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0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uomenfysioterapeutitfi.sharepoint.com/Edunvalvonta/4 Yrittäjien edunvalvonta/Kela/Hankinta 2022/Webinaari jäsenille/"/>
    </mc:Choice>
  </mc:AlternateContent>
  <xr:revisionPtr revIDLastSave="23" documentId="8_{D5073AE1-2D29-4E41-9876-10123D0DD8FA}" xr6:coauthVersionLast="47" xr6:coauthVersionMax="47" xr10:uidLastSave="{1178E90D-4627-4B13-8ACA-57FC82870D31}"/>
  <bookViews>
    <workbookView xWindow="-110" yWindow="-110" windowWidth="19420" windowHeight="10420" tabRatio="732" xr2:uid="{00000000-000D-0000-FFFF-FFFF00000000}"/>
  </bookViews>
  <sheets>
    <sheet name="Eteläinen 2018" sheetId="3" r:id="rId1"/>
    <sheet name="Itäinen 2018" sheetId="4" r:id="rId2"/>
    <sheet name="Keskinen 2018" sheetId="5" r:id="rId3"/>
    <sheet name="Läntinen 2018" sheetId="6" r:id="rId4"/>
    <sheet name="Pohjoinen 2018" sheetId="7" r:id="rId5"/>
    <sheet name="Eteläinen 2020" sheetId="1" r:id="rId6"/>
    <sheet name="Itäinen 2020" sheetId="2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2" i="3" l="1"/>
  <c r="K2" i="4"/>
  <c r="M2" i="4" s="1"/>
  <c r="L2" i="5"/>
  <c r="K2" i="6"/>
  <c r="L2" i="6"/>
  <c r="M2" i="7"/>
  <c r="K2" i="7"/>
  <c r="L2" i="7"/>
  <c r="J2" i="7"/>
  <c r="I2" i="7"/>
  <c r="H2" i="7"/>
  <c r="G2" i="7"/>
  <c r="J2" i="6"/>
  <c r="I2" i="6"/>
  <c r="H2" i="6"/>
  <c r="G2" i="6"/>
  <c r="I2" i="5"/>
  <c r="H2" i="5"/>
  <c r="G2" i="5"/>
  <c r="F2" i="5"/>
  <c r="K2" i="3"/>
  <c r="J2" i="3"/>
  <c r="L2" i="4"/>
  <c r="K2" i="5"/>
  <c r="J2" i="5"/>
  <c r="J2" i="4"/>
  <c r="I2" i="4"/>
  <c r="H2" i="4"/>
  <c r="G2" i="4"/>
  <c r="I2" i="3"/>
  <c r="H2" i="3"/>
  <c r="G2" i="3"/>
  <c r="F2" i="3"/>
  <c r="M2" i="6" l="1"/>
</calcChain>
</file>

<file path=xl/sharedStrings.xml><?xml version="1.0" encoding="utf-8"?>
<sst xmlns="http://schemas.openxmlformats.org/spreadsheetml/2006/main" count="6904" uniqueCount="2176">
  <si>
    <r>
      <rPr>
        <b/>
        <sz val="15.5"/>
        <rFont val="Calibri"/>
        <family val="2"/>
      </rPr>
      <t>Fysioterapia (yksilö), Kelan Eteläinen vakuutuspiiri</t>
    </r>
  </si>
  <si>
    <r>
      <rPr>
        <b/>
        <sz val="11"/>
        <rFont val="Calibri"/>
        <family val="2"/>
      </rPr>
      <t>Tarjottu asiakasmäärä</t>
    </r>
  </si>
  <si>
    <r>
      <rPr>
        <b/>
        <sz val="11"/>
        <rFont val="Calibri"/>
        <family val="2"/>
      </rPr>
      <t>Etelä-Karjala</t>
    </r>
  </si>
  <si>
    <r>
      <rPr>
        <b/>
        <sz val="11"/>
        <rFont val="Calibri"/>
        <family val="2"/>
      </rPr>
      <t>Kymenlaakso</t>
    </r>
  </si>
  <si>
    <r>
      <rPr>
        <b/>
        <sz val="11"/>
        <rFont val="Calibri"/>
        <family val="2"/>
      </rPr>
      <t>Päijät-Häme</t>
    </r>
  </si>
  <si>
    <r>
      <rPr>
        <b/>
        <sz val="11"/>
        <rFont val="Calibri"/>
        <family val="2"/>
      </rPr>
      <t>Uusimaa</t>
    </r>
  </si>
  <si>
    <r>
      <rPr>
        <sz val="11"/>
        <rFont val="Calibri"/>
        <family val="2"/>
      </rPr>
      <t>Kunnan asiakasmäärän kertymä</t>
    </r>
  </si>
  <si>
    <r>
      <rPr>
        <sz val="11"/>
        <rFont val="Calibri"/>
        <family val="2"/>
      </rPr>
      <t>Kuntaan tavoiteltu asiakasmäärä</t>
    </r>
  </si>
  <si>
    <r>
      <rPr>
        <sz val="11"/>
        <rFont val="Calibri"/>
        <family val="2"/>
      </rPr>
      <t>Hankittavien palveluntuottajien määrä</t>
    </r>
  </si>
  <si>
    <r>
      <rPr>
        <sz val="11"/>
        <rFont val="Calibri"/>
        <family val="2"/>
      </rPr>
      <t>Hankittavien toimitilallisten määrä</t>
    </r>
  </si>
  <si>
    <r>
      <rPr>
        <b/>
        <sz val="11"/>
        <rFont val="Calibri"/>
        <family val="2"/>
      </rPr>
      <t>Palveluntuottajan nimi/ toimipiste</t>
    </r>
  </si>
  <si>
    <r>
      <rPr>
        <b/>
        <sz val="11"/>
        <rFont val="Calibri"/>
        <family val="2"/>
      </rPr>
      <t>Valitaan palvelun- tuottajaksi* (x)</t>
    </r>
  </si>
  <si>
    <r>
      <rPr>
        <b/>
        <sz val="11"/>
        <rFont val="Calibri"/>
        <family val="2"/>
      </rPr>
      <t>Ryhmit- tymä</t>
    </r>
  </si>
  <si>
    <r>
      <rPr>
        <b/>
        <sz val="11"/>
        <rFont val="Calibri"/>
        <family val="2"/>
      </rPr>
      <t>Tilallinen / toimipisteen sijaintikunta**</t>
    </r>
  </si>
  <si>
    <r>
      <rPr>
        <b/>
        <sz val="11"/>
        <rFont val="Calibri"/>
        <family val="2"/>
      </rPr>
      <t xml:space="preserve">Tarjottu hinta
</t>
    </r>
    <r>
      <rPr>
        <b/>
        <sz val="11"/>
        <rFont val="Calibri"/>
        <family val="2"/>
      </rPr>
      <t>€/45 min</t>
    </r>
  </si>
  <si>
    <r>
      <rPr>
        <b/>
        <sz val="11"/>
        <rFont val="Calibri"/>
        <family val="2"/>
      </rPr>
      <t>Hinnan vertailu- pisteet</t>
    </r>
  </si>
  <si>
    <r>
      <rPr>
        <b/>
        <sz val="11"/>
        <rFont val="Calibri"/>
        <family val="2"/>
      </rPr>
      <t>Pisteet koulu- tuksesta kohta 1</t>
    </r>
  </si>
  <si>
    <r>
      <rPr>
        <b/>
        <sz val="11"/>
        <rFont val="Calibri"/>
        <family val="2"/>
      </rPr>
      <t>Pisteet koulu- tuksesta kohta 2</t>
    </r>
  </si>
  <si>
    <r>
      <rPr>
        <b/>
        <sz val="11"/>
        <rFont val="Calibri"/>
        <family val="2"/>
      </rPr>
      <t>Pisteet koulu- tuksesta kohta 3</t>
    </r>
  </si>
  <si>
    <r>
      <rPr>
        <b/>
        <sz val="11"/>
        <rFont val="Calibri"/>
        <family val="2"/>
      </rPr>
      <t>Pisteet työkoke- muksesta</t>
    </r>
  </si>
  <si>
    <r>
      <rPr>
        <b/>
        <sz val="11"/>
        <rFont val="Calibri"/>
        <family val="2"/>
      </rPr>
      <t>Pisteet tiloista</t>
    </r>
  </si>
  <si>
    <r>
      <rPr>
        <b/>
        <sz val="11"/>
        <rFont val="Calibri"/>
        <family val="2"/>
      </rPr>
      <t>Pisteet esteettö- myydestä</t>
    </r>
  </si>
  <si>
    <r>
      <rPr>
        <b/>
        <sz val="11"/>
        <rFont val="Calibri"/>
        <family val="2"/>
      </rPr>
      <t>Laadun pisteytystä korjattu*** (x)</t>
    </r>
  </si>
  <si>
    <r>
      <rPr>
        <b/>
        <sz val="11"/>
        <rFont val="Calibri"/>
        <family val="2"/>
      </rPr>
      <t>Laadun pisteet yht.</t>
    </r>
  </si>
  <si>
    <r>
      <rPr>
        <b/>
        <sz val="11"/>
        <rFont val="Calibri"/>
        <family val="2"/>
      </rPr>
      <t>Laadun vertailu- pisteet</t>
    </r>
  </si>
  <si>
    <r>
      <rPr>
        <b/>
        <sz val="11"/>
        <rFont val="Calibri"/>
        <family val="2"/>
      </rPr>
      <t>Vertailu- pisteet yhteensä</t>
    </r>
  </si>
  <si>
    <r>
      <rPr>
        <b/>
        <sz val="11"/>
        <rFont val="Calibri"/>
        <family val="2"/>
      </rPr>
      <t>Imatra</t>
    </r>
  </si>
  <si>
    <r>
      <rPr>
        <b/>
        <sz val="11"/>
        <rFont val="Calibri"/>
        <family val="2"/>
      </rPr>
      <t>Lappeenranta</t>
    </r>
  </si>
  <si>
    <r>
      <rPr>
        <b/>
        <sz val="11"/>
        <rFont val="Calibri"/>
        <family val="2"/>
      </rPr>
      <t>Lemi</t>
    </r>
  </si>
  <si>
    <r>
      <rPr>
        <b/>
        <sz val="11"/>
        <rFont val="Calibri"/>
        <family val="2"/>
      </rPr>
      <t>Luumäki</t>
    </r>
  </si>
  <si>
    <r>
      <rPr>
        <b/>
        <sz val="11"/>
        <rFont val="Calibri"/>
        <family val="2"/>
      </rPr>
      <t>Parikkala</t>
    </r>
  </si>
  <si>
    <r>
      <rPr>
        <b/>
        <sz val="11"/>
        <rFont val="Calibri"/>
        <family val="2"/>
      </rPr>
      <t>Rautjärvi</t>
    </r>
  </si>
  <si>
    <r>
      <rPr>
        <b/>
        <sz val="11"/>
        <rFont val="Calibri"/>
        <family val="2"/>
      </rPr>
      <t>Ruokolahti</t>
    </r>
  </si>
  <si>
    <r>
      <rPr>
        <b/>
        <sz val="11"/>
        <rFont val="Calibri"/>
        <family val="2"/>
      </rPr>
      <t>Savitaipale</t>
    </r>
  </si>
  <si>
    <r>
      <rPr>
        <b/>
        <sz val="11"/>
        <rFont val="Calibri"/>
        <family val="2"/>
      </rPr>
      <t>Taipalsaari</t>
    </r>
  </si>
  <si>
    <r>
      <rPr>
        <b/>
        <sz val="11"/>
        <rFont val="Calibri"/>
        <family val="2"/>
      </rPr>
      <t>Hamina</t>
    </r>
  </si>
  <si>
    <r>
      <rPr>
        <b/>
        <sz val="11"/>
        <rFont val="Calibri"/>
        <family val="2"/>
      </rPr>
      <t>Kotka</t>
    </r>
  </si>
  <si>
    <r>
      <rPr>
        <b/>
        <sz val="11"/>
        <rFont val="Calibri"/>
        <family val="2"/>
      </rPr>
      <t>Kouvola</t>
    </r>
  </si>
  <si>
    <r>
      <rPr>
        <b/>
        <sz val="11"/>
        <rFont val="Calibri"/>
        <family val="2"/>
      </rPr>
      <t>Miehikkälä</t>
    </r>
  </si>
  <si>
    <r>
      <rPr>
        <b/>
        <sz val="11"/>
        <rFont val="Calibri"/>
        <family val="2"/>
      </rPr>
      <t>Pyhtää</t>
    </r>
  </si>
  <si>
    <r>
      <rPr>
        <b/>
        <sz val="11"/>
        <rFont val="Calibri"/>
        <family val="2"/>
      </rPr>
      <t>Virolahti</t>
    </r>
  </si>
  <si>
    <r>
      <rPr>
        <b/>
        <sz val="11"/>
        <rFont val="Calibri"/>
        <family val="2"/>
      </rPr>
      <t>Asikkala</t>
    </r>
  </si>
  <si>
    <r>
      <rPr>
        <b/>
        <sz val="11"/>
        <rFont val="Calibri"/>
        <family val="2"/>
      </rPr>
      <t>Hartola</t>
    </r>
  </si>
  <si>
    <r>
      <rPr>
        <b/>
        <sz val="11"/>
        <rFont val="Calibri"/>
        <family val="2"/>
      </rPr>
      <t>Heinola</t>
    </r>
  </si>
  <si>
    <r>
      <rPr>
        <b/>
        <sz val="11"/>
        <rFont val="Calibri"/>
        <family val="2"/>
      </rPr>
      <t>Hollola</t>
    </r>
  </si>
  <si>
    <r>
      <rPr>
        <b/>
        <sz val="11"/>
        <rFont val="Calibri"/>
        <family val="2"/>
      </rPr>
      <t>Iitti</t>
    </r>
  </si>
  <si>
    <r>
      <rPr>
        <b/>
        <sz val="11"/>
        <rFont val="Calibri"/>
        <family val="2"/>
      </rPr>
      <t>Kärkölä</t>
    </r>
  </si>
  <si>
    <r>
      <rPr>
        <b/>
        <sz val="11"/>
        <rFont val="Calibri"/>
        <family val="2"/>
      </rPr>
      <t>Lahti</t>
    </r>
  </si>
  <si>
    <r>
      <rPr>
        <b/>
        <sz val="11"/>
        <rFont val="Calibri"/>
        <family val="2"/>
      </rPr>
      <t>Orimattila</t>
    </r>
  </si>
  <si>
    <r>
      <rPr>
        <b/>
        <sz val="11"/>
        <rFont val="Calibri"/>
        <family val="2"/>
      </rPr>
      <t>Padasjoki</t>
    </r>
  </si>
  <si>
    <r>
      <rPr>
        <b/>
        <sz val="11"/>
        <rFont val="Calibri"/>
        <family val="2"/>
      </rPr>
      <t>Sysmä</t>
    </r>
  </si>
  <si>
    <r>
      <rPr>
        <b/>
        <sz val="11"/>
        <rFont val="Calibri"/>
        <family val="2"/>
      </rPr>
      <t>Askola</t>
    </r>
  </si>
  <si>
    <r>
      <rPr>
        <b/>
        <sz val="11"/>
        <rFont val="Calibri"/>
        <family val="2"/>
      </rPr>
      <t>Espoo</t>
    </r>
  </si>
  <si>
    <r>
      <rPr>
        <b/>
        <sz val="11"/>
        <rFont val="Calibri"/>
        <family val="2"/>
      </rPr>
      <t>Hanko</t>
    </r>
  </si>
  <si>
    <r>
      <rPr>
        <b/>
        <sz val="11"/>
        <rFont val="Calibri"/>
        <family val="2"/>
      </rPr>
      <t>Helsinki</t>
    </r>
  </si>
  <si>
    <r>
      <rPr>
        <b/>
        <sz val="11"/>
        <rFont val="Calibri"/>
        <family val="2"/>
      </rPr>
      <t>Hyvinkää</t>
    </r>
  </si>
  <si>
    <r>
      <rPr>
        <b/>
        <sz val="11"/>
        <rFont val="Calibri"/>
        <family val="2"/>
      </rPr>
      <t>Inkoo</t>
    </r>
  </si>
  <si>
    <r>
      <rPr>
        <b/>
        <sz val="11"/>
        <rFont val="Calibri"/>
        <family val="2"/>
      </rPr>
      <t>Järvenpää</t>
    </r>
  </si>
  <si>
    <r>
      <rPr>
        <b/>
        <sz val="11"/>
        <rFont val="Calibri"/>
        <family val="2"/>
      </rPr>
      <t>Karkkila</t>
    </r>
  </si>
  <si>
    <r>
      <rPr>
        <b/>
        <sz val="11"/>
        <rFont val="Calibri"/>
        <family val="2"/>
      </rPr>
      <t>Kauniainen</t>
    </r>
  </si>
  <si>
    <r>
      <rPr>
        <b/>
        <sz val="11"/>
        <rFont val="Calibri"/>
        <family val="2"/>
      </rPr>
      <t>Kerava</t>
    </r>
  </si>
  <si>
    <r>
      <rPr>
        <b/>
        <sz val="11"/>
        <rFont val="Calibri"/>
        <family val="2"/>
      </rPr>
      <t>Kirkkonummi</t>
    </r>
  </si>
  <si>
    <r>
      <rPr>
        <b/>
        <sz val="11"/>
        <rFont val="Calibri"/>
        <family val="2"/>
      </rPr>
      <t>Lapinjärvi</t>
    </r>
  </si>
  <si>
    <r>
      <rPr>
        <b/>
        <sz val="11"/>
        <rFont val="Calibri"/>
        <family val="2"/>
      </rPr>
      <t>Lohja</t>
    </r>
  </si>
  <si>
    <r>
      <rPr>
        <b/>
        <sz val="11"/>
        <rFont val="Calibri"/>
        <family val="2"/>
      </rPr>
      <t>Loviisa</t>
    </r>
  </si>
  <si>
    <r>
      <rPr>
        <b/>
        <sz val="11"/>
        <rFont val="Calibri"/>
        <family val="2"/>
      </rPr>
      <t>Myrskylä</t>
    </r>
  </si>
  <si>
    <r>
      <rPr>
        <b/>
        <sz val="11"/>
        <rFont val="Calibri"/>
        <family val="2"/>
      </rPr>
      <t>Mäntsälä</t>
    </r>
  </si>
  <si>
    <r>
      <rPr>
        <b/>
        <sz val="11"/>
        <rFont val="Calibri"/>
        <family val="2"/>
      </rPr>
      <t>Nurmijärvi</t>
    </r>
  </si>
  <si>
    <r>
      <rPr>
        <b/>
        <sz val="11"/>
        <rFont val="Calibri"/>
        <family val="2"/>
      </rPr>
      <t>Pornainen</t>
    </r>
  </si>
  <si>
    <r>
      <rPr>
        <b/>
        <sz val="11"/>
        <rFont val="Calibri"/>
        <family val="2"/>
      </rPr>
      <t>Porvoo</t>
    </r>
  </si>
  <si>
    <r>
      <rPr>
        <b/>
        <sz val="11"/>
        <rFont val="Calibri"/>
        <family val="2"/>
      </rPr>
      <t>Pukkila</t>
    </r>
  </si>
  <si>
    <r>
      <rPr>
        <b/>
        <sz val="11"/>
        <rFont val="Calibri"/>
        <family val="2"/>
      </rPr>
      <t>Raasepori</t>
    </r>
  </si>
  <si>
    <r>
      <rPr>
        <b/>
        <sz val="11"/>
        <rFont val="Calibri"/>
        <family val="2"/>
      </rPr>
      <t>Sipoo</t>
    </r>
  </si>
  <si>
    <r>
      <rPr>
        <b/>
        <sz val="11"/>
        <rFont val="Calibri"/>
        <family val="2"/>
      </rPr>
      <t>Siuntio</t>
    </r>
  </si>
  <si>
    <r>
      <rPr>
        <b/>
        <sz val="11"/>
        <rFont val="Calibri"/>
        <family val="2"/>
      </rPr>
      <t>Tuusula</t>
    </r>
  </si>
  <si>
    <r>
      <rPr>
        <b/>
        <sz val="11"/>
        <rFont val="Calibri"/>
        <family val="2"/>
      </rPr>
      <t>Vantaa</t>
    </r>
  </si>
  <si>
    <r>
      <rPr>
        <b/>
        <sz val="11"/>
        <rFont val="Calibri"/>
        <family val="2"/>
      </rPr>
      <t>Vihti</t>
    </r>
  </si>
  <si>
    <r>
      <rPr>
        <b/>
        <sz val="11"/>
        <rFont val="Calibri"/>
        <family val="2"/>
      </rPr>
      <t>Asiakkaita/ terapeutti</t>
    </r>
  </si>
  <si>
    <r>
      <rPr>
        <sz val="11"/>
        <rFont val="Calibri"/>
        <family val="2"/>
      </rPr>
      <t>Fysioeka Tmi / Lohjan toimipiste</t>
    </r>
  </si>
  <si>
    <r>
      <rPr>
        <b/>
        <sz val="11"/>
        <rFont val="Calibri"/>
        <family val="2"/>
      </rPr>
      <t>x</t>
    </r>
  </si>
  <si>
    <r>
      <rPr>
        <sz val="11"/>
        <rFont val="Calibri"/>
        <family val="2"/>
      </rPr>
      <t>Lohja</t>
    </r>
  </si>
  <si>
    <r>
      <rPr>
        <sz val="11"/>
        <rFont val="Calibri"/>
        <family val="2"/>
      </rPr>
      <t>Myyr-Fysio Ky / Myyrmäki</t>
    </r>
  </si>
  <si>
    <r>
      <rPr>
        <sz val="11"/>
        <rFont val="Calibri"/>
        <family val="2"/>
      </rPr>
      <t>Vantaa</t>
    </r>
  </si>
  <si>
    <r>
      <rPr>
        <sz val="11"/>
        <rFont val="Calibri"/>
        <family val="2"/>
      </rPr>
      <t>Myyr-Fysio Ky / Tikkurila</t>
    </r>
  </si>
  <si>
    <r>
      <rPr>
        <sz val="11"/>
        <rFont val="Calibri"/>
        <family val="2"/>
      </rPr>
      <t xml:space="preserve">Kymen Aktiivikuntoutus Oy / Kymen
</t>
    </r>
    <r>
      <rPr>
        <sz val="11"/>
        <rFont val="Calibri"/>
        <family val="2"/>
      </rPr>
      <t>Lukko</t>
    </r>
  </si>
  <si>
    <r>
      <rPr>
        <sz val="11"/>
        <rFont val="Calibri"/>
        <family val="2"/>
      </rPr>
      <t>Kouvola</t>
    </r>
  </si>
  <si>
    <r>
      <rPr>
        <sz val="11"/>
        <rFont val="Calibri"/>
        <family val="2"/>
      </rPr>
      <t>Espoon Keskuksen Fysioterapia Oy</t>
    </r>
  </si>
  <si>
    <r>
      <rPr>
        <sz val="11"/>
        <rFont val="Calibri"/>
        <family val="2"/>
      </rPr>
      <t>Espoo</t>
    </r>
  </si>
  <si>
    <r>
      <rPr>
        <sz val="11"/>
        <rFont val="Calibri"/>
        <family val="2"/>
      </rPr>
      <t>Fysioterapia Kauniainen</t>
    </r>
  </si>
  <si>
    <r>
      <rPr>
        <sz val="11"/>
        <rFont val="Calibri"/>
        <family val="2"/>
      </rPr>
      <t>Kauniainen</t>
    </r>
  </si>
  <si>
    <r>
      <rPr>
        <sz val="11"/>
        <rFont val="Calibri"/>
        <family val="2"/>
      </rPr>
      <t>Fysioterapia Kirkkonummi</t>
    </r>
  </si>
  <si>
    <r>
      <rPr>
        <sz val="11"/>
        <rFont val="Calibri"/>
        <family val="2"/>
      </rPr>
      <t>Kirkkonummi</t>
    </r>
  </si>
  <si>
    <r>
      <rPr>
        <sz val="11"/>
        <rFont val="Calibri"/>
        <family val="2"/>
      </rPr>
      <t>T:mi Fysioterapeutti Katja Kajas</t>
    </r>
  </si>
  <si>
    <r>
      <rPr>
        <sz val="11"/>
        <rFont val="Calibri"/>
        <family val="2"/>
      </rPr>
      <t>Lahti</t>
    </r>
  </si>
  <si>
    <r>
      <rPr>
        <sz val="11"/>
        <rFont val="Calibri"/>
        <family val="2"/>
      </rPr>
      <t>Keravan Lääkintävoimistelu Oy</t>
    </r>
  </si>
  <si>
    <r>
      <rPr>
        <sz val="11"/>
        <rFont val="Calibri"/>
        <family val="2"/>
      </rPr>
      <t>Kerava</t>
    </r>
  </si>
  <si>
    <r>
      <rPr>
        <sz val="11"/>
        <rFont val="Calibri"/>
        <family val="2"/>
      </rPr>
      <t>Fysio Kerava Oy</t>
    </r>
  </si>
  <si>
    <r>
      <rPr>
        <sz val="11"/>
        <rFont val="Calibri"/>
        <family val="2"/>
      </rPr>
      <t>Lahden Kipupiste Oy</t>
    </r>
  </si>
  <si>
    <r>
      <rPr>
        <sz val="11"/>
        <rFont val="Calibri"/>
        <family val="2"/>
      </rPr>
      <t>Klaukkalan Fysioterapia Oy</t>
    </r>
  </si>
  <si>
    <r>
      <rPr>
        <sz val="11"/>
        <rFont val="Calibri"/>
        <family val="2"/>
      </rPr>
      <t>Nurmijärvi</t>
    </r>
  </si>
  <si>
    <r>
      <rPr>
        <sz val="11"/>
        <rFont val="Calibri"/>
        <family val="2"/>
      </rPr>
      <t>Tmi Eveliina Pulli</t>
    </r>
  </si>
  <si>
    <r>
      <rPr>
        <sz val="11"/>
        <rFont val="Calibri"/>
        <family val="2"/>
      </rPr>
      <t>Helsinki</t>
    </r>
  </si>
  <si>
    <r>
      <rPr>
        <sz val="11"/>
        <rFont val="Calibri"/>
        <family val="2"/>
      </rPr>
      <t>4Fysio Oy</t>
    </r>
  </si>
  <si>
    <r>
      <rPr>
        <sz val="11"/>
        <rFont val="Calibri"/>
        <family val="2"/>
      </rPr>
      <t>Terapia-asema Voima Oy</t>
    </r>
  </si>
  <si>
    <r>
      <rPr>
        <sz val="11"/>
        <rFont val="Calibri"/>
        <family val="2"/>
      </rPr>
      <t>FT Michaela Stenwall-Olander</t>
    </r>
  </si>
  <si>
    <r>
      <rPr>
        <sz val="11"/>
        <rFont val="Calibri"/>
        <family val="2"/>
      </rPr>
      <t>Raasepori</t>
    </r>
  </si>
  <si>
    <r>
      <rPr>
        <sz val="11"/>
        <rFont val="Calibri"/>
        <family val="2"/>
      </rPr>
      <t>Anneli Huhtala</t>
    </r>
  </si>
  <si>
    <r>
      <rPr>
        <sz val="11"/>
        <rFont val="Calibri"/>
        <family val="2"/>
      </rPr>
      <t>Terapiatalo Tonus Oy / Helsinki</t>
    </r>
  </si>
  <si>
    <r>
      <rPr>
        <sz val="11"/>
        <rFont val="Calibri"/>
        <family val="2"/>
      </rPr>
      <t>Harjulan Setlementti ry</t>
    </r>
  </si>
  <si>
    <r>
      <rPr>
        <sz val="11"/>
        <rFont val="Calibri"/>
        <family val="2"/>
      </rPr>
      <t>Fysioeka Tmi / Helsingin toimipiste</t>
    </r>
  </si>
  <si>
    <r>
      <rPr>
        <sz val="11"/>
        <rFont val="Calibri"/>
        <family val="2"/>
      </rPr>
      <t>Kirsi Volanen</t>
    </r>
  </si>
  <si>
    <r>
      <rPr>
        <sz val="11"/>
        <rFont val="Calibri"/>
        <family val="2"/>
      </rPr>
      <t>MSV Korian Fysio Ky</t>
    </r>
  </si>
  <si>
    <r>
      <rPr>
        <sz val="11"/>
        <rFont val="Calibri"/>
        <family val="2"/>
      </rPr>
      <t>Fysios Oy / Fysios Selkäcenter Kamppi</t>
    </r>
  </si>
  <si>
    <r>
      <rPr>
        <sz val="11"/>
        <rFont val="Calibri"/>
        <family val="2"/>
      </rPr>
      <t>Toiminimi Fysioterapia Katriina Skön</t>
    </r>
  </si>
  <si>
    <r>
      <rPr>
        <sz val="11"/>
        <rFont val="Calibri"/>
        <family val="2"/>
      </rPr>
      <t>Tmi Kati Natunen</t>
    </r>
  </si>
  <si>
    <r>
      <rPr>
        <sz val="11"/>
        <rFont val="Calibri"/>
        <family val="2"/>
      </rPr>
      <t>Neuroliitto ry / Neuropiste Helsinki</t>
    </r>
  </si>
  <si>
    <r>
      <rPr>
        <sz val="11"/>
        <rFont val="Calibri"/>
        <family val="2"/>
      </rPr>
      <t>M-Fysio Oy</t>
    </r>
  </si>
  <si>
    <r>
      <rPr>
        <sz val="11"/>
        <rFont val="Calibri"/>
        <family val="2"/>
      </rPr>
      <t>Fysio Ohmeroluoma Oy</t>
    </r>
  </si>
  <si>
    <r>
      <rPr>
        <sz val="11"/>
        <rFont val="Calibri"/>
        <family val="2"/>
      </rPr>
      <t>Vihti</t>
    </r>
  </si>
  <si>
    <r>
      <rPr>
        <sz val="11"/>
        <rFont val="Calibri"/>
        <family val="2"/>
      </rPr>
      <t>Fysis Päivi Ukkonen</t>
    </r>
  </si>
  <si>
    <r>
      <rPr>
        <sz val="11"/>
        <rFont val="Calibri"/>
        <family val="2"/>
      </rPr>
      <t>Toiminimi Tarja Ranta</t>
    </r>
  </si>
  <si>
    <r>
      <rPr>
        <sz val="11"/>
        <rFont val="Calibri"/>
        <family val="2"/>
      </rPr>
      <t>Tmi Neurotrim Kirsi Säynevirta</t>
    </r>
  </si>
  <si>
    <r>
      <rPr>
        <sz val="11"/>
        <rFont val="Calibri"/>
        <family val="2"/>
      </rPr>
      <t>x</t>
    </r>
  </si>
  <si>
    <r>
      <rPr>
        <sz val="11"/>
        <rFont val="Calibri"/>
        <family val="2"/>
      </rPr>
      <t xml:space="preserve">Raseborgs Fysioterapi Ab / Raaseporin
</t>
    </r>
    <r>
      <rPr>
        <sz val="11"/>
        <rFont val="Calibri"/>
        <family val="2"/>
      </rPr>
      <t>Fysioterapia Oy</t>
    </r>
  </si>
  <si>
    <r>
      <rPr>
        <sz val="11"/>
        <rFont val="Calibri"/>
        <family val="2"/>
      </rPr>
      <t>Kuntoutusasema T:mi Timo Laine</t>
    </r>
  </si>
  <si>
    <r>
      <rPr>
        <sz val="11"/>
        <rFont val="Calibri"/>
        <family val="2"/>
      </rPr>
      <t>Fysio Maria Fagerlund</t>
    </r>
  </si>
  <si>
    <r>
      <rPr>
        <sz val="11"/>
        <rFont val="Calibri"/>
        <family val="2"/>
      </rPr>
      <t>Terapiatalo Tonus Oy</t>
    </r>
  </si>
  <si>
    <r>
      <rPr>
        <sz val="11"/>
        <rFont val="Calibri"/>
        <family val="2"/>
      </rPr>
      <t>FHL Kuusaan Kuntoutus Ky</t>
    </r>
  </si>
  <si>
    <r>
      <rPr>
        <sz val="11"/>
        <rFont val="Calibri"/>
        <family val="2"/>
      </rPr>
      <t>Fysioterapeutti Marita Rinne</t>
    </r>
  </si>
  <si>
    <r>
      <rPr>
        <sz val="11"/>
        <rFont val="Calibri"/>
        <family val="2"/>
      </rPr>
      <t>Vireus Oy</t>
    </r>
  </si>
  <si>
    <r>
      <rPr>
        <sz val="11"/>
        <rFont val="Calibri"/>
        <family val="2"/>
      </rPr>
      <t>Mäntsälä</t>
    </r>
  </si>
  <si>
    <r>
      <rPr>
        <sz val="11"/>
        <rFont val="Calibri"/>
        <family val="2"/>
      </rPr>
      <t>Fysioterapia Johanna Markula Oy</t>
    </r>
  </si>
  <si>
    <r>
      <rPr>
        <sz val="11"/>
        <rFont val="Calibri"/>
        <family val="2"/>
      </rPr>
      <t>Auron Fysio Oy / Auron Tapiola</t>
    </r>
  </si>
  <si>
    <r>
      <rPr>
        <sz val="11"/>
        <rFont val="Calibri"/>
        <family val="2"/>
      </rPr>
      <t>Fysioterapi Eva Brenner</t>
    </r>
  </si>
  <si>
    <r>
      <rPr>
        <sz val="11"/>
        <rFont val="Calibri"/>
        <family val="2"/>
      </rPr>
      <t>Fysio-Kalatie</t>
    </r>
  </si>
  <si>
    <r>
      <rPr>
        <sz val="11"/>
        <rFont val="Calibri"/>
        <family val="2"/>
      </rPr>
      <t>10-Fysio Avoin Yhtiö</t>
    </r>
  </si>
  <si>
    <r>
      <rPr>
        <sz val="11"/>
        <rFont val="Calibri"/>
        <family val="2"/>
      </rPr>
      <t>Fysioterapeutti Tuija Tähkälä</t>
    </r>
  </si>
  <si>
    <r>
      <rPr>
        <sz val="11"/>
        <rFont val="Calibri"/>
        <family val="2"/>
      </rPr>
      <t>Neuro Rehab</t>
    </r>
  </si>
  <si>
    <r>
      <rPr>
        <sz val="11"/>
        <rFont val="Calibri"/>
        <family val="2"/>
      </rPr>
      <t>T:mi Fysioterapeutti Merja Lehtosalo</t>
    </r>
  </si>
  <si>
    <r>
      <rPr>
        <sz val="11"/>
        <rFont val="Calibri"/>
        <family val="2"/>
      </rPr>
      <t xml:space="preserve">Auron Oy / Auron Omt Keskus
</t>
    </r>
    <r>
      <rPr>
        <sz val="11"/>
        <rFont val="Calibri"/>
        <family val="2"/>
      </rPr>
      <t>Citycenter</t>
    </r>
  </si>
  <si>
    <r>
      <rPr>
        <sz val="11"/>
        <rFont val="Calibri"/>
        <family val="2"/>
      </rPr>
      <t xml:space="preserve">Fysios Etelä-Karjala Oy / Fysios
</t>
    </r>
    <r>
      <rPr>
        <sz val="11"/>
        <rFont val="Calibri"/>
        <family val="2"/>
      </rPr>
      <t>Sammonlahti</t>
    </r>
  </si>
  <si>
    <r>
      <rPr>
        <sz val="11"/>
        <rFont val="Calibri"/>
        <family val="2"/>
      </rPr>
      <t>Lappeenranta</t>
    </r>
  </si>
  <si>
    <r>
      <rPr>
        <sz val="11"/>
        <rFont val="Calibri"/>
        <family val="2"/>
      </rPr>
      <t>Fysioterapeutti Sanna Laine</t>
    </r>
  </si>
  <si>
    <r>
      <rPr>
        <sz val="11"/>
        <rFont val="Calibri"/>
        <family val="2"/>
      </rPr>
      <t>T:mi Mäkinen Heidi</t>
    </r>
  </si>
  <si>
    <r>
      <rPr>
        <sz val="11"/>
        <rFont val="Calibri"/>
        <family val="2"/>
      </rPr>
      <t>Fysios Etelä-Karjala Oy / Fysios Imatra</t>
    </r>
  </si>
  <si>
    <r>
      <rPr>
        <sz val="11"/>
        <rFont val="Calibri"/>
        <family val="2"/>
      </rPr>
      <t>Imatra</t>
    </r>
  </si>
  <si>
    <r>
      <rPr>
        <sz val="11"/>
        <rFont val="Calibri"/>
        <family val="2"/>
      </rPr>
      <t>Fysios Oy / Fysios Kerava</t>
    </r>
  </si>
  <si>
    <r>
      <rPr>
        <sz val="11"/>
        <rFont val="Calibri"/>
        <family val="2"/>
      </rPr>
      <t>Tmi Päivi Huopalainen</t>
    </r>
  </si>
  <si>
    <r>
      <rPr>
        <sz val="11"/>
        <rFont val="Calibri"/>
        <family val="2"/>
      </rPr>
      <t>Terapia Pilgrim Oy / Konala</t>
    </r>
  </si>
  <si>
    <r>
      <rPr>
        <sz val="11"/>
        <rFont val="Calibri"/>
        <family val="2"/>
      </rPr>
      <t>Terapia Pilgrim Oy / Vuosaari</t>
    </r>
  </si>
  <si>
    <r>
      <rPr>
        <sz val="11"/>
        <rFont val="Calibri"/>
        <family val="2"/>
      </rPr>
      <t xml:space="preserve">Auron Fysio Oy / Auron Lahden
</t>
    </r>
    <r>
      <rPr>
        <sz val="11"/>
        <rFont val="Calibri"/>
        <family val="2"/>
      </rPr>
      <t>Fysteam</t>
    </r>
  </si>
  <si>
    <r>
      <rPr>
        <sz val="11"/>
        <rFont val="Calibri"/>
        <family val="2"/>
      </rPr>
      <t xml:space="preserve">Auron Vantaan Fysioterapia Oy /
</t>
    </r>
    <r>
      <rPr>
        <sz val="11"/>
        <rFont val="Calibri"/>
        <family val="2"/>
      </rPr>
      <t>Auron Myyrmäen Kuntoasema</t>
    </r>
  </si>
  <si>
    <r>
      <rPr>
        <sz val="11"/>
        <rFont val="Calibri"/>
        <family val="2"/>
      </rPr>
      <t>Fysios Oy / Fysios Viherlaakso</t>
    </r>
  </si>
  <si>
    <r>
      <rPr>
        <sz val="11"/>
        <rFont val="Calibri"/>
        <family val="2"/>
      </rPr>
      <t>Fysios Oy / Fysios Kauniainen</t>
    </r>
  </si>
  <si>
    <r>
      <rPr>
        <sz val="11"/>
        <rFont val="Calibri"/>
        <family val="2"/>
      </rPr>
      <t>Fysio-Kontu Oy</t>
    </r>
  </si>
  <si>
    <r>
      <rPr>
        <sz val="11"/>
        <rFont val="Calibri"/>
        <family val="2"/>
      </rPr>
      <t>Ft Anne Oja</t>
    </r>
  </si>
  <si>
    <r>
      <rPr>
        <sz val="11"/>
        <rFont val="Calibri"/>
        <family val="2"/>
      </rPr>
      <t>Hyvinkää</t>
    </r>
  </si>
  <si>
    <r>
      <rPr>
        <sz val="11"/>
        <rFont val="Calibri"/>
        <family val="2"/>
      </rPr>
      <t>Fysioterapia Tuula Ylläsjärvi</t>
    </r>
  </si>
  <si>
    <r>
      <rPr>
        <sz val="11"/>
        <rFont val="Calibri"/>
        <family val="2"/>
      </rPr>
      <t>Fysikaalinen Hoitopaikka Paavola Oy</t>
    </r>
  </si>
  <si>
    <r>
      <rPr>
        <sz val="11"/>
        <rFont val="Calibri"/>
        <family val="2"/>
      </rPr>
      <t xml:space="preserve">Fysios Etelä-Karjala Oy / Fysios
</t>
    </r>
    <r>
      <rPr>
        <sz val="11"/>
        <rFont val="Calibri"/>
        <family val="2"/>
      </rPr>
      <t>Lauritsala</t>
    </r>
  </si>
  <si>
    <r>
      <rPr>
        <sz val="11"/>
        <rFont val="Calibri"/>
        <family val="2"/>
      </rPr>
      <t xml:space="preserve">Järvenpään Kuntohoito Oy /
</t>
    </r>
    <r>
      <rPr>
        <sz val="11"/>
        <rFont val="Calibri"/>
        <family val="2"/>
      </rPr>
      <t>Järvenpään toimipiste</t>
    </r>
  </si>
  <si>
    <r>
      <rPr>
        <sz val="11"/>
        <rFont val="Calibri"/>
        <family val="2"/>
      </rPr>
      <t>Järvenpää</t>
    </r>
  </si>
  <si>
    <r>
      <rPr>
        <sz val="11"/>
        <rFont val="Calibri"/>
        <family val="2"/>
      </rPr>
      <t>Coronaria Contextia Oy / Kotka</t>
    </r>
  </si>
  <si>
    <r>
      <rPr>
        <sz val="11"/>
        <rFont val="Calibri"/>
        <family val="2"/>
      </rPr>
      <t>Kotka</t>
    </r>
  </si>
  <si>
    <r>
      <rPr>
        <sz val="11"/>
        <rFont val="Calibri"/>
        <family val="2"/>
      </rPr>
      <t>Fysios Oy / Fysios Tapiola</t>
    </r>
  </si>
  <si>
    <r>
      <rPr>
        <sz val="11"/>
        <rFont val="Calibri"/>
        <family val="2"/>
      </rPr>
      <t>Fysios Oy / Fysios Kirkkonummi</t>
    </r>
  </si>
  <si>
    <r>
      <rPr>
        <sz val="11"/>
        <rFont val="Calibri"/>
        <family val="2"/>
      </rPr>
      <t>Marina Hasselblatt Tmi</t>
    </r>
  </si>
  <si>
    <r>
      <rPr>
        <sz val="11"/>
        <rFont val="Calibri"/>
        <family val="2"/>
      </rPr>
      <t>Physiofix Oy</t>
    </r>
  </si>
  <si>
    <r>
      <rPr>
        <sz val="11"/>
        <rFont val="Calibri"/>
        <family val="2"/>
      </rPr>
      <t xml:space="preserve">Neuropoint osk / Tmi Sanna K
</t>
    </r>
    <r>
      <rPr>
        <sz val="11"/>
        <rFont val="Calibri"/>
        <family val="2"/>
      </rPr>
      <t>Miettinen</t>
    </r>
  </si>
  <si>
    <r>
      <rPr>
        <sz val="11"/>
        <rFont val="Calibri"/>
        <family val="2"/>
      </rPr>
      <t>Porvoo</t>
    </r>
  </si>
  <si>
    <r>
      <rPr>
        <sz val="11"/>
        <rFont val="Calibri"/>
        <family val="2"/>
      </rPr>
      <t>Auron Fysio Oy / Auron Citycenter</t>
    </r>
  </si>
  <si>
    <r>
      <rPr>
        <sz val="11"/>
        <rFont val="Calibri"/>
        <family val="2"/>
      </rPr>
      <t>Fysioterapeutti Outi Kamula</t>
    </r>
  </si>
  <si>
    <r>
      <rPr>
        <sz val="11"/>
        <rFont val="Calibri"/>
        <family val="2"/>
      </rPr>
      <t>Fysios Oy / Fysios Aplico Lohja</t>
    </r>
  </si>
  <si>
    <r>
      <rPr>
        <sz val="11"/>
        <rFont val="Calibri"/>
        <family val="2"/>
      </rPr>
      <t>Fysios Oy / Fysios Nummela</t>
    </r>
  </si>
  <si>
    <r>
      <rPr>
        <sz val="11"/>
        <rFont val="Calibri"/>
        <family val="2"/>
      </rPr>
      <t xml:space="preserve">Fysios Etelä-Karjala Oy / Fysios
</t>
    </r>
    <r>
      <rPr>
        <sz val="11"/>
        <rFont val="Calibri"/>
        <family val="2"/>
      </rPr>
      <t>Manukatti</t>
    </r>
  </si>
  <si>
    <r>
      <rPr>
        <sz val="11"/>
        <rFont val="Calibri"/>
        <family val="2"/>
      </rPr>
      <t xml:space="preserve">Fysios Etelä-Karjala Oy / Fysios
</t>
    </r>
    <r>
      <rPr>
        <sz val="11"/>
        <rFont val="Calibri"/>
        <family val="2"/>
      </rPr>
      <t>Joutseno</t>
    </r>
  </si>
  <si>
    <r>
      <rPr>
        <sz val="11"/>
        <rFont val="Calibri"/>
        <family val="2"/>
      </rPr>
      <t>Kaakon Kuntohoito Oy / Virolahti</t>
    </r>
  </si>
  <si>
    <r>
      <rPr>
        <sz val="11"/>
        <rFont val="Calibri"/>
        <family val="2"/>
      </rPr>
      <t>Virolahti</t>
    </r>
  </si>
  <si>
    <r>
      <rPr>
        <sz val="11"/>
        <rFont val="Calibri"/>
        <family val="2"/>
      </rPr>
      <t>Kaakon Kuntohoito Oy / Miehikkälä</t>
    </r>
  </si>
  <si>
    <r>
      <rPr>
        <sz val="11"/>
        <rFont val="Calibri"/>
        <family val="2"/>
      </rPr>
      <t>Miehikkälä</t>
    </r>
  </si>
  <si>
    <r>
      <rPr>
        <sz val="11"/>
        <rFont val="Calibri"/>
        <family val="2"/>
      </rPr>
      <t xml:space="preserve">Tmi Jaana Vehviläinen / Torikulman
</t>
    </r>
    <r>
      <rPr>
        <sz val="11"/>
        <rFont val="Calibri"/>
        <family val="2"/>
      </rPr>
      <t>fysioterapia</t>
    </r>
  </si>
  <si>
    <r>
      <rPr>
        <sz val="11"/>
        <rFont val="Calibri"/>
        <family val="2"/>
      </rPr>
      <t>Orimattila</t>
    </r>
  </si>
  <si>
    <r>
      <rPr>
        <sz val="11"/>
        <rFont val="Calibri"/>
        <family val="2"/>
      </rPr>
      <t>Tmi Jaana Vehviläinen / Erkonkatu 9</t>
    </r>
  </si>
  <si>
    <r>
      <rPr>
        <sz val="11"/>
        <rFont val="Calibri"/>
        <family val="2"/>
      </rPr>
      <t xml:space="preserve">Diplomiosteopaatti-fysioterapeutti
</t>
    </r>
    <r>
      <rPr>
        <sz val="11"/>
        <rFont val="Calibri"/>
        <family val="2"/>
      </rPr>
      <t>Vesa-Pekka Rantala D.O</t>
    </r>
  </si>
  <si>
    <r>
      <rPr>
        <sz val="11"/>
        <rFont val="Calibri"/>
        <family val="2"/>
      </rPr>
      <t>Fysioterapeutti Jarmo Ruskela</t>
    </r>
  </si>
  <si>
    <r>
      <rPr>
        <sz val="11"/>
        <rFont val="Calibri"/>
        <family val="2"/>
      </rPr>
      <t xml:space="preserve">Marita Mannonen / Kouvolan
</t>
    </r>
    <r>
      <rPr>
        <sz val="11"/>
        <rFont val="Calibri"/>
        <family val="2"/>
      </rPr>
      <t>Fysiotiimi</t>
    </r>
  </si>
  <si>
    <r>
      <rPr>
        <sz val="11"/>
        <rFont val="Calibri"/>
        <family val="2"/>
      </rPr>
      <t xml:space="preserve">Selén Sari / Terapiakeskus Onni,
</t>
    </r>
    <r>
      <rPr>
        <sz val="11"/>
        <rFont val="Calibri"/>
        <family val="2"/>
      </rPr>
      <t>Terveyspuisto Ruskeasuo</t>
    </r>
  </si>
  <si>
    <r>
      <rPr>
        <sz val="11"/>
        <rFont val="Calibri"/>
        <family val="2"/>
      </rPr>
      <t>Fysios Oy / Fysios Tammisaari</t>
    </r>
  </si>
  <si>
    <r>
      <rPr>
        <sz val="11"/>
        <rFont val="Calibri"/>
        <family val="2"/>
      </rPr>
      <t>Fysios Oy / Fysios Hanko</t>
    </r>
  </si>
  <si>
    <r>
      <rPr>
        <sz val="11"/>
        <rFont val="Calibri"/>
        <family val="2"/>
      </rPr>
      <t>Hanko</t>
    </r>
  </si>
  <si>
    <r>
      <rPr>
        <sz val="11"/>
        <rFont val="Calibri"/>
        <family val="2"/>
      </rPr>
      <t>Fysios Oy / Fysios Synapsia</t>
    </r>
  </si>
  <si>
    <r>
      <rPr>
        <sz val="11"/>
        <rFont val="Calibri"/>
        <family val="2"/>
      </rPr>
      <t>Fysios Oy / Fysios Leppävaara SUF</t>
    </r>
  </si>
  <si>
    <r>
      <rPr>
        <sz val="11"/>
        <rFont val="Calibri"/>
        <family val="2"/>
      </rPr>
      <t>Fysio-Sport Petäkoski Oy</t>
    </r>
  </si>
  <si>
    <r>
      <rPr>
        <sz val="11"/>
        <rFont val="Calibri"/>
        <family val="2"/>
      </rPr>
      <t xml:space="preserve">Hyvinkään Hyvä Kunto Oy / Hyvä
</t>
    </r>
    <r>
      <rPr>
        <sz val="11"/>
        <rFont val="Calibri"/>
        <family val="2"/>
      </rPr>
      <t>Kunto Fysioterapia Keskusta</t>
    </r>
  </si>
  <si>
    <r>
      <rPr>
        <sz val="11"/>
        <rFont val="Calibri"/>
        <family val="2"/>
      </rPr>
      <t>Virkkalan Fysioterapia Ky</t>
    </r>
  </si>
  <si>
    <r>
      <rPr>
        <sz val="11"/>
        <rFont val="Calibri"/>
        <family val="2"/>
      </rPr>
      <t xml:space="preserve">Fysioterapia Peukaloinen Oy / KK-
</t>
    </r>
    <r>
      <rPr>
        <sz val="11"/>
        <rFont val="Calibri"/>
        <family val="2"/>
      </rPr>
      <t>Verve Oy</t>
    </r>
  </si>
  <si>
    <r>
      <rPr>
        <sz val="11"/>
        <rFont val="Calibri"/>
        <family val="2"/>
      </rPr>
      <t>KK-Verve Oy / Järvenpää</t>
    </r>
  </si>
  <si>
    <r>
      <rPr>
        <sz val="11"/>
        <rFont val="Calibri"/>
        <family val="2"/>
      </rPr>
      <t xml:space="preserve">Järvenpään Kuntohoito Oy / Keravan
</t>
    </r>
    <r>
      <rPr>
        <sz val="11"/>
        <rFont val="Calibri"/>
        <family val="2"/>
      </rPr>
      <t>toimipiste</t>
    </r>
  </si>
  <si>
    <r>
      <rPr>
        <sz val="11"/>
        <rFont val="Calibri"/>
        <family val="2"/>
      </rPr>
      <t>Coronaria Fysioterapia Oy / Espoo</t>
    </r>
  </si>
  <si>
    <r>
      <rPr>
        <sz val="11"/>
        <rFont val="Calibri"/>
        <family val="2"/>
      </rPr>
      <t>Fysios Oy / Fysios Vantaanportti</t>
    </r>
  </si>
  <si>
    <r>
      <rPr>
        <sz val="11"/>
        <rFont val="Calibri"/>
        <family val="2"/>
      </rPr>
      <t>Auron Lahden Fysteam Oy</t>
    </r>
  </si>
  <si>
    <r>
      <rPr>
        <sz val="11"/>
        <rFont val="Calibri"/>
        <family val="2"/>
      </rPr>
      <t>Fysios Päijät-Häme Oy / Fysios Heinola</t>
    </r>
  </si>
  <si>
    <r>
      <rPr>
        <sz val="11"/>
        <rFont val="Calibri"/>
        <family val="2"/>
      </rPr>
      <t>Heinola</t>
    </r>
  </si>
  <si>
    <r>
      <rPr>
        <sz val="11"/>
        <rFont val="Calibri"/>
        <family val="2"/>
      </rPr>
      <t>Fysioterapeutti Anne Kettunen</t>
    </r>
  </si>
  <si>
    <r>
      <rPr>
        <sz val="11"/>
        <rFont val="Calibri"/>
        <family val="2"/>
      </rPr>
      <t>Karkkila</t>
    </r>
  </si>
  <si>
    <r>
      <rPr>
        <sz val="11"/>
        <rFont val="Calibri"/>
        <family val="2"/>
      </rPr>
      <t>T:mi Anu Lepistö</t>
    </r>
  </si>
  <si>
    <r>
      <rPr>
        <sz val="11"/>
        <rFont val="Calibri"/>
        <family val="2"/>
      </rPr>
      <t>Coronaria Terapeija Oy / Espoo</t>
    </r>
  </si>
  <si>
    <r>
      <rPr>
        <sz val="11"/>
        <rFont val="Calibri"/>
        <family val="2"/>
      </rPr>
      <t>Coronaria Terapeija Oy / Vantaa</t>
    </r>
  </si>
  <si>
    <r>
      <rPr>
        <sz val="11"/>
        <rFont val="Calibri"/>
        <family val="2"/>
      </rPr>
      <t>Coronaria Terapeija Oy / Myllypuro</t>
    </r>
  </si>
  <si>
    <r>
      <rPr>
        <sz val="11"/>
        <rFont val="Calibri"/>
        <family val="2"/>
      </rPr>
      <t>Fysios Oy / Fysios Pikku-Huopalahti</t>
    </r>
  </si>
  <si>
    <r>
      <rPr>
        <sz val="11"/>
        <rFont val="Calibri"/>
        <family val="2"/>
      </rPr>
      <t>eFysio Tmi Eija Akiola</t>
    </r>
  </si>
  <si>
    <r>
      <rPr>
        <sz val="11"/>
        <rFont val="Calibri"/>
        <family val="2"/>
      </rPr>
      <t xml:space="preserve">Auron Fysio Oy / Auron Myyrmäen
</t>
    </r>
    <r>
      <rPr>
        <sz val="11"/>
        <rFont val="Calibri"/>
        <family val="2"/>
      </rPr>
      <t>Kuntoasema</t>
    </r>
  </si>
  <si>
    <r>
      <rPr>
        <sz val="11"/>
        <rFont val="Calibri"/>
        <family val="2"/>
      </rPr>
      <t>Fysios Oy / Fysios Pitäjänmäki</t>
    </r>
  </si>
  <si>
    <r>
      <rPr>
        <sz val="11"/>
        <rFont val="Calibri"/>
        <family val="2"/>
      </rPr>
      <t>Fysios Oy / Fysios Malmi</t>
    </r>
  </si>
  <si>
    <r>
      <rPr>
        <sz val="11"/>
        <rFont val="Calibri"/>
        <family val="2"/>
      </rPr>
      <t xml:space="preserve">Auron Vantaan Fysioterapia Oy /
</t>
    </r>
    <r>
      <rPr>
        <sz val="11"/>
        <rFont val="Calibri"/>
        <family val="2"/>
      </rPr>
      <t>Auron Tikkurilan Kuntoasema</t>
    </r>
  </si>
  <si>
    <r>
      <rPr>
        <sz val="11"/>
        <rFont val="Calibri"/>
        <family val="2"/>
      </rPr>
      <t xml:space="preserve">Kirkkonummen fysikaalinen hoitolaitos
</t>
    </r>
    <r>
      <rPr>
        <sz val="11"/>
        <rFont val="Calibri"/>
        <family val="2"/>
      </rPr>
      <t>ky</t>
    </r>
  </si>
  <si>
    <r>
      <rPr>
        <sz val="11"/>
        <rFont val="Calibri"/>
        <family val="2"/>
      </rPr>
      <t>Tmi Sini Uusitalo</t>
    </r>
  </si>
  <si>
    <r>
      <rPr>
        <sz val="11"/>
        <rFont val="Calibri"/>
        <family val="2"/>
      </rPr>
      <t>Fysios Oy / Fysios Tuusula</t>
    </r>
  </si>
  <si>
    <r>
      <rPr>
        <sz val="11"/>
        <rFont val="Calibri"/>
        <family val="2"/>
      </rPr>
      <t>Tuusula</t>
    </r>
  </si>
  <si>
    <r>
      <rPr>
        <sz val="11"/>
        <rFont val="Calibri"/>
        <family val="2"/>
      </rPr>
      <t>Fysios Oy / Fysios Pasila</t>
    </r>
  </si>
  <si>
    <r>
      <rPr>
        <sz val="11"/>
        <rFont val="Calibri"/>
        <family val="2"/>
      </rPr>
      <t xml:space="preserve">Söder Fysio Oy, Söderkullan
</t>
    </r>
    <r>
      <rPr>
        <sz val="11"/>
        <rFont val="Calibri"/>
        <family val="2"/>
      </rPr>
      <t>fysikaalinen hoitolaitos</t>
    </r>
  </si>
  <si>
    <r>
      <rPr>
        <sz val="11"/>
        <rFont val="Calibri"/>
        <family val="2"/>
      </rPr>
      <t>Sipoo</t>
    </r>
  </si>
  <si>
    <r>
      <rPr>
        <sz val="11"/>
        <rFont val="Calibri"/>
        <family val="2"/>
      </rPr>
      <t>Terapiakeskus Onni Oy / Terveyspuisto</t>
    </r>
  </si>
  <si>
    <r>
      <rPr>
        <sz val="11"/>
        <rFont val="Calibri"/>
        <family val="2"/>
      </rPr>
      <t>Tmi Sirkku Hannonen</t>
    </r>
  </si>
  <si>
    <r>
      <rPr>
        <sz val="11"/>
        <rFont val="Calibri"/>
        <family val="2"/>
      </rPr>
      <t xml:space="preserve">Kymen Aktiivikuntoutus Oy /
</t>
    </r>
    <r>
      <rPr>
        <sz val="11"/>
        <rFont val="Calibri"/>
        <family val="2"/>
      </rPr>
      <t>Kotkankallionkatu</t>
    </r>
  </si>
  <si>
    <r>
      <rPr>
        <sz val="11"/>
        <rFont val="Calibri"/>
        <family val="2"/>
      </rPr>
      <t>Helmipöllö Ky</t>
    </r>
  </si>
  <si>
    <r>
      <rPr>
        <sz val="11"/>
        <rFont val="Calibri"/>
        <family val="2"/>
      </rPr>
      <t>Coronaria Contextia Oy / Kouvola</t>
    </r>
  </si>
  <si>
    <r>
      <rPr>
        <sz val="11"/>
        <rFont val="Calibri"/>
        <family val="2"/>
      </rPr>
      <t>Lohjan Fysikaalinen Hoitolaitos Oy</t>
    </r>
  </si>
  <si>
    <r>
      <rPr>
        <sz val="11"/>
        <rFont val="Calibri"/>
        <family val="2"/>
      </rPr>
      <t>Centaurion Oy</t>
    </r>
  </si>
  <si>
    <r>
      <rPr>
        <sz val="11"/>
        <rFont val="Calibri"/>
        <family val="2"/>
      </rPr>
      <t>Päivi Järvinen-Lepistö</t>
    </r>
  </si>
  <si>
    <r>
      <rPr>
        <sz val="11"/>
        <rFont val="Calibri"/>
        <family val="2"/>
      </rPr>
      <t>Fysios Oy / Fysios Järvenpää</t>
    </r>
  </si>
  <si>
    <r>
      <rPr>
        <sz val="11"/>
        <rFont val="Calibri"/>
        <family val="2"/>
      </rPr>
      <t>Fysios Oy / Fysios Resiina</t>
    </r>
  </si>
  <si>
    <r>
      <rPr>
        <sz val="11"/>
        <rFont val="Calibri"/>
        <family val="2"/>
      </rPr>
      <t>Fysiopoint Aapo Riila</t>
    </r>
  </si>
  <si>
    <r>
      <rPr>
        <sz val="11"/>
        <rFont val="Calibri"/>
        <family val="2"/>
      </rPr>
      <t>FysioGerix / Heinäveden fysiokeskus ky</t>
    </r>
  </si>
  <si>
    <r>
      <rPr>
        <sz val="11"/>
        <rFont val="Calibri"/>
        <family val="2"/>
      </rPr>
      <t>Pia Pulli</t>
    </r>
  </si>
  <si>
    <r>
      <rPr>
        <sz val="11"/>
        <rFont val="Calibri"/>
        <family val="2"/>
      </rPr>
      <t xml:space="preserve">Fysios Päijät-Häme Oy / Fysios Dila
</t>
    </r>
    <r>
      <rPr>
        <sz val="11"/>
        <rFont val="Calibri"/>
        <family val="2"/>
      </rPr>
      <t>Sibeliuksenkatu</t>
    </r>
  </si>
  <si>
    <r>
      <rPr>
        <sz val="11"/>
        <rFont val="Calibri"/>
        <family val="2"/>
      </rPr>
      <t xml:space="preserve">Auron Revontulen Fysioterapia Oy /
</t>
    </r>
    <r>
      <rPr>
        <sz val="11"/>
        <rFont val="Calibri"/>
        <family val="2"/>
      </rPr>
      <t>Auron Tapiola</t>
    </r>
  </si>
  <si>
    <r>
      <rPr>
        <sz val="11"/>
        <rFont val="Calibri"/>
        <family val="2"/>
      </rPr>
      <t>Fysioterapeutti Eija Remes</t>
    </r>
  </si>
  <si>
    <r>
      <rPr>
        <sz val="11"/>
        <rFont val="Calibri"/>
        <family val="2"/>
      </rPr>
      <t>Kuntoutusasema T:mi Juha Tuominen</t>
    </r>
  </si>
  <si>
    <r>
      <rPr>
        <sz val="11"/>
        <rFont val="Calibri"/>
        <family val="2"/>
      </rPr>
      <t>Auron Oy / Auron Itis</t>
    </r>
  </si>
  <si>
    <r>
      <rPr>
        <sz val="11"/>
        <rFont val="Calibri"/>
        <family val="2"/>
      </rPr>
      <t xml:space="preserve">Hyvinkään Hyvä Kunto Oy / Hyvä
</t>
    </r>
    <r>
      <rPr>
        <sz val="11"/>
        <rFont val="Calibri"/>
        <family val="2"/>
      </rPr>
      <t>Kunto Fysioterapia Jokela</t>
    </r>
  </si>
  <si>
    <r>
      <rPr>
        <sz val="11"/>
        <rFont val="Calibri"/>
        <family val="2"/>
      </rPr>
      <t xml:space="preserve">Hyvinkään Hyvä Kunto Oy / Hyvä
</t>
    </r>
    <r>
      <rPr>
        <sz val="11"/>
        <rFont val="Calibri"/>
        <family val="2"/>
      </rPr>
      <t>Kunto Fysioterapia Hyvinkään Sveitsi</t>
    </r>
  </si>
  <si>
    <r>
      <rPr>
        <sz val="11"/>
        <rFont val="Calibri"/>
        <family val="2"/>
      </rPr>
      <t xml:space="preserve">Hyvinkään Hyvä Kunto Oy / Hyvä
</t>
    </r>
    <r>
      <rPr>
        <sz val="11"/>
        <rFont val="Calibri"/>
        <family val="2"/>
      </rPr>
      <t>Kunto Fysioterapia Hyrylä Tuusula</t>
    </r>
  </si>
  <si>
    <r>
      <rPr>
        <sz val="11"/>
        <rFont val="Calibri"/>
        <family val="2"/>
      </rPr>
      <t xml:space="preserve">Järvenpään Fysikaalinen Hoitokeidas
</t>
    </r>
    <r>
      <rPr>
        <sz val="11"/>
        <rFont val="Calibri"/>
        <family val="2"/>
      </rPr>
      <t>Oy</t>
    </r>
  </si>
  <si>
    <r>
      <rPr>
        <sz val="11"/>
        <rFont val="Calibri"/>
        <family val="2"/>
      </rPr>
      <t>KK-Verve Oy / Fysioterapia Verve Lahti</t>
    </r>
  </si>
  <si>
    <r>
      <rPr>
        <sz val="11"/>
        <rFont val="Calibri"/>
        <family val="2"/>
      </rPr>
      <t>Tmi Maarit Norres</t>
    </r>
  </si>
  <si>
    <r>
      <rPr>
        <sz val="11"/>
        <rFont val="Calibri"/>
        <family val="2"/>
      </rPr>
      <t>Terapiakeskus Onni Oy / Backby</t>
    </r>
  </si>
  <si>
    <r>
      <rPr>
        <sz val="11"/>
        <rFont val="Calibri"/>
        <family val="2"/>
      </rPr>
      <t>Aqua&amp;Fysio Oy</t>
    </r>
  </si>
  <si>
    <r>
      <rPr>
        <sz val="11"/>
        <rFont val="Calibri"/>
        <family val="2"/>
      </rPr>
      <t>Tmi fysioterapeutti Terhi Haavisto</t>
    </r>
  </si>
  <si>
    <r>
      <rPr>
        <sz val="11"/>
        <rFont val="Calibri"/>
        <family val="2"/>
      </rPr>
      <t>Tmi Kristina Henriksson</t>
    </r>
  </si>
  <si>
    <r>
      <rPr>
        <sz val="11"/>
        <rFont val="Calibri"/>
        <family val="2"/>
      </rPr>
      <t>Fysios Oy / Fysios Paloheinä</t>
    </r>
  </si>
  <si>
    <r>
      <rPr>
        <sz val="11"/>
        <rFont val="Calibri"/>
        <family val="2"/>
      </rPr>
      <t>Tmi Sirkku Fyhr-Suomi</t>
    </r>
  </si>
  <si>
    <r>
      <rPr>
        <sz val="11"/>
        <rFont val="Calibri"/>
        <family val="2"/>
      </rPr>
      <t>Pyhtää</t>
    </r>
  </si>
  <si>
    <r>
      <rPr>
        <sz val="11"/>
        <rFont val="Calibri"/>
        <family val="2"/>
      </rPr>
      <t>Tmi Tarja Suomela</t>
    </r>
  </si>
  <si>
    <r>
      <rPr>
        <sz val="11"/>
        <rFont val="Calibri"/>
        <family val="2"/>
      </rPr>
      <t>Kuntoutus- ja Terapiapalvelu KS Oy</t>
    </r>
  </si>
  <si>
    <r>
      <rPr>
        <sz val="11"/>
        <rFont val="Calibri"/>
        <family val="2"/>
      </rPr>
      <t>Tommi Mathias Lehto</t>
    </r>
  </si>
  <si>
    <r>
      <rPr>
        <sz val="11"/>
        <rFont val="Calibri"/>
        <family val="2"/>
      </rPr>
      <t>Auron Fysio Oy / Auron Tikkurila</t>
    </r>
  </si>
  <si>
    <r>
      <rPr>
        <sz val="11"/>
        <rFont val="Calibri"/>
        <family val="2"/>
      </rPr>
      <t xml:space="preserve">Kuusankosken Vanhainhuoltoyhdistys
</t>
    </r>
    <r>
      <rPr>
        <sz val="11"/>
        <rFont val="Calibri"/>
        <family val="2"/>
      </rPr>
      <t>ry</t>
    </r>
  </si>
  <si>
    <r>
      <rPr>
        <sz val="11"/>
        <rFont val="Calibri"/>
        <family val="2"/>
      </rPr>
      <t>Fysioterapeutti Liisa Tinnilä</t>
    </r>
  </si>
  <si>
    <r>
      <rPr>
        <sz val="11"/>
        <rFont val="Calibri"/>
        <family val="2"/>
      </rPr>
      <t>Fysioterapia Marja Vuorela</t>
    </r>
  </si>
  <si>
    <r>
      <rPr>
        <sz val="11"/>
        <rFont val="Calibri"/>
        <family val="2"/>
      </rPr>
      <t>FysioJärvenpää Oy</t>
    </r>
  </si>
  <si>
    <r>
      <rPr>
        <sz val="11"/>
        <rFont val="Calibri"/>
        <family val="2"/>
      </rPr>
      <t>tmi Fysioterapeutti Erika Rutherford</t>
    </r>
  </si>
  <si>
    <r>
      <rPr>
        <sz val="11"/>
        <rFont val="Calibri"/>
        <family val="2"/>
      </rPr>
      <t>Tmi Fysioterapeutti Tiina Hupli</t>
    </r>
  </si>
  <si>
    <r>
      <rPr>
        <sz val="11"/>
        <rFont val="Calibri"/>
        <family val="2"/>
      </rPr>
      <t>Timo Vehkaoja Ky</t>
    </r>
  </si>
  <si>
    <r>
      <rPr>
        <sz val="11"/>
        <rFont val="Calibri"/>
        <family val="2"/>
      </rPr>
      <t>Nurmijärven Fysioterapia Oy</t>
    </r>
  </si>
  <si>
    <r>
      <rPr>
        <sz val="11"/>
        <rFont val="Calibri"/>
        <family val="2"/>
      </rPr>
      <t>Fysioterapia Virike ky</t>
    </r>
  </si>
  <si>
    <r>
      <rPr>
        <sz val="11"/>
        <rFont val="Calibri"/>
        <family val="2"/>
      </rPr>
      <t>Haminan Fysioterapia Ky</t>
    </r>
  </si>
  <si>
    <r>
      <rPr>
        <sz val="11"/>
        <rFont val="Calibri"/>
        <family val="2"/>
      </rPr>
      <t>Hamina</t>
    </r>
  </si>
  <si>
    <r>
      <rPr>
        <sz val="11"/>
        <rFont val="Calibri"/>
        <family val="2"/>
      </rPr>
      <t>Tmi Heli Mäntysaari</t>
    </r>
  </si>
  <si>
    <r>
      <rPr>
        <sz val="11"/>
        <rFont val="Calibri"/>
        <family val="2"/>
      </rPr>
      <t>SmartFysio Ky / OivaFysio Sipoo</t>
    </r>
  </si>
  <si>
    <r>
      <rPr>
        <sz val="11"/>
        <rFont val="Calibri"/>
        <family val="2"/>
      </rPr>
      <t>Hyvän Olon Keskus Kirsi Bergdahl ky /</t>
    </r>
  </si>
  <si>
    <r>
      <rPr>
        <sz val="11"/>
        <rFont val="Calibri"/>
        <family val="2"/>
      </rPr>
      <t>Fysikaalinen Hoitolaitos Musculus Ky</t>
    </r>
  </si>
  <si>
    <r>
      <rPr>
        <sz val="11"/>
        <rFont val="Calibri"/>
        <family val="2"/>
      </rPr>
      <t xml:space="preserve">Stella Kotipalvelut Oy, Stella
</t>
    </r>
    <r>
      <rPr>
        <sz val="11"/>
        <rFont val="Calibri"/>
        <family val="2"/>
      </rPr>
      <t>Fysioterapia</t>
    </r>
  </si>
  <si>
    <r>
      <rPr>
        <sz val="11"/>
        <rFont val="Calibri"/>
        <family val="2"/>
      </rPr>
      <t>Martin Kunto Oy</t>
    </r>
  </si>
  <si>
    <r>
      <rPr>
        <sz val="11"/>
        <rFont val="Calibri"/>
        <family val="2"/>
      </rPr>
      <t xml:space="preserve">Tutoris Oy / Uudenmaan
</t>
    </r>
    <r>
      <rPr>
        <sz val="11"/>
        <rFont val="Calibri"/>
        <family val="2"/>
      </rPr>
      <t>erikoiskuntoutus, Helsinki</t>
    </r>
  </si>
  <si>
    <r>
      <rPr>
        <sz val="11"/>
        <rFont val="Calibri"/>
        <family val="2"/>
      </rPr>
      <t>Fysios Oy / Fysios Stadifit Bulevardi</t>
    </r>
  </si>
  <si>
    <r>
      <rPr>
        <sz val="11"/>
        <rFont val="Calibri"/>
        <family val="2"/>
      </rPr>
      <t>FysioStudio Oy</t>
    </r>
  </si>
  <si>
    <r>
      <rPr>
        <sz val="11"/>
        <rFont val="Calibri"/>
        <family val="2"/>
      </rPr>
      <t>Karhulan Kuntohoito Ay</t>
    </r>
  </si>
  <si>
    <r>
      <rPr>
        <sz val="11"/>
        <rFont val="Calibri"/>
        <family val="2"/>
      </rPr>
      <t>Fysios Oy / Fysios Matinkylä</t>
    </r>
  </si>
  <si>
    <r>
      <rPr>
        <sz val="11"/>
        <rFont val="Calibri"/>
        <family val="2"/>
      </rPr>
      <t>Imatran Kylpylä Oy</t>
    </r>
  </si>
  <si>
    <r>
      <rPr>
        <sz val="11"/>
        <rFont val="Calibri"/>
        <family val="2"/>
      </rPr>
      <t>Salpakankaan Lääkintävoimistelu Oy</t>
    </r>
  </si>
  <si>
    <r>
      <rPr>
        <sz val="11"/>
        <rFont val="Calibri"/>
        <family val="2"/>
      </rPr>
      <t>Hollola</t>
    </r>
  </si>
  <si>
    <r>
      <rPr>
        <sz val="11"/>
        <rFont val="Calibri"/>
        <family val="2"/>
      </rPr>
      <t xml:space="preserve">Hyvinkään Hyvä Kunto Oy / Hyvä
</t>
    </r>
    <r>
      <rPr>
        <sz val="11"/>
        <rFont val="Calibri"/>
        <family val="2"/>
      </rPr>
      <t>Kunto Fysioterapia Villatehdas</t>
    </r>
  </si>
  <si>
    <r>
      <rPr>
        <sz val="11"/>
        <rFont val="Calibri"/>
        <family val="2"/>
      </rPr>
      <t>Fysioterapeutti Lotta Lehtokari</t>
    </r>
  </si>
  <si>
    <r>
      <rPr>
        <sz val="11"/>
        <rFont val="Calibri"/>
        <family val="2"/>
      </rPr>
      <t>Fysioterapia Ville Laine</t>
    </r>
  </si>
  <si>
    <r>
      <rPr>
        <sz val="11"/>
        <rFont val="Calibri"/>
        <family val="2"/>
      </rPr>
      <t>Tmi Fysioterapeutti Hanna Laaksonen</t>
    </r>
  </si>
  <si>
    <r>
      <rPr>
        <sz val="11"/>
        <rFont val="Calibri"/>
        <family val="2"/>
      </rPr>
      <t>Auron Fysio Oy / Auron Itis</t>
    </r>
  </si>
  <si>
    <r>
      <rPr>
        <sz val="11"/>
        <rFont val="Calibri"/>
        <family val="2"/>
      </rPr>
      <t>Anjalankosken Kuntopiste Oy</t>
    </r>
  </si>
  <si>
    <r>
      <rPr>
        <sz val="11"/>
        <rFont val="Calibri"/>
        <family val="2"/>
      </rPr>
      <t>Neurokuntoutus NH Oy</t>
    </r>
  </si>
  <si>
    <r>
      <rPr>
        <sz val="11"/>
        <rFont val="Calibri"/>
        <family val="2"/>
      </rPr>
      <t>Tmi fysioterapia Sanna Lumminen</t>
    </r>
  </si>
  <si>
    <r>
      <rPr>
        <sz val="11"/>
        <rFont val="Calibri"/>
        <family val="2"/>
      </rPr>
      <t>Anna Kivimaa</t>
    </r>
  </si>
  <si>
    <r>
      <rPr>
        <sz val="11"/>
        <rFont val="Calibri"/>
        <family val="2"/>
      </rPr>
      <t>Coronaria Contextia Oy / Lahti</t>
    </r>
  </si>
  <si>
    <r>
      <rPr>
        <sz val="11"/>
        <rFont val="Calibri"/>
        <family val="2"/>
      </rPr>
      <t xml:space="preserve">Saukkolan fysikaalinen hoitolaitos Juha
</t>
    </r>
    <r>
      <rPr>
        <sz val="11"/>
        <rFont val="Calibri"/>
        <family val="2"/>
      </rPr>
      <t>Pennanen Ky</t>
    </r>
  </si>
  <si>
    <r>
      <rPr>
        <sz val="11"/>
        <rFont val="Calibri"/>
        <family val="2"/>
      </rPr>
      <t xml:space="preserve">Fysio- ja ratsastusterapeutti Tiina
</t>
    </r>
    <r>
      <rPr>
        <sz val="11"/>
        <rFont val="Calibri"/>
        <family val="2"/>
      </rPr>
      <t>Nurmi</t>
    </r>
  </si>
  <si>
    <r>
      <rPr>
        <sz val="11"/>
        <rFont val="Calibri"/>
        <family val="2"/>
      </rPr>
      <t xml:space="preserve">Coronaria Contextia Oy / Helsinki
</t>
    </r>
    <r>
      <rPr>
        <sz val="11"/>
        <rFont val="Calibri"/>
        <family val="2"/>
      </rPr>
      <t>Malmi</t>
    </r>
  </si>
  <si>
    <r>
      <rPr>
        <sz val="11"/>
        <rFont val="Calibri"/>
        <family val="2"/>
      </rPr>
      <t>Coronaria Contextia Oy / Vantaa</t>
    </r>
  </si>
  <si>
    <r>
      <rPr>
        <sz val="11"/>
        <rFont val="Calibri"/>
        <family val="2"/>
      </rPr>
      <t>Kuntio Oy / Kuntofunktio</t>
    </r>
  </si>
  <si>
    <r>
      <rPr>
        <sz val="11"/>
        <rFont val="Calibri"/>
        <family val="2"/>
      </rPr>
      <t>Fysioterapia Kunnontekijät Tmi</t>
    </r>
  </si>
  <si>
    <r>
      <rPr>
        <sz val="11"/>
        <rFont val="Calibri"/>
        <family val="2"/>
      </rPr>
      <t>Tmi Eila Alastalo</t>
    </r>
  </si>
  <si>
    <r>
      <rPr>
        <sz val="11"/>
        <rFont val="Calibri"/>
        <family val="2"/>
      </rPr>
      <t>Fysioterapeutti Kirsi Lindgren</t>
    </r>
  </si>
  <si>
    <r>
      <rPr>
        <sz val="11"/>
        <rFont val="Calibri"/>
        <family val="2"/>
      </rPr>
      <t>Coronaria Contextia Oy / Heinola</t>
    </r>
  </si>
  <si>
    <r>
      <rPr>
        <sz val="11"/>
        <rFont val="Calibri"/>
        <family val="2"/>
      </rPr>
      <t>Coronaria Contextia Oy / Hollola</t>
    </r>
  </si>
  <si>
    <r>
      <rPr>
        <sz val="11"/>
        <rFont val="Calibri"/>
        <family val="2"/>
      </rPr>
      <t>Coronaria Contextia Oy / Hyvinkää</t>
    </r>
  </si>
  <si>
    <r>
      <rPr>
        <sz val="11"/>
        <rFont val="Calibri"/>
        <family val="2"/>
      </rPr>
      <t>Kaunialan Sairaala Oy</t>
    </r>
  </si>
  <si>
    <r>
      <rPr>
        <sz val="11"/>
        <rFont val="Calibri"/>
        <family val="2"/>
      </rPr>
      <t>Fysioterapeutti Marko Aaltonen</t>
    </r>
  </si>
  <si>
    <r>
      <rPr>
        <sz val="11"/>
        <rFont val="Calibri"/>
        <family val="2"/>
      </rPr>
      <t>Kotkan Fysikaalinen Hoitola Oy</t>
    </r>
  </si>
  <si>
    <r>
      <rPr>
        <sz val="11"/>
        <rFont val="Calibri"/>
        <family val="2"/>
      </rPr>
      <t>Combitreha Oy</t>
    </r>
  </si>
  <si>
    <r>
      <rPr>
        <sz val="11"/>
        <rFont val="Calibri"/>
        <family val="2"/>
      </rPr>
      <t>Fysioterapeutti Pirjo Kaaria</t>
    </r>
  </si>
  <si>
    <r>
      <rPr>
        <sz val="11"/>
        <rFont val="Calibri"/>
        <family val="2"/>
      </rPr>
      <t>T:mi Oili Laakso</t>
    </r>
  </si>
  <si>
    <r>
      <rPr>
        <sz val="11"/>
        <rFont val="Calibri"/>
        <family val="2"/>
      </rPr>
      <t>Toiminimi Pirjo Tornikoski</t>
    </r>
  </si>
  <si>
    <r>
      <rPr>
        <sz val="11"/>
        <rFont val="Calibri"/>
        <family val="2"/>
      </rPr>
      <t>Foibe Oy</t>
    </r>
  </si>
  <si>
    <r>
      <rPr>
        <sz val="11"/>
        <rFont val="Calibri"/>
        <family val="2"/>
      </rPr>
      <t>Fysioterapeutti Antero Mikkola</t>
    </r>
  </si>
  <si>
    <r>
      <rPr>
        <sz val="11"/>
        <rFont val="Calibri"/>
        <family val="2"/>
      </rPr>
      <t>Kunto-Grefberg Ky</t>
    </r>
  </si>
  <si>
    <r>
      <rPr>
        <sz val="11"/>
        <rFont val="Calibri"/>
        <family val="2"/>
      </rPr>
      <t>Tmi AP Tenhovuori</t>
    </r>
  </si>
  <si>
    <r>
      <rPr>
        <sz val="11"/>
        <rFont val="Calibri"/>
        <family val="2"/>
      </rPr>
      <t>Coronaria Contextia Oy / Raasepori</t>
    </r>
  </si>
  <si>
    <r>
      <rPr>
        <sz val="11"/>
        <rFont val="Calibri"/>
        <family val="2"/>
      </rPr>
      <t>Fysio Bäckman Oy</t>
    </r>
  </si>
  <si>
    <r>
      <rPr>
        <sz val="11"/>
        <rFont val="Calibri"/>
        <family val="2"/>
      </rPr>
      <t>Invalidiliiton Kuntoutus Oy</t>
    </r>
  </si>
  <si>
    <r>
      <rPr>
        <sz val="11"/>
        <rFont val="Calibri"/>
        <family val="2"/>
      </rPr>
      <t>Tmi Fysioterapia Henna Martikainen</t>
    </r>
  </si>
  <si>
    <r>
      <rPr>
        <sz val="11"/>
        <rFont val="Calibri"/>
        <family val="2"/>
      </rPr>
      <t>TT-Fysio Oy</t>
    </r>
  </si>
  <si>
    <r>
      <rPr>
        <sz val="11"/>
        <rFont val="Calibri"/>
        <family val="2"/>
      </rPr>
      <t xml:space="preserve">Kuntoutus- ja fysioterapiapalvelut
</t>
    </r>
    <r>
      <rPr>
        <sz val="11"/>
        <rFont val="Calibri"/>
        <family val="2"/>
      </rPr>
      <t>Paula Leppänen</t>
    </r>
  </si>
  <si>
    <r>
      <rPr>
        <sz val="11"/>
        <rFont val="Calibri"/>
        <family val="2"/>
      </rPr>
      <t xml:space="preserve">Rehamark Oy / Uudenmaan
</t>
    </r>
    <r>
      <rPr>
        <sz val="11"/>
        <rFont val="Calibri"/>
        <family val="2"/>
      </rPr>
      <t>Kuntohoito</t>
    </r>
  </si>
  <si>
    <r>
      <rPr>
        <sz val="11"/>
        <rFont val="Calibri"/>
        <family val="2"/>
      </rPr>
      <t>Fysioterapia Sini Teräs</t>
    </r>
  </si>
  <si>
    <r>
      <rPr>
        <sz val="11"/>
        <rFont val="Calibri"/>
        <family val="2"/>
      </rPr>
      <t>Fysioterapeutti Katja Dufva-Arjala</t>
    </r>
  </si>
  <si>
    <r>
      <rPr>
        <sz val="11"/>
        <rFont val="Calibri"/>
        <family val="2"/>
      </rPr>
      <t>Expodos Oy / Kirkonkylän Fysioterapia</t>
    </r>
  </si>
  <si>
    <r>
      <rPr>
        <sz val="11"/>
        <rFont val="Calibri"/>
        <family val="2"/>
      </rPr>
      <t>Expodos Oy / Hartolan Fysioterapia</t>
    </r>
  </si>
  <si>
    <r>
      <rPr>
        <sz val="11"/>
        <rFont val="Calibri"/>
        <family val="2"/>
      </rPr>
      <t>Hartola</t>
    </r>
  </si>
  <si>
    <r>
      <rPr>
        <sz val="11"/>
        <rFont val="Calibri"/>
        <family val="2"/>
      </rPr>
      <t xml:space="preserve">Tmi Ratsastus- ja Fysioterapia Riikka
</t>
    </r>
    <r>
      <rPr>
        <sz val="11"/>
        <rFont val="Calibri"/>
        <family val="2"/>
      </rPr>
      <t>Matikainen</t>
    </r>
  </si>
  <si>
    <r>
      <rPr>
        <sz val="11"/>
        <rFont val="Calibri"/>
        <family val="2"/>
      </rPr>
      <t>Kuusankosken Fysioterapia Ky</t>
    </r>
  </si>
  <si>
    <r>
      <rPr>
        <sz val="11"/>
        <rFont val="Calibri"/>
        <family val="2"/>
      </rPr>
      <t xml:space="preserve">Fysikaalinen Hoitolaitos Matin Kunto
</t>
    </r>
    <r>
      <rPr>
        <sz val="11"/>
        <rFont val="Calibri"/>
        <family val="2"/>
      </rPr>
      <t>Oy</t>
    </r>
  </si>
  <si>
    <r>
      <rPr>
        <sz val="11"/>
        <rFont val="Calibri"/>
        <family val="2"/>
      </rPr>
      <t>Fysio Kymppi Loviisa Oy</t>
    </r>
  </si>
  <si>
    <r>
      <rPr>
        <sz val="11"/>
        <rFont val="Calibri"/>
        <family val="2"/>
      </rPr>
      <t>Loviisa</t>
    </r>
  </si>
  <si>
    <r>
      <rPr>
        <sz val="11"/>
        <rFont val="Calibri"/>
        <family val="2"/>
      </rPr>
      <t>Tmi Hannele Paajanti</t>
    </r>
  </si>
  <si>
    <r>
      <rPr>
        <sz val="11"/>
        <rFont val="Calibri"/>
        <family val="2"/>
      </rPr>
      <t xml:space="preserve">Itsenäinen ammatinharjoittaja Terhi
</t>
    </r>
    <r>
      <rPr>
        <sz val="11"/>
        <rFont val="Calibri"/>
        <family val="2"/>
      </rPr>
      <t>Eerola</t>
    </r>
  </si>
  <si>
    <r>
      <rPr>
        <sz val="11"/>
        <rFont val="Calibri"/>
        <family val="2"/>
      </rPr>
      <t>Suomen Fysiogeriatria Oy / Tapiola</t>
    </r>
  </si>
  <si>
    <r>
      <rPr>
        <sz val="11"/>
        <rFont val="Calibri"/>
        <family val="2"/>
      </rPr>
      <t xml:space="preserve">Fysioterapeutti Johanna Pöykkö /
</t>
    </r>
    <r>
      <rPr>
        <sz val="11"/>
        <rFont val="Calibri"/>
        <family val="2"/>
      </rPr>
      <t>Fysioterapia kotikäynteinä</t>
    </r>
  </si>
  <si>
    <r>
      <rPr>
        <sz val="11"/>
        <rFont val="Calibri"/>
        <family val="2"/>
      </rPr>
      <t>Coronaria Contextia Oy / Vihti</t>
    </r>
  </si>
  <si>
    <r>
      <rPr>
        <sz val="11"/>
        <rFont val="Calibri"/>
        <family val="2"/>
      </rPr>
      <t>Annetim Oy</t>
    </r>
  </si>
  <si>
    <r>
      <rPr>
        <sz val="11"/>
        <rFont val="Calibri"/>
        <family val="2"/>
      </rPr>
      <t>Luumäki</t>
    </r>
  </si>
  <si>
    <r>
      <rPr>
        <sz val="11"/>
        <rFont val="Calibri"/>
        <family val="2"/>
      </rPr>
      <t>Fysioterapeutti Eveliina Nummelin</t>
    </r>
  </si>
  <si>
    <r>
      <rPr>
        <sz val="11"/>
        <rFont val="Calibri"/>
        <family val="2"/>
      </rPr>
      <t xml:space="preserve">Hyvän Olon Keskus Kirsi Bergdahl ky /
</t>
    </r>
    <r>
      <rPr>
        <sz val="11"/>
        <rFont val="Calibri"/>
        <family val="2"/>
      </rPr>
      <t>Porvoo</t>
    </r>
  </si>
  <si>
    <r>
      <rPr>
        <sz val="11"/>
        <rFont val="Calibri"/>
        <family val="2"/>
      </rPr>
      <t xml:space="preserve">Käpylän fysikaalinen hoitolaitos Peter
</t>
    </r>
    <r>
      <rPr>
        <sz val="11"/>
        <rFont val="Calibri"/>
        <family val="2"/>
      </rPr>
      <t>Eklund</t>
    </r>
  </si>
  <si>
    <r>
      <rPr>
        <sz val="11"/>
        <rFont val="Calibri"/>
        <family val="2"/>
      </rPr>
      <t>Fysioterapia Ensiaskel Oy</t>
    </r>
  </si>
  <si>
    <r>
      <rPr>
        <sz val="11"/>
        <rFont val="Calibri"/>
        <family val="2"/>
      </rPr>
      <t>Fysio Annika Rinne</t>
    </r>
  </si>
  <si>
    <r>
      <rPr>
        <sz val="11"/>
        <rFont val="Calibri"/>
        <family val="2"/>
      </rPr>
      <t>Tmi Fysioterapeutti Kaisa Saarinen</t>
    </r>
  </si>
  <si>
    <r>
      <rPr>
        <sz val="11"/>
        <rFont val="Calibri"/>
        <family val="2"/>
      </rPr>
      <t xml:space="preserve">Tutoris Oy / Uudenmaan
</t>
    </r>
    <r>
      <rPr>
        <sz val="11"/>
        <rFont val="Calibri"/>
        <family val="2"/>
      </rPr>
      <t>erikoiskuntoutus, Vantaa</t>
    </r>
  </si>
  <si>
    <r>
      <rPr>
        <sz val="11"/>
        <rFont val="Calibri"/>
        <family val="2"/>
      </rPr>
      <t>tmi Emmi Karenko</t>
    </r>
  </si>
  <si>
    <r>
      <rPr>
        <sz val="11"/>
        <rFont val="Calibri"/>
        <family val="2"/>
      </rPr>
      <t>Coronaria Fysioterapia Oy / Tuusula</t>
    </r>
  </si>
  <si>
    <r>
      <rPr>
        <sz val="11"/>
        <rFont val="Calibri"/>
        <family val="2"/>
      </rPr>
      <t>Personal Fysio</t>
    </r>
  </si>
  <si>
    <r>
      <rPr>
        <sz val="11"/>
        <rFont val="Calibri"/>
        <family val="2"/>
      </rPr>
      <t xml:space="preserve">Katajanokan Fysikaalinen Hoitolaitos
</t>
    </r>
    <r>
      <rPr>
        <sz val="11"/>
        <rFont val="Calibri"/>
        <family val="2"/>
      </rPr>
      <t>Ky</t>
    </r>
  </si>
  <si>
    <r>
      <rPr>
        <sz val="11"/>
        <rFont val="Calibri"/>
        <family val="2"/>
      </rPr>
      <t>Tmi Saynur Imaditdin-Auer</t>
    </r>
  </si>
  <si>
    <r>
      <rPr>
        <sz val="11"/>
        <rFont val="Calibri"/>
        <family val="2"/>
      </rPr>
      <t>Coronaria Contextia Oy / Porvoo</t>
    </r>
  </si>
  <si>
    <r>
      <rPr>
        <sz val="11"/>
        <rFont val="Calibri"/>
        <family val="2"/>
      </rPr>
      <t>SmartFysio Ky</t>
    </r>
  </si>
  <si>
    <r>
      <rPr>
        <sz val="11"/>
        <rFont val="Calibri"/>
        <family val="2"/>
      </rPr>
      <t>Fysios Kymenlaakso Oy / Fysios</t>
    </r>
  </si>
  <si>
    <r>
      <rPr>
        <sz val="11"/>
        <rFont val="Calibri"/>
        <family val="2"/>
      </rPr>
      <t>Metrofysio Oy</t>
    </r>
  </si>
  <si>
    <r>
      <rPr>
        <sz val="11"/>
        <rFont val="Calibri"/>
        <family val="2"/>
      </rPr>
      <t>FysioState</t>
    </r>
  </si>
  <si>
    <r>
      <rPr>
        <sz val="11"/>
        <rFont val="Calibri"/>
        <family val="2"/>
      </rPr>
      <t>Kirkkonummen Palvelukeskussäätiö</t>
    </r>
  </si>
  <si>
    <r>
      <rPr>
        <sz val="11"/>
        <rFont val="Calibri"/>
        <family val="2"/>
      </rPr>
      <t>Fysios Kymenlaakso Oy / Fysios Kotka</t>
    </r>
  </si>
  <si>
    <r>
      <rPr>
        <sz val="11"/>
        <rFont val="Calibri"/>
        <family val="2"/>
      </rPr>
      <t>Suomen Fysiogeriatria Oy / Oulunkylä</t>
    </r>
  </si>
  <si>
    <r>
      <rPr>
        <sz val="11"/>
        <rFont val="Calibri"/>
        <family val="2"/>
      </rPr>
      <t>Suomen Fysiogeriatria Oy / Pukinmäki</t>
    </r>
  </si>
  <si>
    <r>
      <rPr>
        <sz val="11"/>
        <rFont val="Calibri"/>
        <family val="2"/>
      </rPr>
      <t xml:space="preserve">Nurmijärven Onnenkimpale ry /
</t>
    </r>
    <r>
      <rPr>
        <sz val="11"/>
        <rFont val="Calibri"/>
        <family val="2"/>
      </rPr>
      <t>Kissankello</t>
    </r>
  </si>
  <si>
    <r>
      <rPr>
        <sz val="11"/>
        <rFont val="Calibri"/>
        <family val="2"/>
      </rPr>
      <t xml:space="preserve">Fysioterapia Reija Karjalainen /
</t>
    </r>
    <r>
      <rPr>
        <sz val="11"/>
        <rFont val="Calibri"/>
        <family val="2"/>
      </rPr>
      <t>Torikulman Fysioterapia</t>
    </r>
  </si>
  <si>
    <r>
      <rPr>
        <sz val="11"/>
        <rFont val="Calibri"/>
        <family val="2"/>
      </rPr>
      <t xml:space="preserve">Tmi Fysioterapeutti Helena
</t>
    </r>
    <r>
      <rPr>
        <sz val="11"/>
        <rFont val="Calibri"/>
        <family val="2"/>
      </rPr>
      <t>Pippingsköld-Ukkola</t>
    </r>
  </si>
  <si>
    <r>
      <rPr>
        <sz val="11"/>
        <rFont val="Calibri"/>
        <family val="2"/>
      </rPr>
      <t xml:space="preserve">Fysioterapiakotikäynnit Ky Sirpa
</t>
    </r>
    <r>
      <rPr>
        <sz val="11"/>
        <rFont val="Calibri"/>
        <family val="2"/>
      </rPr>
      <t>Lukander</t>
    </r>
  </si>
  <si>
    <r>
      <rPr>
        <sz val="11"/>
        <rFont val="Calibri"/>
        <family val="2"/>
      </rPr>
      <t>Fysioterapia Johanna Oy</t>
    </r>
  </si>
  <si>
    <r>
      <rPr>
        <sz val="11"/>
        <rFont val="Calibri"/>
        <family val="2"/>
      </rPr>
      <t xml:space="preserve">Fysioterapeutti Annukka Laukkanen /
</t>
    </r>
    <r>
      <rPr>
        <sz val="11"/>
        <rFont val="Calibri"/>
        <family val="2"/>
      </rPr>
      <t>Imatra</t>
    </r>
  </si>
  <si>
    <r>
      <rPr>
        <sz val="11"/>
        <rFont val="Calibri"/>
        <family val="2"/>
      </rPr>
      <t xml:space="preserve">Fysioterapeutti Annukka Laukkanen /
</t>
    </r>
    <r>
      <rPr>
        <sz val="11"/>
        <rFont val="Calibri"/>
        <family val="2"/>
      </rPr>
      <t>Lappeenranta</t>
    </r>
  </si>
  <si>
    <r>
      <rPr>
        <sz val="11"/>
        <rFont val="Calibri"/>
        <family val="2"/>
      </rPr>
      <t>Herttoniemen Fysikaalinen Hoitolaitos</t>
    </r>
  </si>
  <si>
    <r>
      <rPr>
        <sz val="11"/>
        <rFont val="Calibri"/>
        <family val="2"/>
      </rPr>
      <t>Tmi Matti Ilander</t>
    </r>
  </si>
  <si>
    <r>
      <rPr>
        <sz val="11"/>
        <rFont val="Calibri"/>
        <family val="2"/>
      </rPr>
      <t xml:space="preserve">Itäkeskuksen Fysikaalinen Hoitolaitos
</t>
    </r>
    <r>
      <rPr>
        <sz val="11"/>
        <rFont val="Calibri"/>
        <family val="2"/>
      </rPr>
      <t>Hannu Nurminen Ky</t>
    </r>
  </si>
  <si>
    <r>
      <rPr>
        <sz val="11"/>
        <rFont val="Calibri"/>
        <family val="2"/>
      </rPr>
      <t>Tarja Saari</t>
    </r>
  </si>
  <si>
    <r>
      <rPr>
        <sz val="11"/>
        <rFont val="Calibri"/>
        <family val="2"/>
      </rPr>
      <t>Suomen Fysiogeriatria Oy / Lehtisaari</t>
    </r>
  </si>
  <si>
    <r>
      <rPr>
        <sz val="11"/>
        <rFont val="Calibri"/>
        <family val="2"/>
      </rPr>
      <t>Suomen Fysiogeriatria Oy / Lauttasaari</t>
    </r>
  </si>
  <si>
    <r>
      <rPr>
        <sz val="11"/>
        <rFont val="Calibri"/>
        <family val="2"/>
      </rPr>
      <t>Toiminimi Virve Kivimäki</t>
    </r>
  </si>
  <si>
    <r>
      <rPr>
        <sz val="11"/>
        <rFont val="Calibri"/>
        <family val="2"/>
      </rPr>
      <t>Fysiokaari Lappeenranta Oy</t>
    </r>
  </si>
  <si>
    <r>
      <rPr>
        <sz val="11"/>
        <rFont val="Calibri"/>
        <family val="2"/>
      </rPr>
      <t>Suomen Fysiogeriatria Oy / Hyvinkää</t>
    </r>
  </si>
  <si>
    <r>
      <rPr>
        <sz val="11"/>
        <rFont val="Calibri"/>
        <family val="2"/>
      </rPr>
      <t>Fysioterapeutti TtM Sanna Hakamäki</t>
    </r>
  </si>
  <si>
    <r>
      <rPr>
        <sz val="11"/>
        <rFont val="Calibri"/>
        <family val="2"/>
      </rPr>
      <t>Simpeleen fysikaalinen hoitolaitos Ky</t>
    </r>
  </si>
  <si>
    <r>
      <rPr>
        <sz val="11"/>
        <rFont val="Calibri"/>
        <family val="2"/>
      </rPr>
      <t>Rautjärvi</t>
    </r>
  </si>
  <si>
    <r>
      <rPr>
        <sz val="11"/>
        <rFont val="Calibri"/>
        <family val="2"/>
      </rPr>
      <t>Kunto-Werner Ky</t>
    </r>
  </si>
  <si>
    <r>
      <rPr>
        <sz val="11"/>
        <rFont val="Calibri"/>
        <family val="2"/>
      </rPr>
      <t>Fysikaalinen hoitolaitos FysioTiina</t>
    </r>
  </si>
  <si>
    <r>
      <rPr>
        <sz val="11"/>
        <rFont val="Calibri"/>
        <family val="2"/>
      </rPr>
      <t>Linjapuiston fysioterapia Oy</t>
    </r>
  </si>
  <si>
    <r>
      <rPr>
        <sz val="11"/>
        <rFont val="Calibri"/>
        <family val="2"/>
      </rPr>
      <t>Elimäen Puustelli ry</t>
    </r>
  </si>
  <si>
    <r>
      <rPr>
        <sz val="11"/>
        <rFont val="Calibri"/>
        <family val="2"/>
      </rPr>
      <t>Kausalan Kuntoutus Oy</t>
    </r>
  </si>
  <si>
    <r>
      <rPr>
        <sz val="11"/>
        <rFont val="Calibri"/>
        <family val="2"/>
      </rPr>
      <t>Iitti</t>
    </r>
  </si>
  <si>
    <r>
      <rPr>
        <sz val="11"/>
        <rFont val="Calibri"/>
        <family val="2"/>
      </rPr>
      <t>Lapinjärven Fysikaalinen Hoitolaitos Oy</t>
    </r>
  </si>
  <si>
    <r>
      <rPr>
        <sz val="11"/>
        <rFont val="Calibri"/>
        <family val="2"/>
      </rPr>
      <t>Lapinjärvi</t>
    </r>
  </si>
  <si>
    <r>
      <rPr>
        <sz val="11"/>
        <rFont val="Calibri"/>
        <family val="2"/>
      </rPr>
      <t>Coronaria Contextia Oy / Espoo</t>
    </r>
  </si>
  <si>
    <r>
      <rPr>
        <sz val="11"/>
        <rFont val="Calibri"/>
        <family val="2"/>
      </rPr>
      <t>Fysioterapeutti Minna Soinoja</t>
    </r>
  </si>
  <si>
    <r>
      <rPr>
        <sz val="11"/>
        <rFont val="Calibri"/>
        <family val="2"/>
      </rPr>
      <t>FYSIO 2000 Oy / Gym hotel</t>
    </r>
  </si>
  <si>
    <r>
      <rPr>
        <sz val="11"/>
        <rFont val="Calibri"/>
        <family val="2"/>
      </rPr>
      <t xml:space="preserve">Marren fysioterapia Tmi Mari Sirén-
</t>
    </r>
    <r>
      <rPr>
        <sz val="11"/>
        <rFont val="Calibri"/>
        <family val="2"/>
      </rPr>
      <t>Koskinen</t>
    </r>
  </si>
  <si>
    <r>
      <rPr>
        <sz val="11"/>
        <rFont val="Calibri"/>
        <family val="2"/>
      </rPr>
      <t>Debora Oy</t>
    </r>
  </si>
  <si>
    <r>
      <rPr>
        <sz val="11"/>
        <rFont val="Calibri"/>
        <family val="2"/>
      </rPr>
      <t>Coronaria Contextia Oy / Järvenpää</t>
    </r>
  </si>
  <si>
    <r>
      <rPr>
        <sz val="11"/>
        <rFont val="Calibri"/>
        <family val="2"/>
      </rPr>
      <t xml:space="preserve">Fysikaalinen hoitolaitos Kuntokanava
</t>
    </r>
    <r>
      <rPr>
        <sz val="11"/>
        <rFont val="Calibri"/>
        <family val="2"/>
      </rPr>
      <t>Ky</t>
    </r>
  </si>
  <si>
    <r>
      <rPr>
        <sz val="11"/>
        <rFont val="Calibri"/>
        <family val="2"/>
      </rPr>
      <t>Attentio Oy</t>
    </r>
  </si>
  <si>
    <r>
      <rPr>
        <sz val="11"/>
        <rFont val="Calibri"/>
        <family val="2"/>
      </rPr>
      <t xml:space="preserve">Suomen Terveystalo Oy / Terveystalo
</t>
    </r>
    <r>
      <rPr>
        <sz val="11"/>
        <rFont val="Calibri"/>
        <family val="2"/>
      </rPr>
      <t>Heinola</t>
    </r>
  </si>
  <si>
    <r>
      <rPr>
        <sz val="11"/>
        <rFont val="Calibri"/>
        <family val="2"/>
      </rPr>
      <t>Turengin Kuntovire Oy</t>
    </r>
  </si>
  <si>
    <r>
      <rPr>
        <sz val="11"/>
        <rFont val="Calibri"/>
        <family val="2"/>
      </rPr>
      <t>Anna Hassinen</t>
    </r>
  </si>
  <si>
    <r>
      <rPr>
        <sz val="11"/>
        <rFont val="Calibri"/>
        <family val="2"/>
      </rPr>
      <t>Anne Arajärvi</t>
    </r>
  </si>
  <si>
    <r>
      <rPr>
        <sz val="11"/>
        <rFont val="Calibri"/>
        <family val="2"/>
      </rPr>
      <t>Fysiokeskus Itäkunto Oy</t>
    </r>
  </si>
  <si>
    <r>
      <rPr>
        <sz val="11"/>
        <rFont val="Calibri"/>
        <family val="2"/>
      </rPr>
      <t>Tmi Marita Taskila</t>
    </r>
  </si>
  <si>
    <r>
      <rPr>
        <sz val="11"/>
        <rFont val="Calibri"/>
        <family val="2"/>
      </rPr>
      <t>Kulman Terapiat Oy</t>
    </r>
  </si>
  <si>
    <r>
      <rPr>
        <sz val="11"/>
        <rFont val="Calibri"/>
        <family val="2"/>
      </rPr>
      <t>Toiminimi Henry Lehtoaho</t>
    </r>
  </si>
  <si>
    <r>
      <rPr>
        <sz val="11"/>
        <rFont val="Calibri"/>
        <family val="2"/>
      </rPr>
      <t>Attendo Terapia Oy / Attendo Terapia</t>
    </r>
  </si>
  <si>
    <r>
      <rPr>
        <sz val="11"/>
        <rFont val="Calibri"/>
        <family val="2"/>
      </rPr>
      <t>Coronaria Contextia Oy / Kerava</t>
    </r>
  </si>
  <si>
    <r>
      <rPr>
        <sz val="11"/>
        <rFont val="Calibri"/>
        <family val="2"/>
      </rPr>
      <t>Coronaria Contextia Oy / Sipoo</t>
    </r>
  </si>
  <si>
    <r>
      <rPr>
        <sz val="11"/>
        <rFont val="Calibri"/>
        <family val="2"/>
      </rPr>
      <t xml:space="preserve">Fysioterapeutti Bodil Fagerström-
</t>
    </r>
    <r>
      <rPr>
        <sz val="11"/>
        <rFont val="Calibri"/>
        <family val="2"/>
      </rPr>
      <t>Lehto</t>
    </r>
  </si>
  <si>
    <r>
      <rPr>
        <sz val="11"/>
        <rFont val="Calibri"/>
        <family val="2"/>
      </rPr>
      <t xml:space="preserve">Myllykosken Fysikaalinen Hoitolaitos
</t>
    </r>
    <r>
      <rPr>
        <sz val="11"/>
        <rFont val="Calibri"/>
        <family val="2"/>
      </rPr>
      <t>Oy / Inkeroinen</t>
    </r>
  </si>
  <si>
    <r>
      <rPr>
        <sz val="11"/>
        <rFont val="Calibri"/>
        <family val="2"/>
      </rPr>
      <t xml:space="preserve">Myllykosken Fysikaalinen Hoitolaitos
</t>
    </r>
    <r>
      <rPr>
        <sz val="11"/>
        <rFont val="Calibri"/>
        <family val="2"/>
      </rPr>
      <t>Oy / Myllykoski</t>
    </r>
  </si>
  <si>
    <r>
      <rPr>
        <sz val="11"/>
        <rFont val="Calibri"/>
        <family val="2"/>
      </rPr>
      <t>Fysio J Tmi</t>
    </r>
  </si>
  <si>
    <r>
      <rPr>
        <sz val="11"/>
        <rFont val="Calibri"/>
        <family val="2"/>
      </rPr>
      <t>Savikunto Oy / Savitaipaleen</t>
    </r>
  </si>
  <si>
    <r>
      <rPr>
        <sz val="11"/>
        <rFont val="Calibri"/>
        <family val="2"/>
      </rPr>
      <t>Savitaipale</t>
    </r>
  </si>
  <si>
    <r>
      <rPr>
        <sz val="11"/>
        <rFont val="Calibri"/>
        <family val="2"/>
      </rPr>
      <t>Savikunto Oy / Lemin toimipiste</t>
    </r>
  </si>
  <si>
    <r>
      <rPr>
        <sz val="11"/>
        <rFont val="Calibri"/>
        <family val="2"/>
      </rPr>
      <t>Lemi</t>
    </r>
  </si>
  <si>
    <r>
      <rPr>
        <sz val="11"/>
        <rFont val="Calibri"/>
        <family val="2"/>
      </rPr>
      <t>Savikunto Oy / Luumäen toimipiste</t>
    </r>
  </si>
  <si>
    <r>
      <rPr>
        <sz val="11"/>
        <rFont val="Calibri"/>
        <family val="2"/>
      </rPr>
      <t>KK-Verve Oy / Verve Helsinki</t>
    </r>
  </si>
  <si>
    <r>
      <rPr>
        <sz val="11"/>
        <rFont val="Calibri"/>
        <family val="2"/>
      </rPr>
      <t>Mahdollisuus Lapselle ry</t>
    </r>
  </si>
  <si>
    <r>
      <rPr>
        <sz val="11"/>
        <rFont val="Calibri"/>
        <family val="2"/>
      </rPr>
      <t>FysioTalent</t>
    </r>
  </si>
  <si>
    <r>
      <rPr>
        <sz val="11"/>
        <rFont val="Calibri"/>
        <family val="2"/>
      </rPr>
      <t>Karjaan Fysioterapia Ky / Karis</t>
    </r>
  </si>
  <si>
    <r>
      <rPr>
        <sz val="11"/>
        <rFont val="Calibri"/>
        <family val="2"/>
      </rPr>
      <t>* Palveluntuottaja tulee valituksi puitejärjestelyyn vähintään yhdessä tarjoamassaan kunnassa. Mikäli tarjoaja ei tule valituksi siinä kunnassa jossa tarjoajan toimipiste sijaitsee, tarjous tulee hyväksytyksi toimitilattomana.</t>
    </r>
  </si>
  <si>
    <r>
      <rPr>
        <sz val="11"/>
        <rFont val="Calibri"/>
        <family val="2"/>
      </rPr>
      <t>** Tarjous vertailtu toimitilallisena siinä kunnassa, jossa tarjoajan toimipiste sijaitsee.</t>
    </r>
  </si>
  <si>
    <r>
      <rPr>
        <sz val="11"/>
        <rFont val="Calibri"/>
        <family val="2"/>
      </rPr>
      <t>*** Tarkemmat tiedot pisteytyksen korjaamisesta hankintapäätöksen liitteellä 3 (Tarjousten vertailussa huomioitu laadun pisteytys)</t>
    </r>
  </si>
  <si>
    <r>
      <rPr>
        <b/>
        <i/>
        <sz val="11"/>
        <rFont val="Calibri"/>
        <family val="2"/>
      </rPr>
      <t>* Taulukon selitteet:</t>
    </r>
  </si>
  <si>
    <r>
      <rPr>
        <i/>
        <sz val="11"/>
        <rFont val="Calibri"/>
        <family val="2"/>
      </rPr>
      <t>Palveluntuottaja tulee valituksi puitejärjestelyyn kyseisessä kunnassa kuntaan määritetyn palveluntuottajien määrän täyttämiseksi</t>
    </r>
  </si>
  <si>
    <r>
      <rPr>
        <b/>
        <sz val="11"/>
        <color rgb="FFFFE699"/>
        <rFont val="Calibri"/>
        <family val="2"/>
      </rPr>
      <t>x</t>
    </r>
  </si>
  <si>
    <r>
      <rPr>
        <i/>
        <sz val="11"/>
        <rFont val="Calibri"/>
        <family val="2"/>
      </rPr>
      <t>Palveluntuottaja tulee valituksi puitejärjestelyyn kyseisessä kunnassa kuntaan määritetyn toimitilallisten palveluntuottajien määrän täyttämiseksi</t>
    </r>
  </si>
  <si>
    <r>
      <rPr>
        <b/>
        <sz val="11"/>
        <color rgb="FFFFFFFF"/>
        <rFont val="Calibri"/>
        <family val="2"/>
      </rPr>
      <t>x</t>
    </r>
  </si>
  <si>
    <r>
      <rPr>
        <i/>
        <sz val="11"/>
        <rFont val="Calibri"/>
        <family val="2"/>
      </rPr>
      <t>Palveluntuottaja tulee valituksi puitejärjestelyyn kyseisessä kunnassa kunnan asiakaspaikkojen täyttämiseksi</t>
    </r>
  </si>
  <si>
    <r>
      <rPr>
        <sz val="11"/>
        <rFont val="Calibri"/>
        <family val="2"/>
      </rPr>
      <t xml:space="preserve">Liite 2a
</t>
    </r>
    <r>
      <rPr>
        <sz val="11"/>
        <rFont val="Calibri"/>
        <family val="2"/>
      </rPr>
      <t>1 (1)</t>
    </r>
  </si>
  <si>
    <r>
      <rPr>
        <b/>
        <sz val="16"/>
        <rFont val="Calibri"/>
        <family val="2"/>
      </rPr>
      <t>Fysioterapia (yksilö), Kelan Eteläinen vakuutuspiiri</t>
    </r>
  </si>
  <si>
    <r>
      <rPr>
        <sz val="14"/>
        <rFont val="Calibri"/>
        <family val="2"/>
      </rPr>
      <t>Etelä-Karjala</t>
    </r>
  </si>
  <si>
    <r>
      <rPr>
        <sz val="11"/>
        <rFont val="Calibri"/>
        <family val="2"/>
      </rPr>
      <t>Fysios Etelä-Karjala Oy / Fysios Joutseno</t>
    </r>
  </si>
  <si>
    <r>
      <rPr>
        <sz val="11"/>
        <rFont val="Calibri"/>
        <family val="2"/>
      </rPr>
      <t xml:space="preserve">Fysioterapia Peukaloinen Oy / KK-Verve
</t>
    </r>
    <r>
      <rPr>
        <sz val="11"/>
        <rFont val="Calibri"/>
        <family val="2"/>
      </rPr>
      <t>Oy</t>
    </r>
  </si>
  <si>
    <r>
      <rPr>
        <sz val="11"/>
        <rFont val="Calibri"/>
        <family val="2"/>
      </rPr>
      <t>Fysikaalinen hoitolaitos Kuntokanava Ky</t>
    </r>
  </si>
  <si>
    <r>
      <rPr>
        <sz val="11"/>
        <rFont val="Calibri"/>
        <family val="2"/>
      </rPr>
      <t>Savikunto Oy / Savitaipaleen toimipiste</t>
    </r>
  </si>
  <si>
    <r>
      <rPr>
        <sz val="14"/>
        <rFont val="Calibri"/>
        <family val="2"/>
      </rPr>
      <t>Kymenlaakso</t>
    </r>
  </si>
  <si>
    <r>
      <rPr>
        <b/>
        <sz val="11"/>
        <rFont val="Calibri"/>
        <family val="2"/>
      </rPr>
      <t xml:space="preserve">Valitaan
</t>
    </r>
    <r>
      <rPr>
        <b/>
        <sz val="11"/>
        <rFont val="Calibri"/>
        <family val="2"/>
      </rPr>
      <t>palvelun- tuottajaksi* (x)</t>
    </r>
  </si>
  <si>
    <r>
      <rPr>
        <b/>
        <sz val="11"/>
        <rFont val="Calibri"/>
        <family val="2"/>
      </rPr>
      <t xml:space="preserve">Ryhmit-
</t>
    </r>
    <r>
      <rPr>
        <b/>
        <sz val="11"/>
        <rFont val="Calibri"/>
        <family val="2"/>
      </rPr>
      <t>tymä</t>
    </r>
  </si>
  <si>
    <r>
      <rPr>
        <b/>
        <sz val="11"/>
        <rFont val="Calibri"/>
        <family val="2"/>
      </rPr>
      <t xml:space="preserve">Tilallinen /
</t>
    </r>
    <r>
      <rPr>
        <b/>
        <sz val="11"/>
        <rFont val="Calibri"/>
        <family val="2"/>
      </rPr>
      <t>toimipisteen sijaintikunta**</t>
    </r>
  </si>
  <si>
    <r>
      <rPr>
        <b/>
        <sz val="11"/>
        <rFont val="Calibri"/>
        <family val="2"/>
      </rPr>
      <t xml:space="preserve">Tarjottu
</t>
    </r>
    <r>
      <rPr>
        <b/>
        <sz val="11"/>
        <rFont val="Calibri"/>
        <family val="2"/>
      </rPr>
      <t xml:space="preserve">hinta
</t>
    </r>
    <r>
      <rPr>
        <b/>
        <sz val="11"/>
        <rFont val="Calibri"/>
        <family val="2"/>
      </rPr>
      <t>€/45 min</t>
    </r>
  </si>
  <si>
    <r>
      <rPr>
        <b/>
        <sz val="11"/>
        <rFont val="Calibri"/>
        <family val="2"/>
      </rPr>
      <t xml:space="preserve">Hinnan
</t>
    </r>
    <r>
      <rPr>
        <b/>
        <sz val="11"/>
        <rFont val="Calibri"/>
        <family val="2"/>
      </rPr>
      <t>vertailu- pisteet</t>
    </r>
  </si>
  <si>
    <r>
      <rPr>
        <b/>
        <sz val="11"/>
        <rFont val="Calibri"/>
        <family val="2"/>
      </rPr>
      <t xml:space="preserve">Pisteet
</t>
    </r>
    <r>
      <rPr>
        <b/>
        <sz val="11"/>
        <rFont val="Calibri"/>
        <family val="2"/>
      </rPr>
      <t>koulu- tuksesta kohta 1</t>
    </r>
  </si>
  <si>
    <r>
      <rPr>
        <b/>
        <sz val="11"/>
        <rFont val="Calibri"/>
        <family val="2"/>
      </rPr>
      <t xml:space="preserve">Pisteet
</t>
    </r>
    <r>
      <rPr>
        <b/>
        <sz val="11"/>
        <rFont val="Calibri"/>
        <family val="2"/>
      </rPr>
      <t>koulu- tuksesta kohta 2</t>
    </r>
  </si>
  <si>
    <r>
      <rPr>
        <b/>
        <sz val="11"/>
        <rFont val="Calibri"/>
        <family val="2"/>
      </rPr>
      <t xml:space="preserve">Pisteet
</t>
    </r>
    <r>
      <rPr>
        <b/>
        <sz val="11"/>
        <rFont val="Calibri"/>
        <family val="2"/>
      </rPr>
      <t>koulu- tuksesta kohta 3</t>
    </r>
  </si>
  <si>
    <r>
      <rPr>
        <b/>
        <sz val="11"/>
        <rFont val="Calibri"/>
        <family val="2"/>
      </rPr>
      <t xml:space="preserve">Pisteet
</t>
    </r>
    <r>
      <rPr>
        <b/>
        <sz val="11"/>
        <rFont val="Calibri"/>
        <family val="2"/>
      </rPr>
      <t>työkoke- muksesta</t>
    </r>
  </si>
  <si>
    <r>
      <rPr>
        <b/>
        <sz val="11"/>
        <rFont val="Calibri"/>
        <family val="2"/>
      </rPr>
      <t xml:space="preserve">Pisteet
</t>
    </r>
    <r>
      <rPr>
        <b/>
        <sz val="11"/>
        <rFont val="Calibri"/>
        <family val="2"/>
      </rPr>
      <t>tiloista</t>
    </r>
  </si>
  <si>
    <r>
      <rPr>
        <b/>
        <sz val="11"/>
        <rFont val="Calibri"/>
        <family val="2"/>
      </rPr>
      <t xml:space="preserve">Pisteet
</t>
    </r>
    <r>
      <rPr>
        <b/>
        <sz val="11"/>
        <rFont val="Calibri"/>
        <family val="2"/>
      </rPr>
      <t>esteettö- myydestä</t>
    </r>
  </si>
  <si>
    <r>
      <rPr>
        <b/>
        <sz val="11"/>
        <rFont val="Calibri"/>
        <family val="2"/>
      </rPr>
      <t xml:space="preserve">Laadun
</t>
    </r>
    <r>
      <rPr>
        <b/>
        <sz val="11"/>
        <rFont val="Calibri"/>
        <family val="2"/>
      </rPr>
      <t>pisteytystä korjattu*** (x)</t>
    </r>
  </si>
  <si>
    <r>
      <rPr>
        <b/>
        <sz val="11"/>
        <rFont val="Calibri"/>
        <family val="2"/>
      </rPr>
      <t xml:space="preserve">Laadun
</t>
    </r>
    <r>
      <rPr>
        <b/>
        <sz val="11"/>
        <rFont val="Calibri"/>
        <family val="2"/>
      </rPr>
      <t>pisteet yht.</t>
    </r>
  </si>
  <si>
    <r>
      <rPr>
        <b/>
        <sz val="11"/>
        <rFont val="Calibri"/>
        <family val="2"/>
      </rPr>
      <t xml:space="preserve">Laadun
</t>
    </r>
    <r>
      <rPr>
        <b/>
        <sz val="11"/>
        <rFont val="Calibri"/>
        <family val="2"/>
      </rPr>
      <t>vertailu- pisteet</t>
    </r>
  </si>
  <si>
    <r>
      <rPr>
        <b/>
        <sz val="11"/>
        <rFont val="Calibri"/>
        <family val="2"/>
      </rPr>
      <t xml:space="preserve">Vertailu-
</t>
    </r>
    <r>
      <rPr>
        <b/>
        <sz val="11"/>
        <rFont val="Calibri"/>
        <family val="2"/>
      </rPr>
      <t>pisteet yhteensä</t>
    </r>
  </si>
  <si>
    <r>
      <rPr>
        <b/>
        <sz val="11"/>
        <rFont val="Calibri"/>
        <family val="2"/>
      </rPr>
      <t xml:space="preserve">Asiakkaita/
</t>
    </r>
    <r>
      <rPr>
        <b/>
        <sz val="11"/>
        <rFont val="Calibri"/>
        <family val="2"/>
      </rPr>
      <t>terapeutti</t>
    </r>
  </si>
  <si>
    <r>
      <rPr>
        <sz val="11"/>
        <rFont val="Calibri"/>
        <family val="2"/>
      </rPr>
      <t>Marita Mannonen / Kouvolan Fysiotiimi</t>
    </r>
  </si>
  <si>
    <r>
      <rPr>
        <sz val="11"/>
        <rFont val="Calibri"/>
        <family val="2"/>
      </rPr>
      <t>Fysios Kymenlaakso Oy / Fysios Karhula</t>
    </r>
  </si>
  <si>
    <r>
      <rPr>
        <sz val="11"/>
        <rFont val="Calibri"/>
        <family val="2"/>
      </rPr>
      <t xml:space="preserve">Myllykosken Fysikaalinen Hoitolaitos Oy
</t>
    </r>
    <r>
      <rPr>
        <sz val="11"/>
        <rFont val="Calibri"/>
        <family val="2"/>
      </rPr>
      <t>/ Inkeroinen</t>
    </r>
  </si>
  <si>
    <r>
      <rPr>
        <sz val="11"/>
        <rFont val="Calibri"/>
        <family val="2"/>
      </rPr>
      <t xml:space="preserve">Myllykosken Fysikaalinen Hoitolaitos Oy
</t>
    </r>
    <r>
      <rPr>
        <sz val="11"/>
        <rFont val="Calibri"/>
        <family val="2"/>
      </rPr>
      <t>/ Myllykoski</t>
    </r>
  </si>
  <si>
    <r>
      <rPr>
        <sz val="14"/>
        <rFont val="Calibri"/>
        <family val="2"/>
      </rPr>
      <t>Päijät-Häme</t>
    </r>
  </si>
  <si>
    <r>
      <rPr>
        <sz val="14"/>
        <rFont val="Calibri"/>
        <family val="2"/>
      </rPr>
      <t>Uusimaa</t>
    </r>
  </si>
  <si>
    <r>
      <rPr>
        <sz val="11"/>
        <rFont val="Calibri"/>
        <family val="2"/>
      </rPr>
      <t xml:space="preserve">Auron Vantaan Fysioterapia Oy / Auron
</t>
    </r>
    <r>
      <rPr>
        <sz val="11"/>
        <rFont val="Calibri"/>
        <family val="2"/>
      </rPr>
      <t>Myyrmäen Kuntoasema</t>
    </r>
  </si>
  <si>
    <r>
      <rPr>
        <sz val="11"/>
        <rFont val="Calibri"/>
        <family val="2"/>
      </rPr>
      <t xml:space="preserve">Hyvinkään Hyvä Kunto Oy / Hyvä Kunto
</t>
    </r>
    <r>
      <rPr>
        <sz val="11"/>
        <rFont val="Calibri"/>
        <family val="2"/>
      </rPr>
      <t>Fysioterapia Keskusta</t>
    </r>
  </si>
  <si>
    <r>
      <rPr>
        <sz val="11"/>
        <rFont val="Calibri"/>
        <family val="2"/>
      </rPr>
      <t xml:space="preserve">Auron Vantaan Fysioterapia Oy / Auron
</t>
    </r>
    <r>
      <rPr>
        <sz val="11"/>
        <rFont val="Calibri"/>
        <family val="2"/>
      </rPr>
      <t>Tikkurilan Kuntoasema</t>
    </r>
  </si>
  <si>
    <r>
      <rPr>
        <sz val="11"/>
        <rFont val="Calibri"/>
        <family val="2"/>
      </rPr>
      <t xml:space="preserve">Hyvinkään Hyvä Kunto Oy / Hyvä Kunto
</t>
    </r>
    <r>
      <rPr>
        <sz val="11"/>
        <rFont val="Calibri"/>
        <family val="2"/>
      </rPr>
      <t>Fysioterapia Jokela</t>
    </r>
  </si>
  <si>
    <r>
      <rPr>
        <sz val="11"/>
        <rFont val="Calibri"/>
        <family val="2"/>
      </rPr>
      <t xml:space="preserve">Hyvinkään Hyvä Kunto Oy / Hyvä Kunto
</t>
    </r>
    <r>
      <rPr>
        <sz val="11"/>
        <rFont val="Calibri"/>
        <family val="2"/>
      </rPr>
      <t>Fysioterapia Hyvinkään Sveitsi</t>
    </r>
  </si>
  <si>
    <r>
      <rPr>
        <sz val="11"/>
        <rFont val="Calibri"/>
        <family val="2"/>
      </rPr>
      <t xml:space="preserve">Hyvinkään Hyvä Kunto Oy / Hyvä Kunto
</t>
    </r>
    <r>
      <rPr>
        <sz val="11"/>
        <rFont val="Calibri"/>
        <family val="2"/>
      </rPr>
      <t>Fysioterapia Hyrylä Tuusula</t>
    </r>
  </si>
  <si>
    <r>
      <rPr>
        <sz val="11"/>
        <rFont val="Calibri"/>
        <family val="2"/>
      </rPr>
      <t xml:space="preserve">Hyvinkään Hyvä Kunto Oy / Hyvä Kunto
</t>
    </r>
    <r>
      <rPr>
        <sz val="11"/>
        <rFont val="Calibri"/>
        <family val="2"/>
      </rPr>
      <t>Fysioterapia Villatehdas</t>
    </r>
  </si>
  <si>
    <r>
      <rPr>
        <sz val="11"/>
        <rFont val="Calibri"/>
        <family val="2"/>
      </rPr>
      <t>Katajanokan Fysikaalinen Hoitolaitos Ky</t>
    </r>
  </si>
  <si>
    <r>
      <rPr>
        <sz val="11"/>
        <rFont val="Calibri"/>
        <family val="2"/>
      </rPr>
      <t>Fysioterapeutti Bodil Fagerström-Lehto</t>
    </r>
  </si>
  <si>
    <r>
      <rPr>
        <b/>
        <sz val="8"/>
        <rFont val="Calibri"/>
        <family val="2"/>
      </rPr>
      <t xml:space="preserve">Tarjousten vertailussa huomioitu laadun pisteytys
</t>
    </r>
    <r>
      <rPr>
        <b/>
        <sz val="7.5"/>
        <rFont val="Calibri"/>
        <family val="2"/>
      </rPr>
      <t>Eteläinen vakuutuspiiri Fysioterapia</t>
    </r>
  </si>
  <si>
    <r>
      <rPr>
        <sz val="7.5"/>
        <rFont val="Calibri"/>
        <family val="2"/>
      </rPr>
      <t xml:space="preserve">Tarjoaja on Fysioterapeuttien tiedot, fysioterapia ja allasterapia, Eteläisen ja Itäisen vakuutuspiirin kilpailutus -lomakkeella (Liite 2) ilmoittanut tarjottavien terapeuttien lisä- ja täydennyskoulutukset opintopisteinä sekä työkokemuksen vuosina. Kaikkien nimettyjen terapeuttien koulutus  sekä työkokemus on laskettu yhteen osa-alueittain ja jaettu terapeuttien lukumäärällä tarjouksen vertailupisteiden määrittämiseksi
</t>
    </r>
    <r>
      <rPr>
        <sz val="7.5"/>
        <rFont val="Calibri"/>
        <family val="2"/>
      </rPr>
      <t>Mikäli tarjoaja on tarjouksessaan valinnut virheellisen laatupisteytyksen pisteluokan, on hankintayksikkö tarjousten vertailuvaiheessa korjannut pisteytyksen liitteellä 2 ilmoitettujen opintopisteiden ja terapiatyökokemusajan mukaiseksi. Tarjousten vertailussa huomioidut pisteet on ilmoitettu alla olevassa taulukossa.</t>
    </r>
  </si>
  <si>
    <r>
      <rPr>
        <b/>
        <sz val="7.5"/>
        <rFont val="Calibri"/>
        <family val="2"/>
      </rPr>
      <t>Palveluntuottajan nimi/toimipiste</t>
    </r>
  </si>
  <si>
    <r>
      <rPr>
        <b/>
        <sz val="7.5"/>
        <rFont val="Calibri"/>
        <family val="2"/>
      </rPr>
      <t>Palveluntuottajan tarjouksessaan ilmoittama pisteytys</t>
    </r>
  </si>
  <si>
    <r>
      <rPr>
        <b/>
        <sz val="7.5"/>
        <rFont val="Calibri"/>
        <family val="2"/>
      </rPr>
      <t>Selvitys pisteytyksen korjaamisesta</t>
    </r>
  </si>
  <si>
    <r>
      <rPr>
        <b/>
        <sz val="7.5"/>
        <rFont val="Calibri"/>
        <family val="2"/>
      </rPr>
      <t>Opinto- pisteet kohdasta 1</t>
    </r>
  </si>
  <si>
    <r>
      <rPr>
        <b/>
        <sz val="7.5"/>
        <rFont val="Calibri"/>
        <family val="2"/>
      </rPr>
      <t>Opinto- pisteet kohdasta 2</t>
    </r>
  </si>
  <si>
    <r>
      <rPr>
        <b/>
        <sz val="7.5"/>
        <rFont val="Calibri"/>
        <family val="2"/>
      </rPr>
      <t>Opinto- pisteet kohdasta 3</t>
    </r>
  </si>
  <si>
    <r>
      <rPr>
        <b/>
        <sz val="7.5"/>
        <rFont val="Calibri"/>
        <family val="2"/>
      </rPr>
      <t>Työkokemus- vuodet kohdasta 4</t>
    </r>
  </si>
  <si>
    <r>
      <rPr>
        <b/>
        <sz val="7.5"/>
        <rFont val="Calibri"/>
        <family val="2"/>
      </rPr>
      <t xml:space="preserve">Pisteet
</t>
    </r>
    <r>
      <rPr>
        <b/>
        <sz val="7.5"/>
        <rFont val="Calibri"/>
        <family val="2"/>
      </rPr>
      <t>tiloista Ft- kuntosali ja/tai LHT-Sali</t>
    </r>
  </si>
  <si>
    <r>
      <rPr>
        <b/>
        <sz val="7.5"/>
        <rFont val="Calibri"/>
        <family val="2"/>
      </rPr>
      <t>Pisteet tilojen esteet- tömyy- destä</t>
    </r>
  </si>
  <si>
    <r>
      <rPr>
        <b/>
        <sz val="7.5"/>
        <rFont val="Calibri"/>
        <family val="2"/>
      </rPr>
      <t>Laadun pisteet yhteensä</t>
    </r>
  </si>
  <si>
    <r>
      <rPr>
        <b/>
        <sz val="7.5"/>
        <rFont val="Calibri"/>
        <family val="2"/>
      </rPr>
      <t>Auron Fysio Oy / Auron Tikkurila</t>
    </r>
  </si>
  <si>
    <r>
      <rPr>
        <sz val="7"/>
        <rFont val="Calibri"/>
        <family val="2"/>
      </rPr>
      <t xml:space="preserve">Tarjoajan pisteytys korjattu liitteellä 2 ilmoitettujen opintopisteiden mukaiseksi kohdassa 3 ja työkokemuksen mukaiseksi kohdassa 4.
</t>
    </r>
    <r>
      <rPr>
        <sz val="7"/>
        <rFont val="Calibri"/>
        <family val="2"/>
      </rPr>
      <t xml:space="preserve">Liitteellä 2 ilmoitettu kohdan 3 pisteytyksessä 3,5op, tarjouksessa valittu pisteluokka 4,5-6op.
</t>
    </r>
    <r>
      <rPr>
        <sz val="7"/>
        <rFont val="Calibri"/>
        <family val="2"/>
      </rPr>
      <t xml:space="preserve">Liitteellä 2 ilmoitettu työkokemusta 14,0v, tarjoukseen valittu pisteluokka 15,5 vuotta tai
</t>
    </r>
    <r>
      <rPr>
        <sz val="7"/>
        <rFont val="Calibri"/>
        <family val="2"/>
      </rPr>
      <t>enemmän.</t>
    </r>
  </si>
  <si>
    <r>
      <rPr>
        <i/>
        <sz val="7"/>
        <rFont val="Calibri"/>
        <family val="2"/>
      </rPr>
      <t>Vertailussa huomioitu laadun pisteytys</t>
    </r>
  </si>
  <si>
    <r>
      <rPr>
        <b/>
        <sz val="7.5"/>
        <rFont val="Calibri"/>
        <family val="2"/>
      </rPr>
      <t>Auron Fysio Oy / Auron Tapiola</t>
    </r>
  </si>
  <si>
    <r>
      <rPr>
        <sz val="7"/>
        <rFont val="Calibri"/>
        <family val="2"/>
      </rPr>
      <t xml:space="preserve">Tarjoaja merkinnyt liitteellä 2
</t>
    </r>
    <r>
      <rPr>
        <sz val="7"/>
        <rFont val="Calibri"/>
        <family val="2"/>
      </rPr>
      <t>kohtaan 'Merkitse tähän tarjottavien terapeuttien lukumäärä' 3, tarjottujen terapeuttien lukumäärä 4. Korjattu terapeuttien määrä. Tarjoaja valinnut  tarjoukseen kohdassa 3 pisteluokan 2,5-4 op, liitteellä 2 laskettu kohdan 3 pistemäärä 5,5op, josta pisteluokka 4,5-6op. Korjattu pisteytys.</t>
    </r>
  </si>
  <si>
    <r>
      <rPr>
        <b/>
        <sz val="7.5"/>
        <rFont val="Calibri"/>
        <family val="2"/>
      </rPr>
      <t xml:space="preserve">Auron Revontulen Fysioterapia /
</t>
    </r>
    <r>
      <rPr>
        <b/>
        <sz val="7.5"/>
        <rFont val="Calibri"/>
        <family val="2"/>
      </rPr>
      <t>Auron Tapiola</t>
    </r>
  </si>
  <si>
    <r>
      <rPr>
        <sz val="7"/>
        <rFont val="Calibri"/>
        <family val="2"/>
      </rPr>
      <t xml:space="preserve">Toimitilallisena Espooseen jätetty tarjous, mutta ei tarjoa asiakaspaikkoja Espooseen eikä toimitila voi tulla hyväksytyksi. Tarjous huomioitu toimitilattomana muissa tarjotuissa kunnissa, ilmoitettuja toimitilojen  laatupisteitä ei ole huomioitu laadun vertailupisteitä laskettaessa.
</t>
    </r>
    <r>
      <rPr>
        <sz val="7"/>
        <rFont val="Calibri"/>
        <family val="2"/>
      </rPr>
      <t xml:space="preserve">Tarjoaja merkinnyt liitteellä 2 kohtaan 'Merkitse tähän tarjottavien terapeuttien lukumäärä' 3, tarjottujen terapeuttien lukumäärä 4. Korjattu terapeuttien määrä.
</t>
    </r>
    <r>
      <rPr>
        <sz val="7"/>
        <rFont val="Calibri"/>
        <family val="2"/>
      </rPr>
      <t xml:space="preserve">Tarjoaja valinnut tarjouksen kohdassa 3 pisteluokan 6,5-8 op, liitteellä laskettu kohdan 3 pistemäärä 5,5 op, josta pisteluokka
</t>
    </r>
    <r>
      <rPr>
        <sz val="7"/>
        <rFont val="Calibri"/>
        <family val="2"/>
      </rPr>
      <t>4,5-6op. Korjattu pisteytys.</t>
    </r>
  </si>
  <si>
    <r>
      <rPr>
        <b/>
        <sz val="7.5"/>
        <rFont val="Calibri"/>
        <family val="2"/>
      </rPr>
      <t>Elimäen Puustelli ry</t>
    </r>
  </si>
  <si>
    <r>
      <rPr>
        <sz val="7"/>
        <rFont val="Calibri"/>
        <family val="2"/>
      </rPr>
      <t>Tarjoaja ei ollut merkinnyt liitteelle 2 tarjottavien terapeuttien lukumäärää. Liitteellä 2 ilmoitettu kahden terapeutin tiedot. Lisätty liitteelle 2 tarjottujen terapeuttien lukumäärä ja korjattu laadun pisteytys.</t>
    </r>
  </si>
  <si>
    <r>
      <rPr>
        <b/>
        <sz val="7.5"/>
        <rFont val="Calibri"/>
        <family val="2"/>
      </rPr>
      <t xml:space="preserve">Fysikaalinen hoitolaitos Kuntokanava
</t>
    </r>
    <r>
      <rPr>
        <b/>
        <sz val="7.5"/>
        <rFont val="Calibri"/>
        <family val="2"/>
      </rPr>
      <t>Ky</t>
    </r>
  </si>
  <si>
    <r>
      <rPr>
        <sz val="7"/>
        <rFont val="Calibri"/>
        <family val="2"/>
      </rPr>
      <t>Liite 2 täytetty vajavaisesti, korjattu pisteytys vastaamaan liitteellä 2 ilmoitettuja tietoja. Liitteellä 2 ei ole ilmoitettu kohdan 2 ja 3 koulutuksia, laadun pisteytys korjattu.</t>
    </r>
  </si>
  <si>
    <r>
      <rPr>
        <b/>
        <sz val="7.5"/>
        <rFont val="Calibri"/>
        <family val="2"/>
      </rPr>
      <t xml:space="preserve">FysioGerix / Heinäveden fysiokeskus
</t>
    </r>
    <r>
      <rPr>
        <b/>
        <sz val="7.5"/>
        <rFont val="Calibri"/>
        <family val="2"/>
      </rPr>
      <t>ky</t>
    </r>
  </si>
  <si>
    <r>
      <rPr>
        <sz val="7"/>
        <rFont val="Calibri"/>
        <family val="2"/>
      </rPr>
      <t xml:space="preserve">Tarjoaja valinnut tarjoukseen kohdassa 3 pisteluokan 2,5-4 op,
</t>
    </r>
    <r>
      <rPr>
        <sz val="7"/>
        <rFont val="Calibri"/>
        <family val="2"/>
      </rPr>
      <t xml:space="preserve">liitteellä 2 ilmoitettu kohdassa 3 koulutusta 1,5 op. Korjattu pisteytys
</t>
    </r>
    <r>
      <rPr>
        <sz val="7"/>
        <rFont val="Calibri"/>
        <family val="2"/>
      </rPr>
      <t>liitteellä 2 ilmoitetun mukaiseksi.</t>
    </r>
  </si>
  <si>
    <r>
      <rPr>
        <b/>
        <sz val="7.5"/>
        <rFont val="Calibri"/>
        <family val="2"/>
      </rPr>
      <t>Fysio-Kontu Oy</t>
    </r>
  </si>
  <si>
    <r>
      <rPr>
        <sz val="7"/>
        <rFont val="Calibri"/>
        <family val="2"/>
      </rPr>
      <t>Tarjoaja valinnut tarjouksen kohdassa 2 pisteluokan 10,5-15op, liitteellä 2 ilmoitettu koulutusta kohdassa 2 4,0op. Tarjoaja valinnut tarjouksen kohdassa 3 pisteluokan 12,5op tai enemmän, liitteellä ilmoitettu koulutusta kohdassa 3 12,0op. Korjattu pisteytys liittellä 2 ilmoitetun mukaiseksi.</t>
    </r>
  </si>
  <si>
    <r>
      <rPr>
        <i/>
        <sz val="5.5"/>
        <rFont val="Calibri"/>
        <family val="2"/>
      </rPr>
      <t>Vertailussa huomioitu laadun pisteytys</t>
    </r>
  </si>
  <si>
    <r>
      <rPr>
        <b/>
        <sz val="7.5"/>
        <rFont val="Calibri"/>
        <family val="2"/>
      </rPr>
      <t>Fysios Oy / Fysios Stadifit-Bulevardi</t>
    </r>
  </si>
  <si>
    <r>
      <rPr>
        <sz val="7"/>
        <rFont val="Calibri"/>
        <family val="2"/>
      </rPr>
      <t xml:space="preserve">Tarjoaja ilmoittanut liitteellä 2 Ismo
</t>
    </r>
    <r>
      <rPr>
        <sz val="7"/>
        <rFont val="Calibri"/>
        <family val="2"/>
      </rPr>
      <t>Palmamäelle Valvira-päivään ja tarjouksen jättöhetkeen (22.11.2019) nähden 1,00v liikaa työkokemusta. Korjattu terapeutin työkokemus. Tarjouksessa ilmoitettavat työkokemusvuodet korjauksen jälkeen 15,0, josta pisteluokka 11,5-15v, josta tarjoajalle 24p.</t>
    </r>
  </si>
  <si>
    <r>
      <rPr>
        <b/>
        <sz val="7.5"/>
        <rFont val="Calibri"/>
        <family val="2"/>
      </rPr>
      <t>Fysios Oy / Fysios Järvenpää</t>
    </r>
  </si>
  <si>
    <r>
      <rPr>
        <sz val="7"/>
        <rFont val="Calibri"/>
        <family val="2"/>
      </rPr>
      <t>Tarjoaja valinnut tarjouksen kohdassa 3 pisteluokan 4,5-6op. Liitteen 2 laskentakaava rikkoutunut kohdan 3 koulutuksia laskevasta solusta, koulutuksia ilmoitettu sen verran, että oikea pisteluokka kohdan 3 koulutuksista on 12,5op tai enemmän. Korjattu pisteytys liitteellä 2 ilmoitetun mukaiseksi.</t>
    </r>
  </si>
  <si>
    <r>
      <rPr>
        <b/>
        <sz val="7.5"/>
        <rFont val="Calibri"/>
        <family val="2"/>
      </rPr>
      <t>Fysios Oy / Fysios Resiina</t>
    </r>
  </si>
  <si>
    <r>
      <rPr>
        <b/>
        <sz val="7.5"/>
        <rFont val="Calibri"/>
        <family val="2"/>
      </rPr>
      <t>Fysioterapeutti Bodil Fagerström-Lehto</t>
    </r>
  </si>
  <si>
    <r>
      <rPr>
        <sz val="7"/>
        <rFont val="Calibri"/>
        <family val="2"/>
      </rPr>
      <t xml:space="preserve">Tarjoaja valinnut pisteytyksen
</t>
    </r>
    <r>
      <rPr>
        <sz val="7"/>
        <rFont val="Calibri"/>
        <family val="2"/>
      </rPr>
      <t xml:space="preserve">kohdassa 1 pisteluokan 20,5-35 op.
</t>
    </r>
    <r>
      <rPr>
        <sz val="7"/>
        <rFont val="Calibri"/>
        <family val="2"/>
      </rPr>
      <t xml:space="preserve">Liitteellä 2 ilmoitettu kohtaan 1 koulutusta 2op, josta oikea pisteluokka tarjoukseen on 0-5op. Kohdassa 2 valittu tarjoukseen pisteluokka 30,5op tai enemmän. Liitteellä 2 ilmoitettu kohtaan 2 koulutusta 15op, josta oikea pisteluokka on 10,5-15op.
</t>
    </r>
    <r>
      <rPr>
        <sz val="7"/>
        <rFont val="Calibri"/>
        <family val="2"/>
      </rPr>
      <t xml:space="preserve">Kohdassa 3 valittu tarjoukseen pisteluokka 2,5-4op. Liitteellä 2 ilmoitettu kohtaan 3 koulutusta 2,0op, josta oikea pisteluokka 0-2op. Korjattu pisteytys liitteen 2
</t>
    </r>
    <r>
      <rPr>
        <sz val="7"/>
        <rFont val="Calibri"/>
        <family val="2"/>
      </rPr>
      <t>mukaiseksi.</t>
    </r>
  </si>
  <si>
    <r>
      <rPr>
        <b/>
        <sz val="7.5"/>
        <rFont val="Calibri"/>
        <family val="2"/>
      </rPr>
      <t>Fysioterapeutti Katja Dufva-Arjala</t>
    </r>
  </si>
  <si>
    <r>
      <rPr>
        <sz val="7"/>
        <rFont val="Calibri"/>
        <family val="2"/>
      </rPr>
      <t xml:space="preserve">Tarjoaja valinnut kohdassa 2 pisteluokan 5,5-10op. Liitteellä 2 ilmoitettu kohtaan 2 koulutusta 1,5op, josta oikea pisteluokka 0-5op. Kohdassa 3  valittu pisteluokka 2,5-
</t>
    </r>
    <r>
      <rPr>
        <sz val="7"/>
        <rFont val="Calibri"/>
        <family val="2"/>
      </rPr>
      <t xml:space="preserve">4op. Liitteellä 2 ilmoitettu kohtaan 3 koulutusta 1,5op, josta oikea pisteluokka 0-2op.
</t>
    </r>
    <r>
      <rPr>
        <sz val="7"/>
        <rFont val="Calibri"/>
        <family val="2"/>
      </rPr>
      <t xml:space="preserve">Korjattu pisteytys liitteen 2
</t>
    </r>
    <r>
      <rPr>
        <sz val="7"/>
        <rFont val="Calibri"/>
        <family val="2"/>
      </rPr>
      <t>mukaiseksi.</t>
    </r>
  </si>
  <si>
    <r>
      <rPr>
        <b/>
        <sz val="7.5"/>
        <rFont val="Calibri"/>
        <family val="2"/>
      </rPr>
      <t>Fysioterapia Johanna Oy</t>
    </r>
  </si>
  <si>
    <r>
      <rPr>
        <sz val="7"/>
        <rFont val="Calibri"/>
        <family val="2"/>
      </rPr>
      <t xml:space="preserve">Liitteeltä 2 tippunut laskentakaavat pois soluista, joissa ilmoitetaan tarjouksessa ilmoitettavat opintopisteet ja työkokemusvuodet. Korjattu pisteytys liitteellä 2 terapeuttikohtaisesti ilmoitettujen koulutusten sekä työkokemuksen
</t>
    </r>
    <r>
      <rPr>
        <sz val="7"/>
        <rFont val="Calibri"/>
        <family val="2"/>
      </rPr>
      <t xml:space="preserve">mukaiseksi.                    </t>
    </r>
    <r>
      <rPr>
        <vertAlign val="subscript"/>
        <sz val="7"/>
        <rFont val="Calibri"/>
        <family val="2"/>
      </rPr>
      <t>.</t>
    </r>
  </si>
  <si>
    <r>
      <rPr>
        <b/>
        <sz val="7.5"/>
        <rFont val="Calibri"/>
        <family val="2"/>
      </rPr>
      <t>Fysioterapia Tuula Ylläsjärvi</t>
    </r>
  </si>
  <si>
    <r>
      <rPr>
        <sz val="7"/>
        <rFont val="Calibri"/>
        <family val="2"/>
      </rPr>
      <t xml:space="preserve">kohdassa työkokemusta 22,00 vuotta. Tarjouksessa ilmoitettavat työkokemusvuodet -kentässä kuitenkin luku 30,00.
</t>
    </r>
    <r>
      <rPr>
        <sz val="7"/>
        <rFont val="Calibri"/>
        <family val="2"/>
      </rPr>
      <t xml:space="preserve">Kohdassa 3 koulutusta ilmoitettu 4 op, tarjouksessa ilmoitettavat opintopisteet -kentässä kuitenkin luku 4,5op.
</t>
    </r>
    <r>
      <rPr>
        <sz val="7"/>
        <rFont val="Calibri"/>
        <family val="2"/>
      </rPr>
      <t xml:space="preserve">Huomioitu tarjousten vertailussa tarjoajan ilmoituksen mukaisesti työkokemusta 22,00 vuotta ja koulutusta kohdassa 3 4,0op.
</t>
    </r>
    <r>
      <rPr>
        <sz val="7"/>
        <rFont val="Calibri"/>
        <family val="2"/>
      </rPr>
      <t xml:space="preserve">Korjattu pisteytys terapeutin
</t>
    </r>
    <r>
      <rPr>
        <sz val="7"/>
        <rFont val="Calibri"/>
        <family val="2"/>
      </rPr>
      <t>ilmoituksen mukaiseksi.</t>
    </r>
  </si>
  <si>
    <r>
      <rPr>
        <b/>
        <sz val="7.5"/>
        <rFont val="Calibri"/>
        <family val="2"/>
      </rPr>
      <t>Haminan Fysioterapia Ky</t>
    </r>
  </si>
  <si>
    <r>
      <rPr>
        <sz val="7"/>
        <rFont val="Calibri"/>
        <family val="2"/>
      </rPr>
      <t xml:space="preserve">Liitteen 2 mukaisesti kohdassa 2 ilmoitettavat opintopisteet 2,0 ja kohdasta 3 ilmoitettavat
</t>
    </r>
    <r>
      <rPr>
        <sz val="7"/>
        <rFont val="Calibri"/>
        <family val="2"/>
      </rPr>
      <t xml:space="preserve">opintopisteet 10,0. Tarjouksessa
</t>
    </r>
    <r>
      <rPr>
        <sz val="7"/>
        <rFont val="Calibri"/>
        <family val="2"/>
      </rPr>
      <t>kohdassa 2 valittu pisteluokka 5,5- 10op ja kohdassa 3 12,5op tai enemmän. Korjattu pisteytys liitteellä 2 ilmoitetun mukaiseksi: kohdassa 2 oikea pisteluokka 0-5op ja kohdassa 3 8,5-10op.</t>
    </r>
  </si>
  <si>
    <r>
      <rPr>
        <b/>
        <sz val="7.5"/>
        <rFont val="Calibri"/>
        <family val="2"/>
      </rPr>
      <t xml:space="preserve">Järvenpään Fysikaalinen Hoitokeidas
</t>
    </r>
    <r>
      <rPr>
        <b/>
        <sz val="7.5"/>
        <rFont val="Calibri"/>
        <family val="2"/>
      </rPr>
      <t>Oy</t>
    </r>
  </si>
  <si>
    <r>
      <rPr>
        <sz val="7"/>
        <rFont val="Calibri"/>
        <family val="2"/>
      </rPr>
      <t>Tarjouksessa kohdassa 2 valittu pisteluokka 20,5-25op. Liitteellä 2 ilmoitettu koulutusta niin, että tarjouksessa ilmoitettavat opintopisteet kohdasta 2 ovat 8,0op, josta oikea pisteluokka on 5,5-10op. Korjattu pisteytys liitteellä 2 ilmoitetun mukaiseksi.</t>
    </r>
  </si>
  <si>
    <r>
      <rPr>
        <b/>
        <sz val="7.5"/>
        <rFont val="Calibri"/>
        <family val="2"/>
      </rPr>
      <t>Kaakon Kuntohoito Oy / Virolahti</t>
    </r>
  </si>
  <si>
    <r>
      <rPr>
        <sz val="7"/>
        <rFont val="Calibri"/>
        <family val="2"/>
      </rPr>
      <t xml:space="preserve">pisteluokka 35,5op tai enemmän. Liitteellä 2 ilmoitettu koulutusta niin, että tarjouksessa ilmoitettavat opintopisteet kohdasta 1 ovat 29,0op, josta oikea pisteluokka on 20,5-35op.
</t>
    </r>
    <r>
      <rPr>
        <sz val="7"/>
        <rFont val="Calibri"/>
        <family val="2"/>
      </rPr>
      <t xml:space="preserve">Kohdassa 3 valittu pisteluokka 12,5op tai enemmän. Liitteellä 2 ilmoitettu koulutusta niin, että tarjouksessa ilmoitettavat opintopisteet kohdasta 3 ovat
</t>
    </r>
    <r>
      <rPr>
        <sz val="7"/>
        <rFont val="Calibri"/>
        <family val="2"/>
      </rPr>
      <t xml:space="preserve">7,5op, josta oikea pisteluokka on 6,5- 8op.
</t>
    </r>
    <r>
      <rPr>
        <sz val="7"/>
        <rFont val="Calibri"/>
        <family val="2"/>
      </rPr>
      <t xml:space="preserve">Korjattu pisteytys liitteellä 2
</t>
    </r>
    <r>
      <rPr>
        <sz val="7"/>
        <rFont val="Calibri"/>
        <family val="2"/>
      </rPr>
      <t>ilmoitetun mukaiseksi.</t>
    </r>
  </si>
  <si>
    <r>
      <rPr>
        <b/>
        <sz val="7.5"/>
        <rFont val="Calibri"/>
        <family val="2"/>
      </rPr>
      <t>Kaakon Kuntohoito Oy / Miehikkälä</t>
    </r>
  </si>
  <si>
    <r>
      <rPr>
        <b/>
        <sz val="7.5"/>
        <rFont val="Calibri"/>
        <family val="2"/>
      </rPr>
      <t>Karhulan Kuntohoito Ay</t>
    </r>
  </si>
  <si>
    <r>
      <rPr>
        <sz val="7"/>
        <rFont val="Calibri"/>
        <family val="2"/>
      </rPr>
      <t>Tarjouksessa kohdassa 2 valittu</t>
    </r>
  </si>
  <si>
    <r>
      <rPr>
        <sz val="7"/>
        <rFont val="Calibri"/>
        <family val="2"/>
      </rPr>
      <t xml:space="preserve">pisteluokka 20,5-35op. Liitteellä 2
</t>
    </r>
    <r>
      <rPr>
        <sz val="7"/>
        <rFont val="Calibri"/>
        <family val="2"/>
      </rPr>
      <t xml:space="preserve">ilmoitettu koulutusta niin, että rajouksessa ilmoitettavat opintopisteet kohdasta 1 ovat 17,0op, josta oikea pisteluokka on 15,5-20op.
</t>
    </r>
    <r>
      <rPr>
        <sz val="7"/>
        <rFont val="Calibri"/>
        <family val="2"/>
      </rPr>
      <t xml:space="preserve">Tarjouksen kohdassa 2 valittu pisteluokka 15,5-20op. Liitteellä 2 tarjouksessa ilmoitettavat opintopisteet 8,5op, josta oikea pisteluokka 5,5-10op.
</t>
    </r>
    <r>
      <rPr>
        <sz val="7"/>
        <rFont val="Calibri"/>
        <family val="2"/>
      </rPr>
      <t xml:space="preserve">Tarjouksen kohdassa 3 valittu pisteluokka 10,5-12op. Liitteellä 2 tarjouksessa ilmoitettavat opintopisteet kohdasta 3 8,5op, josta oikea pisteluokka 8,5-10op.
</t>
    </r>
    <r>
      <rPr>
        <sz val="7"/>
        <rFont val="Calibri"/>
        <family val="2"/>
      </rPr>
      <t>Korjattu pisteytys liitteellä2</t>
    </r>
  </si>
  <si>
    <r>
      <rPr>
        <b/>
        <sz val="7.5"/>
        <rFont val="Calibri"/>
        <family val="2"/>
      </rPr>
      <t xml:space="preserve">Karjaan Fysioterapia Ky / Karis
</t>
    </r>
    <r>
      <rPr>
        <b/>
        <sz val="7.5"/>
        <rFont val="Calibri"/>
        <family val="2"/>
      </rPr>
      <t>Fysioterapi Kb</t>
    </r>
  </si>
  <si>
    <r>
      <rPr>
        <sz val="7"/>
        <rFont val="Calibri"/>
        <family val="2"/>
      </rPr>
      <t>Tarjouksessa valittu pisteytyksen</t>
    </r>
  </si>
  <si>
    <r>
      <rPr>
        <sz val="7"/>
        <rFont val="Calibri"/>
        <family val="2"/>
      </rPr>
      <t xml:space="preserve">kohdassa 2 pisteluokka 30,5op tai
</t>
    </r>
    <r>
      <rPr>
        <sz val="7"/>
        <rFont val="Calibri"/>
        <family val="2"/>
      </rPr>
      <t xml:space="preserve">enemmän. Liitteellä 2 ilmoitettu koulutusta niin, että tarjouksessa kohdasta 2 huomioitava pistemäärä 11op, josta pisteluokka 10,5-15op. Tarjouksessa valittu pisteytyksen kohdassa 4 pisteluokka 15,5 vuotta tai enemmän. Liitteellä 2 ilmoitettu työkokemusta niin, että tarjouksessa kohdassa 4 huomioitava  työkokemus 4,5 vuotta, josta pisteluokka 2,5-5 vuotta.
</t>
    </r>
    <r>
      <rPr>
        <sz val="7"/>
        <rFont val="Calibri"/>
        <family val="2"/>
      </rPr>
      <t xml:space="preserve">Korjattu pisteytys liitteellä 2
</t>
    </r>
    <r>
      <rPr>
        <sz val="7"/>
        <rFont val="Calibri"/>
        <family val="2"/>
      </rPr>
      <t>ilmoitetun mukaiseksi.</t>
    </r>
  </si>
  <si>
    <r>
      <rPr>
        <b/>
        <sz val="7.5"/>
        <rFont val="Calibri"/>
        <family val="2"/>
      </rPr>
      <t>Kunto-Werner Ky</t>
    </r>
  </si>
  <si>
    <r>
      <rPr>
        <sz val="7"/>
        <rFont val="Calibri"/>
        <family val="2"/>
      </rPr>
      <t xml:space="preserve">Tarjouksessa valittu kohtaan 1 pisteluokka 20,5-35op. Liitteellä 2 opintopisteet kohdasta 1 ovat 0,00. Tarjouksessa valittu kohtaan 2 pisteluokka  10,5-15op. Liitteellä 2 opintopisteet kohdasta 2 ovat 6,5. Tarjouksessa valittu kohtaan 3 pisteluokka 6,5-8op. Liitteellä 2 opintopisteet kohdasta 3 ovat 0,00. Tarjouksessa valittu kohtaan 4 pisteluokka 15,5 vuotta tai enemmän. Liitteellä 2 ilmoitettu työkokemusta 13,5 vuotta.
</t>
    </r>
    <r>
      <rPr>
        <sz val="7"/>
        <rFont val="Calibri"/>
        <family val="2"/>
      </rPr>
      <t xml:space="preserve">Korjattu pisteytys liitteellä 2
</t>
    </r>
    <r>
      <rPr>
        <sz val="7"/>
        <rFont val="Calibri"/>
        <family val="2"/>
      </rPr>
      <t>ilmoitetun mukaiseksi.</t>
    </r>
  </si>
  <si>
    <r>
      <rPr>
        <b/>
        <sz val="7.5"/>
        <rFont val="Calibri"/>
        <family val="2"/>
      </rPr>
      <t>Lohjan Fysikaalinen Hoitolaitos Oy</t>
    </r>
  </si>
  <si>
    <r>
      <rPr>
        <sz val="7"/>
        <rFont val="Calibri"/>
        <family val="2"/>
      </rPr>
      <t xml:space="preserve">Tarjouksessa valittu kohtaan 1
</t>
    </r>
    <r>
      <rPr>
        <sz val="7"/>
        <rFont val="Calibri"/>
        <family val="2"/>
      </rPr>
      <t>pisteluokka 35,5op tai enemmän.</t>
    </r>
  </si>
  <si>
    <r>
      <rPr>
        <sz val="7"/>
        <rFont val="Calibri"/>
        <family val="2"/>
      </rPr>
      <t xml:space="preserve">Liitteellä 2 tarjouksessa  ilmoitettavat opintopisteet kohdasta 1 ovat 22,5op.
</t>
    </r>
    <r>
      <rPr>
        <sz val="7"/>
        <rFont val="Calibri"/>
        <family val="2"/>
      </rPr>
      <t xml:space="preserve">Tarjouksessa valittu kohtaan 2 pisteluokka 15,5-20op. Liitteellä 2 tarjouksessa ilmoitettavat opintopisteet kohdasta 2 ovat 10,0op.
</t>
    </r>
    <r>
      <rPr>
        <sz val="7"/>
        <rFont val="Calibri"/>
        <family val="2"/>
      </rPr>
      <t xml:space="preserve">Tarjouksessa valittu kohtaan 3 pisteluokka 12,5op tai enemmän. Liitteellä 2 tarjouksessa  ilmoitettavat opintopisteet kohdasta 3 ovat 8,5op.
</t>
    </r>
    <r>
      <rPr>
        <sz val="7"/>
        <rFont val="Calibri"/>
        <family val="2"/>
      </rPr>
      <t xml:space="preserve">Korjattu pisteytys liitteellä 2
</t>
    </r>
    <r>
      <rPr>
        <sz val="7"/>
        <rFont val="Calibri"/>
        <family val="2"/>
      </rPr>
      <t>ilmoitetun mukaiseksi.</t>
    </r>
  </si>
  <si>
    <r>
      <rPr>
        <b/>
        <sz val="7.5"/>
        <rFont val="Calibri"/>
        <family val="2"/>
      </rPr>
      <t xml:space="preserve">Marren fysioterapia Tmi Mari Sirén-
</t>
    </r>
    <r>
      <rPr>
        <b/>
        <sz val="7.5"/>
        <rFont val="Calibri"/>
        <family val="2"/>
      </rPr>
      <t>Koskinen</t>
    </r>
  </si>
  <si>
    <r>
      <rPr>
        <sz val="7"/>
        <rFont val="Calibri"/>
        <family val="2"/>
      </rPr>
      <t xml:space="preserve">Tarjouksessa valittu kohtaan 4 pisteluokka 5,5-8 vuotta. Liitteellä 2 tarjouksessa ilmoitettavat työkokemusvuodet 8,5 vuotta.
</t>
    </r>
    <r>
      <rPr>
        <sz val="7"/>
        <rFont val="Calibri"/>
        <family val="2"/>
      </rPr>
      <t xml:space="preserve">Korjattu pisteytys liitteellä 2
</t>
    </r>
    <r>
      <rPr>
        <sz val="7"/>
        <rFont val="Calibri"/>
        <family val="2"/>
      </rPr>
      <t>ilmoitetun mukaiseksi.</t>
    </r>
  </si>
  <si>
    <r>
      <rPr>
        <b/>
        <sz val="7.5"/>
        <rFont val="Calibri"/>
        <family val="2"/>
      </rPr>
      <t xml:space="preserve">Savikunto Oy / Savitaipaleen
</t>
    </r>
    <r>
      <rPr>
        <b/>
        <sz val="7.5"/>
        <rFont val="Calibri"/>
        <family val="2"/>
      </rPr>
      <t>toimipiste</t>
    </r>
  </si>
  <si>
    <r>
      <rPr>
        <sz val="7"/>
        <rFont val="Calibri"/>
        <family val="2"/>
      </rPr>
      <t xml:space="preserve">rikkoutuneet, ilmoitettu pisteet terapeuttien yhteenlasketun opintopistemäärän ja työkokemuksen perusteella.
</t>
    </r>
    <r>
      <rPr>
        <sz val="7"/>
        <rFont val="Calibri"/>
        <family val="2"/>
      </rPr>
      <t xml:space="preserve">Korjattu kaavat, jolloin yhteenlasketut tiedot jaettu terapeuttien määrällä. Korjattu lisäksi terapeutti Teemu Törön työkokemus vastaamaan Valvira- päivästä tarjouksen jättöhetkeen
</t>
    </r>
    <r>
      <rPr>
        <sz val="7"/>
        <rFont val="Calibri"/>
        <family val="2"/>
      </rPr>
      <t>vastaavaa työkokemusta.</t>
    </r>
  </si>
  <si>
    <r>
      <rPr>
        <b/>
        <sz val="7.5"/>
        <rFont val="Calibri"/>
        <family val="2"/>
      </rPr>
      <t>Savikunto Oy / Lemin toimipiste</t>
    </r>
  </si>
  <si>
    <r>
      <rPr>
        <sz val="7"/>
        <rFont val="Calibri"/>
        <family val="2"/>
      </rPr>
      <t xml:space="preserve">Tarjouksen liitteessä 2 kaavat
</t>
    </r>
    <r>
      <rPr>
        <sz val="7"/>
        <rFont val="Calibri"/>
        <family val="2"/>
      </rPr>
      <t xml:space="preserve">rikkoutuneet, ilmoitettu pisteet terapeuttien yhteenlasketun opintopistemäärän ja työkokemuksen perusteella.
</t>
    </r>
    <r>
      <rPr>
        <sz val="7"/>
        <rFont val="Calibri"/>
        <family val="2"/>
      </rPr>
      <t xml:space="preserve">Korjattu kaavat, jolloin yhteenlasketut tiedot jaettu terapeuttien määrällä. Korjattu lisäksi terapeutti Teemu Törön työkokemus vastaamaan Valvira- päivästä tarjouksen jättöhetkeen
</t>
    </r>
    <r>
      <rPr>
        <sz val="7"/>
        <rFont val="Calibri"/>
        <family val="2"/>
      </rPr>
      <t>vastaavaa työkokemusta.</t>
    </r>
  </si>
  <si>
    <r>
      <rPr>
        <b/>
        <sz val="7.5"/>
        <rFont val="Calibri"/>
        <family val="2"/>
      </rPr>
      <t>Savikunto Oy / Luumäen toimipiste</t>
    </r>
  </si>
  <si>
    <r>
      <rPr>
        <b/>
        <sz val="7.5"/>
        <rFont val="Calibri"/>
        <family val="2"/>
      </rPr>
      <t>SmartFysio Ky</t>
    </r>
  </si>
  <si>
    <r>
      <rPr>
        <sz val="7"/>
        <rFont val="Calibri"/>
        <family val="2"/>
      </rPr>
      <t>Kahdelle terapeutille ilmoitettu liitteellä 2 enemmän työkokemusta kuin Valviran laillistamispäivämäärästä tarjouksen jättöhetkeen (22.11.2019) nähden oli mahdollista ilmoittaa. Korjattu terapeuttien työkokemuksen määrät.</t>
    </r>
  </si>
  <si>
    <r>
      <rPr>
        <b/>
        <sz val="7.5"/>
        <rFont val="Calibri"/>
        <family val="2"/>
      </rPr>
      <t>SmartFysio Ky / OivaFysio Sipoo</t>
    </r>
  </si>
  <si>
    <r>
      <rPr>
        <b/>
        <sz val="7.5"/>
        <rFont val="Calibri"/>
        <family val="2"/>
      </rPr>
      <t>Timo Vehkaoja Ky</t>
    </r>
  </si>
  <si>
    <r>
      <rPr>
        <sz val="7"/>
        <rFont val="Calibri"/>
        <family val="2"/>
      </rPr>
      <t>Tarjouksessa valittu kohdassa 1 pisteytysluokka 15,5-20op. Liitteellä 2 ilmoitettu koulutusta niin, että tarjouksessa ilmoitettavat opintopisteet kohdasta 1 ovat 20,5op, josta pisteluokka 20,5-35op. Korjattu pisteytys.</t>
    </r>
  </si>
  <si>
    <r>
      <rPr>
        <b/>
        <sz val="7.5"/>
        <rFont val="Calibri"/>
        <family val="2"/>
      </rPr>
      <t>Tmi Neurotrim Kirsi Säynevirta</t>
    </r>
  </si>
  <si>
    <r>
      <rPr>
        <sz val="7"/>
        <rFont val="Calibri"/>
        <family val="2"/>
      </rPr>
      <t xml:space="preserve">Tarjouksessa valittu kohdassa 3 pisteytysluokka 10,5-12op. Liitteellä 2 ilmoitettu koulutusta niin, että tarjouksessa ilmoitettavat opintopisteet kohdasta 2 ovat 7,5op, josta pisteluokka 6,5-8op.
</t>
    </r>
    <r>
      <rPr>
        <sz val="7"/>
        <rFont val="Calibri"/>
        <family val="2"/>
      </rPr>
      <t xml:space="preserve">Korjattu pisteytys liitteellä 2
</t>
    </r>
    <r>
      <rPr>
        <sz val="7"/>
        <rFont val="Calibri"/>
        <family val="2"/>
      </rPr>
      <t>ilmoitetun mukaiseksi.</t>
    </r>
  </si>
  <si>
    <r>
      <rPr>
        <b/>
        <sz val="7.5"/>
        <rFont val="Calibri"/>
        <family val="2"/>
      </rPr>
      <t>Tmi Ratsastus- ja Fysioterapia Riikka Matikainen</t>
    </r>
  </si>
  <si>
    <r>
      <rPr>
        <sz val="7"/>
        <rFont val="Calibri"/>
        <family val="2"/>
      </rPr>
      <t xml:space="preserve">Tarjouksessa valittu kohdassa 1 pisteytysluokka 0-5op. Liitteellä 2 ilmoitettu kohdassa koulutusta niin, että tarjouksessa ilmoitettavat opintopisteet kohdasta 1 ovat 56,0op, josta pisteytysluokka 35,5op tai enemmän.
</t>
    </r>
    <r>
      <rPr>
        <sz val="7"/>
        <rFont val="Calibri"/>
        <family val="2"/>
      </rPr>
      <t xml:space="preserve">Tarjouksessa valittu kohdassa 2 pisteytysluokka 15,5-20op. Liitteellä 2 ilmoitettu kohdassa 2 koulutusta niin, että tarjouksessa ilmoitettavat opintopisteet kohdasta 2 ovat 0op, josta pisteytysluokka 0-5op.
</t>
    </r>
    <r>
      <rPr>
        <sz val="7"/>
        <rFont val="Calibri"/>
        <family val="2"/>
      </rPr>
      <t xml:space="preserve">Tarjouksessa valittu kohdassa 3 pisteytysluokka 0-2op. Liitteellä 2 ilmoitettu kohdassa 3 koulutusta niin, että tarjouksessa ilmoitettavat opintopisteet kohdasta 2 ovat  3,0op, josta pisteytysluokka 2,5-4op. Korjattu pisteytys liitteellä 2 ilmoitetun mukaiseksi.
</t>
    </r>
    <r>
      <rPr>
        <sz val="7"/>
        <rFont val="Calibri"/>
        <family val="2"/>
      </rPr>
      <t xml:space="preserve">Tarjouksessa valittu kohdassa 4 pisteytysluokka 15,5 vuotta tai enemmän. Liitteellä 2 ilmoitettu työkokemusta kohdassa 4 niin, että tarjouksessa ilmoitettavat opintopisteet ovat 12,0 vuotta, josta pisteluokka 11,5-15 vuotta.
</t>
    </r>
    <r>
      <rPr>
        <sz val="7"/>
        <rFont val="Calibri"/>
        <family val="2"/>
      </rPr>
      <t>Korjattu pisteytys liitteellä 2 ilmoitetun mukaiseksi.</t>
    </r>
  </si>
  <si>
    <r>
      <rPr>
        <b/>
        <sz val="7.5"/>
        <rFont val="Calibri"/>
        <family val="2"/>
      </rPr>
      <t>T:mi Mäkinen Heidi</t>
    </r>
  </si>
  <si>
    <r>
      <rPr>
        <sz val="7"/>
        <rFont val="Calibri"/>
        <family val="2"/>
      </rPr>
      <t xml:space="preserve">Tarjouksessa valittu kohdassa 1
</t>
    </r>
    <r>
      <rPr>
        <sz val="7"/>
        <rFont val="Calibri"/>
        <family val="2"/>
      </rPr>
      <t xml:space="preserve">pisteytysluokka 20,5-35op. Liitteellä 2 ilmoitettu koulutusta niin, että tarjouksessa ilmoitettavat opintopisteet kohdasta 1 ovat 18,0op, josta pisteytysluokka on 15,5-20op.
</t>
    </r>
    <r>
      <rPr>
        <sz val="7"/>
        <rFont val="Calibri"/>
        <family val="2"/>
      </rPr>
      <t xml:space="preserve">Korjattu pisteytys liitteellä 2
</t>
    </r>
    <r>
      <rPr>
        <sz val="7"/>
        <rFont val="Calibri"/>
        <family val="2"/>
      </rPr>
      <t>ilmoitetun mukaiseksi.</t>
    </r>
  </si>
  <si>
    <r>
      <rPr>
        <b/>
        <sz val="7.5"/>
        <rFont val="Calibri"/>
        <family val="2"/>
      </rPr>
      <t>Toiminimi Pirjo Tornikoski</t>
    </r>
  </si>
  <si>
    <r>
      <rPr>
        <sz val="7"/>
        <rFont val="Calibri"/>
        <family val="2"/>
      </rPr>
      <t xml:space="preserve">Tarjouksessa valittu kohdassa 1
</t>
    </r>
    <r>
      <rPr>
        <sz val="7"/>
        <rFont val="Calibri"/>
        <family val="2"/>
      </rPr>
      <t xml:space="preserve">pisteytysluokka 20,5-35op. Liitteellä 2 ilmoitettu koulutusta niin, että tarjouksessa ilmoitettavat opintopisteet kohdasta 1 ovat 20,0op, josta pisteytysluokka on 15,5-20op.
</t>
    </r>
    <r>
      <rPr>
        <sz val="7"/>
        <rFont val="Calibri"/>
        <family val="2"/>
      </rPr>
      <t xml:space="preserve">Korjattu pisteytys liitteellä 2
</t>
    </r>
    <r>
      <rPr>
        <sz val="7"/>
        <rFont val="Calibri"/>
        <family val="2"/>
      </rPr>
      <t>ilmoitetun mukaiseksi.</t>
    </r>
  </si>
  <si>
    <r>
      <rPr>
        <b/>
        <sz val="7.5"/>
        <rFont val="Calibri"/>
        <family val="2"/>
      </rPr>
      <t>Vireus Oy</t>
    </r>
  </si>
  <si>
    <r>
      <rPr>
        <sz val="7"/>
        <rFont val="Calibri"/>
        <family val="2"/>
      </rPr>
      <t xml:space="preserve">Tarjouksessa ilmoitettu kahdelle
</t>
    </r>
    <r>
      <rPr>
        <sz val="7"/>
        <rFont val="Calibri"/>
        <family val="2"/>
      </rPr>
      <t>terapeutille (Niko Mannila, Nea Vallenius) Valvira-päivään nähden liikaa työkokemusta. Korjattu terapeuttien työkokemus vastaamaan Valvira-päivästä tarjouksen jättöhetkeen koskevaa aikaa.</t>
    </r>
  </si>
  <si>
    <r>
      <rPr>
        <b/>
        <sz val="7.5"/>
        <rFont val="Calibri"/>
        <family val="2"/>
      </rPr>
      <t>Päivi Järvinen-Lepistö</t>
    </r>
  </si>
  <si>
    <r>
      <rPr>
        <sz val="7"/>
        <rFont val="Calibri"/>
        <family val="2"/>
      </rPr>
      <t xml:space="preserve">Terapeutin tiedot -liitteellä 1. terapeutin pisteytyksen kohdassa 3 'koulutukset yhteensä' 13.tammi - merkintä. Tarjouksessa ilmoitettavat opintopisteet kohdasta 3 ei lainkaan lukemaa, tarjouksessa valittu pisteytysluokka 12,5op tai enemmän.
</t>
    </r>
    <r>
      <rPr>
        <sz val="7"/>
        <rFont val="Calibri"/>
        <family val="2"/>
      </rPr>
      <t xml:space="preserve">Korjattu pisteytys liitteellä 2 terapeutin tiedoissa ilmoitetun
</t>
    </r>
    <r>
      <rPr>
        <sz val="7"/>
        <rFont val="Calibri"/>
        <family val="2"/>
      </rPr>
      <t>mukaiseksi.</t>
    </r>
  </si>
  <si>
    <r>
      <rPr>
        <b/>
        <sz val="7.5"/>
        <rFont val="Calibri"/>
        <family val="2"/>
      </rPr>
      <t>Lapinjärven Fysikaalinen Hoitolaitos Oy</t>
    </r>
  </si>
  <si>
    <r>
      <rPr>
        <sz val="7"/>
        <rFont val="Calibri"/>
        <family val="2"/>
      </rPr>
      <t xml:space="preserve">Terapeuttien tiedot -liitteellä
</t>
    </r>
    <r>
      <rPr>
        <sz val="7"/>
        <rFont val="Calibri"/>
        <family val="2"/>
      </rPr>
      <t xml:space="preserve">ilmoitettu tarjottavien terapeuttien määräksi 4, ilmoitettu 3 terapeutin tiedot.
</t>
    </r>
    <r>
      <rPr>
        <sz val="7"/>
        <rFont val="Calibri"/>
        <family val="2"/>
      </rPr>
      <t xml:space="preserve">Korjattu pisteytys ilmoitetun kolmen terapeutin mukaiseksi.
</t>
    </r>
    <r>
      <rPr>
        <sz val="7"/>
        <rFont val="Calibri"/>
        <family val="2"/>
      </rPr>
      <t xml:space="preserve">Tarjouksen liitteellä 2 yhdelle terapeutille ilmoitettu enemmän työkokemusta kuin Valvira-päivästä tarjouksen jättöhetkeen ollut mahdollista ilmoittaa. Korjattu terapeutin työkokemus vastaamaan Valvira-päivästä tarjouksen jättöhetkeen enintään syntyvää
</t>
    </r>
    <r>
      <rPr>
        <sz val="7"/>
        <rFont val="Calibri"/>
        <family val="2"/>
      </rPr>
      <t>työkokemusta.</t>
    </r>
  </si>
  <si>
    <r>
      <rPr>
        <b/>
        <sz val="7.5"/>
        <rFont val="Calibri"/>
        <family val="2"/>
      </rPr>
      <t>Tmi Marita Taskila</t>
    </r>
  </si>
  <si>
    <r>
      <rPr>
        <sz val="7"/>
        <rFont val="Calibri"/>
        <family val="2"/>
      </rPr>
      <t xml:space="preserve">Terapeuttien tiedot -liitteellä olevat kaavat rikkoutuneet ja ilmoitettu koulutus kohdassa 2 epäselvästi.
</t>
    </r>
    <r>
      <rPr>
        <sz val="7"/>
        <rFont val="Calibri"/>
        <family val="2"/>
      </rPr>
      <t xml:space="preserve">Liitettä ei ole täytetty kohdassa 2 täyttöohjeen mukaisesti.
</t>
    </r>
    <r>
      <rPr>
        <sz val="7"/>
        <rFont val="Calibri"/>
        <family val="2"/>
      </rPr>
      <t>Tarjoukseen valittu kohdassa 2 pisteluokka 30,5 op tai enemmän. Tarjousten käsittelyssä jätetty pisteytyksen kohta 2 huomiotta epäselvyyden vuoksi.</t>
    </r>
  </si>
  <si>
    <r>
      <rPr>
        <i/>
        <sz val="8"/>
        <rFont val="Calibri"/>
        <family val="2"/>
      </rPr>
      <t>Vertailussa huomioitu laadun pisteytys</t>
    </r>
  </si>
  <si>
    <r>
      <rPr>
        <sz val="10"/>
        <rFont val="Calibri"/>
        <family val="2"/>
      </rPr>
      <t>Koulutuspisteiden kohdassa 3 valinnut väärän pistevälin.</t>
    </r>
  </si>
  <si>
    <r>
      <rPr>
        <b/>
        <sz val="11"/>
        <rFont val="Calibri"/>
        <family val="2"/>
      </rPr>
      <t>Fysio Center Jyväskylä Oy Kammintie</t>
    </r>
  </si>
  <si>
    <r>
      <rPr>
        <sz val="10"/>
        <rFont val="Calibri"/>
        <family val="2"/>
      </rPr>
      <t>Ilmoittanut tarjouksessa kaikkien terapeuttien yhteenlasketut pisteet eikä pisteitä jotka on jaettu terapeuttien lukumäärällä.</t>
    </r>
  </si>
  <si>
    <r>
      <rPr>
        <b/>
        <sz val="11"/>
        <rFont val="Calibri"/>
        <family val="2"/>
      </rPr>
      <t>FysioSenior Ky / Siilinjärvi</t>
    </r>
  </si>
  <si>
    <r>
      <rPr>
        <b/>
        <sz val="11"/>
        <rFont val="Calibri"/>
        <family val="2"/>
      </rPr>
      <t>Laadun pisteet yhteensä</t>
    </r>
  </si>
  <si>
    <r>
      <rPr>
        <b/>
        <sz val="11"/>
        <rFont val="Calibri"/>
        <family val="2"/>
      </rPr>
      <t>Pisteet tilojen esteet- tömyy- destä</t>
    </r>
  </si>
  <si>
    <r>
      <rPr>
        <b/>
        <sz val="11"/>
        <rFont val="Calibri"/>
        <family val="2"/>
      </rPr>
      <t xml:space="preserve">Pisteet
</t>
    </r>
    <r>
      <rPr>
        <b/>
        <sz val="11"/>
        <rFont val="Calibri"/>
        <family val="2"/>
      </rPr>
      <t>tiloista Ft- kuntosali ja/tai LHT-Sali</t>
    </r>
  </si>
  <si>
    <r>
      <rPr>
        <b/>
        <sz val="11"/>
        <rFont val="Calibri"/>
        <family val="2"/>
      </rPr>
      <t>Työkokemus- vuodet kohdasta 4</t>
    </r>
  </si>
  <si>
    <r>
      <rPr>
        <b/>
        <sz val="11"/>
        <rFont val="Calibri"/>
        <family val="2"/>
      </rPr>
      <t>Opinto- pisteet kohdasta 3</t>
    </r>
  </si>
  <si>
    <r>
      <rPr>
        <b/>
        <sz val="11"/>
        <rFont val="Calibri"/>
        <family val="2"/>
      </rPr>
      <t>Opinto- pisteet kohdasta 2</t>
    </r>
  </si>
  <si>
    <r>
      <rPr>
        <b/>
        <sz val="11"/>
        <rFont val="Calibri"/>
        <family val="2"/>
      </rPr>
      <t>Opinto- pisteet kohdasta 1</t>
    </r>
  </si>
  <si>
    <r>
      <rPr>
        <b/>
        <sz val="11"/>
        <rFont val="Calibri"/>
        <family val="2"/>
      </rPr>
      <t>Selvitys pisteytyksen korjaamisesta</t>
    </r>
  </si>
  <si>
    <r>
      <rPr>
        <b/>
        <sz val="11"/>
        <rFont val="Calibri"/>
        <family val="2"/>
      </rPr>
      <t>Palveluntuottajan tarjouksessaan ilmoittama pisteytys</t>
    </r>
  </si>
  <si>
    <r>
      <rPr>
        <b/>
        <sz val="11"/>
        <rFont val="Calibri"/>
        <family val="2"/>
      </rPr>
      <t>Palveluntuottajan nimi/toimipiste</t>
    </r>
  </si>
  <si>
    <r>
      <rPr>
        <b/>
        <sz val="11"/>
        <rFont val="Calibri"/>
        <family val="2"/>
      </rPr>
      <t>FysioSenior Ky / Satamakatu</t>
    </r>
  </si>
  <si>
    <r>
      <rPr>
        <b/>
        <sz val="11"/>
        <rFont val="Calibri"/>
        <family val="2"/>
      </rPr>
      <t>FysioSenior Ky / Melankatu</t>
    </r>
  </si>
  <si>
    <r>
      <rPr>
        <sz val="10"/>
        <rFont val="Calibri"/>
        <family val="2"/>
      </rPr>
      <t>Ilmoittanut tarjouksessa kaikkien terapeuttien yhteenlasketut pisteet eikä pisteitä jotka on jaettu terapeuttien lukumäärällä</t>
    </r>
  </si>
  <si>
    <r>
      <rPr>
        <b/>
        <sz val="11"/>
        <rFont val="Calibri"/>
        <family val="2"/>
      </rPr>
      <t>FysioSatama Oy / Casino</t>
    </r>
  </si>
  <si>
    <r>
      <rPr>
        <b/>
        <sz val="11"/>
        <rFont val="Calibri"/>
        <family val="2"/>
      </rPr>
      <t xml:space="preserve">Pielisen Fysikaalinen hoitola, Pielisjani
</t>
    </r>
    <r>
      <rPr>
        <b/>
        <sz val="11"/>
        <rFont val="Calibri"/>
        <family val="2"/>
      </rPr>
      <t>Oy</t>
    </r>
  </si>
  <si>
    <r>
      <rPr>
        <sz val="10"/>
        <rFont val="Calibri"/>
        <family val="2"/>
      </rPr>
      <t>Ei ole tarjonnut toimipistettä, joten ei voi saada toimipisteen esteetömyydestä pisteitä.</t>
    </r>
  </si>
  <si>
    <r>
      <rPr>
        <b/>
        <sz val="11"/>
        <rFont val="Calibri"/>
        <family val="2"/>
      </rPr>
      <t>Perhon Fysioterapia Oy</t>
    </r>
  </si>
  <si>
    <r>
      <rPr>
        <b/>
        <sz val="11"/>
        <rFont val="Calibri"/>
        <family val="2"/>
      </rPr>
      <t>Mäntyharjun FYSIKAfysioterapeutti</t>
    </r>
  </si>
  <si>
    <r>
      <rPr>
        <b/>
        <sz val="11"/>
        <rFont val="Calibri"/>
        <family val="2"/>
      </rPr>
      <t>Viva Balansia Oy</t>
    </r>
  </si>
  <si>
    <r>
      <rPr>
        <b/>
        <sz val="11"/>
        <rFont val="Calibri"/>
        <family val="2"/>
      </rPr>
      <t>Vehmersalmen Fysioterapia ky</t>
    </r>
  </si>
  <si>
    <r>
      <rPr>
        <sz val="10"/>
        <rFont val="Calibri"/>
        <family val="2"/>
      </rPr>
      <t>Valinnut väärän pistevaihtoehdon koulutuspisteisiin kohta 1</t>
    </r>
  </si>
  <si>
    <r>
      <rPr>
        <b/>
        <sz val="11"/>
        <rFont val="Calibri"/>
        <family val="2"/>
      </rPr>
      <t>Tohmajärven Kuntoutuspalvelu Ky</t>
    </r>
  </si>
  <si>
    <r>
      <rPr>
        <sz val="10"/>
        <rFont val="Calibri"/>
        <family val="2"/>
      </rPr>
      <t>Valinnut väärän pistevaihtoehdon työkokemuspisteisiin kohta 4</t>
    </r>
  </si>
  <si>
    <r>
      <rPr>
        <b/>
        <sz val="11"/>
        <rFont val="Calibri"/>
        <family val="2"/>
      </rPr>
      <t>Tmi Tuula Laiho</t>
    </r>
  </si>
  <si>
    <r>
      <rPr>
        <b/>
        <sz val="11"/>
        <rFont val="Calibri"/>
        <family val="2"/>
      </rPr>
      <t>Tmi Fysioterapeutti Johanna Oinonen</t>
    </r>
  </si>
  <si>
    <r>
      <rPr>
        <sz val="10"/>
        <rFont val="Calibri"/>
        <family val="2"/>
      </rPr>
      <t xml:space="preserve">Ilmoittanut tarjouksessa kaikkien
</t>
    </r>
    <r>
      <rPr>
        <sz val="10"/>
        <rFont val="Calibri"/>
        <family val="2"/>
      </rPr>
      <t>terapeuttien yhteenlasketut pisteet eikä pisteitä jotka on jaettu terapeuttien lukumäärällä.</t>
    </r>
  </si>
  <si>
    <r>
      <rPr>
        <b/>
        <sz val="11"/>
        <rFont val="Calibri"/>
        <family val="2"/>
      </rPr>
      <t>Suonenjoen Fysioterapia Ky</t>
    </r>
  </si>
  <si>
    <r>
      <rPr>
        <sz val="10"/>
        <rFont val="Calibri"/>
        <family val="2"/>
      </rPr>
      <t>Valinnut väärän pistevaihtoehdon koulutuspisteisiin kohta 3</t>
    </r>
  </si>
  <si>
    <r>
      <rPr>
        <b/>
        <sz val="11"/>
        <rFont val="Calibri"/>
        <family val="2"/>
      </rPr>
      <t>Sulkavan Fysioterapia</t>
    </r>
  </si>
  <si>
    <r>
      <rPr>
        <b/>
        <sz val="11"/>
        <rFont val="Calibri"/>
        <family val="2"/>
      </rPr>
      <t>Fysikaalinen hoitolaitos Savikunto Oy</t>
    </r>
  </si>
  <si>
    <r>
      <rPr>
        <sz val="10"/>
        <rFont val="Calibri"/>
        <family val="2"/>
      </rPr>
      <t>Tarjous annettu tilattomana.</t>
    </r>
  </si>
  <si>
    <r>
      <rPr>
        <b/>
        <sz val="11"/>
        <rFont val="Calibri"/>
        <family val="2"/>
      </rPr>
      <t xml:space="preserve">Leppävirran
</t>
    </r>
    <r>
      <rPr>
        <b/>
        <sz val="11"/>
        <rFont val="Calibri"/>
        <family val="2"/>
      </rPr>
      <t>Kuntoutuspalvelu oy</t>
    </r>
  </si>
  <si>
    <r>
      <rPr>
        <sz val="10"/>
        <rFont val="Calibri"/>
        <family val="2"/>
      </rPr>
      <t>Ilmoittanut 5 terapeuttia nimettynä, lukumääräksi ilmoittanut 4 terapeuttia.Yhteenlasketut pisteet jaettu uudestaan ilmoitetulla 5 terapeutilla.</t>
    </r>
  </si>
  <si>
    <r>
      <rPr>
        <b/>
        <sz val="11"/>
        <rFont val="Calibri"/>
        <family val="2"/>
      </rPr>
      <t>Fysios Oy / Jyväskylä Keljonkangas</t>
    </r>
  </si>
  <si>
    <r>
      <rPr>
        <b/>
        <sz val="11"/>
        <rFont val="Calibri"/>
        <family val="2"/>
      </rPr>
      <t>Jämsänkosken Kuntoutus Oy</t>
    </r>
  </si>
  <si>
    <r>
      <rPr>
        <sz val="10"/>
        <rFont val="Calibri"/>
        <family val="2"/>
      </rPr>
      <t xml:space="preserve">Osan pisteistä Ilmoittanut tarjouksessa kaikkien terapeuttien yhteenlasketuista pisteistä eikä pisteitä jotka on jaettu terapeuttien lukumäärällä. Tallennettaessa
</t>
    </r>
    <r>
      <rPr>
        <sz val="10"/>
        <rFont val="Calibri"/>
        <family val="2"/>
      </rPr>
      <t>kaavat särkyneet lomakkeessa.</t>
    </r>
  </si>
  <si>
    <r>
      <rPr>
        <b/>
        <sz val="11"/>
        <rFont val="Calibri"/>
        <family val="2"/>
      </rPr>
      <t>Keuruun Kuntoutus Oy</t>
    </r>
  </si>
  <si>
    <r>
      <rPr>
        <sz val="10"/>
        <rFont val="Calibri"/>
        <family val="2"/>
      </rPr>
      <t>Ilmoittanut tarjouksessa kaikkien terapeuttien yhteenlasketut pisteet eikä pisteitä, jotka on jaettu terapeuttien lukumäärällä.</t>
    </r>
  </si>
  <si>
    <r>
      <rPr>
        <b/>
        <sz val="11"/>
        <rFont val="Calibri"/>
        <family val="2"/>
      </rPr>
      <t>KarttulanFysioterapia Oy</t>
    </r>
  </si>
  <si>
    <r>
      <rPr>
        <b/>
        <sz val="11"/>
        <rFont val="Calibri"/>
        <family val="2"/>
      </rPr>
      <t>KarttulanFysioterapia Oy/Tervolan toimipiste</t>
    </r>
  </si>
  <si>
    <r>
      <rPr>
        <sz val="10"/>
        <rFont val="Calibri"/>
        <family val="2"/>
      </rPr>
      <t xml:space="preserve">Ilmoittanut tarjouksessa kaikkien
</t>
    </r>
    <r>
      <rPr>
        <sz val="10"/>
        <rFont val="Calibri"/>
        <family val="2"/>
      </rPr>
      <t>terapeuttien yhteenlasketut pisteet eikä pisteitä, jotka on jaettu terapeuttien lukumäärällä.</t>
    </r>
  </si>
  <si>
    <r>
      <rPr>
        <b/>
        <sz val="11"/>
        <rFont val="Calibri"/>
        <family val="2"/>
      </rPr>
      <t>Kaavin Fysioterapia Oy</t>
    </r>
  </si>
  <si>
    <r>
      <rPr>
        <i/>
        <sz val="10"/>
        <rFont val="Calibri"/>
        <family val="2"/>
      </rPr>
      <t>Vertailussa huomioitu laadun pisteytys</t>
    </r>
  </si>
  <si>
    <r>
      <rPr>
        <sz val="10"/>
        <rFont val="Calibri"/>
        <family val="2"/>
      </rPr>
      <t xml:space="preserve">Ilmoittanut lomakkeelle
</t>
    </r>
    <r>
      <rPr>
        <sz val="10"/>
        <rFont val="Calibri"/>
        <family val="2"/>
      </rPr>
      <t xml:space="preserve">lukumääräksi 2 terapeuttia, vaikkakin tarjonnut 3 terapeuttia. Pisteet laskettu tarjotuilla kolmellla
</t>
    </r>
    <r>
      <rPr>
        <sz val="10"/>
        <rFont val="Calibri"/>
        <family val="2"/>
      </rPr>
      <t>terapeutilla.</t>
    </r>
  </si>
  <si>
    <r>
      <rPr>
        <b/>
        <sz val="11"/>
        <rFont val="Calibri"/>
        <family val="2"/>
      </rPr>
      <t xml:space="preserve">Fysikaalinen hoitolaitos Fysiohuone Ky
</t>
    </r>
    <r>
      <rPr>
        <b/>
        <sz val="11"/>
        <rFont val="Calibri"/>
        <family val="2"/>
      </rPr>
      <t>Pertunmaa</t>
    </r>
  </si>
  <si>
    <r>
      <rPr>
        <b/>
        <sz val="11"/>
        <rFont val="Calibri"/>
        <family val="2"/>
      </rPr>
      <t>Fysikaalinen hoitolaitos Fysiohuone Ky</t>
    </r>
  </si>
  <si>
    <r>
      <rPr>
        <sz val="10"/>
        <rFont val="Calibri"/>
        <family val="2"/>
      </rPr>
      <t xml:space="preserve">Lomakkeen koulutuskohdassaa 3
</t>
    </r>
    <r>
      <rPr>
        <sz val="10"/>
        <rFont val="Calibri"/>
        <family val="2"/>
      </rPr>
      <t xml:space="preserve">valinnut pistetysluokan 2,5-5 2 pistettä. Todellisuudessa ko. kohdan ilmoitetut koulutuspisteet 2 opintopistettä, joten ko. kohdan
</t>
    </r>
    <r>
      <rPr>
        <sz val="10"/>
        <rFont val="Calibri"/>
        <family val="2"/>
      </rPr>
      <t>pisteet 0 pistettä.</t>
    </r>
  </si>
  <si>
    <r>
      <rPr>
        <b/>
        <sz val="11"/>
        <rFont val="Calibri"/>
        <family val="2"/>
      </rPr>
      <t>Fysamus ky</t>
    </r>
  </si>
  <si>
    <r>
      <rPr>
        <sz val="10"/>
        <rFont val="Calibri"/>
        <family val="2"/>
      </rPr>
      <t xml:space="preserve">Lomakkeella kaava särkynyt sitä täytettäessä. Ilmoittanut tarjouksessa kaikkien terapeuttien yhteenlasketut pisteet eikä pisteitä jotka on jaettu terapeuttien
</t>
    </r>
    <r>
      <rPr>
        <sz val="10"/>
        <rFont val="Calibri"/>
        <family val="2"/>
      </rPr>
      <t>lukumäärällä</t>
    </r>
  </si>
  <si>
    <r>
      <rPr>
        <b/>
        <sz val="11"/>
        <rFont val="Calibri"/>
        <family val="2"/>
      </rPr>
      <t>Fhl Fysio Corpus ky Ahlströminkatu</t>
    </r>
  </si>
  <si>
    <r>
      <rPr>
        <sz val="10"/>
        <rFont val="Calibri"/>
        <family val="2"/>
      </rPr>
      <t xml:space="preserve">Lomakkeella kaava särkynyt sitä
</t>
    </r>
    <r>
      <rPr>
        <sz val="10"/>
        <rFont val="Calibri"/>
        <family val="2"/>
      </rPr>
      <t xml:space="preserve">täytettäessä. Ilmoittanut tarjouksessa kaikkien terapeuttien yhteenlasketut pisteet eikä pisteitä jotka on jaettu terapeuttien
</t>
    </r>
    <r>
      <rPr>
        <sz val="10"/>
        <rFont val="Calibri"/>
        <family val="2"/>
      </rPr>
      <t>lukumäärällä</t>
    </r>
  </si>
  <si>
    <r>
      <rPr>
        <b/>
        <sz val="11"/>
        <rFont val="Calibri"/>
        <family val="2"/>
      </rPr>
      <t>Fhl Fysio Corpus ky Kangaslammintie</t>
    </r>
  </si>
  <si>
    <r>
      <rPr>
        <b/>
        <sz val="11"/>
        <rFont val="Calibri"/>
        <family val="2"/>
      </rPr>
      <t>Anttolan Fysikaalinen</t>
    </r>
  </si>
  <si>
    <r>
      <rPr>
        <sz val="11"/>
        <rFont val="Calibri"/>
        <family val="2"/>
      </rPr>
      <t xml:space="preserve">Mikäli tarjoaja on tarjouksessaan valinnut virheellisen laatupisteytyksen pisteluokan, on hankintayksikkö tarjousten vertailuvaiheessa korjannut pisteytyksen liitteellä 2 ilmoitettujen opintopisteiden ja terapiatyökokemusajan mukaiseksi. Tarjousten vertailussa huomioidut pisteet on ilmoitettu alla olevassa
</t>
    </r>
    <r>
      <rPr>
        <sz val="11"/>
        <rFont val="Calibri"/>
        <family val="2"/>
      </rPr>
      <t>taulukossa.</t>
    </r>
  </si>
  <si>
    <r>
      <rPr>
        <sz val="11"/>
        <rFont val="Calibri"/>
        <family val="2"/>
      </rPr>
      <t>Tarjoaja on Fysioterapeuttien tiedot, fysioterapia ja allasterapia, Eteläisen ja Itäisen vakuutuspiirin kilpailutus -lomakkeella (Liite 2) ilmoittanut tarjottavien terapeuttien lisä- ja täydennyskoulutukset opintopisteinä sekä työkokemuksen vuosina. Kaikkien nimettyjen terapeuttien koulutus  sekä työkokemus on laskettu yhteen osa-alueittain ja jaettu terapeuttien lukumäärällä tarjouksen vertailupisteiden määrittämiseksi</t>
    </r>
  </si>
  <si>
    <r>
      <rPr>
        <b/>
        <sz val="11"/>
        <rFont val="Calibri"/>
        <family val="2"/>
      </rPr>
      <t>Fysioterapia</t>
    </r>
  </si>
  <si>
    <r>
      <rPr>
        <b/>
        <sz val="11"/>
        <rFont val="Calibri"/>
        <family val="2"/>
      </rPr>
      <t>Itäinen vakuutuspiiri</t>
    </r>
  </si>
  <si>
    <r>
      <rPr>
        <b/>
        <sz val="12"/>
        <rFont val="Calibri"/>
        <family val="2"/>
      </rPr>
      <t>Tarjousten vertailussa huomioitu laadun pisteytys</t>
    </r>
  </si>
  <si>
    <r>
      <rPr>
        <sz val="11"/>
        <rFont val="Calibri"/>
        <family val="2"/>
      </rPr>
      <t>Tuusniemi</t>
    </r>
  </si>
  <si>
    <r>
      <rPr>
        <sz val="11"/>
        <rFont val="Calibri"/>
        <family val="2"/>
      </rPr>
      <t>Tuusniemen Fysio Ky</t>
    </r>
  </si>
  <si>
    <r>
      <rPr>
        <sz val="11"/>
        <rFont val="Calibri"/>
        <family val="2"/>
      </rPr>
      <t>Siilinjärvi</t>
    </r>
  </si>
  <si>
    <r>
      <rPr>
        <sz val="11"/>
        <rFont val="Calibri"/>
        <family val="2"/>
      </rPr>
      <t>FysioSenior Ky / Siilinjärvi</t>
    </r>
  </si>
  <si>
    <r>
      <rPr>
        <sz val="11"/>
        <rFont val="Calibri"/>
        <family val="2"/>
      </rPr>
      <t>Kuopio</t>
    </r>
  </si>
  <si>
    <r>
      <rPr>
        <sz val="11"/>
        <rFont val="Calibri"/>
        <family val="2"/>
      </rPr>
      <t>FysioSenior Ky / Satamakatu</t>
    </r>
  </si>
  <si>
    <r>
      <rPr>
        <sz val="11"/>
        <rFont val="Calibri"/>
        <family val="2"/>
      </rPr>
      <t>FysioSenior Ky / Melankatu</t>
    </r>
  </si>
  <si>
    <r>
      <rPr>
        <sz val="11"/>
        <rFont val="Calibri"/>
        <family val="2"/>
      </rPr>
      <t xml:space="preserve">Hippo Terapiaklinikka Oy
</t>
    </r>
    <r>
      <rPr>
        <sz val="11"/>
        <rFont val="Calibri"/>
        <family val="2"/>
      </rPr>
      <t>Kuopion toimipiste</t>
    </r>
  </si>
  <si>
    <r>
      <rPr>
        <sz val="11"/>
        <rFont val="Calibri"/>
        <family val="2"/>
      </rPr>
      <t>Terapiapalvelut Hanne Karoluoto</t>
    </r>
  </si>
  <si>
    <r>
      <rPr>
        <sz val="11"/>
        <rFont val="Calibri"/>
        <family val="2"/>
      </rPr>
      <t>Joroinen</t>
    </r>
  </si>
  <si>
    <r>
      <rPr>
        <sz val="11"/>
        <rFont val="Calibri"/>
        <family val="2"/>
      </rPr>
      <t>Joroisten Fysioterapia Oy</t>
    </r>
  </si>
  <si>
    <r>
      <rPr>
        <sz val="11"/>
        <rFont val="Calibri"/>
        <family val="2"/>
      </rPr>
      <t>Tutoris Oy</t>
    </r>
  </si>
  <si>
    <r>
      <rPr>
        <sz val="11"/>
        <rFont val="Calibri"/>
        <family val="2"/>
      </rPr>
      <t>Pieksämäki</t>
    </r>
  </si>
  <si>
    <r>
      <rPr>
        <sz val="11"/>
        <rFont val="Calibri"/>
        <family val="2"/>
      </rPr>
      <t>Coronaria Contextia Oy Pieksämäki</t>
    </r>
  </si>
  <si>
    <r>
      <rPr>
        <sz val="11"/>
        <rFont val="Calibri"/>
        <family val="2"/>
      </rPr>
      <t>Tmi Liisa Hoffren</t>
    </r>
  </si>
  <si>
    <r>
      <rPr>
        <sz val="11"/>
        <rFont val="Calibri"/>
        <family val="2"/>
      </rPr>
      <t>Viitasaari</t>
    </r>
  </si>
  <si>
    <r>
      <rPr>
        <sz val="11"/>
        <rFont val="Calibri"/>
        <family val="2"/>
      </rPr>
      <t xml:space="preserve">Fysioterapia- ja Lääkärikeskus
</t>
    </r>
    <r>
      <rPr>
        <sz val="11"/>
        <rFont val="Calibri"/>
        <family val="2"/>
      </rPr>
      <t>TÄSMÄHOITO Oy / Viitasaaren toimipiste</t>
    </r>
  </si>
  <si>
    <r>
      <rPr>
        <sz val="11"/>
        <rFont val="Calibri"/>
        <family val="2"/>
      </rPr>
      <t xml:space="preserve">Attendo Terapia Oy/Attendo Terapia
</t>
    </r>
    <r>
      <rPr>
        <sz val="11"/>
        <rFont val="Calibri"/>
        <family val="2"/>
      </rPr>
      <t>Itä-Suomi</t>
    </r>
  </si>
  <si>
    <r>
      <rPr>
        <b/>
        <sz val="11"/>
        <rFont val="Calibri"/>
        <family val="2"/>
      </rPr>
      <t>X</t>
    </r>
  </si>
  <si>
    <r>
      <rPr>
        <sz val="11"/>
        <rFont val="Calibri"/>
        <family val="2"/>
      </rPr>
      <t>Suonenjoki</t>
    </r>
  </si>
  <si>
    <r>
      <rPr>
        <sz val="11"/>
        <rFont val="Calibri"/>
        <family val="2"/>
      </rPr>
      <t>Suonenjoen Fysioterapia Ky</t>
    </r>
  </si>
  <si>
    <r>
      <rPr>
        <sz val="11"/>
        <rFont val="Calibri"/>
        <family val="2"/>
      </rPr>
      <t>Fysiopalvelu Paula Kankkunen</t>
    </r>
  </si>
  <si>
    <r>
      <rPr>
        <sz val="11"/>
        <rFont val="Calibri"/>
        <family val="2"/>
      </rPr>
      <t>Iisalmi</t>
    </r>
  </si>
  <si>
    <r>
      <rPr>
        <sz val="11"/>
        <rFont val="Calibri"/>
        <family val="2"/>
      </rPr>
      <t>Fysio-Symmetria Oy / Iisalmi</t>
    </r>
  </si>
  <si>
    <r>
      <rPr>
        <sz val="11"/>
        <rFont val="Calibri"/>
        <family val="2"/>
      </rPr>
      <t>Fysio-Symmetria Oy / Kuopio</t>
    </r>
  </si>
  <si>
    <r>
      <rPr>
        <b/>
        <sz val="11"/>
        <rFont val="Calibri"/>
        <family val="2"/>
      </rPr>
      <t>Vieremä</t>
    </r>
  </si>
  <si>
    <r>
      <rPr>
        <b/>
        <sz val="11"/>
        <rFont val="Calibri"/>
        <family val="2"/>
      </rPr>
      <t>Vesanto</t>
    </r>
  </si>
  <si>
    <r>
      <rPr>
        <b/>
        <sz val="11"/>
        <rFont val="Calibri"/>
        <family val="2"/>
      </rPr>
      <t>Varkaus</t>
    </r>
  </si>
  <si>
    <r>
      <rPr>
        <b/>
        <sz val="11"/>
        <rFont val="Calibri"/>
        <family val="2"/>
      </rPr>
      <t>Tuusniemi</t>
    </r>
  </si>
  <si>
    <r>
      <rPr>
        <b/>
        <sz val="11"/>
        <rFont val="Calibri"/>
        <family val="2"/>
      </rPr>
      <t>Tervo</t>
    </r>
  </si>
  <si>
    <r>
      <rPr>
        <b/>
        <sz val="11"/>
        <rFont val="Calibri"/>
        <family val="2"/>
      </rPr>
      <t>Suonenjoki</t>
    </r>
  </si>
  <si>
    <r>
      <rPr>
        <b/>
        <sz val="11"/>
        <rFont val="Calibri"/>
        <family val="2"/>
      </rPr>
      <t>Sonkajärvi</t>
    </r>
  </si>
  <si>
    <r>
      <rPr>
        <b/>
        <sz val="11"/>
        <rFont val="Calibri"/>
        <family val="2"/>
      </rPr>
      <t>Siilinjärvi</t>
    </r>
  </si>
  <si>
    <r>
      <rPr>
        <b/>
        <sz val="11"/>
        <rFont val="Calibri"/>
        <family val="2"/>
      </rPr>
      <t>Rautavaara</t>
    </r>
  </si>
  <si>
    <r>
      <rPr>
        <b/>
        <sz val="11"/>
        <rFont val="Calibri"/>
        <family val="2"/>
      </rPr>
      <t>Rautalampi</t>
    </r>
  </si>
  <si>
    <r>
      <rPr>
        <b/>
        <sz val="11"/>
        <rFont val="Calibri"/>
        <family val="2"/>
      </rPr>
      <t>Pielavesi</t>
    </r>
  </si>
  <si>
    <r>
      <rPr>
        <b/>
        <sz val="11"/>
        <rFont val="Calibri"/>
        <family val="2"/>
      </rPr>
      <t>Leppävirta</t>
    </r>
  </si>
  <si>
    <r>
      <rPr>
        <b/>
        <sz val="11"/>
        <rFont val="Calibri"/>
        <family val="2"/>
      </rPr>
      <t>Lapinlahti</t>
    </r>
  </si>
  <si>
    <r>
      <rPr>
        <b/>
        <sz val="11"/>
        <rFont val="Calibri"/>
        <family val="2"/>
      </rPr>
      <t>Kuopio</t>
    </r>
  </si>
  <si>
    <r>
      <rPr>
        <b/>
        <sz val="11"/>
        <rFont val="Calibri"/>
        <family val="2"/>
      </rPr>
      <t>Kiuruvesi</t>
    </r>
  </si>
  <si>
    <r>
      <rPr>
        <b/>
        <sz val="11"/>
        <rFont val="Calibri"/>
        <family val="2"/>
      </rPr>
      <t>Keitele</t>
    </r>
  </si>
  <si>
    <r>
      <rPr>
        <b/>
        <sz val="11"/>
        <rFont val="Calibri"/>
        <family val="2"/>
      </rPr>
      <t>Kaavi</t>
    </r>
  </si>
  <si>
    <r>
      <rPr>
        <b/>
        <sz val="11"/>
        <rFont val="Calibri"/>
        <family val="2"/>
      </rPr>
      <t>Joroinen</t>
    </r>
  </si>
  <si>
    <r>
      <rPr>
        <b/>
        <sz val="11"/>
        <rFont val="Calibri"/>
        <family val="2"/>
      </rPr>
      <t>Iisalmi</t>
    </r>
  </si>
  <si>
    <r>
      <rPr>
        <b/>
        <sz val="11"/>
        <rFont val="Calibri"/>
        <family val="2"/>
      </rPr>
      <t xml:space="preserve">Tarjottu
</t>
    </r>
    <r>
      <rPr>
        <b/>
        <sz val="11"/>
        <rFont val="Calibri"/>
        <family val="2"/>
      </rPr>
      <t>hinta €/45 min</t>
    </r>
  </si>
  <si>
    <r>
      <rPr>
        <b/>
        <sz val="11"/>
        <rFont val="Calibri"/>
        <family val="2"/>
      </rPr>
      <t>Pohjois-Savo</t>
    </r>
  </si>
  <si>
    <r>
      <rPr>
        <sz val="14"/>
        <rFont val="Calibri"/>
        <family val="2"/>
      </rPr>
      <t>Pohjois-Savo</t>
    </r>
  </si>
  <si>
    <r>
      <rPr>
        <b/>
        <sz val="16"/>
        <rFont val="Calibri"/>
        <family val="2"/>
      </rPr>
      <t>Fysioterapia (yksilö), Kelan Itäinen vakuutuspiiri</t>
    </r>
  </si>
  <si>
    <r>
      <rPr>
        <sz val="11"/>
        <rFont val="Calibri"/>
        <family val="2"/>
      </rPr>
      <t>Sonkajärvi</t>
    </r>
  </si>
  <si>
    <r>
      <rPr>
        <sz val="11"/>
        <rFont val="Calibri"/>
        <family val="2"/>
      </rPr>
      <t xml:space="preserve">Fysikaalinen Hoitolaitos Karvonen Oy
</t>
    </r>
    <r>
      <rPr>
        <sz val="11"/>
        <rFont val="Calibri"/>
        <family val="2"/>
      </rPr>
      <t>Sonkajärvi</t>
    </r>
  </si>
  <si>
    <r>
      <rPr>
        <sz val="11"/>
        <rFont val="Calibri"/>
        <family val="2"/>
      </rPr>
      <t>Vieremä</t>
    </r>
  </si>
  <si>
    <r>
      <rPr>
        <sz val="11"/>
        <rFont val="Calibri"/>
        <family val="2"/>
      </rPr>
      <t>Fysikaalinen Hoitolaitos Karvonen Oy</t>
    </r>
  </si>
  <si>
    <r>
      <rPr>
        <sz val="11"/>
        <rFont val="Calibri"/>
        <family val="2"/>
      </rPr>
      <t xml:space="preserve">Kuntoutuspalvelu Juha
</t>
    </r>
    <r>
      <rPr>
        <sz val="11"/>
        <rFont val="Calibri"/>
        <family val="2"/>
      </rPr>
      <t>Honkalampi</t>
    </r>
  </si>
  <si>
    <r>
      <rPr>
        <sz val="11"/>
        <rFont val="Calibri"/>
        <family val="2"/>
      </rPr>
      <t>Fysioterapia Syvärinranta Oy</t>
    </r>
  </si>
  <si>
    <r>
      <rPr>
        <sz val="11"/>
        <rFont val="Calibri"/>
        <family val="2"/>
      </rPr>
      <t>Joensuu</t>
    </r>
  </si>
  <si>
    <r>
      <rPr>
        <sz val="11"/>
        <rFont val="Calibri"/>
        <family val="2"/>
      </rPr>
      <t>Fysio-ja kauneuskeskus FysBea</t>
    </r>
  </si>
  <si>
    <r>
      <rPr>
        <sz val="11"/>
        <rFont val="Calibri"/>
        <family val="2"/>
      </rPr>
      <t>Pielavesi</t>
    </r>
  </si>
  <si>
    <r>
      <rPr>
        <sz val="11"/>
        <rFont val="Calibri"/>
        <family val="2"/>
      </rPr>
      <t>Coronaria Contextia Oy Pielavesi</t>
    </r>
  </si>
  <si>
    <r>
      <rPr>
        <sz val="11"/>
        <rFont val="Calibri"/>
        <family val="2"/>
      </rPr>
      <t>Coronaria Contextia Oy Iisalmi</t>
    </r>
  </si>
  <si>
    <r>
      <rPr>
        <sz val="11"/>
        <rFont val="Calibri"/>
        <family val="2"/>
      </rPr>
      <t>Lapinlahti</t>
    </r>
  </si>
  <si>
    <r>
      <rPr>
        <sz val="11"/>
        <rFont val="Calibri"/>
        <family val="2"/>
      </rPr>
      <t>Coronaria Contextia Oy Lapinlahti</t>
    </r>
  </si>
  <si>
    <r>
      <rPr>
        <sz val="11"/>
        <rFont val="Calibri"/>
        <family val="2"/>
      </rPr>
      <t>Karttulan Fysioterapia Oy</t>
    </r>
  </si>
  <si>
    <r>
      <rPr>
        <sz val="11"/>
        <rFont val="Calibri"/>
        <family val="2"/>
      </rPr>
      <t>Tervo</t>
    </r>
  </si>
  <si>
    <r>
      <rPr>
        <sz val="11"/>
        <rFont val="Calibri"/>
        <family val="2"/>
      </rPr>
      <t xml:space="preserve">Karttulan Fysioterapia Oy/Tervon
</t>
    </r>
    <r>
      <rPr>
        <sz val="11"/>
        <rFont val="Calibri"/>
        <family val="2"/>
      </rPr>
      <t>toimipiste</t>
    </r>
  </si>
  <si>
    <r>
      <rPr>
        <sz val="11"/>
        <rFont val="Calibri"/>
        <family val="2"/>
      </rPr>
      <t>Fysioterapia Minna</t>
    </r>
  </si>
  <si>
    <r>
      <rPr>
        <sz val="11"/>
        <rFont val="Calibri"/>
        <family val="2"/>
      </rPr>
      <t>Kiuruvesi</t>
    </r>
  </si>
  <si>
    <r>
      <rPr>
        <sz val="11"/>
        <rFont val="Calibri"/>
        <family val="2"/>
      </rPr>
      <t>Kiuruveden Fysi-Askel Oy</t>
    </r>
  </si>
  <si>
    <r>
      <rPr>
        <sz val="11"/>
        <rFont val="Calibri"/>
        <family val="2"/>
      </rPr>
      <t>Keitele</t>
    </r>
  </si>
  <si>
    <r>
      <rPr>
        <sz val="11"/>
        <rFont val="Calibri"/>
        <family val="2"/>
      </rPr>
      <t>Keiteleen fysikaalinen hoitolaitos Ky</t>
    </r>
  </si>
  <si>
    <r>
      <rPr>
        <sz val="11"/>
        <rFont val="Calibri"/>
        <family val="2"/>
      </rPr>
      <t>Vehmersalmen Fysioterapia ky</t>
    </r>
  </si>
  <si>
    <r>
      <rPr>
        <sz val="11"/>
        <rFont val="Calibri"/>
        <family val="2"/>
      </rPr>
      <t>Leppävirta</t>
    </r>
  </si>
  <si>
    <r>
      <rPr>
        <sz val="11"/>
        <rFont val="Calibri"/>
        <family val="2"/>
      </rPr>
      <t>Leppävirran Kuntoutuspalvelu oy</t>
    </r>
  </si>
  <si>
    <r>
      <rPr>
        <sz val="11"/>
        <rFont val="Calibri"/>
        <family val="2"/>
      </rPr>
      <t xml:space="preserve">Siilinjärven Fysikaalinen Hoitola
</t>
    </r>
    <r>
      <rPr>
        <sz val="11"/>
        <rFont val="Calibri"/>
        <family val="2"/>
      </rPr>
      <t>Oy</t>
    </r>
  </si>
  <si>
    <r>
      <rPr>
        <sz val="11"/>
        <rFont val="Calibri"/>
        <family val="2"/>
      </rPr>
      <t>Kaavi</t>
    </r>
  </si>
  <si>
    <r>
      <rPr>
        <sz val="11"/>
        <rFont val="Calibri"/>
        <family val="2"/>
      </rPr>
      <t>Kaavin Fysioterapia Oy</t>
    </r>
  </si>
  <si>
    <r>
      <rPr>
        <sz val="11"/>
        <rFont val="Calibri"/>
        <family val="2"/>
      </rPr>
      <t>Rautalampi</t>
    </r>
  </si>
  <si>
    <r>
      <rPr>
        <sz val="11"/>
        <rFont val="Calibri"/>
        <family val="2"/>
      </rPr>
      <t>Fysioterapia Rautakunto Oy</t>
    </r>
  </si>
  <si>
    <r>
      <rPr>
        <sz val="11"/>
        <rFont val="Calibri"/>
        <family val="2"/>
      </rPr>
      <t>FysiX Oy</t>
    </r>
  </si>
  <si>
    <r>
      <rPr>
        <sz val="11"/>
        <rFont val="Calibri"/>
        <family val="2"/>
      </rPr>
      <t>Varkaus</t>
    </r>
  </si>
  <si>
    <r>
      <rPr>
        <sz val="11"/>
        <rFont val="Calibri"/>
        <family val="2"/>
      </rPr>
      <t>Fhl Fysio Corpus ky Kangaslammintie</t>
    </r>
  </si>
  <si>
    <r>
      <rPr>
        <sz val="11"/>
        <rFont val="Calibri"/>
        <family val="2"/>
      </rPr>
      <t>Fhl Fysio Corpus ky Ahlströminkatu</t>
    </r>
  </si>
  <si>
    <r>
      <rPr>
        <sz val="11"/>
        <rFont val="Calibri"/>
        <family val="2"/>
      </rPr>
      <t xml:space="preserve">Lääkintävoimistelu Jukka Reijonen
</t>
    </r>
    <r>
      <rPr>
        <sz val="11"/>
        <rFont val="Calibri"/>
        <family val="2"/>
      </rPr>
      <t>Oy</t>
    </r>
  </si>
  <si>
    <r>
      <rPr>
        <sz val="11"/>
        <rFont val="Calibri"/>
        <family val="2"/>
      </rPr>
      <t>Rautavaara</t>
    </r>
  </si>
  <si>
    <r>
      <rPr>
        <sz val="11"/>
        <rFont val="Calibri"/>
        <family val="2"/>
      </rPr>
      <t xml:space="preserve">Rautavaaran Fysioterapia/ Ritva
</t>
    </r>
    <r>
      <rPr>
        <sz val="11"/>
        <rFont val="Calibri"/>
        <family val="2"/>
      </rPr>
      <t>Kolehmainen</t>
    </r>
  </si>
  <si>
    <r>
      <rPr>
        <sz val="11"/>
        <rFont val="Calibri"/>
        <family val="2"/>
      </rPr>
      <t>Vetrea Terveys Oy/Iisalmen toimipiste</t>
    </r>
  </si>
  <si>
    <r>
      <rPr>
        <sz val="11"/>
        <rFont val="Calibri"/>
        <family val="2"/>
      </rPr>
      <t>AK-kuntoutus</t>
    </r>
  </si>
  <si>
    <r>
      <rPr>
        <sz val="11"/>
        <rFont val="Calibri"/>
        <family val="2"/>
      </rPr>
      <t xml:space="preserve">Vetrea Terveys Oy/VetreaNeuron
</t>
    </r>
    <r>
      <rPr>
        <sz val="11"/>
        <rFont val="Calibri"/>
        <family val="2"/>
      </rPr>
      <t>Kupoli</t>
    </r>
  </si>
  <si>
    <r>
      <rPr>
        <sz val="11"/>
        <rFont val="Calibri"/>
        <family val="2"/>
      </rPr>
      <t xml:space="preserve">Kuopion OMTKeskus
</t>
    </r>
    <r>
      <rPr>
        <sz val="11"/>
        <rFont val="Calibri"/>
        <family val="2"/>
      </rPr>
      <t>Oy/Auron Kuopion OMT-Keskus Oy</t>
    </r>
  </si>
  <si>
    <r>
      <rPr>
        <sz val="11"/>
        <rFont val="Calibri"/>
        <family val="2"/>
      </rPr>
      <t>Auron Fysio Oy Kuopio</t>
    </r>
  </si>
  <si>
    <r>
      <rPr>
        <sz val="11"/>
        <rFont val="Calibri"/>
        <family val="2"/>
      </rPr>
      <t>Huoltoliitto ry</t>
    </r>
  </si>
  <si>
    <r>
      <rPr>
        <sz val="11"/>
        <rFont val="Calibri"/>
        <family val="2"/>
      </rPr>
      <t>Auron Fysio Oy Iisalmi</t>
    </r>
  </si>
  <si>
    <r>
      <rPr>
        <sz val="11"/>
        <rFont val="Calibri"/>
        <family val="2"/>
      </rPr>
      <t>Vetrea Terveys Oy/Kuopion toimipiste</t>
    </r>
  </si>
  <si>
    <r>
      <rPr>
        <sz val="11"/>
        <rFont val="Calibri"/>
        <family val="2"/>
      </rPr>
      <t xml:space="preserve">Kuopion OMT-Keskus Oy/Auron
</t>
    </r>
    <r>
      <rPr>
        <sz val="11"/>
        <rFont val="Calibri"/>
        <family val="2"/>
      </rPr>
      <t>Iisalmen OMT-Fysioterapia</t>
    </r>
  </si>
  <si>
    <r>
      <rPr>
        <sz val="11"/>
        <rFont val="Calibri"/>
        <family val="2"/>
      </rPr>
      <t>Coronaria Petosen Fysioterapia Oy</t>
    </r>
  </si>
  <si>
    <r>
      <rPr>
        <sz val="11"/>
        <rFont val="Calibri"/>
        <family val="2"/>
      </rPr>
      <t>Fysioterapiapalvelu Riitta Niemi</t>
    </r>
  </si>
  <si>
    <r>
      <rPr>
        <sz val="11"/>
        <rFont val="Calibri"/>
        <family val="2"/>
      </rPr>
      <t xml:space="preserve">Coronaria Fysiopalvelu Kunto Kuopio
</t>
    </r>
    <r>
      <rPr>
        <sz val="11"/>
        <rFont val="Calibri"/>
        <family val="2"/>
      </rPr>
      <t>Oy</t>
    </r>
  </si>
  <si>
    <r>
      <rPr>
        <sz val="11"/>
        <rFont val="Calibri"/>
        <family val="2"/>
      </rPr>
      <t>Työfysioterapia Kari Vänttinen</t>
    </r>
  </si>
  <si>
    <r>
      <rPr>
        <sz val="11"/>
        <rFont val="Calibri"/>
        <family val="2"/>
      </rPr>
      <t>Kontiolahti</t>
    </r>
  </si>
  <si>
    <r>
      <rPr>
        <sz val="11"/>
        <rFont val="Calibri"/>
        <family val="2"/>
      </rPr>
      <t xml:space="preserve">Lehmolan Fysioterapia Oy /
</t>
    </r>
    <r>
      <rPr>
        <sz val="11"/>
        <rFont val="Calibri"/>
        <family val="2"/>
      </rPr>
      <t>Fysioterapia Onneli</t>
    </r>
  </si>
  <si>
    <r>
      <rPr>
        <sz val="11"/>
        <rFont val="Calibri"/>
        <family val="2"/>
      </rPr>
      <t>Lehmolan Fysioterapia Oy</t>
    </r>
  </si>
  <si>
    <r>
      <rPr>
        <sz val="11"/>
        <rFont val="Calibri"/>
        <family val="2"/>
      </rPr>
      <t xml:space="preserve">Fysioterapiapalvelu Liukkonen &amp;
</t>
    </r>
    <r>
      <rPr>
        <sz val="11"/>
        <rFont val="Calibri"/>
        <family val="2"/>
      </rPr>
      <t>Riihinen</t>
    </r>
  </si>
  <si>
    <r>
      <rPr>
        <sz val="11"/>
        <rFont val="Calibri"/>
        <family val="2"/>
      </rPr>
      <t>Heinävesi</t>
    </r>
  </si>
  <si>
    <r>
      <rPr>
        <sz val="11"/>
        <rFont val="Calibri"/>
        <family val="2"/>
      </rPr>
      <t>Tmi Juho Vänttinen</t>
    </r>
  </si>
  <si>
    <r>
      <rPr>
        <sz val="11"/>
        <rFont val="Calibri"/>
        <family val="2"/>
      </rPr>
      <t>Terapia-Annika</t>
    </r>
  </si>
  <si>
    <r>
      <rPr>
        <sz val="11"/>
        <rFont val="Calibri"/>
        <family val="2"/>
      </rPr>
      <t>Liperi</t>
    </r>
  </si>
  <si>
    <r>
      <rPr>
        <sz val="11"/>
        <rFont val="Calibri"/>
        <family val="2"/>
      </rPr>
      <t>Fysioterapia Mononen Oy</t>
    </r>
  </si>
  <si>
    <r>
      <rPr>
        <sz val="11"/>
        <rFont val="Calibri"/>
        <family val="2"/>
      </rPr>
      <t xml:space="preserve">Enon Fysikaalinen Hoitolaitos
</t>
    </r>
    <r>
      <rPr>
        <sz val="11"/>
        <rFont val="Calibri"/>
        <family val="2"/>
      </rPr>
      <t>Ky/Fysio-Kontio</t>
    </r>
  </si>
  <si>
    <r>
      <rPr>
        <sz val="11"/>
        <rFont val="Calibri"/>
        <family val="2"/>
      </rPr>
      <t>Nurmes</t>
    </r>
  </si>
  <si>
    <r>
      <rPr>
        <sz val="11"/>
        <rFont val="Calibri"/>
        <family val="2"/>
      </rPr>
      <t xml:space="preserve">Fysio-MM Oy / Kinesiocenter
</t>
    </r>
    <r>
      <rPr>
        <sz val="11"/>
        <rFont val="Calibri"/>
        <family val="2"/>
      </rPr>
      <t>Kuntoilukeskus</t>
    </r>
  </si>
  <si>
    <r>
      <rPr>
        <sz val="11"/>
        <rFont val="Calibri"/>
        <family val="2"/>
      </rPr>
      <t>Fysio-MM Oy / Kinesiocenter Bomba</t>
    </r>
  </si>
  <si>
    <r>
      <rPr>
        <sz val="11"/>
        <rFont val="Calibri"/>
        <family val="2"/>
      </rPr>
      <t>Viva Balansia Oy</t>
    </r>
  </si>
  <si>
    <r>
      <rPr>
        <sz val="11"/>
        <rFont val="Calibri"/>
        <family val="2"/>
      </rPr>
      <t>Polvijärvi</t>
    </r>
  </si>
  <si>
    <r>
      <rPr>
        <sz val="11"/>
        <rFont val="Calibri"/>
        <family val="2"/>
      </rPr>
      <t>Fysioterapiapalvelu Tuike tmi</t>
    </r>
  </si>
  <si>
    <r>
      <rPr>
        <sz val="11"/>
        <rFont val="Calibri"/>
        <family val="2"/>
      </rPr>
      <t>Mikkeli</t>
    </r>
  </si>
  <si>
    <r>
      <rPr>
        <sz val="11"/>
        <rFont val="Calibri"/>
        <family val="2"/>
      </rPr>
      <t>Anttolan Fysikaalinen</t>
    </r>
  </si>
  <si>
    <r>
      <rPr>
        <sz val="11"/>
        <rFont val="Calibri"/>
        <family val="2"/>
      </rPr>
      <t xml:space="preserve">Rantakylän Fysikaalinen
</t>
    </r>
    <r>
      <rPr>
        <sz val="11"/>
        <rFont val="Calibri"/>
        <family val="2"/>
      </rPr>
      <t>Hoitolaitos Oy</t>
    </r>
  </si>
  <si>
    <r>
      <rPr>
        <b/>
        <sz val="11"/>
        <rFont val="Calibri"/>
        <family val="2"/>
      </rPr>
      <t>Valtimo</t>
    </r>
  </si>
  <si>
    <r>
      <rPr>
        <b/>
        <sz val="11"/>
        <rFont val="Calibri"/>
        <family val="2"/>
      </rPr>
      <t>Tohmajärvi</t>
    </r>
  </si>
  <si>
    <r>
      <rPr>
        <b/>
        <sz val="11"/>
        <rFont val="Calibri"/>
        <family val="2"/>
      </rPr>
      <t>Rääkkylä</t>
    </r>
  </si>
  <si>
    <r>
      <rPr>
        <b/>
        <sz val="11"/>
        <rFont val="Calibri"/>
        <family val="2"/>
      </rPr>
      <t>Polvijärvi</t>
    </r>
  </si>
  <si>
    <r>
      <rPr>
        <b/>
        <sz val="11"/>
        <rFont val="Calibri"/>
        <family val="2"/>
      </rPr>
      <t>Outokumpu</t>
    </r>
  </si>
  <si>
    <r>
      <rPr>
        <b/>
        <sz val="11"/>
        <rFont val="Calibri"/>
        <family val="2"/>
      </rPr>
      <t>Nurmes</t>
    </r>
  </si>
  <si>
    <r>
      <rPr>
        <b/>
        <sz val="11"/>
        <rFont val="Calibri"/>
        <family val="2"/>
      </rPr>
      <t>Liperi</t>
    </r>
  </si>
  <si>
    <r>
      <rPr>
        <b/>
        <sz val="11"/>
        <rFont val="Calibri"/>
        <family val="2"/>
      </rPr>
      <t>Lieksa</t>
    </r>
  </si>
  <si>
    <r>
      <rPr>
        <b/>
        <sz val="11"/>
        <rFont val="Calibri"/>
        <family val="2"/>
      </rPr>
      <t>Kontiolahti</t>
    </r>
  </si>
  <si>
    <r>
      <rPr>
        <b/>
        <sz val="11"/>
        <rFont val="Calibri"/>
        <family val="2"/>
      </rPr>
      <t>Kitee</t>
    </r>
  </si>
  <si>
    <r>
      <rPr>
        <b/>
        <sz val="11"/>
        <rFont val="Calibri"/>
        <family val="2"/>
      </rPr>
      <t>Juuka</t>
    </r>
  </si>
  <si>
    <r>
      <rPr>
        <b/>
        <sz val="11"/>
        <rFont val="Calibri"/>
        <family val="2"/>
      </rPr>
      <t>Joensuu</t>
    </r>
  </si>
  <si>
    <r>
      <rPr>
        <b/>
        <sz val="11"/>
        <rFont val="Calibri"/>
        <family val="2"/>
      </rPr>
      <t>Ilomantsi</t>
    </r>
  </si>
  <si>
    <r>
      <rPr>
        <b/>
        <sz val="11"/>
        <rFont val="Calibri"/>
        <family val="2"/>
      </rPr>
      <t>Heinävesi</t>
    </r>
  </si>
  <si>
    <r>
      <rPr>
        <b/>
        <sz val="11"/>
        <rFont val="Calibri"/>
        <family val="2"/>
      </rPr>
      <t>Pohjois-Karjala</t>
    </r>
  </si>
  <si>
    <r>
      <rPr>
        <sz val="14"/>
        <rFont val="Calibri"/>
        <family val="2"/>
      </rPr>
      <t>Pohjois-Karjala</t>
    </r>
  </si>
  <si>
    <r>
      <rPr>
        <sz val="11"/>
        <rFont val="Calibri"/>
        <family val="2"/>
      </rPr>
      <t>Lieksa</t>
    </r>
  </si>
  <si>
    <r>
      <rPr>
        <sz val="11"/>
        <rFont val="Calibri"/>
        <family val="2"/>
      </rPr>
      <t>Fysioterapeutti Erja Vuorinen</t>
    </r>
  </si>
  <si>
    <r>
      <rPr>
        <sz val="11"/>
        <rFont val="Calibri"/>
        <family val="2"/>
      </rPr>
      <t>Enon Fysikaalinen Hoitolaitos Ky</t>
    </r>
  </si>
  <si>
    <r>
      <rPr>
        <sz val="11"/>
        <rFont val="Calibri"/>
        <family val="2"/>
      </rPr>
      <t>FysioJukola Avoin yhtiö</t>
    </r>
  </si>
  <si>
    <r>
      <rPr>
        <sz val="11"/>
        <rFont val="Calibri"/>
        <family val="2"/>
      </rPr>
      <t xml:space="preserve">Attendo Terapia Oy/Attendo Terapia
</t>
    </r>
    <r>
      <rPr>
        <sz val="11"/>
        <rFont val="Calibri"/>
        <family val="2"/>
      </rPr>
      <t>Kotiniemi</t>
    </r>
  </si>
  <si>
    <r>
      <rPr>
        <sz val="11"/>
        <rFont val="Calibri"/>
        <family val="2"/>
      </rPr>
      <t>Kitee</t>
    </r>
  </si>
  <si>
    <r>
      <rPr>
        <sz val="11"/>
        <rFont val="Calibri"/>
        <family val="2"/>
      </rPr>
      <t>Fysikaalinen Hoitolaitos Apupiste KY</t>
    </r>
  </si>
  <si>
    <r>
      <rPr>
        <sz val="11"/>
        <rFont val="Calibri"/>
        <family val="2"/>
      </rPr>
      <t>Tmi Henna Pisto</t>
    </r>
  </si>
  <si>
    <r>
      <rPr>
        <sz val="11"/>
        <rFont val="Calibri"/>
        <family val="2"/>
      </rPr>
      <t>Ilomantsi</t>
    </r>
  </si>
  <si>
    <r>
      <rPr>
        <sz val="11"/>
        <rFont val="Calibri"/>
        <family val="2"/>
      </rPr>
      <t>Fysio-Voimala Oy</t>
    </r>
  </si>
  <si>
    <r>
      <rPr>
        <sz val="11"/>
        <rFont val="Calibri"/>
        <family val="2"/>
      </rPr>
      <t>Porokylän Kuntoutus Oy</t>
    </r>
  </si>
  <si>
    <r>
      <rPr>
        <sz val="11"/>
        <rFont val="Calibri"/>
        <family val="2"/>
      </rPr>
      <t xml:space="preserve">Fysikaalinen hoitolaitos
</t>
    </r>
    <r>
      <rPr>
        <sz val="11"/>
        <rFont val="Calibri"/>
        <family val="2"/>
      </rPr>
      <t>Kuntokammari Ky</t>
    </r>
  </si>
  <si>
    <r>
      <rPr>
        <sz val="11"/>
        <rFont val="Calibri"/>
        <family val="2"/>
      </rPr>
      <t>Valtimo</t>
    </r>
  </si>
  <si>
    <r>
      <rPr>
        <sz val="11"/>
        <rFont val="Calibri"/>
        <family val="2"/>
      </rPr>
      <t>Valtimon Fysioterapia Oy</t>
    </r>
  </si>
  <si>
    <r>
      <rPr>
        <sz val="11"/>
        <rFont val="Calibri"/>
        <family val="2"/>
      </rPr>
      <t>Tohmajärvi</t>
    </r>
  </si>
  <si>
    <r>
      <rPr>
        <sz val="11"/>
        <rFont val="Calibri"/>
        <family val="2"/>
      </rPr>
      <t>Tohmajärven Kuntoutuspalvelu Ky</t>
    </r>
  </si>
  <si>
    <r>
      <rPr>
        <sz val="11"/>
        <rFont val="Calibri"/>
        <family val="2"/>
      </rPr>
      <t xml:space="preserve">Pielisen Fysikaalinen hoitola,
</t>
    </r>
    <r>
      <rPr>
        <sz val="11"/>
        <rFont val="Calibri"/>
        <family val="2"/>
      </rPr>
      <t>Pielisjani Oy / Porokylänkatu</t>
    </r>
  </si>
  <si>
    <r>
      <rPr>
        <sz val="11"/>
        <rFont val="Calibri"/>
        <family val="2"/>
      </rPr>
      <t xml:space="preserve">Fysikaalinen hoitolaitos Fysio-Leena
</t>
    </r>
    <r>
      <rPr>
        <sz val="11"/>
        <rFont val="Calibri"/>
        <family val="2"/>
      </rPr>
      <t>Ky</t>
    </r>
  </si>
  <si>
    <r>
      <rPr>
        <sz val="11"/>
        <rFont val="Calibri"/>
        <family val="2"/>
      </rPr>
      <t xml:space="preserve">Pielisen Fysikaalinen hoitola,
</t>
    </r>
    <r>
      <rPr>
        <sz val="11"/>
        <rFont val="Calibri"/>
        <family val="2"/>
      </rPr>
      <t>Pielisjani Oy / Kaarlonkatu</t>
    </r>
  </si>
  <si>
    <r>
      <rPr>
        <sz val="11"/>
        <rFont val="Calibri"/>
        <family val="2"/>
      </rPr>
      <t>Outokumpu</t>
    </r>
  </si>
  <si>
    <r>
      <rPr>
        <sz val="11"/>
        <rFont val="Calibri"/>
        <family val="2"/>
      </rPr>
      <t>Coronaria Contextia Oy Outokumpu</t>
    </r>
  </si>
  <si>
    <r>
      <rPr>
        <sz val="11"/>
        <rFont val="Calibri"/>
        <family val="2"/>
      </rPr>
      <t>Coronaria Contextia Oy Varkaus</t>
    </r>
  </si>
  <si>
    <r>
      <rPr>
        <sz val="11"/>
        <rFont val="Calibri"/>
        <family val="2"/>
      </rPr>
      <t>Lieksan Fysiokeskus Oy</t>
    </r>
  </si>
  <si>
    <r>
      <rPr>
        <sz val="11"/>
        <rFont val="Calibri"/>
        <family val="2"/>
      </rPr>
      <t>Coronaria Contextia Oy Joensuu</t>
    </r>
  </si>
  <si>
    <r>
      <rPr>
        <sz val="11"/>
        <rFont val="Calibri"/>
        <family val="2"/>
      </rPr>
      <t>FHL Fysiodag ay</t>
    </r>
  </si>
  <si>
    <r>
      <rPr>
        <sz val="11"/>
        <rFont val="Calibri"/>
        <family val="2"/>
      </rPr>
      <t>Juuka</t>
    </r>
  </si>
  <si>
    <r>
      <rPr>
        <sz val="11"/>
        <rFont val="Calibri"/>
        <family val="2"/>
      </rPr>
      <t>Fysi-Ilona</t>
    </r>
  </si>
  <si>
    <r>
      <rPr>
        <sz val="11"/>
        <rFont val="Calibri"/>
        <family val="2"/>
      </rPr>
      <t xml:space="preserve">Fysios Pohjois-Karjala / Joensuu
</t>
    </r>
    <r>
      <rPr>
        <sz val="11"/>
        <rFont val="Calibri"/>
        <family val="2"/>
      </rPr>
      <t>Kirkkokatu</t>
    </r>
  </si>
  <si>
    <r>
      <rPr>
        <sz val="11"/>
        <rFont val="Calibri"/>
        <family val="2"/>
      </rPr>
      <t>Kuntokeskus Energy Oy/Ylämylly</t>
    </r>
  </si>
  <si>
    <r>
      <rPr>
        <sz val="11"/>
        <rFont val="Calibri"/>
        <family val="2"/>
      </rPr>
      <t>Kuntokeskus Energy Oy/Rantakylä</t>
    </r>
  </si>
  <si>
    <r>
      <rPr>
        <sz val="11"/>
        <rFont val="Calibri"/>
        <family val="2"/>
      </rPr>
      <t>Kuntokeskus Energy Oy</t>
    </r>
  </si>
  <si>
    <r>
      <rPr>
        <sz val="11"/>
        <rFont val="Calibri"/>
        <family val="2"/>
      </rPr>
      <t>Savonlinna</t>
    </r>
  </si>
  <si>
    <r>
      <rPr>
        <sz val="11"/>
        <rFont val="Calibri"/>
        <family val="2"/>
      </rPr>
      <t>FysioSatama Oy / Casino</t>
    </r>
  </si>
  <si>
    <r>
      <rPr>
        <sz val="11"/>
        <rFont val="Calibri"/>
        <family val="2"/>
      </rPr>
      <t>Fysioanne Anne Myllynen</t>
    </r>
  </si>
  <si>
    <r>
      <rPr>
        <sz val="11"/>
        <rFont val="Calibri"/>
        <family val="2"/>
      </rPr>
      <t xml:space="preserve">Fysios Pohjois-Karjala / Joensuu
</t>
    </r>
    <r>
      <rPr>
        <sz val="11"/>
        <rFont val="Calibri"/>
        <family val="2"/>
      </rPr>
      <t>Torikatu</t>
    </r>
  </si>
  <si>
    <r>
      <rPr>
        <sz val="11"/>
        <rFont val="Calibri"/>
        <family val="2"/>
      </rPr>
      <t>Kruunupuisto Oy</t>
    </r>
  </si>
  <si>
    <r>
      <rPr>
        <sz val="11"/>
        <rFont val="Calibri"/>
        <family val="2"/>
      </rPr>
      <t>Fysioterapiapalvelu Leila Sirviö</t>
    </r>
  </si>
  <si>
    <r>
      <rPr>
        <sz val="11"/>
        <rFont val="Calibri"/>
        <family val="2"/>
      </rPr>
      <t>Vetrea Terveys Oy/Joensuu</t>
    </r>
  </si>
  <si>
    <r>
      <rPr>
        <sz val="11"/>
        <rFont val="Calibri"/>
        <family val="2"/>
      </rPr>
      <t>FysioSatama Oy / Punkaharju</t>
    </r>
  </si>
  <si>
    <r>
      <rPr>
        <sz val="11"/>
        <rFont val="Calibri"/>
        <family val="2"/>
      </rPr>
      <t>FysioSatama Oy / Pappilankatu</t>
    </r>
  </si>
  <si>
    <r>
      <rPr>
        <sz val="11"/>
        <rFont val="Calibri"/>
        <family val="2"/>
      </rPr>
      <t>Joutsa</t>
    </r>
  </si>
  <si>
    <r>
      <rPr>
        <sz val="11"/>
        <rFont val="Calibri"/>
        <family val="2"/>
      </rPr>
      <t>Joutsan Fysiopiste Oy</t>
    </r>
  </si>
  <si>
    <r>
      <rPr>
        <sz val="11"/>
        <rFont val="Calibri"/>
        <family val="2"/>
      </rPr>
      <t>Toivakka</t>
    </r>
  </si>
  <si>
    <r>
      <rPr>
        <sz val="11"/>
        <rFont val="Calibri"/>
        <family val="2"/>
      </rPr>
      <t>Joutsan Fysiopiste Oy/Toivakka</t>
    </r>
  </si>
  <si>
    <r>
      <rPr>
        <sz val="11"/>
        <rFont val="Calibri"/>
        <family val="2"/>
      </rPr>
      <t>Perhon Fysioterapia Oy</t>
    </r>
  </si>
  <si>
    <r>
      <rPr>
        <sz val="11"/>
        <rFont val="Calibri"/>
        <family val="2"/>
      </rPr>
      <t>Pihtipudas</t>
    </r>
  </si>
  <si>
    <r>
      <rPr>
        <sz val="11"/>
        <rFont val="Calibri"/>
        <family val="2"/>
      </rPr>
      <t>Kunnon Syke Oy/Pihtipudas</t>
    </r>
  </si>
  <si>
    <r>
      <rPr>
        <sz val="11"/>
        <rFont val="Calibri"/>
        <family val="2"/>
      </rPr>
      <t xml:space="preserve">Kunnon Syke Oy/Viitasaaren
</t>
    </r>
    <r>
      <rPr>
        <sz val="11"/>
        <rFont val="Calibri"/>
        <family val="2"/>
      </rPr>
      <t>toimipiste</t>
    </r>
  </si>
  <si>
    <r>
      <rPr>
        <sz val="11"/>
        <rFont val="Calibri"/>
        <family val="2"/>
      </rPr>
      <t>Karstula</t>
    </r>
  </si>
  <si>
    <r>
      <rPr>
        <sz val="11"/>
        <rFont val="Calibri"/>
        <family val="2"/>
      </rPr>
      <t>Kunnon Syke Oy/Karstulan toimipiste</t>
    </r>
  </si>
  <si>
    <r>
      <rPr>
        <sz val="11"/>
        <rFont val="Calibri"/>
        <family val="2"/>
      </rPr>
      <t>Saarijärvi</t>
    </r>
  </si>
  <si>
    <r>
      <rPr>
        <sz val="11"/>
        <rFont val="Calibri"/>
        <family val="2"/>
      </rPr>
      <t>Kunnon Syke Oy/Saarijärvi</t>
    </r>
  </si>
  <si>
    <r>
      <rPr>
        <sz val="11"/>
        <rFont val="Calibri"/>
        <family val="2"/>
      </rPr>
      <t>Jyväskylä</t>
    </r>
  </si>
  <si>
    <r>
      <rPr>
        <sz val="11"/>
        <rFont val="Calibri"/>
        <family val="2"/>
      </rPr>
      <t>Auron Fysio Oy Jyväskylä</t>
    </r>
  </si>
  <si>
    <r>
      <rPr>
        <sz val="11"/>
        <rFont val="Calibri"/>
        <family val="2"/>
      </rPr>
      <t>Muurame</t>
    </r>
  </si>
  <si>
    <r>
      <rPr>
        <sz val="11"/>
        <rFont val="Calibri"/>
        <family val="2"/>
      </rPr>
      <t>Maijan fysio- ja ratsastusterapia</t>
    </r>
  </si>
  <si>
    <r>
      <rPr>
        <sz val="11"/>
        <rFont val="Calibri"/>
        <family val="2"/>
      </rPr>
      <t>Kivijärvi</t>
    </r>
  </si>
  <si>
    <r>
      <rPr>
        <sz val="11"/>
        <rFont val="Calibri"/>
        <family val="2"/>
      </rPr>
      <t>Kunnon Syke Oy/Kivijärven toimipiste</t>
    </r>
  </si>
  <si>
    <r>
      <rPr>
        <sz val="11"/>
        <rFont val="Calibri"/>
        <family val="2"/>
      </rPr>
      <t>Attendo Terapia Oy / Jyväskylä</t>
    </r>
  </si>
  <si>
    <r>
      <rPr>
        <sz val="11"/>
        <rFont val="Calibri"/>
        <family val="2"/>
      </rPr>
      <t xml:space="preserve">Fysioterapia- ja Lääkärikeskus TÄSMÄHOITO Oy / Viitasaaren
</t>
    </r>
    <r>
      <rPr>
        <sz val="11"/>
        <rFont val="Calibri"/>
        <family val="2"/>
      </rPr>
      <t>toimipiste</t>
    </r>
  </si>
  <si>
    <r>
      <rPr>
        <sz val="11"/>
        <rFont val="Calibri"/>
        <family val="2"/>
      </rPr>
      <t>Hyvinvointi ja Kuntoutus Amida Oy</t>
    </r>
  </si>
  <si>
    <r>
      <rPr>
        <sz val="11"/>
        <rFont val="Calibri"/>
        <family val="2"/>
      </rPr>
      <t>Kannonkoski</t>
    </r>
  </si>
  <si>
    <r>
      <rPr>
        <sz val="11"/>
        <rFont val="Calibri"/>
        <family val="2"/>
      </rPr>
      <t xml:space="preserve">Kunnon Syke Oy/Kannonkosken
</t>
    </r>
    <r>
      <rPr>
        <sz val="11"/>
        <rFont val="Calibri"/>
        <family val="2"/>
      </rPr>
      <t>toimipiste</t>
    </r>
  </si>
  <si>
    <r>
      <rPr>
        <sz val="11"/>
        <rFont val="Calibri"/>
        <family val="2"/>
      </rPr>
      <t>Hankasalmi</t>
    </r>
  </si>
  <si>
    <r>
      <rPr>
        <sz val="11"/>
        <rFont val="Calibri"/>
        <family val="2"/>
      </rPr>
      <t>Fysioterapia Oiva Ky / Hankasalmi</t>
    </r>
  </si>
  <si>
    <r>
      <rPr>
        <sz val="11"/>
        <rFont val="Calibri"/>
        <family val="2"/>
      </rPr>
      <t>Fysioterapia Oiva Ky / Jyväskylä</t>
    </r>
  </si>
  <si>
    <r>
      <rPr>
        <sz val="11"/>
        <rFont val="Calibri"/>
        <family val="2"/>
      </rPr>
      <t>Fysamus ky</t>
    </r>
  </si>
  <si>
    <r>
      <rPr>
        <sz val="11"/>
        <rFont val="Calibri"/>
        <family val="2"/>
      </rPr>
      <t>Äänekoski</t>
    </r>
  </si>
  <si>
    <r>
      <rPr>
        <sz val="11"/>
        <rFont val="Calibri"/>
        <family val="2"/>
      </rPr>
      <t>Auron Fysio Oy Äänekoski</t>
    </r>
  </si>
  <si>
    <r>
      <rPr>
        <sz val="11"/>
        <rFont val="Calibri"/>
        <family val="2"/>
      </rPr>
      <t>Jämsä</t>
    </r>
  </si>
  <si>
    <r>
      <rPr>
        <sz val="11"/>
        <rFont val="Calibri"/>
        <family val="2"/>
      </rPr>
      <t>Jämsänkosken Kuntoutus Oy</t>
    </r>
  </si>
  <si>
    <r>
      <rPr>
        <b/>
        <sz val="11"/>
        <rFont val="Calibri"/>
        <family val="2"/>
      </rPr>
      <t>Äänekoski</t>
    </r>
  </si>
  <si>
    <r>
      <rPr>
        <b/>
        <sz val="11"/>
        <rFont val="Calibri"/>
        <family val="2"/>
      </rPr>
      <t>Viitasaari</t>
    </r>
  </si>
  <si>
    <r>
      <rPr>
        <b/>
        <sz val="11"/>
        <rFont val="Calibri"/>
        <family val="2"/>
      </rPr>
      <t>Uurainen</t>
    </r>
  </si>
  <si>
    <r>
      <rPr>
        <b/>
        <sz val="11"/>
        <rFont val="Calibri"/>
        <family val="2"/>
      </rPr>
      <t>Toivakka</t>
    </r>
  </si>
  <si>
    <r>
      <rPr>
        <b/>
        <sz val="11"/>
        <rFont val="Calibri"/>
        <family val="2"/>
      </rPr>
      <t>Saarijärvi</t>
    </r>
  </si>
  <si>
    <r>
      <rPr>
        <b/>
        <sz val="11"/>
        <rFont val="Calibri"/>
        <family val="2"/>
      </rPr>
      <t>Pihtipudas</t>
    </r>
  </si>
  <si>
    <r>
      <rPr>
        <b/>
        <sz val="11"/>
        <rFont val="Calibri"/>
        <family val="2"/>
      </rPr>
      <t>Petäjävesi</t>
    </r>
  </si>
  <si>
    <r>
      <rPr>
        <b/>
        <sz val="11"/>
        <rFont val="Calibri"/>
        <family val="2"/>
      </rPr>
      <t>Muurame</t>
    </r>
  </si>
  <si>
    <r>
      <rPr>
        <b/>
        <sz val="11"/>
        <rFont val="Calibri"/>
        <family val="2"/>
      </rPr>
      <t>Multia</t>
    </r>
  </si>
  <si>
    <r>
      <rPr>
        <b/>
        <sz val="11"/>
        <rFont val="Calibri"/>
        <family val="2"/>
      </rPr>
      <t>Luhanka</t>
    </r>
  </si>
  <si>
    <r>
      <rPr>
        <b/>
        <sz val="11"/>
        <rFont val="Calibri"/>
        <family val="2"/>
      </rPr>
      <t>Laukaa</t>
    </r>
  </si>
  <si>
    <r>
      <rPr>
        <b/>
        <sz val="11"/>
        <rFont val="Calibri"/>
        <family val="2"/>
      </rPr>
      <t>Kyyjärvi</t>
    </r>
  </si>
  <si>
    <r>
      <rPr>
        <b/>
        <sz val="11"/>
        <rFont val="Calibri"/>
        <family val="2"/>
      </rPr>
      <t>Konnevesi</t>
    </r>
  </si>
  <si>
    <r>
      <rPr>
        <b/>
        <sz val="11"/>
        <rFont val="Calibri"/>
        <family val="2"/>
      </rPr>
      <t>Kivijärvi</t>
    </r>
  </si>
  <si>
    <r>
      <rPr>
        <b/>
        <sz val="11"/>
        <rFont val="Calibri"/>
        <family val="2"/>
      </rPr>
      <t>Kinnula</t>
    </r>
  </si>
  <si>
    <r>
      <rPr>
        <b/>
        <sz val="11"/>
        <rFont val="Calibri"/>
        <family val="2"/>
      </rPr>
      <t>Keuruu</t>
    </r>
  </si>
  <si>
    <r>
      <rPr>
        <b/>
        <sz val="11"/>
        <rFont val="Calibri"/>
        <family val="2"/>
      </rPr>
      <t>Karstula</t>
    </r>
  </si>
  <si>
    <r>
      <rPr>
        <b/>
        <sz val="11"/>
        <rFont val="Calibri"/>
        <family val="2"/>
      </rPr>
      <t>Kannonkoski</t>
    </r>
  </si>
  <si>
    <r>
      <rPr>
        <b/>
        <sz val="11"/>
        <rFont val="Calibri"/>
        <family val="2"/>
      </rPr>
      <t>Jämsä</t>
    </r>
  </si>
  <si>
    <r>
      <rPr>
        <b/>
        <sz val="11"/>
        <rFont val="Calibri"/>
        <family val="2"/>
      </rPr>
      <t>Jyväskylä</t>
    </r>
  </si>
  <si>
    <r>
      <rPr>
        <b/>
        <sz val="11"/>
        <rFont val="Calibri"/>
        <family val="2"/>
      </rPr>
      <t>Joutsa</t>
    </r>
  </si>
  <si>
    <r>
      <rPr>
        <b/>
        <sz val="11"/>
        <rFont val="Calibri"/>
        <family val="2"/>
      </rPr>
      <t>Hankasalmi</t>
    </r>
  </si>
  <si>
    <r>
      <rPr>
        <b/>
        <sz val="11"/>
        <rFont val="Calibri"/>
        <family val="2"/>
      </rPr>
      <t>Tarjottu hinta €/45 min</t>
    </r>
  </si>
  <si>
    <r>
      <rPr>
        <b/>
        <sz val="11"/>
        <rFont val="Calibri"/>
        <family val="2"/>
      </rPr>
      <t>Keski-Suomi</t>
    </r>
  </si>
  <si>
    <r>
      <rPr>
        <sz val="14"/>
        <rFont val="Calibri"/>
        <family val="2"/>
      </rPr>
      <t>Keski-Suomi</t>
    </r>
  </si>
  <si>
    <r>
      <rPr>
        <sz val="11"/>
        <rFont val="Calibri"/>
        <family val="2"/>
      </rPr>
      <t xml:space="preserve">Kuopion OMTKeskus
</t>
    </r>
    <r>
      <rPr>
        <sz val="11"/>
        <rFont val="Calibri"/>
        <family val="2"/>
      </rPr>
      <t>Oy/Auron Oy / Auron Jyväskylä</t>
    </r>
  </si>
  <si>
    <r>
      <rPr>
        <sz val="11"/>
        <rFont val="Calibri"/>
        <family val="2"/>
      </rPr>
      <t>Jari Pöllänen</t>
    </r>
  </si>
  <si>
    <r>
      <rPr>
        <sz val="11"/>
        <rFont val="Calibri"/>
        <family val="2"/>
      </rPr>
      <t>Hippo Terapiaklinikka Oy</t>
    </r>
  </si>
  <si>
    <r>
      <rPr>
        <sz val="11"/>
        <rFont val="Calibri"/>
        <family val="2"/>
      </rPr>
      <t>Annukka Niemistö</t>
    </r>
  </si>
  <si>
    <r>
      <rPr>
        <sz val="11"/>
        <rFont val="Calibri"/>
        <family val="2"/>
      </rPr>
      <t>Laukaa</t>
    </r>
  </si>
  <si>
    <r>
      <rPr>
        <sz val="11"/>
        <rFont val="Calibri"/>
        <family val="2"/>
      </rPr>
      <t>Tmi Tuula Laiho</t>
    </r>
  </si>
  <si>
    <r>
      <rPr>
        <sz val="11"/>
        <rFont val="Calibri"/>
        <family val="2"/>
      </rPr>
      <t>Fysio Center Jyväskylä Oy Muurame</t>
    </r>
  </si>
  <si>
    <r>
      <rPr>
        <sz val="11"/>
        <rFont val="Calibri"/>
        <family val="2"/>
      </rPr>
      <t xml:space="preserve">Kuopion OMTKeskus
</t>
    </r>
    <r>
      <rPr>
        <sz val="11"/>
        <rFont val="Calibri"/>
        <family val="2"/>
      </rPr>
      <t>Oy/Auron Oy / Auron Äänekoski</t>
    </r>
  </si>
  <si>
    <r>
      <rPr>
        <sz val="11"/>
        <rFont val="Calibri"/>
        <family val="2"/>
      </rPr>
      <t>Toiminimi Mira Mäkinen</t>
    </r>
  </si>
  <si>
    <r>
      <rPr>
        <sz val="11"/>
        <rFont val="Calibri"/>
        <family val="2"/>
      </rPr>
      <t xml:space="preserve">Coronaria Terameri Oy Äänekoski
</t>
    </r>
    <r>
      <rPr>
        <sz val="11"/>
        <rFont val="Calibri"/>
        <family val="2"/>
      </rPr>
      <t>Asemakatu</t>
    </r>
  </si>
  <si>
    <r>
      <rPr>
        <sz val="11"/>
        <rFont val="Calibri"/>
        <family val="2"/>
      </rPr>
      <t xml:space="preserve">Coronaria Terameri Oy Äänekoski
</t>
    </r>
    <r>
      <rPr>
        <sz val="11"/>
        <rFont val="Calibri"/>
        <family val="2"/>
      </rPr>
      <t>Torikatu</t>
    </r>
  </si>
  <si>
    <r>
      <rPr>
        <sz val="11"/>
        <rFont val="Calibri"/>
        <family val="2"/>
      </rPr>
      <t>Äänekosken Fysiopiste avoin yhtiö</t>
    </r>
  </si>
  <si>
    <r>
      <rPr>
        <sz val="11"/>
        <rFont val="Calibri"/>
        <family val="2"/>
      </rPr>
      <t>Keski-Suomen Sairaskotisäätiö sr</t>
    </r>
  </si>
  <si>
    <r>
      <rPr>
        <sz val="11"/>
        <rFont val="Calibri"/>
        <family val="2"/>
      </rPr>
      <t>Kinnula</t>
    </r>
  </si>
  <si>
    <r>
      <rPr>
        <sz val="11"/>
        <rFont val="Calibri"/>
        <family val="2"/>
      </rPr>
      <t>Kuntonäppi Oy</t>
    </r>
  </si>
  <si>
    <r>
      <rPr>
        <sz val="11"/>
        <rFont val="Calibri"/>
        <family val="2"/>
      </rPr>
      <t>KK-Monifysio Oy, Jämsä</t>
    </r>
  </si>
  <si>
    <r>
      <rPr>
        <sz val="11"/>
        <rFont val="Calibri"/>
        <family val="2"/>
      </rPr>
      <t>KK-Monifysio Oy, Korpilahti</t>
    </r>
  </si>
  <si>
    <r>
      <rPr>
        <sz val="11"/>
        <rFont val="Calibri"/>
        <family val="2"/>
      </rPr>
      <t>Keuruu</t>
    </r>
  </si>
  <si>
    <r>
      <rPr>
        <sz val="11"/>
        <rFont val="Calibri"/>
        <family val="2"/>
      </rPr>
      <t>Keuruun Kuntoutus Oy</t>
    </r>
  </si>
  <si>
    <r>
      <rPr>
        <sz val="11"/>
        <rFont val="Calibri"/>
        <family val="2"/>
      </rPr>
      <t>Fysioterapia Oiva Ky / Toivakka</t>
    </r>
  </si>
  <si>
    <r>
      <rPr>
        <sz val="11"/>
        <rFont val="Calibri"/>
        <family val="2"/>
      </rPr>
      <t>Fysioterapia Oiva Ky / Laukaa</t>
    </r>
  </si>
  <si>
    <r>
      <rPr>
        <sz val="11"/>
        <rFont val="Calibri"/>
        <family val="2"/>
      </rPr>
      <t>Fysioterapia Oiva Ky / Lievestuore</t>
    </r>
  </si>
  <si>
    <r>
      <rPr>
        <sz val="11"/>
        <rFont val="Calibri"/>
        <family val="2"/>
      </rPr>
      <t>Fysiopalvelu Tuuni Hjelt</t>
    </r>
  </si>
  <si>
    <r>
      <rPr>
        <sz val="11"/>
        <rFont val="Calibri"/>
        <family val="2"/>
      </rPr>
      <t>Petäjävesi</t>
    </r>
  </si>
  <si>
    <r>
      <rPr>
        <sz val="11"/>
        <rFont val="Calibri"/>
        <family val="2"/>
      </rPr>
      <t>Fysio Center Jyväskylä Oy Petäjävesi</t>
    </r>
  </si>
  <si>
    <r>
      <rPr>
        <sz val="11"/>
        <rFont val="Calibri"/>
        <family val="2"/>
      </rPr>
      <t>Fysios Oy / Jyväskylä Keljonkangas</t>
    </r>
  </si>
  <si>
    <r>
      <rPr>
        <sz val="11"/>
        <rFont val="Calibri"/>
        <family val="2"/>
      </rPr>
      <t>Fysioterapeutti Riikka Torpo</t>
    </r>
  </si>
  <si>
    <r>
      <rPr>
        <sz val="11"/>
        <rFont val="Calibri"/>
        <family val="2"/>
      </rPr>
      <t xml:space="preserve">Coronaria Medica Oy Jyväskylä
</t>
    </r>
    <r>
      <rPr>
        <sz val="11"/>
        <rFont val="Calibri"/>
        <family val="2"/>
      </rPr>
      <t>Eeronkatu</t>
    </r>
  </si>
  <si>
    <r>
      <rPr>
        <sz val="11"/>
        <rFont val="Calibri"/>
        <family val="2"/>
      </rPr>
      <t>Coronaria Contextia Oy Jämsä</t>
    </r>
  </si>
  <si>
    <r>
      <rPr>
        <sz val="11"/>
        <rFont val="Calibri"/>
        <family val="2"/>
      </rPr>
      <t>Fysioterapia Maarit Kerkkonen</t>
    </r>
  </si>
  <si>
    <r>
      <rPr>
        <sz val="11"/>
        <rFont val="Calibri"/>
        <family val="2"/>
      </rPr>
      <t>Peurunka Oy</t>
    </r>
  </si>
  <si>
    <r>
      <rPr>
        <sz val="11"/>
        <rFont val="Calibri"/>
        <family val="2"/>
      </rPr>
      <t>Coronaria Medica Oy Palokka</t>
    </r>
  </si>
  <si>
    <r>
      <rPr>
        <sz val="11"/>
        <rFont val="Calibri"/>
        <family val="2"/>
      </rPr>
      <t xml:space="preserve">Fysio Center Jyväskylä Oy
</t>
    </r>
    <r>
      <rPr>
        <sz val="11"/>
        <rFont val="Calibri"/>
        <family val="2"/>
      </rPr>
      <t>Jämsänkoski</t>
    </r>
  </si>
  <si>
    <r>
      <rPr>
        <sz val="11"/>
        <rFont val="Calibri"/>
        <family val="2"/>
      </rPr>
      <t>Fysioterapiapalvelu Kuntosydän Oy</t>
    </r>
  </si>
  <si>
    <r>
      <rPr>
        <sz val="11"/>
        <rFont val="Calibri"/>
        <family val="2"/>
      </rPr>
      <t xml:space="preserve">Coronaria Medica Oy Jyväskylä
</t>
    </r>
    <r>
      <rPr>
        <sz val="11"/>
        <rFont val="Calibri"/>
        <family val="2"/>
      </rPr>
      <t>Ahjokatu</t>
    </r>
  </si>
  <si>
    <r>
      <rPr>
        <sz val="11"/>
        <rFont val="Calibri"/>
        <family val="2"/>
      </rPr>
      <t xml:space="preserve">Tmi FysiWire
</t>
    </r>
    <r>
      <rPr>
        <sz val="11"/>
        <rFont val="Calibri"/>
        <family val="2"/>
      </rPr>
      <t>Outi Heininen</t>
    </r>
  </si>
  <si>
    <r>
      <rPr>
        <sz val="11"/>
        <rFont val="Calibri"/>
        <family val="2"/>
      </rPr>
      <t xml:space="preserve">Fysio Center Jyväskylä Oy
</t>
    </r>
    <r>
      <rPr>
        <sz val="11"/>
        <rFont val="Calibri"/>
        <family val="2"/>
      </rPr>
      <t>Taitoniekantie</t>
    </r>
  </si>
  <si>
    <r>
      <rPr>
        <sz val="11"/>
        <rFont val="Calibri"/>
        <family val="2"/>
      </rPr>
      <t xml:space="preserve">Coronaria Medica Oy Jyväskylä
</t>
    </r>
    <r>
      <rPr>
        <sz val="11"/>
        <rFont val="Calibri"/>
        <family val="2"/>
      </rPr>
      <t>Teollisuuskatu</t>
    </r>
  </si>
  <si>
    <r>
      <rPr>
        <sz val="11"/>
        <rFont val="Calibri"/>
        <family val="2"/>
      </rPr>
      <t xml:space="preserve">Coronaria Medica Oy Jyväskylä
</t>
    </r>
    <r>
      <rPr>
        <sz val="11"/>
        <rFont val="Calibri"/>
        <family val="2"/>
      </rPr>
      <t>Polttolinja</t>
    </r>
  </si>
  <si>
    <r>
      <rPr>
        <sz val="11"/>
        <rFont val="Calibri"/>
        <family val="2"/>
      </rPr>
      <t>Jämsän Kuntoutus Ky</t>
    </r>
  </si>
  <si>
    <r>
      <rPr>
        <sz val="11"/>
        <rFont val="Calibri"/>
        <family val="2"/>
      </rPr>
      <t>Tmi Birgitta Pöyhönen</t>
    </r>
  </si>
  <si>
    <r>
      <rPr>
        <sz val="11"/>
        <rFont val="Calibri"/>
        <family val="2"/>
      </rPr>
      <t>Fysio Center Jyväskylä Oy Kammintie</t>
    </r>
  </si>
  <si>
    <r>
      <rPr>
        <sz val="11"/>
        <rFont val="Calibri"/>
        <family val="2"/>
      </rPr>
      <t>Keljonkankaan Fysioterapia</t>
    </r>
  </si>
  <si>
    <r>
      <rPr>
        <sz val="11"/>
        <rFont val="Calibri"/>
        <family val="2"/>
      </rPr>
      <t>Vaajakosken Kuntohoito Oy</t>
    </r>
  </si>
  <si>
    <r>
      <rPr>
        <sz val="11"/>
        <rFont val="Calibri"/>
        <family val="2"/>
      </rPr>
      <t>Tmi Kristiina Kankare</t>
    </r>
  </si>
  <si>
    <r>
      <rPr>
        <sz val="11"/>
        <rFont val="Calibri"/>
        <family val="2"/>
      </rPr>
      <t>Jyväskylän Fysioterapia Oy</t>
    </r>
  </si>
  <si>
    <r>
      <rPr>
        <sz val="11"/>
        <rFont val="Calibri"/>
        <family val="2"/>
      </rPr>
      <t>Kangasniemi</t>
    </r>
  </si>
  <si>
    <r>
      <rPr>
        <sz val="11"/>
        <rFont val="Calibri"/>
        <family val="2"/>
      </rPr>
      <t>Kangasniemen Fysica Ky</t>
    </r>
  </si>
  <si>
    <r>
      <rPr>
        <sz val="11"/>
        <rFont val="Calibri"/>
        <family val="2"/>
      </rPr>
      <t>Pertunmaa</t>
    </r>
  </si>
  <si>
    <r>
      <rPr>
        <sz val="11"/>
        <rFont val="Calibri"/>
        <family val="2"/>
      </rPr>
      <t xml:space="preserve">Fysikaalinen hoitolaitos Fysiohuone
</t>
    </r>
    <r>
      <rPr>
        <sz val="11"/>
        <rFont val="Calibri"/>
        <family val="2"/>
      </rPr>
      <t>Ky Pertunmaa</t>
    </r>
  </si>
  <si>
    <r>
      <rPr>
        <b/>
        <sz val="11"/>
        <rFont val="Calibri"/>
        <family val="2"/>
      </rPr>
      <t>Sulkava</t>
    </r>
  </si>
  <si>
    <r>
      <rPr>
        <b/>
        <sz val="11"/>
        <rFont val="Calibri"/>
        <family val="2"/>
      </rPr>
      <t>Savonlinna</t>
    </r>
  </si>
  <si>
    <r>
      <rPr>
        <b/>
        <sz val="11"/>
        <rFont val="Calibri"/>
        <family val="2"/>
      </rPr>
      <t>Rantasalmi</t>
    </r>
  </si>
  <si>
    <r>
      <rPr>
        <b/>
        <sz val="11"/>
        <rFont val="Calibri"/>
        <family val="2"/>
      </rPr>
      <t>Puumala</t>
    </r>
  </si>
  <si>
    <r>
      <rPr>
        <b/>
        <sz val="11"/>
        <rFont val="Calibri"/>
        <family val="2"/>
      </rPr>
      <t>Pieksämäki</t>
    </r>
  </si>
  <si>
    <r>
      <rPr>
        <b/>
        <sz val="11"/>
        <rFont val="Calibri"/>
        <family val="2"/>
      </rPr>
      <t>Pertunmaa</t>
    </r>
  </si>
  <si>
    <r>
      <rPr>
        <b/>
        <sz val="11"/>
        <rFont val="Calibri"/>
        <family val="2"/>
      </rPr>
      <t>Mäntyharju</t>
    </r>
  </si>
  <si>
    <r>
      <rPr>
        <b/>
        <sz val="11"/>
        <rFont val="Calibri"/>
        <family val="2"/>
      </rPr>
      <t>Mikkeli</t>
    </r>
  </si>
  <si>
    <r>
      <rPr>
        <b/>
        <sz val="11"/>
        <rFont val="Calibri"/>
        <family val="2"/>
      </rPr>
      <t>Kangasniemi</t>
    </r>
  </si>
  <si>
    <r>
      <rPr>
        <b/>
        <sz val="11"/>
        <rFont val="Calibri"/>
        <family val="2"/>
      </rPr>
      <t>Juva</t>
    </r>
  </si>
  <si>
    <r>
      <rPr>
        <b/>
        <sz val="11"/>
        <rFont val="Calibri"/>
        <family val="2"/>
      </rPr>
      <t>Hirvensalmi</t>
    </r>
  </si>
  <si>
    <r>
      <rPr>
        <b/>
        <sz val="11"/>
        <rFont val="Calibri"/>
        <family val="2"/>
      </rPr>
      <t>Enonkoski</t>
    </r>
  </si>
  <si>
    <r>
      <rPr>
        <b/>
        <sz val="11"/>
        <rFont val="Calibri"/>
        <family val="2"/>
      </rPr>
      <t>Etelä-Savo</t>
    </r>
  </si>
  <si>
    <r>
      <rPr>
        <sz val="14"/>
        <rFont val="Calibri"/>
        <family val="2"/>
      </rPr>
      <t>Etelä-Savo</t>
    </r>
  </si>
  <si>
    <r>
      <rPr>
        <sz val="11"/>
        <rFont val="Calibri"/>
        <family val="2"/>
      </rPr>
      <t>Mäntyharju</t>
    </r>
  </si>
  <si>
    <r>
      <rPr>
        <sz val="11"/>
        <rFont val="Calibri"/>
        <family val="2"/>
      </rPr>
      <t xml:space="preserve">Mäntyharjun FYSIKA
</t>
    </r>
    <r>
      <rPr>
        <sz val="11"/>
        <rFont val="Calibri"/>
        <family val="2"/>
      </rPr>
      <t>fysioterapeutti Tarja Sievänen</t>
    </r>
  </si>
  <si>
    <r>
      <rPr>
        <sz val="11"/>
        <rFont val="Calibri"/>
        <family val="2"/>
      </rPr>
      <t>Fysikaalinen Hoitolaitos Suomikunto Oy,Ristiinan fysikaalinen hoitolaitos</t>
    </r>
  </si>
  <si>
    <r>
      <rPr>
        <sz val="11"/>
        <rFont val="Calibri"/>
        <family val="2"/>
      </rPr>
      <t xml:space="preserve">Fysikaalinen hoitolaitos Fysiohuone
</t>
    </r>
    <r>
      <rPr>
        <sz val="11"/>
        <rFont val="Calibri"/>
        <family val="2"/>
      </rPr>
      <t>Ky</t>
    </r>
  </si>
  <si>
    <r>
      <rPr>
        <sz val="11"/>
        <rFont val="Calibri"/>
        <family val="2"/>
      </rPr>
      <t>Sulkava</t>
    </r>
  </si>
  <si>
    <r>
      <rPr>
        <sz val="11"/>
        <rFont val="Calibri"/>
        <family val="2"/>
      </rPr>
      <t xml:space="preserve">Tmi Fysioterapeutti Johanna
</t>
    </r>
    <r>
      <rPr>
        <sz val="11"/>
        <rFont val="Calibri"/>
        <family val="2"/>
      </rPr>
      <t>Oinonen</t>
    </r>
  </si>
  <si>
    <r>
      <rPr>
        <sz val="11"/>
        <rFont val="Calibri"/>
        <family val="2"/>
      </rPr>
      <t>Hirvensalmi</t>
    </r>
  </si>
  <si>
    <r>
      <rPr>
        <sz val="11"/>
        <rFont val="Calibri"/>
        <family val="2"/>
      </rPr>
      <t>Hirvensalmen Fysioterapia Oy</t>
    </r>
  </si>
  <si>
    <r>
      <rPr>
        <sz val="11"/>
        <rFont val="Calibri"/>
        <family val="2"/>
      </rPr>
      <t>Sulkavan Fysioterapia</t>
    </r>
  </si>
  <si>
    <r>
      <rPr>
        <sz val="11"/>
        <rFont val="Calibri"/>
        <family val="2"/>
      </rPr>
      <t xml:space="preserve">Fysikaalinen hoitolaitos Savikunto
</t>
    </r>
    <r>
      <rPr>
        <sz val="11"/>
        <rFont val="Calibri"/>
        <family val="2"/>
      </rPr>
      <t>Oy</t>
    </r>
  </si>
  <si>
    <r>
      <rPr>
        <sz val="11"/>
        <rFont val="Calibri"/>
        <family val="2"/>
      </rPr>
      <t>Juva</t>
    </r>
  </si>
  <si>
    <r>
      <rPr>
        <sz val="11"/>
        <rFont val="Calibri"/>
        <family val="2"/>
      </rPr>
      <t xml:space="preserve">Juvan Lääkintävoimistelu Lea
</t>
    </r>
    <r>
      <rPr>
        <sz val="11"/>
        <rFont val="Calibri"/>
        <family val="2"/>
      </rPr>
      <t>Hyötyläinen Oy</t>
    </r>
  </si>
  <si>
    <r>
      <rPr>
        <sz val="11"/>
        <rFont val="Calibri"/>
        <family val="2"/>
      </rPr>
      <t xml:space="preserve">Fysikaalinen hoitolaitos Pieksämäen
</t>
    </r>
    <r>
      <rPr>
        <sz val="11"/>
        <rFont val="Calibri"/>
        <family val="2"/>
      </rPr>
      <t>Uuskunto ky</t>
    </r>
  </si>
  <si>
    <r>
      <rPr>
        <sz val="11"/>
        <rFont val="Calibri"/>
        <family val="2"/>
      </rPr>
      <t>FysioCenter Pieksämäki Oy</t>
    </r>
  </si>
  <si>
    <r>
      <rPr>
        <sz val="11"/>
        <rFont val="Calibri"/>
        <family val="2"/>
      </rPr>
      <t xml:space="preserve">Fysioterapiapalvelu Mikkelin Kunto-
</t>
    </r>
    <r>
      <rPr>
        <sz val="11"/>
        <rFont val="Calibri"/>
        <family val="2"/>
      </rPr>
      <t>Pulssi ky</t>
    </r>
  </si>
  <si>
    <r>
      <rPr>
        <sz val="11"/>
        <rFont val="Calibri"/>
        <family val="2"/>
      </rPr>
      <t>Lääkintävoimistelija Mari Virkki</t>
    </r>
  </si>
  <si>
    <r>
      <rPr>
        <sz val="11"/>
        <rFont val="Calibri"/>
        <family val="2"/>
      </rPr>
      <t xml:space="preserve">Rantakylän Fysioterapia Tuula
</t>
    </r>
    <r>
      <rPr>
        <sz val="11"/>
        <rFont val="Calibri"/>
        <family val="2"/>
      </rPr>
      <t>Nieminen</t>
    </r>
  </si>
  <si>
    <r>
      <rPr>
        <sz val="11"/>
        <rFont val="Calibri"/>
        <family val="2"/>
      </rPr>
      <t>Fysioterapia Seija Hietapuro</t>
    </r>
  </si>
  <si>
    <r>
      <rPr>
        <sz val="11"/>
        <rFont val="Calibri"/>
        <family val="2"/>
      </rPr>
      <t>Fysioterapeutti Jaana Honkanen</t>
    </r>
  </si>
  <si>
    <r>
      <rPr>
        <sz val="11"/>
        <rFont val="Calibri"/>
        <family val="2"/>
      </rPr>
      <t>Coronaria Contextia Oy Mikkeli</t>
    </r>
  </si>
  <si>
    <r>
      <rPr>
        <sz val="11"/>
        <rFont val="Calibri"/>
        <family val="2"/>
      </rPr>
      <t>Mikkelin Kuntopalvelu Oy</t>
    </r>
  </si>
  <si>
    <r>
      <rPr>
        <sz val="11"/>
        <rFont val="Calibri"/>
        <family val="2"/>
      </rPr>
      <t>Silmuke Oy</t>
    </r>
  </si>
  <si>
    <r>
      <rPr>
        <sz val="11"/>
        <rFont val="Calibri"/>
        <family val="2"/>
      </rPr>
      <t>Fysioterapeutti Tuija Pöntinen</t>
    </r>
  </si>
  <si>
    <r>
      <rPr>
        <sz val="11"/>
        <rFont val="Calibri"/>
        <family val="2"/>
      </rPr>
      <t>Coronaria Savonlinnan FysioKulma Oy</t>
    </r>
  </si>
  <si>
    <r>
      <rPr>
        <sz val="11"/>
        <rFont val="Calibri"/>
        <family val="2"/>
      </rPr>
      <t>Mikkelin Fysioteam OMT</t>
    </r>
  </si>
  <si>
    <r>
      <rPr>
        <sz val="11"/>
        <rFont val="Calibri"/>
        <family val="2"/>
      </rPr>
      <t xml:space="preserve">Kyyhkylä Oy Kyyhkylän
</t>
    </r>
    <r>
      <rPr>
        <sz val="11"/>
        <rFont val="Calibri"/>
        <family val="2"/>
      </rPr>
      <t>kuntoutuskeskus/Kyyhkylä Oy</t>
    </r>
  </si>
  <si>
    <r>
      <rPr>
        <sz val="11"/>
        <rFont val="Calibri"/>
        <family val="2"/>
      </rPr>
      <t xml:space="preserve">Terapiaperhonen Oy/Savonlinnan
</t>
    </r>
    <r>
      <rPr>
        <sz val="11"/>
        <rFont val="Calibri"/>
        <family val="2"/>
      </rPr>
      <t>toimipiste</t>
    </r>
  </si>
  <si>
    <r>
      <rPr>
        <sz val="11"/>
        <rFont val="Calibri"/>
        <family val="2"/>
      </rPr>
      <t>Terapiaperhonen Oy</t>
    </r>
  </si>
  <si>
    <r>
      <rPr>
        <sz val="11"/>
        <rFont val="Calibri"/>
        <family val="2"/>
      </rPr>
      <t>Juvan Fysioterapia</t>
    </r>
  </si>
  <si>
    <r>
      <rPr>
        <sz val="11"/>
        <rFont val="Calibri"/>
        <family val="2"/>
      </rPr>
      <t>Power4Life Oy</t>
    </r>
  </si>
  <si>
    <r>
      <rPr>
        <b/>
        <sz val="11"/>
        <rFont val="Calibri"/>
        <family val="2"/>
      </rPr>
      <t xml:space="preserve">Laadun pisteytystä korjattu**
</t>
    </r>
    <r>
      <rPr>
        <b/>
        <sz val="11"/>
        <rFont val="Calibri"/>
        <family val="2"/>
      </rPr>
      <t>* (x)</t>
    </r>
  </si>
  <si>
    <r>
      <rPr>
        <sz val="11"/>
        <rFont val="Calibri"/>
        <family val="2"/>
      </rPr>
      <t xml:space="preserve">Kunnon Syke Oy/Karstulan
</t>
    </r>
    <r>
      <rPr>
        <sz val="11"/>
        <rFont val="Calibri"/>
        <family val="2"/>
      </rPr>
      <t>toimipiste</t>
    </r>
  </si>
  <si>
    <r>
      <rPr>
        <sz val="11"/>
        <rFont val="Calibri"/>
        <family val="2"/>
      </rPr>
      <t xml:space="preserve">Kunnon Syke Oy/Kivijärven
</t>
    </r>
    <r>
      <rPr>
        <sz val="11"/>
        <rFont val="Calibri"/>
        <family val="2"/>
      </rPr>
      <t>toimipiste</t>
    </r>
  </si>
  <si>
    <r>
      <rPr>
        <sz val="11"/>
        <rFont val="Calibri"/>
        <family val="2"/>
      </rPr>
      <t xml:space="preserve">Fysikaalinen Hoitolaitos Karvonen
</t>
    </r>
    <r>
      <rPr>
        <sz val="11"/>
        <rFont val="Calibri"/>
        <family val="2"/>
      </rPr>
      <t>Oy Sonkajärvi</t>
    </r>
  </si>
  <si>
    <r>
      <rPr>
        <sz val="11"/>
        <rFont val="Calibri"/>
        <family val="2"/>
      </rPr>
      <t xml:space="preserve">Fysikaalinen Hoitolaitos Karvonen
</t>
    </r>
    <r>
      <rPr>
        <sz val="11"/>
        <rFont val="Calibri"/>
        <family val="2"/>
      </rPr>
      <t>Oy</t>
    </r>
  </si>
  <si>
    <r>
      <rPr>
        <sz val="11"/>
        <rFont val="Calibri"/>
        <family val="2"/>
      </rPr>
      <t xml:space="preserve">Vetrea Terveys Oy/Iisalmen
</t>
    </r>
    <r>
      <rPr>
        <sz val="11"/>
        <rFont val="Calibri"/>
        <family val="2"/>
      </rPr>
      <t>toimipiste</t>
    </r>
  </si>
  <si>
    <r>
      <rPr>
        <sz val="11"/>
        <rFont val="Calibri"/>
        <family val="2"/>
      </rPr>
      <t xml:space="preserve">Coronaria Savonlinnan FysioKulma
</t>
    </r>
    <r>
      <rPr>
        <sz val="11"/>
        <rFont val="Calibri"/>
        <family val="2"/>
      </rPr>
      <t>Oy</t>
    </r>
  </si>
  <si>
    <r>
      <rPr>
        <sz val="11"/>
        <rFont val="Calibri"/>
        <family val="2"/>
      </rPr>
      <t xml:space="preserve">Vetrea Terveys Oy/Kuopion
</t>
    </r>
    <r>
      <rPr>
        <sz val="11"/>
        <rFont val="Calibri"/>
        <family val="2"/>
      </rPr>
      <t>toimipiste</t>
    </r>
  </si>
  <si>
    <r>
      <rPr>
        <sz val="10"/>
        <rFont val="Calibri"/>
        <family val="2"/>
      </rPr>
      <t>** valittu ruotsinkielisten palveluiden turvaamiseksi</t>
    </r>
  </si>
  <si>
    <r>
      <rPr>
        <sz val="10"/>
        <rFont val="Calibri"/>
        <family val="2"/>
      </rPr>
      <t>* valittu alueellisen kattavuuden turvaamiseksi</t>
    </r>
  </si>
  <si>
    <r>
      <rPr>
        <sz val="10"/>
        <rFont val="Calibri"/>
        <family val="2"/>
      </rPr>
      <t>Fysio Sakura Oy</t>
    </r>
  </si>
  <si>
    <r>
      <rPr>
        <sz val="10"/>
        <rFont val="Calibri"/>
        <family val="2"/>
      </rPr>
      <t>Attentio Oy</t>
    </r>
  </si>
  <si>
    <r>
      <rPr>
        <sz val="10"/>
        <rFont val="Calibri"/>
        <family val="2"/>
      </rPr>
      <t>Psykoterapiakeskus Vastaamo Oy/ Tapiola</t>
    </r>
  </si>
  <si>
    <r>
      <rPr>
        <sz val="10"/>
        <rFont val="Calibri"/>
        <family val="2"/>
      </rPr>
      <t>Psykoterapiakeskus Vastaamo Oy/ Pasila</t>
    </r>
  </si>
  <si>
    <r>
      <rPr>
        <sz val="10"/>
        <rFont val="Calibri"/>
        <family val="2"/>
      </rPr>
      <t>FYSIO 2000 Oy/ Pitäjänmäki</t>
    </r>
  </si>
  <si>
    <r>
      <rPr>
        <sz val="10"/>
        <rFont val="Calibri"/>
        <family val="2"/>
      </rPr>
      <t>FYSIO 2000 Oy Vantaa</t>
    </r>
  </si>
  <si>
    <r>
      <rPr>
        <sz val="10"/>
        <rFont val="Calibri"/>
        <family val="2"/>
      </rPr>
      <t xml:space="preserve">Psykoterapiakeskus Vastaamo Oy/
</t>
    </r>
    <r>
      <rPr>
        <sz val="10"/>
        <rFont val="Calibri"/>
        <family val="2"/>
      </rPr>
      <t>Lappeenranta</t>
    </r>
  </si>
  <si>
    <r>
      <rPr>
        <sz val="10"/>
        <rFont val="Calibri"/>
        <family val="2"/>
      </rPr>
      <t>Auron Oy / Uusimaa</t>
    </r>
  </si>
  <si>
    <r>
      <rPr>
        <sz val="10"/>
        <rFont val="Calibri"/>
        <family val="2"/>
      </rPr>
      <t>Luottohuoltajasi Oy</t>
    </r>
  </si>
  <si>
    <r>
      <rPr>
        <sz val="10"/>
        <rFont val="Calibri"/>
        <family val="2"/>
      </rPr>
      <t>Hippo Terapiaklinikka Oy</t>
    </r>
  </si>
  <si>
    <r>
      <rPr>
        <sz val="10"/>
        <rFont val="Calibri"/>
        <family val="2"/>
      </rPr>
      <t>Fysikaalinen hoitolaitos Kuntokanava Ky</t>
    </r>
  </si>
  <si>
    <r>
      <rPr>
        <sz val="10"/>
        <rFont val="Calibri"/>
        <family val="2"/>
      </rPr>
      <t>Rentosyke</t>
    </r>
  </si>
  <si>
    <r>
      <rPr>
        <sz val="10"/>
        <rFont val="Calibri"/>
        <family val="2"/>
      </rPr>
      <t>Fysios Oy/ Fysios Pasila</t>
    </r>
  </si>
  <si>
    <r>
      <rPr>
        <sz val="10"/>
        <rFont val="Calibri"/>
        <family val="2"/>
      </rPr>
      <t>Fysio J</t>
    </r>
  </si>
  <si>
    <r>
      <rPr>
        <sz val="10"/>
        <rFont val="Calibri"/>
        <family val="2"/>
      </rPr>
      <t>Harjulan Setlementti ry</t>
    </r>
  </si>
  <si>
    <r>
      <rPr>
        <sz val="10"/>
        <rFont val="Calibri"/>
        <family val="2"/>
      </rPr>
      <t xml:space="preserve">Hyvinkään Hyvä Kunto Oy/ Tuusulan Hyvä
</t>
    </r>
    <r>
      <rPr>
        <sz val="10"/>
        <rFont val="Calibri"/>
        <family val="2"/>
      </rPr>
      <t>Kunto</t>
    </r>
  </si>
  <si>
    <r>
      <rPr>
        <sz val="10"/>
        <rFont val="Calibri"/>
        <family val="2"/>
      </rPr>
      <t xml:space="preserve">Myllykosken Fysikaalinen Hoitolaitos Oy/
</t>
    </r>
    <r>
      <rPr>
        <sz val="10"/>
        <rFont val="Calibri"/>
        <family val="2"/>
      </rPr>
      <t>Inkeroisten toimipiste</t>
    </r>
  </si>
  <si>
    <r>
      <rPr>
        <sz val="10"/>
        <rFont val="Calibri"/>
        <family val="2"/>
      </rPr>
      <t xml:space="preserve">Myllykosken Fysikaalinen Hoitolaitos
</t>
    </r>
    <r>
      <rPr>
        <sz val="10"/>
        <rFont val="Calibri"/>
        <family val="2"/>
      </rPr>
      <t>Oy/Myllykosken toimipiste</t>
    </r>
  </si>
  <si>
    <r>
      <rPr>
        <sz val="10"/>
        <rFont val="Calibri"/>
        <family val="2"/>
      </rPr>
      <t>Tmi Anne Riihonen</t>
    </r>
  </si>
  <si>
    <r>
      <rPr>
        <sz val="10"/>
        <rFont val="Calibri"/>
        <family val="2"/>
      </rPr>
      <t>Kulman Terapiat Oy</t>
    </r>
  </si>
  <si>
    <r>
      <rPr>
        <sz val="10"/>
        <rFont val="Calibri"/>
        <family val="2"/>
      </rPr>
      <t>Fysioterapeutti Marjo Tolonen</t>
    </r>
  </si>
  <si>
    <r>
      <rPr>
        <sz val="10"/>
        <rFont val="Calibri"/>
        <family val="2"/>
      </rPr>
      <t>Terveysräätäli</t>
    </r>
  </si>
  <si>
    <r>
      <rPr>
        <sz val="10"/>
        <rFont val="Calibri"/>
        <family val="2"/>
      </rPr>
      <t>Fysioterapeutti Liisa Tinnilä</t>
    </r>
  </si>
  <si>
    <r>
      <rPr>
        <sz val="10"/>
        <rFont val="Calibri"/>
        <family val="2"/>
      </rPr>
      <t>S-Hieronta Oy</t>
    </r>
  </si>
  <si>
    <r>
      <rPr>
        <sz val="10"/>
        <rFont val="Calibri"/>
        <family val="2"/>
      </rPr>
      <t>Bodymind Oy Kuntoutuspalvelut</t>
    </r>
  </si>
  <si>
    <r>
      <rPr>
        <sz val="10"/>
        <rFont val="Calibri"/>
        <family val="2"/>
      </rPr>
      <t>Fysiokeskus Itäkunto Oy</t>
    </r>
  </si>
  <si>
    <r>
      <rPr>
        <sz val="10"/>
        <rFont val="Calibri"/>
        <family val="2"/>
      </rPr>
      <t>Myyr-Fysio Ky/ Tikkurila</t>
    </r>
  </si>
  <si>
    <r>
      <rPr>
        <sz val="10"/>
        <rFont val="Calibri"/>
        <family val="2"/>
      </rPr>
      <t>Fysios Oy/ Fysios Selkäcenter Kamppi</t>
    </r>
  </si>
  <si>
    <r>
      <rPr>
        <sz val="10"/>
        <rFont val="Calibri"/>
        <family val="2"/>
      </rPr>
      <t>Fysios Oy/ Fysios Runeberginkatu</t>
    </r>
  </si>
  <si>
    <r>
      <rPr>
        <sz val="10"/>
        <rFont val="Calibri"/>
        <family val="2"/>
      </rPr>
      <t>Fysios Oy/ Fysios Vantaanportti</t>
    </r>
  </si>
  <si>
    <r>
      <rPr>
        <sz val="10"/>
        <rFont val="Calibri"/>
        <family val="2"/>
      </rPr>
      <t>Fysios Oy/ Fysios Matinkylä</t>
    </r>
  </si>
  <si>
    <r>
      <rPr>
        <sz val="10"/>
        <rFont val="Calibri"/>
        <family val="2"/>
      </rPr>
      <t>Lapinjärven Fysikaalinen Hoitolaitos Oy</t>
    </r>
  </si>
  <si>
    <r>
      <rPr>
        <sz val="10"/>
        <rFont val="Calibri"/>
        <family val="2"/>
      </rPr>
      <t>Kausalan Kuntoutus Oy</t>
    </r>
  </si>
  <si>
    <r>
      <rPr>
        <sz val="10"/>
        <rFont val="Calibri"/>
        <family val="2"/>
      </rPr>
      <t>Myllykosken lääkintävoimistelu Ky</t>
    </r>
  </si>
  <si>
    <r>
      <rPr>
        <sz val="10"/>
        <rFont val="Calibri"/>
        <family val="2"/>
      </rPr>
      <t>Invalidiliiton Kuntoutus Oy</t>
    </r>
  </si>
  <si>
    <r>
      <rPr>
        <sz val="10"/>
        <rFont val="Calibri"/>
        <family val="2"/>
      </rPr>
      <t>Centaurion Oy</t>
    </r>
  </si>
  <si>
    <r>
      <rPr>
        <sz val="10"/>
        <rFont val="Calibri"/>
        <family val="2"/>
      </rPr>
      <t>Tmi Matti Ilander</t>
    </r>
  </si>
  <si>
    <r>
      <rPr>
        <sz val="10"/>
        <rFont val="Calibri"/>
        <family val="2"/>
      </rPr>
      <t>tmi fysioterapeutti Erika Rutherford</t>
    </r>
  </si>
  <si>
    <r>
      <rPr>
        <sz val="10"/>
        <rFont val="Calibri"/>
        <family val="2"/>
      </rPr>
      <t>Haminan Fysioterapia Ky</t>
    </r>
  </si>
  <si>
    <r>
      <rPr>
        <sz val="10"/>
        <rFont val="Calibri"/>
        <family val="2"/>
      </rPr>
      <t>Malmin Fysioterapia Ky</t>
    </r>
  </si>
  <si>
    <r>
      <rPr>
        <sz val="10"/>
        <rFont val="Calibri"/>
        <family val="2"/>
      </rPr>
      <t>Fysios Oy/ Fysios Kerava Kultasepänkatu</t>
    </r>
  </si>
  <si>
    <r>
      <rPr>
        <sz val="10"/>
        <rFont val="Calibri"/>
        <family val="2"/>
      </rPr>
      <t>Kuusankosken Fysioterapia Ky</t>
    </r>
  </si>
  <si>
    <r>
      <rPr>
        <sz val="10"/>
        <rFont val="Calibri"/>
        <family val="2"/>
      </rPr>
      <t>Fysioterapia Funfysio Oy</t>
    </r>
  </si>
  <si>
    <r>
      <rPr>
        <sz val="10"/>
        <rFont val="Calibri"/>
        <family val="2"/>
      </rPr>
      <t>Myyr-Fysio Ky/ Myyrmäki</t>
    </r>
  </si>
  <si>
    <r>
      <rPr>
        <sz val="10"/>
        <rFont val="Calibri"/>
        <family val="2"/>
      </rPr>
      <t>FysioState</t>
    </r>
  </si>
  <si>
    <r>
      <rPr>
        <sz val="10"/>
        <rFont val="Calibri"/>
        <family val="2"/>
      </rPr>
      <t>Tutoris Oy</t>
    </r>
  </si>
  <si>
    <r>
      <rPr>
        <sz val="10"/>
        <rFont val="Calibri"/>
        <family val="2"/>
      </rPr>
      <t>Tmi Päivi Huopalainen</t>
    </r>
  </si>
  <si>
    <r>
      <rPr>
        <sz val="10"/>
        <rFont val="Calibri"/>
        <family val="2"/>
      </rPr>
      <t>Päivi Järvinen-Lepistö</t>
    </r>
  </si>
  <si>
    <r>
      <rPr>
        <sz val="10"/>
        <rFont val="Calibri"/>
        <family val="2"/>
      </rPr>
      <t>Neuroliitto ry</t>
    </r>
  </si>
  <si>
    <r>
      <rPr>
        <sz val="10"/>
        <rFont val="Calibri"/>
        <family val="2"/>
      </rPr>
      <t>MU Health Group Oy</t>
    </r>
  </si>
  <si>
    <r>
      <rPr>
        <b/>
        <sz val="10"/>
        <rFont val="Calibri"/>
        <family val="2"/>
      </rPr>
      <t>x</t>
    </r>
  </si>
  <si>
    <r>
      <rPr>
        <sz val="10"/>
        <rFont val="Calibri"/>
        <family val="2"/>
      </rPr>
      <t>Simpeleen fysikaalinen hoitolaitos Ky *</t>
    </r>
  </si>
  <si>
    <r>
      <rPr>
        <sz val="10"/>
        <rFont val="Calibri"/>
        <family val="2"/>
      </rPr>
      <t>Tmi Riitta Sulander</t>
    </r>
  </si>
  <si>
    <r>
      <rPr>
        <sz val="10"/>
        <rFont val="Calibri"/>
        <family val="2"/>
      </rPr>
      <t>Karjaan Fysioterapia Ky</t>
    </r>
  </si>
  <si>
    <r>
      <rPr>
        <sz val="10"/>
        <rFont val="Calibri"/>
        <family val="2"/>
      </rPr>
      <t>Tmi Tarja Suomela</t>
    </r>
  </si>
  <si>
    <r>
      <rPr>
        <sz val="10"/>
        <rFont val="Calibri"/>
        <family val="2"/>
      </rPr>
      <t>Järvenpään Kuntohoito Oy/ Kerava</t>
    </r>
  </si>
  <si>
    <r>
      <rPr>
        <sz val="10"/>
        <rFont val="Calibri"/>
        <family val="2"/>
      </rPr>
      <t>Järvenpään Kuntohoito Oy/ Järvenpää</t>
    </r>
  </si>
  <si>
    <r>
      <rPr>
        <sz val="10"/>
        <rFont val="Calibri"/>
        <family val="2"/>
      </rPr>
      <t>Coronaria Kuntoutuspalvelut Oy/ Lahti *</t>
    </r>
  </si>
  <si>
    <r>
      <rPr>
        <sz val="10"/>
        <rFont val="Calibri"/>
        <family val="2"/>
      </rPr>
      <t>Kotkan OMT-Fysio Ky *</t>
    </r>
  </si>
  <si>
    <r>
      <rPr>
        <sz val="10"/>
        <rFont val="Calibri"/>
        <family val="2"/>
      </rPr>
      <t xml:space="preserve">Tmi Fysioterapeutti Helena Pippingsköld-
</t>
    </r>
    <r>
      <rPr>
        <sz val="10"/>
        <rFont val="Calibri"/>
        <family val="2"/>
      </rPr>
      <t>Ukkola</t>
    </r>
  </si>
  <si>
    <r>
      <rPr>
        <sz val="10"/>
        <rFont val="Calibri"/>
        <family val="2"/>
      </rPr>
      <t>Fysioterapeutti TtM Sanna Hakamäki</t>
    </r>
  </si>
  <si>
    <r>
      <rPr>
        <sz val="10"/>
        <rFont val="Calibri"/>
        <family val="2"/>
      </rPr>
      <t>Fysioterapeut Annica Ek **</t>
    </r>
  </si>
  <si>
    <r>
      <rPr>
        <sz val="10"/>
        <rFont val="Calibri"/>
        <family val="2"/>
      </rPr>
      <t>Yksityinen ammatinharjoittaja Terhi Eerola</t>
    </r>
  </si>
  <si>
    <r>
      <rPr>
        <sz val="10"/>
        <rFont val="Calibri"/>
        <family val="2"/>
      </rPr>
      <t>Tmi Neurotrim Kirsi Säynevirta</t>
    </r>
  </si>
  <si>
    <r>
      <rPr>
        <sz val="10"/>
        <rFont val="Calibri"/>
        <family val="2"/>
      </rPr>
      <t>Savikunto Oy/ Lemi *</t>
    </r>
  </si>
  <si>
    <r>
      <rPr>
        <sz val="10"/>
        <rFont val="Calibri"/>
        <family val="2"/>
      </rPr>
      <t>Savikunto Oy/ Savitaipale *</t>
    </r>
  </si>
  <si>
    <r>
      <rPr>
        <sz val="10"/>
        <rFont val="Calibri"/>
        <family val="2"/>
      </rPr>
      <t>Savikunto Oy/ Taavetti</t>
    </r>
  </si>
  <si>
    <r>
      <rPr>
        <sz val="10"/>
        <rFont val="Calibri"/>
        <family val="2"/>
      </rPr>
      <t>Metrofysio Oy</t>
    </r>
  </si>
  <si>
    <r>
      <rPr>
        <sz val="10"/>
        <rFont val="Calibri"/>
        <family val="2"/>
      </rPr>
      <t>Fysioterapia Tonus</t>
    </r>
  </si>
  <si>
    <r>
      <rPr>
        <sz val="10"/>
        <rFont val="Calibri"/>
        <family val="2"/>
      </rPr>
      <t>Fysioterapia Aksoni Ay</t>
    </r>
  </si>
  <si>
    <r>
      <rPr>
        <sz val="10"/>
        <rFont val="Calibri"/>
        <family val="2"/>
      </rPr>
      <t>Fysios Oy/ Fysios Resiina Itäkeskus</t>
    </r>
  </si>
  <si>
    <r>
      <rPr>
        <sz val="10"/>
        <rFont val="Calibri"/>
        <family val="2"/>
      </rPr>
      <t>Fysio Bäckman Oy</t>
    </r>
  </si>
  <si>
    <r>
      <rPr>
        <sz val="10"/>
        <rFont val="Calibri"/>
        <family val="2"/>
      </rPr>
      <t>Annika Malmberg **</t>
    </r>
  </si>
  <si>
    <r>
      <rPr>
        <sz val="10"/>
        <rFont val="Calibri"/>
        <family val="2"/>
      </rPr>
      <t>NonaFysio</t>
    </r>
  </si>
  <si>
    <r>
      <rPr>
        <sz val="10"/>
        <rFont val="Calibri"/>
        <family val="2"/>
      </rPr>
      <t>Kellofysio Ay</t>
    </r>
  </si>
  <si>
    <r>
      <rPr>
        <sz val="10"/>
        <rFont val="Calibri"/>
        <family val="2"/>
      </rPr>
      <t>Tmi Fysioterapia Anne Pekkola</t>
    </r>
  </si>
  <si>
    <r>
      <rPr>
        <sz val="10"/>
        <rFont val="Calibri"/>
        <family val="2"/>
      </rPr>
      <t>Armi Olin-Jokiperä</t>
    </r>
  </si>
  <si>
    <r>
      <rPr>
        <sz val="10"/>
        <rFont val="Calibri"/>
        <family val="2"/>
      </rPr>
      <t>Ann-Kristin Sandström **</t>
    </r>
  </si>
  <si>
    <r>
      <rPr>
        <sz val="10"/>
        <rFont val="Calibri"/>
        <family val="2"/>
      </rPr>
      <t>Tmi Katariina Nyyssölä</t>
    </r>
  </si>
  <si>
    <r>
      <rPr>
        <sz val="10"/>
        <rFont val="Calibri"/>
        <family val="2"/>
      </rPr>
      <t>Keravan Lääkintävoimistelu Oy</t>
    </r>
  </si>
  <si>
    <r>
      <rPr>
        <sz val="10"/>
        <rFont val="Calibri"/>
        <family val="2"/>
      </rPr>
      <t>Fysio Kerava Oy</t>
    </r>
  </si>
  <si>
    <r>
      <rPr>
        <sz val="10"/>
        <rFont val="Calibri"/>
        <family val="2"/>
      </rPr>
      <t>4Fysio Oy</t>
    </r>
  </si>
  <si>
    <r>
      <rPr>
        <sz val="10"/>
        <rFont val="Calibri"/>
        <family val="2"/>
      </rPr>
      <t>Fysioterapi Mia Roman **</t>
    </r>
  </si>
  <si>
    <r>
      <rPr>
        <sz val="10"/>
        <rFont val="Calibri"/>
        <family val="2"/>
      </rPr>
      <t>Palveluyhdistys Rateva ry *</t>
    </r>
  </si>
  <si>
    <r>
      <rPr>
        <sz val="10"/>
        <rFont val="Calibri"/>
        <family val="2"/>
      </rPr>
      <t>Fysios Oy/ Fysios Tikkurila</t>
    </r>
  </si>
  <si>
    <r>
      <rPr>
        <sz val="10"/>
        <rFont val="Calibri"/>
        <family val="2"/>
      </rPr>
      <t>Fysioterapia kotikäynteinä</t>
    </r>
  </si>
  <si>
    <r>
      <rPr>
        <sz val="10"/>
        <rFont val="Calibri"/>
        <family val="2"/>
      </rPr>
      <t>Toiminimi Tarja Ranta *</t>
    </r>
  </si>
  <si>
    <r>
      <rPr>
        <sz val="10"/>
        <rFont val="Calibri"/>
        <family val="2"/>
      </rPr>
      <t>Tmi Fysitive Tiina Veijola *</t>
    </r>
  </si>
  <si>
    <r>
      <rPr>
        <sz val="10"/>
        <rFont val="Calibri"/>
        <family val="2"/>
      </rPr>
      <t>Sanna Kujanpää *</t>
    </r>
  </si>
  <si>
    <r>
      <rPr>
        <sz val="10"/>
        <rFont val="Calibri"/>
        <family val="2"/>
      </rPr>
      <t>Pia Pulli *</t>
    </r>
  </si>
  <si>
    <r>
      <rPr>
        <sz val="10"/>
        <rFont val="Calibri"/>
        <family val="2"/>
      </rPr>
      <t>Nikkilän Fysikaalinen Hoitolaitos</t>
    </r>
  </si>
  <si>
    <r>
      <rPr>
        <sz val="10"/>
        <rFont val="Calibri"/>
        <family val="2"/>
      </rPr>
      <t>Neurokuntoutus NH oy *</t>
    </r>
  </si>
  <si>
    <r>
      <rPr>
        <sz val="10"/>
        <rFont val="Calibri"/>
        <family val="2"/>
      </rPr>
      <t>MSV Korian Fysio Ky</t>
    </r>
  </si>
  <si>
    <r>
      <rPr>
        <sz val="10"/>
        <rFont val="Calibri"/>
        <family val="2"/>
      </rPr>
      <t>Kuntoutus- ja Terapiapalvelu KS Oy *</t>
    </r>
  </si>
  <si>
    <r>
      <rPr>
        <sz val="10"/>
        <rFont val="Calibri"/>
        <family val="2"/>
      </rPr>
      <t>Imatran Kylpylä Oy</t>
    </r>
  </si>
  <si>
    <r>
      <rPr>
        <sz val="10"/>
        <rFont val="Calibri"/>
        <family val="2"/>
      </rPr>
      <t>Herttoniemen fysikaalinen hoitolaitos *</t>
    </r>
  </si>
  <si>
    <r>
      <rPr>
        <sz val="10"/>
        <rFont val="Calibri"/>
        <family val="2"/>
      </rPr>
      <t>Fysis Päivi Ukkonen</t>
    </r>
  </si>
  <si>
    <r>
      <rPr>
        <sz val="10"/>
        <rFont val="Calibri"/>
        <family val="2"/>
      </rPr>
      <t>Fysioterapia Virike/ Fysioterapia Virike Ky</t>
    </r>
  </si>
  <si>
    <r>
      <rPr>
        <sz val="10"/>
        <rFont val="Calibri"/>
        <family val="2"/>
      </rPr>
      <t>Fysioterapia Virike/ Fysioterapia Ensiaskel Oy</t>
    </r>
  </si>
  <si>
    <r>
      <rPr>
        <sz val="10"/>
        <rFont val="Calibri"/>
        <family val="2"/>
      </rPr>
      <t>Fysioterapia Peukaloinen Oy</t>
    </r>
  </si>
  <si>
    <r>
      <rPr>
        <sz val="10"/>
        <rFont val="Calibri"/>
        <family val="2"/>
      </rPr>
      <t>FysioStudio Oy</t>
    </r>
  </si>
  <si>
    <r>
      <rPr>
        <sz val="10"/>
        <rFont val="Calibri"/>
        <family val="2"/>
      </rPr>
      <t>Fysios Etelä-Karjala Oy/ Manukatti</t>
    </r>
  </si>
  <si>
    <r>
      <rPr>
        <sz val="10"/>
        <rFont val="Calibri"/>
        <family val="2"/>
      </rPr>
      <t>Fysiokaari Lappeenranta Oy</t>
    </r>
  </si>
  <si>
    <r>
      <rPr>
        <sz val="10"/>
        <rFont val="Calibri"/>
        <family val="2"/>
      </rPr>
      <t>Elimäen Puustelli ry</t>
    </r>
  </si>
  <si>
    <r>
      <rPr>
        <sz val="10"/>
        <rFont val="Calibri"/>
        <family val="2"/>
      </rPr>
      <t xml:space="preserve">Auron Omt Keskus Citycenter/Auron
</t>
    </r>
    <r>
      <rPr>
        <sz val="10"/>
        <rFont val="Calibri"/>
        <family val="2"/>
      </rPr>
      <t>Revontulen Fysioterapia Oy</t>
    </r>
  </si>
  <si>
    <r>
      <rPr>
        <sz val="10"/>
        <rFont val="Calibri"/>
        <family val="2"/>
      </rPr>
      <t xml:space="preserve">Auron Omt Keskus Citycenter/Auron
</t>
    </r>
    <r>
      <rPr>
        <sz val="10"/>
        <rFont val="Calibri"/>
        <family val="2"/>
      </rPr>
      <t>Myyrmäen kuntoasema *</t>
    </r>
  </si>
  <si>
    <r>
      <rPr>
        <sz val="10"/>
        <rFont val="Calibri"/>
        <family val="2"/>
      </rPr>
      <t xml:space="preserve">Auron Omt Keskus Citycenter/ Auron
</t>
    </r>
    <r>
      <rPr>
        <sz val="10"/>
        <rFont val="Calibri"/>
        <family val="2"/>
      </rPr>
      <t>Tikkurilan kuntoasema *</t>
    </r>
  </si>
  <si>
    <r>
      <rPr>
        <sz val="10"/>
        <rFont val="Calibri"/>
        <family val="2"/>
      </rPr>
      <t xml:space="preserve">Auron Omt Keskus Citycenter/Auron Espoon
</t>
    </r>
    <r>
      <rPr>
        <sz val="10"/>
        <rFont val="Calibri"/>
        <family val="2"/>
      </rPr>
      <t>OMT-fysioterapia</t>
    </r>
  </si>
  <si>
    <r>
      <rPr>
        <sz val="10"/>
        <rFont val="Calibri"/>
        <family val="2"/>
      </rPr>
      <t>Auron Omt Keskus Citycenter *</t>
    </r>
  </si>
  <si>
    <r>
      <rPr>
        <sz val="10"/>
        <rFont val="Calibri"/>
        <family val="2"/>
      </rPr>
      <t xml:space="preserve">Auron Omt Keskus Citycenter/Auron OMT
</t>
    </r>
    <r>
      <rPr>
        <sz val="10"/>
        <rFont val="Calibri"/>
        <family val="2"/>
      </rPr>
      <t>Keskus Itis *</t>
    </r>
  </si>
  <si>
    <r>
      <rPr>
        <sz val="10"/>
        <rFont val="Calibri"/>
        <family val="2"/>
      </rPr>
      <t>Linjapuiston fysioterapia Oy</t>
    </r>
  </si>
  <si>
    <r>
      <rPr>
        <sz val="10"/>
        <rFont val="Calibri"/>
        <family val="2"/>
      </rPr>
      <t>Mahdollisuus lapselle ry *</t>
    </r>
  </si>
  <si>
    <r>
      <rPr>
        <sz val="10"/>
        <rFont val="Calibri"/>
        <family val="2"/>
      </rPr>
      <t>Hyvinvointipalvelut Hyvinvoiva</t>
    </r>
  </si>
  <si>
    <r>
      <rPr>
        <sz val="10"/>
        <rFont val="Calibri"/>
        <family val="2"/>
      </rPr>
      <t>Kuusankosken Vanhainhuoltoyhdistys ry</t>
    </r>
  </si>
  <si>
    <r>
      <rPr>
        <sz val="10"/>
        <rFont val="Calibri"/>
        <family val="2"/>
      </rPr>
      <t>Toiminimi Susanna M. Savela</t>
    </r>
  </si>
  <si>
    <r>
      <rPr>
        <sz val="10"/>
        <rFont val="Calibri"/>
        <family val="2"/>
      </rPr>
      <t>Tai Eveliina Pulli *</t>
    </r>
  </si>
  <si>
    <r>
      <rPr>
        <sz val="10"/>
        <rFont val="Calibri"/>
        <family val="2"/>
      </rPr>
      <t>SmartFysio Ky/ SmartFysio</t>
    </r>
  </si>
  <si>
    <r>
      <rPr>
        <sz val="10"/>
        <rFont val="Calibri"/>
        <family val="2"/>
      </rPr>
      <t>SmartFysio Ky/ OivaFysio</t>
    </r>
  </si>
  <si>
    <r>
      <rPr>
        <sz val="10"/>
        <rFont val="Calibri"/>
        <family val="2"/>
      </rPr>
      <t>Outi Tuupanen</t>
    </r>
  </si>
  <si>
    <r>
      <rPr>
        <sz val="10"/>
        <rFont val="Calibri"/>
        <family val="2"/>
      </rPr>
      <t>Fysioterapeutti Marita Rinne</t>
    </r>
  </si>
  <si>
    <r>
      <rPr>
        <sz val="10"/>
        <rFont val="Calibri"/>
        <family val="2"/>
      </rPr>
      <t>Fysio Kymppi Sari Rautiainen Ky</t>
    </r>
  </si>
  <si>
    <r>
      <rPr>
        <sz val="10"/>
        <rFont val="Calibri"/>
        <family val="2"/>
      </rPr>
      <t>AquaFysio Oy *</t>
    </r>
  </si>
  <si>
    <r>
      <rPr>
        <sz val="10"/>
        <rFont val="Calibri"/>
        <family val="2"/>
      </rPr>
      <t>Auli Hurskainen</t>
    </r>
  </si>
  <si>
    <r>
      <rPr>
        <sz val="10"/>
        <rFont val="Calibri"/>
        <family val="2"/>
      </rPr>
      <t>Riihimäen Fysioterapia Oy</t>
    </r>
  </si>
  <si>
    <r>
      <rPr>
        <sz val="10"/>
        <rFont val="Calibri"/>
        <family val="2"/>
      </rPr>
      <t>OMT-fysioterapeutti Jarmo Rönkä</t>
    </r>
  </si>
  <si>
    <r>
      <rPr>
        <sz val="10"/>
        <rFont val="Calibri"/>
        <family val="2"/>
      </rPr>
      <t xml:space="preserve">Hyvinkään Hyvä Kunto Oy/ jokelan Hyvä
</t>
    </r>
    <r>
      <rPr>
        <sz val="10"/>
        <rFont val="Calibri"/>
        <family val="2"/>
      </rPr>
      <t>Kunto</t>
    </r>
  </si>
  <si>
    <r>
      <rPr>
        <sz val="10"/>
        <rFont val="Calibri"/>
        <family val="2"/>
      </rPr>
      <t>Tmi My Fysio **</t>
    </r>
  </si>
  <si>
    <r>
      <rPr>
        <sz val="10"/>
        <rFont val="Calibri"/>
        <family val="2"/>
      </rPr>
      <t>Tmi Kristina Henriksson **</t>
    </r>
  </si>
  <si>
    <r>
      <rPr>
        <sz val="10"/>
        <rFont val="Calibri"/>
        <family val="2"/>
      </rPr>
      <t>Marina Hasselblatt Tmi **</t>
    </r>
  </si>
  <si>
    <r>
      <rPr>
        <sz val="10"/>
        <rFont val="Calibri"/>
        <family val="2"/>
      </rPr>
      <t>Tmi Hannele Paajanti</t>
    </r>
  </si>
  <si>
    <r>
      <rPr>
        <sz val="10"/>
        <rFont val="Calibri"/>
        <family val="2"/>
      </rPr>
      <t>Tmi Fysioterapia Henna Martikainen</t>
    </r>
  </si>
  <si>
    <r>
      <rPr>
        <sz val="10"/>
        <rFont val="Calibri"/>
        <family val="2"/>
      </rPr>
      <t>Personal Fysio *</t>
    </r>
  </si>
  <si>
    <r>
      <rPr>
        <sz val="10"/>
        <rFont val="Calibri"/>
        <family val="2"/>
      </rPr>
      <t>Nurmijärven Fysioterapia Oy</t>
    </r>
  </si>
  <si>
    <r>
      <rPr>
        <sz val="10"/>
        <rFont val="Calibri"/>
        <family val="2"/>
      </rPr>
      <t>Lasten terapia verso</t>
    </r>
  </si>
  <si>
    <r>
      <rPr>
        <sz val="10"/>
        <rFont val="Calibri"/>
        <family val="2"/>
      </rPr>
      <t>Fysioterapia Johanna Markula Oy *</t>
    </r>
  </si>
  <si>
    <r>
      <rPr>
        <sz val="10"/>
        <rFont val="Calibri"/>
        <family val="2"/>
      </rPr>
      <t>Fysioterapeutti Outi Kamula</t>
    </r>
  </si>
  <si>
    <r>
      <rPr>
        <sz val="10"/>
        <rFont val="Calibri"/>
        <family val="2"/>
      </rPr>
      <t>Fysios Etelä-Karjala Oy/ Lauritsala</t>
    </r>
  </si>
  <si>
    <r>
      <rPr>
        <sz val="10"/>
        <rFont val="Calibri"/>
        <family val="2"/>
      </rPr>
      <t>Fysios Etelä-Karjala Oy/ Sammonlahti *</t>
    </r>
  </si>
  <si>
    <r>
      <rPr>
        <sz val="10"/>
        <rFont val="Calibri"/>
        <family val="2"/>
      </rPr>
      <t>Heli Kronberg tmi</t>
    </r>
  </si>
  <si>
    <r>
      <rPr>
        <sz val="10"/>
        <rFont val="Calibri"/>
        <family val="2"/>
      </rPr>
      <t>Fysioterapia kunnontekijät tmi *</t>
    </r>
  </si>
  <si>
    <r>
      <rPr>
        <sz val="10"/>
        <rFont val="Calibri"/>
        <family val="2"/>
      </rPr>
      <t xml:space="preserve">Fysioterapeutti Annukka Laukkanen/
</t>
    </r>
    <r>
      <rPr>
        <sz val="10"/>
        <rFont val="Calibri"/>
        <family val="2"/>
      </rPr>
      <t>Lappeenranta</t>
    </r>
  </si>
  <si>
    <r>
      <rPr>
        <sz val="10"/>
        <rFont val="Calibri"/>
        <family val="2"/>
      </rPr>
      <t>Fysioterapeutti Annukka Laukkanen/ Imatra</t>
    </r>
  </si>
  <si>
    <r>
      <rPr>
        <sz val="10"/>
        <rFont val="Calibri"/>
        <family val="2"/>
      </rPr>
      <t>Nastolan Fysikaalinen Hoitolaitos Oy</t>
    </r>
  </si>
  <si>
    <r>
      <rPr>
        <sz val="10"/>
        <rFont val="Calibri"/>
        <family val="2"/>
      </rPr>
      <t>Fysioterapia Liisa Turpeinen Ky</t>
    </r>
  </si>
  <si>
    <r>
      <rPr>
        <sz val="10"/>
        <rFont val="Calibri"/>
        <family val="2"/>
      </rPr>
      <t>Fysioterapia Johanna Nuopponen</t>
    </r>
  </si>
  <si>
    <r>
      <rPr>
        <sz val="10"/>
        <rFont val="Calibri"/>
        <family val="2"/>
      </rPr>
      <t>Tmi Mäkinen Heidi *</t>
    </r>
  </si>
  <si>
    <r>
      <rPr>
        <sz val="10"/>
        <rFont val="Calibri"/>
        <family val="2"/>
      </rPr>
      <t>Tmi Mari Sarpanen</t>
    </r>
  </si>
  <si>
    <r>
      <rPr>
        <sz val="10"/>
        <rFont val="Calibri"/>
        <family val="2"/>
      </rPr>
      <t>Tmi Kati Natunen *</t>
    </r>
  </si>
  <si>
    <r>
      <rPr>
        <sz val="10"/>
        <rFont val="Calibri"/>
        <family val="2"/>
      </rPr>
      <t>Tmi fysioterapia Sanna Lumminen</t>
    </r>
  </si>
  <si>
    <r>
      <rPr>
        <sz val="10"/>
        <rFont val="Calibri"/>
        <family val="2"/>
      </rPr>
      <t>Fysios Kymenlaakso oy/ Fysios Kotka</t>
    </r>
  </si>
  <si>
    <r>
      <rPr>
        <sz val="10"/>
        <rFont val="Calibri"/>
        <family val="2"/>
      </rPr>
      <t>Fysios Kymenlaakso oy/ Fysios Karhula</t>
    </r>
  </si>
  <si>
    <r>
      <rPr>
        <sz val="10"/>
        <rFont val="Calibri"/>
        <family val="2"/>
      </rPr>
      <t>Erikoislääkintävoimistelija Tuija Antila</t>
    </r>
  </si>
  <si>
    <r>
      <rPr>
        <sz val="10"/>
        <rFont val="Calibri"/>
        <family val="2"/>
      </rPr>
      <t>Assi Vuorinen</t>
    </r>
  </si>
  <si>
    <r>
      <rPr>
        <sz val="10"/>
        <rFont val="Calibri"/>
        <family val="2"/>
      </rPr>
      <t>Kotkan Fysikaalinen Hoitola Oy *</t>
    </r>
  </si>
  <si>
    <r>
      <rPr>
        <sz val="10"/>
        <rFont val="Calibri"/>
        <family val="2"/>
      </rPr>
      <t>Tommi Mathias Lehto *</t>
    </r>
  </si>
  <si>
    <r>
      <rPr>
        <sz val="10"/>
        <rFont val="Calibri"/>
        <family val="2"/>
      </rPr>
      <t>Combitreha Oy</t>
    </r>
  </si>
  <si>
    <r>
      <rPr>
        <sz val="10"/>
        <rFont val="Calibri"/>
        <family val="2"/>
      </rPr>
      <t>Vireus Oy</t>
    </r>
  </si>
  <si>
    <r>
      <rPr>
        <sz val="10"/>
        <rFont val="Calibri"/>
        <family val="2"/>
      </rPr>
      <t>Sysmän Fysioterapia *</t>
    </r>
  </si>
  <si>
    <r>
      <rPr>
        <sz val="10"/>
        <rFont val="Calibri"/>
        <family val="2"/>
      </rPr>
      <t>Fysioterapia Skilli</t>
    </r>
  </si>
  <si>
    <r>
      <rPr>
        <sz val="10"/>
        <rFont val="Calibri"/>
        <family val="2"/>
      </rPr>
      <t>Raseborgs fysioterapi Ab **</t>
    </r>
  </si>
  <si>
    <r>
      <rPr>
        <sz val="10"/>
        <rFont val="Calibri"/>
        <family val="2"/>
      </rPr>
      <t>FT Michaela Stenwall **</t>
    </r>
  </si>
  <si>
    <r>
      <rPr>
        <sz val="10"/>
        <rFont val="Calibri"/>
        <family val="2"/>
      </rPr>
      <t>Rehamark Oy Uudenmaan Kuntohoito *</t>
    </r>
  </si>
  <si>
    <r>
      <rPr>
        <sz val="10"/>
        <rFont val="Calibri"/>
        <family val="2"/>
      </rPr>
      <t>Klaukkalan fysioterapia Oy *</t>
    </r>
  </si>
  <si>
    <r>
      <rPr>
        <sz val="10"/>
        <rFont val="Calibri"/>
        <family val="2"/>
      </rPr>
      <t>Fysioterapeutti Jarmo Ruskela *</t>
    </r>
  </si>
  <si>
    <r>
      <rPr>
        <sz val="10"/>
        <rFont val="Calibri"/>
        <family val="2"/>
      </rPr>
      <t>fysioterapeutti Anne Makkonen *</t>
    </r>
  </si>
  <si>
    <r>
      <rPr>
        <sz val="10"/>
        <rFont val="Calibri"/>
        <family val="2"/>
      </rPr>
      <t>Fysios Oy/ Fysios Viherlaakso *</t>
    </r>
  </si>
  <si>
    <r>
      <rPr>
        <sz val="10"/>
        <rFont val="Calibri"/>
        <family val="2"/>
      </rPr>
      <t>Fysios Oy/ Fysios Leppävaara *</t>
    </r>
  </si>
  <si>
    <r>
      <rPr>
        <sz val="10"/>
        <rFont val="Calibri"/>
        <family val="2"/>
      </rPr>
      <t>Fysios Oy/ Fysios Heseva Käpylä *</t>
    </r>
  </si>
  <si>
    <r>
      <rPr>
        <sz val="10"/>
        <rFont val="Calibri"/>
        <family val="2"/>
      </rPr>
      <t>Fysios Oy/ Fysios Malmi *</t>
    </r>
  </si>
  <si>
    <r>
      <rPr>
        <sz val="10"/>
        <rFont val="Calibri"/>
        <family val="2"/>
      </rPr>
      <t>Fysios Oy/ Fysios Pukinmäki *</t>
    </r>
  </si>
  <si>
    <r>
      <rPr>
        <sz val="10"/>
        <rFont val="Calibri"/>
        <family val="2"/>
      </rPr>
      <t>Fysios Oy/ Fysios Pitäjänmäki *</t>
    </r>
  </si>
  <si>
    <r>
      <rPr>
        <sz val="10"/>
        <rFont val="Calibri"/>
        <family val="2"/>
      </rPr>
      <t>Fysios Oy/ Fysios Tapiola *</t>
    </r>
  </si>
  <si>
    <r>
      <rPr>
        <sz val="10"/>
        <rFont val="Calibri"/>
        <family val="2"/>
      </rPr>
      <t>Fysios Oy/ Fysios Kauniainen *</t>
    </r>
  </si>
  <si>
    <r>
      <rPr>
        <sz val="10"/>
        <rFont val="Calibri"/>
        <family val="2"/>
      </rPr>
      <t>Fysios Oy/ Fysios Pikku Huopalahti *</t>
    </r>
  </si>
  <si>
    <r>
      <rPr>
        <sz val="10"/>
        <rFont val="Calibri"/>
        <family val="2"/>
      </rPr>
      <t>Fysios Etelä-Karjala Oy/ Imatra *</t>
    </r>
  </si>
  <si>
    <r>
      <rPr>
        <sz val="10"/>
        <rFont val="Calibri"/>
        <family val="2"/>
      </rPr>
      <t>Fysios Etelä-Karjala Oy/Lappenranta keskusta</t>
    </r>
  </si>
  <si>
    <r>
      <rPr>
        <sz val="10"/>
        <rFont val="Calibri"/>
        <family val="2"/>
      </rPr>
      <t>Fysios Etelä-Karjala Oy/Joutseno</t>
    </r>
  </si>
  <si>
    <r>
      <rPr>
        <sz val="10"/>
        <rFont val="Calibri"/>
        <family val="2"/>
      </rPr>
      <t>FHL Kuusaan Kuntoutus Ky</t>
    </r>
  </si>
  <si>
    <r>
      <rPr>
        <sz val="10"/>
        <rFont val="Calibri"/>
        <family val="2"/>
      </rPr>
      <t>Expodos OY/ Hartolan fysioterapia</t>
    </r>
  </si>
  <si>
    <r>
      <rPr>
        <sz val="10"/>
        <rFont val="Calibri"/>
        <family val="2"/>
      </rPr>
      <t>Anna Hassinen</t>
    </r>
  </si>
  <si>
    <r>
      <rPr>
        <sz val="10"/>
        <rFont val="Calibri"/>
        <family val="2"/>
      </rPr>
      <t>Tmi Fysioterapeutti Hanna Laaksonen</t>
    </r>
  </si>
  <si>
    <r>
      <rPr>
        <sz val="10"/>
        <rFont val="Calibri"/>
        <family val="2"/>
      </rPr>
      <t>fysioterapeutti Pirjo Kaaria</t>
    </r>
  </si>
  <si>
    <r>
      <rPr>
        <sz val="10"/>
        <rFont val="Calibri"/>
        <family val="2"/>
      </rPr>
      <t>Fysiovirta</t>
    </r>
  </si>
  <si>
    <r>
      <rPr>
        <sz val="10"/>
        <rFont val="Calibri"/>
        <family val="2"/>
      </rPr>
      <t>Foibe Oy</t>
    </r>
  </si>
  <si>
    <r>
      <rPr>
        <sz val="10"/>
        <rFont val="Calibri"/>
        <family val="2"/>
      </rPr>
      <t>Fysioterapeutti Sirpa Lukander</t>
    </r>
  </si>
  <si>
    <r>
      <rPr>
        <sz val="10"/>
        <rFont val="Calibri"/>
        <family val="2"/>
      </rPr>
      <t xml:space="preserve">Coronaria Kuntoutuspalvelut Oy/ Espoo
</t>
    </r>
    <r>
      <rPr>
        <sz val="10"/>
        <rFont val="Calibri"/>
        <family val="2"/>
      </rPr>
      <t>Kuusiniementie</t>
    </r>
  </si>
  <si>
    <r>
      <rPr>
        <sz val="10"/>
        <rFont val="Calibri"/>
        <family val="2"/>
      </rPr>
      <t xml:space="preserve">Coronaria Kuntoutuspalvelut Oy/ Helsinki
</t>
    </r>
    <r>
      <rPr>
        <sz val="10"/>
        <rFont val="Calibri"/>
        <family val="2"/>
      </rPr>
      <t>Myllypuro</t>
    </r>
  </si>
  <si>
    <r>
      <rPr>
        <sz val="10"/>
        <rFont val="Calibri"/>
        <family val="2"/>
      </rPr>
      <t xml:space="preserve">Coronaria Kuntoutuspalvelut Oy/ Vantaa
</t>
    </r>
    <r>
      <rPr>
        <sz val="10"/>
        <rFont val="Calibri"/>
        <family val="2"/>
      </rPr>
      <t>Kyläkaivontie</t>
    </r>
  </si>
  <si>
    <r>
      <rPr>
        <sz val="10"/>
        <rFont val="Calibri"/>
        <family val="2"/>
      </rPr>
      <t>Terapia Pilgrim Oy</t>
    </r>
  </si>
  <si>
    <r>
      <rPr>
        <sz val="10"/>
        <rFont val="Calibri"/>
        <family val="2"/>
      </rPr>
      <t>Karhulan Kuntohoito</t>
    </r>
  </si>
  <si>
    <r>
      <rPr>
        <sz val="10"/>
        <rFont val="Calibri"/>
        <family val="2"/>
      </rPr>
      <t>Kaakon Kuntohoito Oy</t>
    </r>
  </si>
  <si>
    <r>
      <rPr>
        <sz val="10"/>
        <rFont val="Calibri"/>
        <family val="2"/>
      </rPr>
      <t>Hyrylän Fysioterapia Oy</t>
    </r>
  </si>
  <si>
    <r>
      <rPr>
        <sz val="10"/>
        <rFont val="Calibri"/>
        <family val="2"/>
      </rPr>
      <t>Fysioterapia Sini Teräs</t>
    </r>
  </si>
  <si>
    <r>
      <rPr>
        <sz val="10"/>
        <rFont val="Calibri"/>
        <family val="2"/>
      </rPr>
      <t>Fysioterapeutti Eija Remes</t>
    </r>
  </si>
  <si>
    <r>
      <rPr>
        <sz val="10"/>
        <rFont val="Calibri"/>
        <family val="2"/>
      </rPr>
      <t>Fysio-Sport Petäkoski Oy</t>
    </r>
  </si>
  <si>
    <r>
      <rPr>
        <sz val="10"/>
        <rFont val="Calibri"/>
        <family val="2"/>
      </rPr>
      <t>Expodos OY/ Kirkonkylän fysioterapia</t>
    </r>
  </si>
  <si>
    <r>
      <rPr>
        <sz val="10"/>
        <rFont val="Calibri"/>
        <family val="2"/>
      </rPr>
      <t>Anneli Huhtala Fysioterapeutti</t>
    </r>
  </si>
  <si>
    <r>
      <rPr>
        <sz val="10"/>
        <rFont val="Calibri"/>
        <family val="2"/>
      </rPr>
      <t>Terapiatalo Tonus Oy</t>
    </r>
  </si>
  <si>
    <r>
      <rPr>
        <sz val="10"/>
        <rFont val="Calibri"/>
        <family val="2"/>
      </rPr>
      <t>Toiminimi Henry Lehtoaho</t>
    </r>
  </si>
  <si>
    <r>
      <rPr>
        <sz val="10"/>
        <rFont val="Calibri"/>
        <family val="2"/>
      </rPr>
      <t>Fysioterapeutti Katja Dufva-Arjala</t>
    </r>
  </si>
  <si>
    <r>
      <rPr>
        <sz val="10"/>
        <rFont val="Calibri"/>
        <family val="2"/>
      </rPr>
      <t>Fysikaalinen Hoitolaitos Musculus Ky</t>
    </r>
  </si>
  <si>
    <r>
      <rPr>
        <sz val="10"/>
        <rFont val="Calibri"/>
        <family val="2"/>
      </rPr>
      <t>Toiminimi Irmeli Kivikko</t>
    </r>
  </si>
  <si>
    <r>
      <rPr>
        <sz val="10"/>
        <rFont val="Calibri"/>
        <family val="2"/>
      </rPr>
      <t>KK-Verve Oy/ Verve Lahti</t>
    </r>
  </si>
  <si>
    <r>
      <rPr>
        <sz val="10"/>
        <rFont val="Calibri"/>
        <family val="2"/>
      </rPr>
      <t>Fysioterapi Eva Brenner</t>
    </r>
  </si>
  <si>
    <r>
      <rPr>
        <sz val="10"/>
        <rFont val="Calibri"/>
        <family val="2"/>
      </rPr>
      <t>Fysioterapeut Maria Ljungqvist</t>
    </r>
  </si>
  <si>
    <r>
      <rPr>
        <sz val="10"/>
        <rFont val="Calibri"/>
        <family val="2"/>
      </rPr>
      <t>Timo Vehkaoja Ky</t>
    </r>
  </si>
  <si>
    <r>
      <rPr>
        <sz val="10"/>
        <rFont val="Calibri"/>
        <family val="2"/>
      </rPr>
      <t>Terapia-asema Voima Oy</t>
    </r>
  </si>
  <si>
    <r>
      <rPr>
        <sz val="10"/>
        <rFont val="Calibri"/>
        <family val="2"/>
      </rPr>
      <t>Söder Fysio Oy</t>
    </r>
  </si>
  <si>
    <r>
      <rPr>
        <sz val="10"/>
        <rFont val="Calibri"/>
        <family val="2"/>
      </rPr>
      <t>Kaunialan Sairaala Oy</t>
    </r>
  </si>
  <si>
    <r>
      <rPr>
        <sz val="10"/>
        <rFont val="Calibri"/>
        <family val="2"/>
      </rPr>
      <t>fysioterapia Ville Laine</t>
    </r>
  </si>
  <si>
    <r>
      <rPr>
        <sz val="10"/>
        <rFont val="Calibri"/>
        <family val="2"/>
      </rPr>
      <t>Fysioterapia Marja Vuorela</t>
    </r>
  </si>
  <si>
    <r>
      <rPr>
        <sz val="10"/>
        <rFont val="Calibri"/>
        <family val="2"/>
      </rPr>
      <t>Fysios Oy/ Fysios Nummela</t>
    </r>
  </si>
  <si>
    <r>
      <rPr>
        <sz val="10"/>
        <rFont val="Calibri"/>
        <family val="2"/>
      </rPr>
      <t>Fysios Oy/ Fysios Kirkkonummi</t>
    </r>
  </si>
  <si>
    <r>
      <rPr>
        <sz val="10"/>
        <rFont val="Calibri"/>
        <family val="2"/>
      </rPr>
      <t>FysioJärvenpää Oy</t>
    </r>
  </si>
  <si>
    <r>
      <rPr>
        <sz val="10"/>
        <rFont val="Calibri"/>
        <family val="2"/>
      </rPr>
      <t xml:space="preserve">Tmi Ratsastus- ja fysioterapia Riikka
</t>
    </r>
    <r>
      <rPr>
        <sz val="10"/>
        <rFont val="Calibri"/>
        <family val="2"/>
      </rPr>
      <t>Matikainen</t>
    </r>
  </si>
  <si>
    <r>
      <rPr>
        <sz val="10"/>
        <rFont val="Calibri"/>
        <family val="2"/>
      </rPr>
      <t>toiminimi Virve Kivimäki</t>
    </r>
  </si>
  <si>
    <r>
      <rPr>
        <sz val="10"/>
        <rFont val="Calibri"/>
        <family val="2"/>
      </rPr>
      <t>Tmi Sirkku Fyhr- Suomi</t>
    </r>
  </si>
  <si>
    <r>
      <rPr>
        <sz val="10"/>
        <rFont val="Calibri"/>
        <family val="2"/>
      </rPr>
      <t>KK-Verve Oy/ Verve Lappeenranta</t>
    </r>
  </si>
  <si>
    <r>
      <rPr>
        <sz val="10"/>
        <rFont val="Calibri"/>
        <family val="2"/>
      </rPr>
      <t>Fysioterapeutti Petro Peippo</t>
    </r>
  </si>
  <si>
    <r>
      <rPr>
        <sz val="10"/>
        <rFont val="Calibri"/>
        <family val="2"/>
      </rPr>
      <t xml:space="preserve">Lahden vanhusten asuntosäätiö sr,
</t>
    </r>
    <r>
      <rPr>
        <sz val="10"/>
        <rFont val="Calibri"/>
        <family val="2"/>
      </rPr>
      <t>Fysioterapia Wanha Herra</t>
    </r>
  </si>
  <si>
    <r>
      <rPr>
        <sz val="10"/>
        <rFont val="Calibri"/>
        <family val="2"/>
      </rPr>
      <t>Fysikaalinen hoitolaitos FysioTiina</t>
    </r>
  </si>
  <si>
    <r>
      <rPr>
        <sz val="10"/>
        <rFont val="Calibri"/>
        <family val="2"/>
      </rPr>
      <t>Coronaria Kuntoutuspalvelut Oy/ Hyvinkää</t>
    </r>
  </si>
  <si>
    <r>
      <rPr>
        <sz val="10"/>
        <rFont val="Calibri"/>
        <family val="2"/>
      </rPr>
      <t xml:space="preserve">Torikulman Fysioterapia Fysioterapia Reija
</t>
    </r>
    <r>
      <rPr>
        <sz val="10"/>
        <rFont val="Calibri"/>
        <family val="2"/>
      </rPr>
      <t>Karjalainen</t>
    </r>
  </si>
  <si>
    <r>
      <rPr>
        <sz val="10"/>
        <rFont val="Calibri"/>
        <family val="2"/>
      </rPr>
      <t>Toiminimi Pirjo Tornikoski</t>
    </r>
  </si>
  <si>
    <r>
      <rPr>
        <sz val="10"/>
        <rFont val="Calibri"/>
        <family val="2"/>
      </rPr>
      <t>Tmi Oili Laakso</t>
    </r>
  </si>
  <si>
    <r>
      <rPr>
        <sz val="10"/>
        <rFont val="Calibri"/>
        <family val="2"/>
      </rPr>
      <t>Tmi Fysioterapia Katriina Skön-Sinkkonen</t>
    </r>
  </si>
  <si>
    <r>
      <rPr>
        <sz val="10"/>
        <rFont val="Calibri"/>
        <family val="2"/>
      </rPr>
      <t>Tmi Fysioterapeutti Heli Nyberg</t>
    </r>
  </si>
  <si>
    <r>
      <rPr>
        <sz val="10"/>
        <rFont val="Calibri"/>
        <family val="2"/>
      </rPr>
      <t>Selén Sari</t>
    </r>
  </si>
  <si>
    <r>
      <rPr>
        <sz val="10"/>
        <rFont val="Calibri"/>
        <family val="2"/>
      </rPr>
      <t>Neuro Rehab</t>
    </r>
  </si>
  <si>
    <r>
      <rPr>
        <sz val="10"/>
        <rFont val="Calibri"/>
        <family val="2"/>
      </rPr>
      <t xml:space="preserve">KÄPYLÄN FYSIKAALINEN HOITOLAITOS/
</t>
    </r>
    <r>
      <rPr>
        <sz val="10"/>
        <rFont val="Calibri"/>
        <family val="2"/>
      </rPr>
      <t>Eklund</t>
    </r>
  </si>
  <si>
    <r>
      <rPr>
        <sz val="10"/>
        <rFont val="Calibri"/>
        <family val="2"/>
      </rPr>
      <t>Fysioterapeutti Lotta Lehtokari</t>
    </r>
  </si>
  <si>
    <r>
      <rPr>
        <sz val="10"/>
        <rFont val="Calibri"/>
        <family val="2"/>
      </rPr>
      <t>Fysioterapeutti Kirsi Lindgren</t>
    </r>
  </si>
  <si>
    <r>
      <rPr>
        <sz val="10"/>
        <rFont val="Calibri"/>
        <family val="2"/>
      </rPr>
      <t xml:space="preserve">Fysios Päijät-Häme Oy/ Fysios Dila
</t>
    </r>
    <r>
      <rPr>
        <sz val="10"/>
        <rFont val="Calibri"/>
        <family val="2"/>
      </rPr>
      <t>Sibeliuksenkatu</t>
    </r>
  </si>
  <si>
    <r>
      <rPr>
        <sz val="10"/>
        <rFont val="Calibri"/>
        <family val="2"/>
      </rPr>
      <t xml:space="preserve">Fysios Päijät-Häme Oy/Fysios Lahti
</t>
    </r>
    <r>
      <rPr>
        <sz val="10"/>
        <rFont val="Calibri"/>
        <family val="2"/>
      </rPr>
      <t>Hämeenkatu</t>
    </r>
  </si>
  <si>
    <r>
      <rPr>
        <sz val="10"/>
        <rFont val="Calibri"/>
        <family val="2"/>
      </rPr>
      <t>Fysios Oy/ Fysios Hanko</t>
    </r>
  </si>
  <si>
    <r>
      <rPr>
        <sz val="10"/>
        <rFont val="Calibri"/>
        <family val="2"/>
      </rPr>
      <t>Fysios Oy/ Fysios Tammisaari</t>
    </r>
  </si>
  <si>
    <r>
      <rPr>
        <sz val="10"/>
        <rFont val="Calibri"/>
        <family val="2"/>
      </rPr>
      <t>Fysio Ohmeroluoma Oy</t>
    </r>
  </si>
  <si>
    <r>
      <rPr>
        <sz val="10"/>
        <rFont val="Calibri"/>
        <family val="2"/>
      </rPr>
      <t>Fysikaalinen Hoitopaikka Paavola Oy</t>
    </r>
  </si>
  <si>
    <r>
      <rPr>
        <sz val="10"/>
        <rFont val="Calibri"/>
        <family val="2"/>
      </rPr>
      <t>Espoon Fysikaalinen Hoitolaitos Ky</t>
    </r>
  </si>
  <si>
    <r>
      <rPr>
        <sz val="10"/>
        <rFont val="Calibri"/>
        <family val="2"/>
      </rPr>
      <t>Auron Lahden Fysteam Oy</t>
    </r>
  </si>
  <si>
    <r>
      <rPr>
        <sz val="10"/>
        <rFont val="Calibri"/>
        <family val="2"/>
      </rPr>
      <t>Annetim Oy/Taavetin fysikaalinen hoitolaitos</t>
    </r>
  </si>
  <si>
    <r>
      <rPr>
        <sz val="10"/>
        <rFont val="Calibri"/>
        <family val="2"/>
      </rPr>
      <t>Tmi Marita Taskila</t>
    </r>
  </si>
  <si>
    <r>
      <rPr>
        <sz val="10"/>
        <rFont val="Calibri"/>
        <family val="2"/>
      </rPr>
      <t>Tmi Fysioterapeutti Anne Eeva</t>
    </r>
  </si>
  <si>
    <r>
      <rPr>
        <sz val="10"/>
        <rFont val="Calibri"/>
        <family val="2"/>
      </rPr>
      <t>Tmi AP Tenhovuori</t>
    </r>
  </si>
  <si>
    <r>
      <rPr>
        <sz val="10"/>
        <rFont val="Calibri"/>
        <family val="2"/>
      </rPr>
      <t>Tiina Nurmi</t>
    </r>
  </si>
  <si>
    <r>
      <rPr>
        <sz val="10"/>
        <rFont val="Calibri"/>
        <family val="2"/>
      </rPr>
      <t xml:space="preserve">KÄPYLÄN FYSIKAALINEN
</t>
    </r>
    <r>
      <rPr>
        <sz val="10"/>
        <rFont val="Calibri"/>
        <family val="2"/>
      </rPr>
      <t>HOITOLAITOS/Fysioterapia Tarja Voutilainen</t>
    </r>
  </si>
  <si>
    <r>
      <rPr>
        <sz val="10"/>
        <rFont val="Calibri"/>
        <family val="2"/>
      </rPr>
      <t>Fysioterapeutti Marko Aaltonen</t>
    </r>
  </si>
  <si>
    <r>
      <rPr>
        <sz val="10"/>
        <rFont val="Calibri"/>
        <family val="2"/>
      </rPr>
      <t>Tmi Saynur Imaditdin-Auer</t>
    </r>
  </si>
  <si>
    <r>
      <rPr>
        <sz val="10"/>
        <rFont val="Calibri"/>
        <family val="2"/>
      </rPr>
      <t>Kunto-Werner</t>
    </r>
  </si>
  <si>
    <r>
      <rPr>
        <sz val="10"/>
        <rFont val="Calibri"/>
        <family val="2"/>
      </rPr>
      <t>tmi Jaana Vehviläinen</t>
    </r>
  </si>
  <si>
    <r>
      <rPr>
        <sz val="10"/>
        <rFont val="Calibri"/>
        <family val="2"/>
      </rPr>
      <t>Suomen Terveystalo Oy</t>
    </r>
  </si>
  <si>
    <r>
      <rPr>
        <sz val="10"/>
        <rFont val="Calibri"/>
        <family val="2"/>
      </rPr>
      <t>M-Fysio Oy</t>
    </r>
  </si>
  <si>
    <r>
      <rPr>
        <sz val="10"/>
        <rFont val="Calibri"/>
        <family val="2"/>
      </rPr>
      <t>Marita Mannonen / Kouvolan Fysiotiimi</t>
    </r>
  </si>
  <si>
    <r>
      <rPr>
        <sz val="10"/>
        <rFont val="Calibri"/>
        <family val="2"/>
      </rPr>
      <t>Fysios Päijät-Häme Oy/ Fysios Heinola</t>
    </r>
  </si>
  <si>
    <r>
      <rPr>
        <sz val="10"/>
        <rFont val="Calibri"/>
        <family val="2"/>
      </rPr>
      <t>Anu Lepistö/ Kouvolan Fysiotiimi</t>
    </r>
  </si>
  <si>
    <r>
      <rPr>
        <sz val="10"/>
        <rFont val="Calibri"/>
        <family val="2"/>
      </rPr>
      <t>Salpakankaan Lääkintävoimistelu Oy</t>
    </r>
  </si>
  <si>
    <r>
      <rPr>
        <sz val="10"/>
        <rFont val="Calibri"/>
        <family val="2"/>
      </rPr>
      <t>Eija Hynninen/Ohkola</t>
    </r>
  </si>
  <si>
    <r>
      <rPr>
        <sz val="10"/>
        <rFont val="Calibri"/>
        <family val="2"/>
      </rPr>
      <t>Vääksyn Fysikaalinen Hoitolaitos</t>
    </r>
  </si>
  <si>
    <r>
      <rPr>
        <sz val="10"/>
        <rFont val="Calibri"/>
        <family val="2"/>
      </rPr>
      <t>Coronaria Kuntoutuspalvelut Oy/ Järvenpää</t>
    </r>
  </si>
  <si>
    <r>
      <rPr>
        <sz val="10"/>
        <rFont val="Calibri"/>
        <family val="2"/>
      </rPr>
      <t>Virkkalan Fysioterapia</t>
    </r>
  </si>
  <si>
    <r>
      <rPr>
        <sz val="10"/>
        <rFont val="Calibri"/>
        <family val="2"/>
      </rPr>
      <t>Tmi Sini Uusitalo</t>
    </r>
  </si>
  <si>
    <r>
      <rPr>
        <sz val="10"/>
        <rFont val="Calibri"/>
        <family val="2"/>
      </rPr>
      <t>Tmi Heli Mäntysaari</t>
    </r>
  </si>
  <si>
    <r>
      <rPr>
        <sz val="10"/>
        <rFont val="Calibri"/>
        <family val="2"/>
      </rPr>
      <t>Tmi Eila Alastalo</t>
    </r>
  </si>
  <si>
    <r>
      <rPr>
        <sz val="10"/>
        <rFont val="Calibri"/>
        <family val="2"/>
      </rPr>
      <t>Terapiakeskus Onni Oy</t>
    </r>
  </si>
  <si>
    <r>
      <rPr>
        <sz val="10"/>
        <rFont val="Calibri"/>
        <family val="2"/>
      </rPr>
      <t xml:space="preserve">Suomen Fysiogeriatria Oy/ Fysiogeriatria
</t>
    </r>
    <r>
      <rPr>
        <sz val="10"/>
        <rFont val="Calibri"/>
        <family val="2"/>
      </rPr>
      <t>Hyvinkää</t>
    </r>
  </si>
  <si>
    <r>
      <rPr>
        <sz val="10"/>
        <rFont val="Calibri"/>
        <family val="2"/>
      </rPr>
      <t>Suomen Fysiogeriatria Oy/ FYsiogeriatria Olari</t>
    </r>
  </si>
  <si>
    <r>
      <rPr>
        <sz val="10"/>
        <rFont val="Calibri"/>
        <family val="2"/>
      </rPr>
      <t xml:space="preserve">Suomen Fysiogeriatria Oy/ Fysiogeriatria
</t>
    </r>
    <r>
      <rPr>
        <sz val="10"/>
        <rFont val="Calibri"/>
        <family val="2"/>
      </rPr>
      <t>Tilkka</t>
    </r>
  </si>
  <si>
    <r>
      <rPr>
        <sz val="10"/>
        <rFont val="Calibri"/>
        <family val="2"/>
      </rPr>
      <t>Kuntoutusasema Tmi Timo Laine</t>
    </r>
  </si>
  <si>
    <r>
      <rPr>
        <sz val="10"/>
        <rFont val="Calibri"/>
        <family val="2"/>
      </rPr>
      <t>Kirkkonummen fysikaalinen hoitolaitos</t>
    </r>
  </si>
  <si>
    <r>
      <rPr>
        <sz val="10"/>
        <rFont val="Calibri"/>
        <family val="2"/>
      </rPr>
      <t>Fysioterapeutti Katja Kajas</t>
    </r>
  </si>
  <si>
    <r>
      <rPr>
        <sz val="10"/>
        <rFont val="Calibri"/>
        <family val="2"/>
      </rPr>
      <t>Espoon Keskuksen Fysioterapia Oy</t>
    </r>
  </si>
  <si>
    <r>
      <rPr>
        <sz val="10"/>
        <rFont val="Calibri"/>
        <family val="2"/>
      </rPr>
      <t>FysioHeal</t>
    </r>
  </si>
  <si>
    <r>
      <rPr>
        <sz val="10"/>
        <rFont val="Calibri"/>
        <family val="2"/>
      </rPr>
      <t>kotifysioterapia tmi</t>
    </r>
  </si>
  <si>
    <r>
      <rPr>
        <sz val="10"/>
        <rFont val="Calibri"/>
        <family val="2"/>
      </rPr>
      <t>Hyvän Olon Keskus Kirsi Bergdahl ky/ Porvoo</t>
    </r>
  </si>
  <si>
    <r>
      <rPr>
        <sz val="10"/>
        <rFont val="Calibri"/>
        <family val="2"/>
      </rPr>
      <t>Martin Kunto Oy</t>
    </r>
  </si>
  <si>
    <r>
      <rPr>
        <sz val="10"/>
        <rFont val="Calibri"/>
        <family val="2"/>
      </rPr>
      <t>Tmi fysioterapeutti Satu Lång</t>
    </r>
  </si>
  <si>
    <r>
      <rPr>
        <sz val="10"/>
        <rFont val="Calibri"/>
        <family val="2"/>
      </rPr>
      <t>KK-Verve Oy/ Verve Järvenpää avoterapia</t>
    </r>
  </si>
  <si>
    <r>
      <rPr>
        <sz val="10"/>
        <rFont val="Calibri"/>
        <family val="2"/>
      </rPr>
      <t>Järvenpään Fysikaalinen Hoitokeidas Oy</t>
    </r>
  </si>
  <si>
    <r>
      <rPr>
        <sz val="10"/>
        <rFont val="Calibri"/>
        <family val="2"/>
      </rPr>
      <t>Fysio Annika Rinne</t>
    </r>
  </si>
  <si>
    <r>
      <rPr>
        <sz val="10"/>
        <rFont val="Calibri"/>
        <family val="2"/>
      </rPr>
      <t>Fysioterapeutti Bodil Fagerström-Lehto</t>
    </r>
  </si>
  <si>
    <r>
      <rPr>
        <sz val="10"/>
        <rFont val="Calibri"/>
        <family val="2"/>
      </rPr>
      <t xml:space="preserve">Kuntoutus-ja fysioterapiapalvelut Paula
</t>
    </r>
    <r>
      <rPr>
        <sz val="10"/>
        <rFont val="Calibri"/>
        <family val="2"/>
      </rPr>
      <t>Leppänen</t>
    </r>
  </si>
  <si>
    <r>
      <rPr>
        <sz val="10"/>
        <rFont val="Calibri"/>
        <family val="2"/>
      </rPr>
      <t>Fysioterapeutti Anne Lönnqvist</t>
    </r>
  </si>
  <si>
    <r>
      <rPr>
        <sz val="10"/>
        <rFont val="Calibri"/>
        <family val="2"/>
      </rPr>
      <t>Fysioterapeutti Antero Mikkola</t>
    </r>
  </si>
  <si>
    <r>
      <rPr>
        <sz val="10"/>
        <rFont val="Calibri"/>
        <family val="2"/>
      </rPr>
      <t>Kuntio Oy</t>
    </r>
  </si>
  <si>
    <r>
      <rPr>
        <sz val="10"/>
        <rFont val="Calibri"/>
        <family val="2"/>
      </rPr>
      <t>TT-Fysio Oy</t>
    </r>
  </si>
  <si>
    <r>
      <rPr>
        <sz val="10"/>
        <rFont val="Calibri"/>
        <family val="2"/>
      </rPr>
      <t>Kirsi Volanen</t>
    </r>
  </si>
  <si>
    <r>
      <rPr>
        <sz val="10"/>
        <rFont val="Calibri"/>
        <family val="2"/>
      </rPr>
      <t>Katajanokan Fysikaalinen Hoitolaitos Ky</t>
    </r>
  </si>
  <si>
    <r>
      <rPr>
        <sz val="10"/>
        <rFont val="Calibri"/>
        <family val="2"/>
      </rPr>
      <t>Ft Anne Oja</t>
    </r>
  </si>
  <si>
    <r>
      <rPr>
        <sz val="10"/>
        <rFont val="Calibri"/>
        <family val="2"/>
      </rPr>
      <t>10-Fysio Avoin Yhtiö</t>
    </r>
  </si>
  <si>
    <r>
      <rPr>
        <sz val="10"/>
        <rFont val="Calibri"/>
        <family val="2"/>
      </rPr>
      <t>Kunto-Grefberg Ky</t>
    </r>
  </si>
  <si>
    <r>
      <rPr>
        <sz val="10"/>
        <rFont val="Calibri"/>
        <family val="2"/>
      </rPr>
      <t xml:space="preserve">Fysioterapia Kirkkonummi/ Fysioterapia
</t>
    </r>
    <r>
      <rPr>
        <sz val="10"/>
        <rFont val="Calibri"/>
        <family val="2"/>
      </rPr>
      <t>Kauniainen,Kauniaisten uimahalli</t>
    </r>
  </si>
  <si>
    <r>
      <rPr>
        <sz val="10"/>
        <rFont val="Calibri"/>
        <family val="2"/>
      </rPr>
      <t>Fysio Maria Fagerlund</t>
    </r>
  </si>
  <si>
    <r>
      <rPr>
        <sz val="10"/>
        <rFont val="Calibri"/>
        <family val="2"/>
      </rPr>
      <t>Anna Kivimaa</t>
    </r>
  </si>
  <si>
    <r>
      <rPr>
        <sz val="10"/>
        <rFont val="Calibri"/>
        <family val="2"/>
      </rPr>
      <t>Tarja Saari</t>
    </r>
  </si>
  <si>
    <r>
      <rPr>
        <sz val="10"/>
        <rFont val="Calibri"/>
        <family val="2"/>
      </rPr>
      <t>Lohjan Fysikaalinen Hoitolaitos Oy</t>
    </r>
  </si>
  <si>
    <r>
      <rPr>
        <sz val="10"/>
        <rFont val="Calibri"/>
        <family val="2"/>
      </rPr>
      <t xml:space="preserve">Itäkeskuksen Fysikaalinen Hoitolaitos Hannu
</t>
    </r>
    <r>
      <rPr>
        <sz val="10"/>
        <rFont val="Calibri"/>
        <family val="2"/>
      </rPr>
      <t>Nurminen Ky</t>
    </r>
  </si>
  <si>
    <r>
      <rPr>
        <sz val="10"/>
        <rFont val="Calibri"/>
        <family val="2"/>
      </rPr>
      <t>Helmipöllö Ky</t>
    </r>
  </si>
  <si>
    <r>
      <rPr>
        <sz val="10"/>
        <rFont val="Calibri"/>
        <family val="2"/>
      </rPr>
      <t>Fysioterapia Minna Hannula</t>
    </r>
  </si>
  <si>
    <r>
      <rPr>
        <sz val="10"/>
        <rFont val="Calibri"/>
        <family val="2"/>
      </rPr>
      <t>Fysioterapia Johanna Oy</t>
    </r>
  </si>
  <si>
    <r>
      <rPr>
        <sz val="10"/>
        <rFont val="Calibri"/>
        <family val="2"/>
      </rPr>
      <t>Eija Hynninen/ Mäntsälän kuntokeidas</t>
    </r>
  </si>
  <si>
    <r>
      <rPr>
        <sz val="10"/>
        <rFont val="Calibri"/>
        <family val="2"/>
      </rPr>
      <t>Tmi fysioterapeutti Merja Lehtosalo</t>
    </r>
  </si>
  <si>
    <r>
      <rPr>
        <sz val="10"/>
        <rFont val="Calibri"/>
        <family val="2"/>
      </rPr>
      <t>Kirkkonummen Palvelukeskussäätiö</t>
    </r>
  </si>
  <si>
    <r>
      <rPr>
        <sz val="10"/>
        <rFont val="Calibri"/>
        <family val="2"/>
      </rPr>
      <t>Fysikaalinen Hoitolaitos Matin Kunto Oy</t>
    </r>
  </si>
  <si>
    <r>
      <rPr>
        <sz val="10"/>
        <rFont val="Calibri"/>
        <family val="2"/>
      </rPr>
      <t xml:space="preserve">Hyvinkään Hyvä Kunto Oy/ Sveitsin Hyvä
</t>
    </r>
    <r>
      <rPr>
        <sz val="10"/>
        <rFont val="Calibri"/>
        <family val="2"/>
      </rPr>
      <t>Kunto</t>
    </r>
  </si>
  <si>
    <r>
      <rPr>
        <sz val="10"/>
        <rFont val="Calibri"/>
        <family val="2"/>
      </rPr>
      <t xml:space="preserve">Hyvinkään Hyvä Kunto Oy/ Parantolan Hyvä
</t>
    </r>
    <r>
      <rPr>
        <sz val="10"/>
        <rFont val="Calibri"/>
        <family val="2"/>
      </rPr>
      <t>Kunto</t>
    </r>
  </si>
  <si>
    <r>
      <rPr>
        <sz val="10"/>
        <rFont val="Calibri"/>
        <family val="2"/>
      </rPr>
      <t xml:space="preserve">Hyvinkään Hyvä Kunto Oy/ Hyvä Kunto
</t>
    </r>
    <r>
      <rPr>
        <sz val="10"/>
        <rFont val="Calibri"/>
        <family val="2"/>
      </rPr>
      <t>Villatehdas</t>
    </r>
  </si>
  <si>
    <r>
      <rPr>
        <sz val="10"/>
        <rFont val="Calibri"/>
        <family val="2"/>
      </rPr>
      <t>Tmi Fysioterapeutti Tiina Hupli</t>
    </r>
  </si>
  <si>
    <r>
      <rPr>
        <sz val="10"/>
        <rFont val="Calibri"/>
        <family val="2"/>
      </rPr>
      <t>Physiofix Oy</t>
    </r>
  </si>
  <si>
    <r>
      <rPr>
        <sz val="10"/>
        <rFont val="Calibri"/>
        <family val="2"/>
      </rPr>
      <t>Hyvän Olon Keskus Kirsi Bergdahl ky/ Helsinki</t>
    </r>
  </si>
  <si>
    <r>
      <rPr>
        <sz val="10"/>
        <rFont val="Calibri"/>
        <family val="2"/>
      </rPr>
      <t>tmi Maarit Norres</t>
    </r>
  </si>
  <si>
    <r>
      <rPr>
        <sz val="10"/>
        <rFont val="Calibri"/>
        <family val="2"/>
      </rPr>
      <t>Kuntoutusasema Tmi Juha Tuominen</t>
    </r>
  </si>
  <si>
    <r>
      <rPr>
        <sz val="10"/>
        <rFont val="Calibri"/>
        <family val="2"/>
      </rPr>
      <t>Tmi Sirkku Hannonen</t>
    </r>
  </si>
  <si>
    <r>
      <rPr>
        <sz val="10"/>
        <rFont val="Calibri"/>
        <family val="2"/>
      </rPr>
      <t>Anne Arajärvi</t>
    </r>
  </si>
  <si>
    <r>
      <rPr>
        <sz val="10"/>
        <rFont val="Calibri"/>
        <family val="2"/>
      </rPr>
      <t>Fysio Kontu Oy</t>
    </r>
  </si>
  <si>
    <r>
      <rPr>
        <sz val="10"/>
        <rFont val="Calibri"/>
        <family val="2"/>
      </rPr>
      <t>Eco Care Oy</t>
    </r>
  </si>
  <si>
    <r>
      <rPr>
        <sz val="10"/>
        <rFont val="Calibri"/>
        <family val="2"/>
      </rPr>
      <t>Fysioterapeutti Tuija Tähkälä</t>
    </r>
  </si>
  <si>
    <r>
      <rPr>
        <sz val="10"/>
        <rFont val="Calibri"/>
        <family val="2"/>
      </rPr>
      <t>Fysioterapeutti Anne Kettunen</t>
    </r>
  </si>
  <si>
    <r>
      <rPr>
        <sz val="10"/>
        <rFont val="Calibri"/>
        <family val="2"/>
      </rPr>
      <t>eFysio Tmi Eija Akiola</t>
    </r>
  </si>
  <si>
    <r>
      <rPr>
        <sz val="10"/>
        <rFont val="Calibri"/>
        <family val="2"/>
      </rPr>
      <t xml:space="preserve">Hyvinkään Hyvä Kunto Oy/ Keskustan Hyvä
</t>
    </r>
    <r>
      <rPr>
        <sz val="10"/>
        <rFont val="Calibri"/>
        <family val="2"/>
      </rPr>
      <t>Kunto Hyvinkää</t>
    </r>
  </si>
  <si>
    <r>
      <rPr>
        <sz val="10"/>
        <rFont val="Calibri"/>
        <family val="2"/>
      </rPr>
      <t>Suvelan Fysikaalinen Hoitolaitos Oy</t>
    </r>
  </si>
  <si>
    <r>
      <rPr>
        <sz val="10"/>
        <rFont val="Calibri"/>
        <family val="2"/>
      </rPr>
      <t xml:space="preserve">Tmi Fysioterapeutti Eija Lehtinen,
</t>
    </r>
    <r>
      <rPr>
        <sz val="10"/>
        <rFont val="Calibri"/>
        <family val="2"/>
      </rPr>
      <t>Martinlaakson Kuntoapu</t>
    </r>
  </si>
  <si>
    <r>
      <rPr>
        <sz val="10"/>
        <rFont val="Calibri"/>
        <family val="2"/>
      </rPr>
      <t>Fysioterapia Kirkkonummi/ Kirkkonummi</t>
    </r>
  </si>
  <si>
    <r>
      <rPr>
        <sz val="10"/>
        <rFont val="Calibri"/>
        <family val="2"/>
      </rPr>
      <t>Anjalankosken Kuntopiste Oy</t>
    </r>
  </si>
  <si>
    <r>
      <rPr>
        <sz val="10"/>
        <rFont val="Calibri"/>
        <family val="2"/>
      </rPr>
      <t>Fysiopoint Aapo Riila</t>
    </r>
  </si>
  <si>
    <r>
      <rPr>
        <sz val="10"/>
        <rFont val="Calibri"/>
        <family val="2"/>
      </rPr>
      <t xml:space="preserve">Diplomiosteopaatti-Fysioterapeutti Vesa-
</t>
    </r>
    <r>
      <rPr>
        <sz val="10"/>
        <rFont val="Calibri"/>
        <family val="2"/>
      </rPr>
      <t>Pekka Rantala D.O</t>
    </r>
  </si>
  <si>
    <r>
      <rPr>
        <sz val="10"/>
        <rFont val="Calibri"/>
        <family val="2"/>
      </rPr>
      <t>Fysioeka Tmi/ Helsinki</t>
    </r>
  </si>
  <si>
    <r>
      <rPr>
        <sz val="10"/>
        <rFont val="Calibri"/>
        <family val="2"/>
      </rPr>
      <t>Fysioeka Tmi/ Lohja</t>
    </r>
  </si>
  <si>
    <r>
      <rPr>
        <sz val="10"/>
        <rFont val="Calibri"/>
        <family val="2"/>
      </rPr>
      <t>Fysioterapeutti Eveliina Nummelin</t>
    </r>
  </si>
  <si>
    <r>
      <rPr>
        <sz val="10"/>
        <rFont val="Calibri"/>
        <family val="2"/>
      </rPr>
      <t xml:space="preserve">Saukkolan fysikaalinen hoitolaitos Juha
</t>
    </r>
    <r>
      <rPr>
        <sz val="10"/>
        <rFont val="Calibri"/>
        <family val="2"/>
      </rPr>
      <t>Pennanen Ky</t>
    </r>
  </si>
  <si>
    <r>
      <rPr>
        <b/>
        <sz val="10"/>
        <rFont val="Calibri"/>
        <family val="2"/>
      </rPr>
      <t>Asiakas- määrän kertymä</t>
    </r>
  </si>
  <si>
    <r>
      <rPr>
        <b/>
        <sz val="10"/>
        <rFont val="Calibri"/>
        <family val="2"/>
      </rPr>
      <t>Tarjottu asiakas- määrä</t>
    </r>
  </si>
  <si>
    <r>
      <rPr>
        <b/>
        <sz val="10"/>
        <rFont val="Calibri"/>
        <family val="2"/>
      </rPr>
      <t>Vertailu- pisteet yhteensä</t>
    </r>
  </si>
  <si>
    <r>
      <rPr>
        <b/>
        <sz val="10"/>
        <rFont val="Calibri"/>
        <family val="2"/>
      </rPr>
      <t>Laadun vertailu- pisteet</t>
    </r>
  </si>
  <si>
    <r>
      <rPr>
        <b/>
        <sz val="10"/>
        <rFont val="Calibri"/>
        <family val="2"/>
      </rPr>
      <t>Laadun pisteet yht.</t>
    </r>
  </si>
  <si>
    <r>
      <rPr>
        <b/>
        <sz val="10"/>
        <rFont val="Calibri"/>
        <family val="2"/>
      </rPr>
      <t>Pisteet tiloista</t>
    </r>
  </si>
  <si>
    <r>
      <rPr>
        <b/>
        <sz val="10"/>
        <rFont val="Calibri"/>
        <family val="2"/>
      </rPr>
      <t>Pisteet työkoke- muksesta</t>
    </r>
  </si>
  <si>
    <r>
      <rPr>
        <b/>
        <sz val="10"/>
        <rFont val="Calibri"/>
        <family val="2"/>
      </rPr>
      <t>Pisteet koulu- tuksesta</t>
    </r>
  </si>
  <si>
    <r>
      <rPr>
        <b/>
        <sz val="10"/>
        <rFont val="Calibri"/>
        <family val="2"/>
      </rPr>
      <t>Hinnan vertailu- pisteet</t>
    </r>
  </si>
  <si>
    <r>
      <rPr>
        <b/>
        <sz val="10"/>
        <rFont val="Calibri"/>
        <family val="2"/>
      </rPr>
      <t xml:space="preserve">Tarjottu hinta
</t>
    </r>
    <r>
      <rPr>
        <b/>
        <sz val="10"/>
        <rFont val="Calibri"/>
        <family val="2"/>
      </rPr>
      <t>€/45 min</t>
    </r>
  </si>
  <si>
    <r>
      <rPr>
        <b/>
        <sz val="10"/>
        <rFont val="Calibri"/>
        <family val="2"/>
      </rPr>
      <t>Valitaan palvelun- tuottajaksi</t>
    </r>
  </si>
  <si>
    <r>
      <rPr>
        <b/>
        <sz val="10"/>
        <rFont val="Calibri"/>
        <family val="2"/>
      </rPr>
      <t>Palveluntuottajan nimi/toimipiste</t>
    </r>
  </si>
  <si>
    <r>
      <rPr>
        <b/>
        <sz val="12.5"/>
        <rFont val="Calibri"/>
        <family val="2"/>
      </rPr>
      <t>Tarjousten vertailutaulukko</t>
    </r>
  </si>
  <si>
    <r>
      <rPr>
        <b/>
        <sz val="12.5"/>
        <rFont val="Calibri"/>
        <family val="2"/>
      </rPr>
      <t xml:space="preserve">Fysioterapia (yksilö), Kelan Eteläinen vakuutuspiiri 1.11.2018 alkava
</t>
    </r>
    <r>
      <rPr>
        <b/>
        <sz val="12.5"/>
        <rFont val="Calibri"/>
        <family val="2"/>
      </rPr>
      <t>sopimuskausi</t>
    </r>
  </si>
  <si>
    <r>
      <rPr>
        <sz val="10"/>
        <rFont val="Calibri"/>
        <family val="2"/>
      </rPr>
      <t>*Valittu alueellisen kattavuuden turvaamiseksi</t>
    </r>
  </si>
  <si>
    <r>
      <rPr>
        <sz val="10"/>
        <rFont val="Calibri"/>
        <family val="2"/>
      </rPr>
      <t>Tmi Juho Vänttinen *</t>
    </r>
  </si>
  <si>
    <r>
      <rPr>
        <sz val="10"/>
        <rFont val="Calibri"/>
        <family val="2"/>
      </rPr>
      <t>Premius Oy</t>
    </r>
  </si>
  <si>
    <r>
      <rPr>
        <sz val="10"/>
        <rFont val="Calibri"/>
        <family val="2"/>
      </rPr>
      <t>Attentio Oy Kuopio</t>
    </r>
  </si>
  <si>
    <r>
      <rPr>
        <sz val="10"/>
        <rFont val="Calibri"/>
        <family val="2"/>
      </rPr>
      <t>Attentio Oy Mikkeli*</t>
    </r>
  </si>
  <si>
    <r>
      <rPr>
        <sz val="10"/>
        <rFont val="Calibri"/>
        <family val="2"/>
      </rPr>
      <t>Kunnon Syke Oy Pihtipudas</t>
    </r>
  </si>
  <si>
    <r>
      <rPr>
        <sz val="10"/>
        <rFont val="Calibri"/>
        <family val="2"/>
      </rPr>
      <t>Vetrea Terveys Oy Savonlinna</t>
    </r>
  </si>
  <si>
    <r>
      <rPr>
        <sz val="10"/>
        <rFont val="Calibri"/>
        <family val="2"/>
      </rPr>
      <t>Hippo Terapiaklinikka Oy Kuopio *</t>
    </r>
  </si>
  <si>
    <r>
      <rPr>
        <sz val="10"/>
        <rFont val="Calibri"/>
        <family val="2"/>
      </rPr>
      <t>Karstulan Fysikaalinen Hoitolaitos Ay</t>
    </r>
  </si>
  <si>
    <r>
      <rPr>
        <sz val="10"/>
        <rFont val="Calibri"/>
        <family val="2"/>
      </rPr>
      <t>Kunnon Syke Oy Viitasaari</t>
    </r>
  </si>
  <si>
    <r>
      <rPr>
        <sz val="10"/>
        <rFont val="Calibri"/>
        <family val="2"/>
      </rPr>
      <t>Kunnon Syke Oy Kivijärvi *</t>
    </r>
  </si>
  <si>
    <r>
      <rPr>
        <sz val="10"/>
        <rFont val="Calibri"/>
        <family val="2"/>
      </rPr>
      <t>Vetrea Terveys Oy Mikkeli</t>
    </r>
  </si>
  <si>
    <r>
      <rPr>
        <sz val="10"/>
        <rFont val="Calibri"/>
        <family val="2"/>
      </rPr>
      <t>Suomen Fysiomentorit Oy Ylämylly</t>
    </r>
  </si>
  <si>
    <r>
      <rPr>
        <sz val="10"/>
        <rFont val="Calibri"/>
        <family val="2"/>
      </rPr>
      <t>Suomen Fysiomentorit Oy Lehmo</t>
    </r>
  </si>
  <si>
    <r>
      <rPr>
        <sz val="10"/>
        <rFont val="Calibri"/>
        <family val="2"/>
      </rPr>
      <t>Toimintakeidas Oy Jyväskylä</t>
    </r>
  </si>
  <si>
    <r>
      <rPr>
        <sz val="10"/>
        <rFont val="Calibri"/>
        <family val="2"/>
      </rPr>
      <t xml:space="preserve">Kyyhkylä Oy Kyyhkylän kuntoutuskeskus
</t>
    </r>
    <r>
      <rPr>
        <sz val="10"/>
        <rFont val="Calibri"/>
        <family val="2"/>
      </rPr>
      <t>Savonlinna</t>
    </r>
  </si>
  <si>
    <r>
      <rPr>
        <sz val="10"/>
        <rFont val="Calibri"/>
        <family val="2"/>
      </rPr>
      <t>HLS-Fondo Oy</t>
    </r>
  </si>
  <si>
    <r>
      <rPr>
        <sz val="10"/>
        <rFont val="Calibri"/>
        <family val="2"/>
      </rPr>
      <t>Fysikaalinen hoitolaitos Karvonen Oy Vieremä *</t>
    </r>
  </si>
  <si>
    <r>
      <rPr>
        <sz val="10"/>
        <rFont val="Calibri"/>
        <family val="2"/>
      </rPr>
      <t>Fysikaalinen hoitolaitos Karvonen Oy Sonkajärvi *</t>
    </r>
  </si>
  <si>
    <r>
      <rPr>
        <sz val="10"/>
        <rFont val="Calibri"/>
        <family val="2"/>
      </rPr>
      <t>Terapia-Annika *</t>
    </r>
  </si>
  <si>
    <r>
      <rPr>
        <sz val="10"/>
        <rFont val="Calibri"/>
        <family val="2"/>
      </rPr>
      <t>Joroisten Fysioterapia Oy *</t>
    </r>
  </si>
  <si>
    <r>
      <rPr>
        <sz val="10"/>
        <rFont val="Calibri"/>
        <family val="2"/>
      </rPr>
      <t>Auron Oy</t>
    </r>
  </si>
  <si>
    <r>
      <rPr>
        <sz val="10"/>
        <rFont val="Calibri"/>
        <family val="2"/>
      </rPr>
      <t>Hippo Terapiakilinikka Oy Jyväskylä</t>
    </r>
  </si>
  <si>
    <r>
      <rPr>
        <sz val="10"/>
        <rFont val="Calibri"/>
        <family val="2"/>
      </rPr>
      <t>Pohjois-Karjalan Napakka Osuuskunta</t>
    </r>
  </si>
  <si>
    <r>
      <rPr>
        <sz val="10"/>
        <rFont val="Calibri"/>
        <family val="2"/>
      </rPr>
      <t>Kunnon Syke Oy Kannonkoski *</t>
    </r>
  </si>
  <si>
    <r>
      <rPr>
        <sz val="10"/>
        <rFont val="Calibri"/>
        <family val="2"/>
      </rPr>
      <t>Kunnon Syke Oy Saarijärvi *</t>
    </r>
  </si>
  <si>
    <r>
      <rPr>
        <sz val="10"/>
        <rFont val="Calibri"/>
        <family val="2"/>
      </rPr>
      <t>Kunnon Syke Oy Karstula *</t>
    </r>
  </si>
  <si>
    <r>
      <rPr>
        <sz val="10"/>
        <rFont val="Calibri"/>
        <family val="2"/>
      </rPr>
      <t>Attentio Oy Jyväskylä</t>
    </r>
  </si>
  <si>
    <r>
      <rPr>
        <sz val="10"/>
        <rFont val="Calibri"/>
        <family val="2"/>
      </rPr>
      <t>Fysioterapia Anna-Maija Sirviö</t>
    </r>
  </si>
  <si>
    <r>
      <rPr>
        <sz val="10"/>
        <rFont val="Calibri"/>
        <family val="2"/>
      </rPr>
      <t>Vesa Puustinen Oy Jyväskylän Fysioterapia</t>
    </r>
  </si>
  <si>
    <r>
      <rPr>
        <sz val="10"/>
        <rFont val="Calibri"/>
        <family val="2"/>
      </rPr>
      <t>Fysix Oy (ryhmittymä)</t>
    </r>
  </si>
  <si>
    <r>
      <rPr>
        <sz val="10"/>
        <rFont val="Calibri"/>
        <family val="2"/>
      </rPr>
      <t>Parannuksen Fysikaalinen Oy</t>
    </r>
  </si>
  <si>
    <r>
      <rPr>
        <sz val="10"/>
        <rFont val="Calibri"/>
        <family val="2"/>
      </rPr>
      <t>Laukaan Fysioterapia Oy</t>
    </r>
  </si>
  <si>
    <r>
      <rPr>
        <sz val="10"/>
        <rFont val="Calibri"/>
        <family val="2"/>
      </rPr>
      <t>FysioCenter Pieksämäki Oy</t>
    </r>
  </si>
  <si>
    <r>
      <rPr>
        <sz val="10"/>
        <rFont val="Calibri"/>
        <family val="2"/>
      </rPr>
      <t>JK-FysioPalvelu</t>
    </r>
  </si>
  <si>
    <r>
      <rPr>
        <sz val="10"/>
        <rFont val="Calibri"/>
        <family val="2"/>
      </rPr>
      <t>Fysioterapiapalvelu Tuike tmi</t>
    </r>
  </si>
  <si>
    <r>
      <rPr>
        <sz val="10"/>
        <rFont val="Calibri"/>
        <family val="2"/>
      </rPr>
      <t xml:space="preserve">Fysioterapia- ja Lääkärikeskus TÄSMÄHOITO Oy
</t>
    </r>
    <r>
      <rPr>
        <sz val="10"/>
        <rFont val="Calibri"/>
        <family val="2"/>
      </rPr>
      <t>Viitasaari *</t>
    </r>
  </si>
  <si>
    <r>
      <rPr>
        <sz val="10"/>
        <rFont val="Calibri"/>
        <family val="2"/>
      </rPr>
      <t xml:space="preserve">Fysioterapia-  ja Lääkärikeskus TÄSMÄHOITO Oy
</t>
    </r>
    <r>
      <rPr>
        <sz val="10"/>
        <rFont val="Calibri"/>
        <family val="2"/>
      </rPr>
      <t>Pihtipudas *</t>
    </r>
  </si>
  <si>
    <r>
      <rPr>
        <sz val="10"/>
        <rFont val="Calibri"/>
        <family val="2"/>
      </rPr>
      <t>Fysio-Symmetria Oy Kuopio</t>
    </r>
  </si>
  <si>
    <r>
      <rPr>
        <sz val="10"/>
        <rFont val="Calibri"/>
        <family val="2"/>
      </rPr>
      <t>Fysio-Symmetria Oy Iisalmi</t>
    </r>
  </si>
  <si>
    <r>
      <rPr>
        <sz val="10"/>
        <rFont val="Calibri"/>
        <family val="2"/>
      </rPr>
      <t>Fysio-MM Oy Kinesiocenter Kuntoilukeskus</t>
    </r>
  </si>
  <si>
    <r>
      <rPr>
        <sz val="10"/>
        <rFont val="Calibri"/>
        <family val="2"/>
      </rPr>
      <t>Fysio-MM Oy Kinesiocenter Bomba</t>
    </r>
  </si>
  <si>
    <r>
      <rPr>
        <sz val="10"/>
        <rFont val="Calibri"/>
        <family val="2"/>
      </rPr>
      <t>Joutsan Fysiopiste Oy Toivakka</t>
    </r>
  </si>
  <si>
    <r>
      <rPr>
        <sz val="10"/>
        <rFont val="Calibri"/>
        <family val="2"/>
      </rPr>
      <t xml:space="preserve">Fysikaalinen hoitolaitos Fysiohuone Ky
</t>
    </r>
    <r>
      <rPr>
        <sz val="10"/>
        <rFont val="Calibri"/>
        <family val="2"/>
      </rPr>
      <t>Pertunmaa*</t>
    </r>
  </si>
  <si>
    <r>
      <rPr>
        <sz val="10"/>
        <rFont val="Calibri"/>
        <family val="2"/>
      </rPr>
      <t>FT Liikuttava OY</t>
    </r>
  </si>
  <si>
    <r>
      <rPr>
        <sz val="10"/>
        <rFont val="Calibri"/>
        <family val="2"/>
      </rPr>
      <t xml:space="preserve">Fysikaalinen hoitolaitos Fysiohuone Ky
</t>
    </r>
    <r>
      <rPr>
        <sz val="10"/>
        <rFont val="Calibri"/>
        <family val="2"/>
      </rPr>
      <t>Mäntyharju*</t>
    </r>
  </si>
  <si>
    <r>
      <rPr>
        <sz val="10"/>
        <rFont val="Calibri"/>
        <family val="2"/>
      </rPr>
      <t>Kuntoutus M. Kaartinen Ky</t>
    </r>
  </si>
  <si>
    <r>
      <rPr>
        <sz val="10"/>
        <rFont val="Calibri"/>
        <family val="2"/>
      </rPr>
      <t xml:space="preserve">Fysikaalinen hoitolaitos Suomikunto Oy Ristiinan
</t>
    </r>
    <r>
      <rPr>
        <sz val="10"/>
        <rFont val="Calibri"/>
        <family val="2"/>
      </rPr>
      <t>fysikaalinen hoitolaitos</t>
    </r>
  </si>
  <si>
    <r>
      <rPr>
        <sz val="10"/>
        <rFont val="Calibri"/>
        <family val="2"/>
      </rPr>
      <t>Kangasniemen Fysica Ky*</t>
    </r>
  </si>
  <si>
    <r>
      <rPr>
        <sz val="10"/>
        <rFont val="Calibri"/>
        <family val="2"/>
      </rPr>
      <t>Tmi Liisa Hoffren</t>
    </r>
  </si>
  <si>
    <r>
      <rPr>
        <sz val="10"/>
        <rFont val="Calibri"/>
        <family val="2"/>
      </rPr>
      <t xml:space="preserve">Coronaria Kuntoutuspalvelut Oy Suolahti
</t>
    </r>
    <r>
      <rPr>
        <sz val="10"/>
        <rFont val="Calibri"/>
        <family val="2"/>
      </rPr>
      <t>(ryhmittymä) *</t>
    </r>
  </si>
  <si>
    <r>
      <rPr>
        <sz val="10"/>
        <rFont val="Calibri"/>
        <family val="2"/>
      </rPr>
      <t>Savikunto Oy</t>
    </r>
  </si>
  <si>
    <r>
      <rPr>
        <sz val="10"/>
        <rFont val="Calibri"/>
        <family val="2"/>
      </rPr>
      <t>ELE-Fysioterapia</t>
    </r>
  </si>
  <si>
    <r>
      <rPr>
        <sz val="10"/>
        <rFont val="Calibri"/>
        <family val="2"/>
      </rPr>
      <t xml:space="preserve">Coronaria Kuntoutuspalvelut Oy Äänekoski
</t>
    </r>
    <r>
      <rPr>
        <sz val="10"/>
        <rFont val="Calibri"/>
        <family val="2"/>
      </rPr>
      <t>(ryhmittymä) *</t>
    </r>
  </si>
  <si>
    <r>
      <rPr>
        <sz val="10"/>
        <rFont val="Calibri"/>
        <family val="2"/>
      </rPr>
      <t>Suonenjoen Fysioterapia ky</t>
    </r>
  </si>
  <si>
    <r>
      <rPr>
        <sz val="10"/>
        <rFont val="Calibri"/>
        <family val="2"/>
      </rPr>
      <t>Suomen Terveystalo Oy Kuopio</t>
    </r>
  </si>
  <si>
    <r>
      <rPr>
        <sz val="10"/>
        <rFont val="Calibri"/>
        <family val="2"/>
      </rPr>
      <t xml:space="preserve">Coronaria Kuntoutuspalvelut Oy Pielavesi
</t>
    </r>
    <r>
      <rPr>
        <sz val="10"/>
        <rFont val="Calibri"/>
        <family val="2"/>
      </rPr>
      <t>(ryhmittymä) *</t>
    </r>
  </si>
  <si>
    <r>
      <rPr>
        <sz val="10"/>
        <rFont val="Calibri"/>
        <family val="2"/>
      </rPr>
      <t xml:space="preserve">Coronaria Kuntoutuspalvelut Oy Varkaus
</t>
    </r>
    <r>
      <rPr>
        <sz val="10"/>
        <rFont val="Calibri"/>
        <family val="2"/>
      </rPr>
      <t>Medifys(ryhmittymä)*</t>
    </r>
  </si>
  <si>
    <r>
      <rPr>
        <sz val="10"/>
        <rFont val="Calibri"/>
        <family val="2"/>
      </rPr>
      <t>Fysio Center Jyväskylä Oy Kortepohja *</t>
    </r>
  </si>
  <si>
    <r>
      <rPr>
        <sz val="10"/>
        <rFont val="Calibri"/>
        <family val="2"/>
      </rPr>
      <t>Fysio Center Jyväskylä Oy Äijälä/LeWell</t>
    </r>
  </si>
  <si>
    <r>
      <rPr>
        <sz val="10"/>
        <rFont val="Calibri"/>
        <family val="2"/>
      </rPr>
      <t>Fysio Center Jyväskylä Oy Petäjävesi *</t>
    </r>
  </si>
  <si>
    <r>
      <rPr>
        <sz val="10"/>
        <rFont val="Calibri"/>
        <family val="2"/>
      </rPr>
      <t>Fysioterapia Oiva Toivakka *</t>
    </r>
  </si>
  <si>
    <r>
      <rPr>
        <sz val="10"/>
        <rFont val="Calibri"/>
        <family val="2"/>
      </rPr>
      <t>Fysioterapia Oiva Jyväskylä *</t>
    </r>
  </si>
  <si>
    <r>
      <rPr>
        <sz val="10"/>
        <rFont val="Calibri"/>
        <family val="2"/>
      </rPr>
      <t>Fysioterapia Oiva Hankasalmi Keskustie *</t>
    </r>
  </si>
  <si>
    <r>
      <rPr>
        <sz val="10"/>
        <rFont val="Calibri"/>
        <family val="2"/>
      </rPr>
      <t>Fysioterapia Oiva Hankasalmi Asemakatu *</t>
    </r>
  </si>
  <si>
    <r>
      <rPr>
        <sz val="10"/>
        <rFont val="Calibri"/>
        <family val="2"/>
      </rPr>
      <t>Fysioterapia Oiva Lievestuore *</t>
    </r>
  </si>
  <si>
    <r>
      <rPr>
        <sz val="10"/>
        <rFont val="Calibri"/>
        <family val="2"/>
      </rPr>
      <t>Mikkelin Fysikaalinen Hoitolaitos ky</t>
    </r>
  </si>
  <si>
    <r>
      <rPr>
        <sz val="10"/>
        <rFont val="Calibri"/>
        <family val="2"/>
      </rPr>
      <t>Kuntonäppi Oy Kinnula *</t>
    </r>
  </si>
  <si>
    <r>
      <rPr>
        <sz val="10"/>
        <rFont val="Calibri"/>
        <family val="2"/>
      </rPr>
      <t>FHL Fysiodag ay</t>
    </r>
  </si>
  <si>
    <r>
      <rPr>
        <sz val="10"/>
        <rFont val="Calibri"/>
        <family val="2"/>
      </rPr>
      <t xml:space="preserve">Coronaria Kuntoutuspalvelut Oy Outokumpu
</t>
    </r>
    <r>
      <rPr>
        <sz val="10"/>
        <rFont val="Calibri"/>
        <family val="2"/>
      </rPr>
      <t>Fysika (ryhmittymä)*</t>
    </r>
  </si>
  <si>
    <r>
      <rPr>
        <sz val="10"/>
        <rFont val="Calibri"/>
        <family val="2"/>
      </rPr>
      <t>Kuntoasema Räsänen KY</t>
    </r>
  </si>
  <si>
    <r>
      <rPr>
        <sz val="10"/>
        <rFont val="Calibri"/>
        <family val="2"/>
      </rPr>
      <t>Hirvensalmen Fysioterapia Oy*</t>
    </r>
  </si>
  <si>
    <r>
      <rPr>
        <sz val="10"/>
        <rFont val="Calibri"/>
        <family val="2"/>
      </rPr>
      <t>Joutsan Fysiopiste Oy Joutsa *</t>
    </r>
  </si>
  <si>
    <r>
      <rPr>
        <sz val="10"/>
        <rFont val="Calibri"/>
        <family val="2"/>
      </rPr>
      <t>Fysio Muurame Oy *</t>
    </r>
  </si>
  <si>
    <r>
      <rPr>
        <sz val="10"/>
        <rFont val="Calibri"/>
        <family val="2"/>
      </rPr>
      <t>Perhon Fysioterapia Oy *</t>
    </r>
  </si>
  <si>
    <r>
      <rPr>
        <sz val="10"/>
        <rFont val="Calibri"/>
        <family val="2"/>
      </rPr>
      <t>Tmi Fysioterapeutti Johanna Oinonen *</t>
    </r>
  </si>
  <si>
    <r>
      <rPr>
        <sz val="10"/>
        <rFont val="Calibri"/>
        <family val="2"/>
      </rPr>
      <t>Fysikaalinen hoitolaitos Pieksämäen Uuskunto ky</t>
    </r>
  </si>
  <si>
    <r>
      <rPr>
        <sz val="10"/>
        <rFont val="Calibri"/>
        <family val="2"/>
      </rPr>
      <t>Fysioterapiapalvelu Liukkonen Riihinen</t>
    </r>
  </si>
  <si>
    <r>
      <rPr>
        <sz val="10"/>
        <rFont val="Calibri"/>
        <family val="2"/>
      </rPr>
      <t>Fysio Tervaranta *</t>
    </r>
  </si>
  <si>
    <r>
      <rPr>
        <sz val="10"/>
        <rFont val="Calibri"/>
        <family val="2"/>
      </rPr>
      <t>Äänekosken Fysiopiste Ay *</t>
    </r>
  </si>
  <si>
    <r>
      <rPr>
        <sz val="10"/>
        <rFont val="Calibri"/>
        <family val="2"/>
      </rPr>
      <t xml:space="preserve">Coronaria Kuntoutuspalvelut Oy  Petonen
</t>
    </r>
    <r>
      <rPr>
        <sz val="10"/>
        <rFont val="Calibri"/>
        <family val="2"/>
      </rPr>
      <t>(ryhmittymä) *</t>
    </r>
  </si>
  <si>
    <r>
      <rPr>
        <sz val="10"/>
        <rFont val="Calibri"/>
        <family val="2"/>
      </rPr>
      <t xml:space="preserve">Coronaria Kuntoutuspalvelut Oy Kunto Kuopio
</t>
    </r>
    <r>
      <rPr>
        <sz val="10"/>
        <rFont val="Calibri"/>
        <family val="2"/>
      </rPr>
      <t>(ryhmittymä) *</t>
    </r>
  </si>
  <si>
    <r>
      <rPr>
        <sz val="10"/>
        <rFont val="Calibri"/>
        <family val="2"/>
      </rPr>
      <t>Fysamus ky *</t>
    </r>
  </si>
  <si>
    <r>
      <rPr>
        <sz val="10"/>
        <rFont val="Calibri"/>
        <family val="2"/>
      </rPr>
      <t>Fysioterapeutti Sanna Espo *</t>
    </r>
  </si>
  <si>
    <r>
      <rPr>
        <sz val="10"/>
        <rFont val="Calibri"/>
        <family val="2"/>
      </rPr>
      <t>Jämsän Kuntoutus Ky *</t>
    </r>
  </si>
  <si>
    <r>
      <rPr>
        <sz val="10"/>
        <rFont val="Calibri"/>
        <family val="2"/>
      </rPr>
      <t>Fysioterapia Maarit Kerkkonen</t>
    </r>
  </si>
  <si>
    <r>
      <rPr>
        <sz val="10"/>
        <rFont val="Calibri"/>
        <family val="2"/>
      </rPr>
      <t xml:space="preserve">Coronaria Kuntoutuspalvelut Oy Jyväskylä
</t>
    </r>
    <r>
      <rPr>
        <sz val="10"/>
        <rFont val="Calibri"/>
        <family val="2"/>
      </rPr>
      <t>Kuokkala (ryhmittymä) *</t>
    </r>
  </si>
  <si>
    <r>
      <rPr>
        <sz val="10"/>
        <rFont val="Calibri"/>
        <family val="2"/>
      </rPr>
      <t xml:space="preserve">Coronaria Kuntoutuspalvelut Oy Jyväskylä
</t>
    </r>
    <r>
      <rPr>
        <sz val="10"/>
        <rFont val="Calibri"/>
        <family val="2"/>
      </rPr>
      <t>Ahjokeskus (ryhmittymä)*</t>
    </r>
  </si>
  <si>
    <r>
      <rPr>
        <sz val="10"/>
        <rFont val="Calibri"/>
        <family val="2"/>
      </rPr>
      <t xml:space="preserve">Coronaria Kuntoutuspalvelut Oy Huhtakeskus
</t>
    </r>
    <r>
      <rPr>
        <sz val="10"/>
        <rFont val="Calibri"/>
        <family val="2"/>
      </rPr>
      <t>(ryhmittymä)*</t>
    </r>
  </si>
  <si>
    <r>
      <rPr>
        <sz val="10"/>
        <rFont val="Calibri"/>
        <family val="2"/>
      </rPr>
      <t xml:space="preserve">Coronaria Kuntoutuspalvelut Oy Palokka
</t>
    </r>
    <r>
      <rPr>
        <sz val="10"/>
        <rFont val="Calibri"/>
        <family val="2"/>
      </rPr>
      <t>(ryhmittymä)*</t>
    </r>
  </si>
  <si>
    <r>
      <rPr>
        <sz val="10"/>
        <rFont val="Calibri"/>
        <family val="2"/>
      </rPr>
      <t>Jämsänkosken Fysikaalinen Hoitolaitos Ky *</t>
    </r>
  </si>
  <si>
    <r>
      <rPr>
        <sz val="10"/>
        <rFont val="Calibri"/>
        <family val="2"/>
      </rPr>
      <t>Toiminimi Mira Mäkinen *</t>
    </r>
  </si>
  <si>
    <r>
      <rPr>
        <sz val="10"/>
        <rFont val="Calibri"/>
        <family val="2"/>
      </rPr>
      <t>Fysioterapeutti Erja Vuorinen</t>
    </r>
  </si>
  <si>
    <r>
      <rPr>
        <sz val="10"/>
        <rFont val="Calibri"/>
        <family val="2"/>
      </rPr>
      <t>Hyvinvointi ja Kuntoutus Amida Oy *</t>
    </r>
  </si>
  <si>
    <r>
      <rPr>
        <sz val="10"/>
        <rFont val="Calibri"/>
        <family val="2"/>
      </rPr>
      <t>Vehmersalmen Fysioterapia ky *</t>
    </r>
  </si>
  <si>
    <r>
      <rPr>
        <sz val="10"/>
        <rFont val="Calibri"/>
        <family val="2"/>
      </rPr>
      <t>Vaajakosken Kuntohoito Oy*</t>
    </r>
  </si>
  <si>
    <r>
      <rPr>
        <sz val="10"/>
        <rFont val="Calibri"/>
        <family val="2"/>
      </rPr>
      <t>Rantakylän Fysikaalinen Hoitolaitos Ky</t>
    </r>
  </si>
  <si>
    <r>
      <rPr>
        <sz val="10"/>
        <rFont val="Calibri"/>
        <family val="2"/>
      </rPr>
      <t>Kyyhkylä Oy Kyyhkylän kuntoutuskeskus Mikkeli</t>
    </r>
  </si>
  <si>
    <r>
      <rPr>
        <sz val="10"/>
        <rFont val="Calibri"/>
        <family val="2"/>
      </rPr>
      <t>Jämsänkosken Kuntoutus Oy *</t>
    </r>
  </si>
  <si>
    <r>
      <rPr>
        <sz val="10"/>
        <rFont val="Calibri"/>
        <family val="2"/>
      </rPr>
      <t>Fysioterapiapalvelu Mikkelin Kunto-Pulssi ky</t>
    </r>
  </si>
  <si>
    <r>
      <rPr>
        <sz val="10"/>
        <rFont val="Calibri"/>
        <family val="2"/>
      </rPr>
      <t xml:space="preserve">Coronaria Kuntoutuspalvelut Oy Joensuu
</t>
    </r>
    <r>
      <rPr>
        <sz val="10"/>
        <rFont val="Calibri"/>
        <family val="2"/>
      </rPr>
      <t>Niinivaara (ryhmittymä)*</t>
    </r>
  </si>
  <si>
    <r>
      <rPr>
        <sz val="10"/>
        <rFont val="Calibri"/>
        <family val="2"/>
      </rPr>
      <t xml:space="preserve">Coronaria Kuntoutuspalvelut Oy Mikkeli
</t>
    </r>
    <r>
      <rPr>
        <sz val="10"/>
        <rFont val="Calibri"/>
        <family val="2"/>
      </rPr>
      <t>(ryhmittymä) *</t>
    </r>
  </si>
  <si>
    <r>
      <rPr>
        <sz val="10"/>
        <rFont val="Calibri"/>
        <family val="2"/>
      </rPr>
      <t xml:space="preserve">Coronaria Kuntoutuspalvelut Oy Lapinlahti
</t>
    </r>
    <r>
      <rPr>
        <sz val="10"/>
        <rFont val="Calibri"/>
        <family val="2"/>
      </rPr>
      <t>(ryhmittymä)*</t>
    </r>
  </si>
  <si>
    <r>
      <rPr>
        <sz val="10"/>
        <rFont val="Calibri"/>
        <family val="2"/>
      </rPr>
      <t>Leppävirran Kuntoutuspalvelu Oy *</t>
    </r>
  </si>
  <si>
    <r>
      <rPr>
        <sz val="10"/>
        <rFont val="Calibri"/>
        <family val="2"/>
      </rPr>
      <t>Lääkintävoimistelija Mari Virkki</t>
    </r>
  </si>
  <si>
    <r>
      <rPr>
        <sz val="10"/>
        <rFont val="Calibri"/>
        <family val="2"/>
      </rPr>
      <t>Juvan Lääkintävoimistelu Lea Hyötyläinen Oy*</t>
    </r>
  </si>
  <si>
    <r>
      <rPr>
        <sz val="10"/>
        <rFont val="Calibri"/>
        <family val="2"/>
      </rPr>
      <t>Tuusniemen Kuntoutus ky *</t>
    </r>
  </si>
  <si>
    <r>
      <rPr>
        <sz val="10"/>
        <rFont val="Calibri"/>
        <family val="2"/>
      </rPr>
      <t xml:space="preserve">Suomen aivotutkimus- ja kuntoutussäätiö
</t>
    </r>
    <r>
      <rPr>
        <sz val="10"/>
        <rFont val="Calibri"/>
        <family val="2"/>
      </rPr>
      <t>Neuron, Kortejoki *</t>
    </r>
  </si>
  <si>
    <r>
      <rPr>
        <sz val="10"/>
        <rFont val="Calibri"/>
        <family val="2"/>
      </rPr>
      <t>Kiuruveden Fysi-Askel Oy *</t>
    </r>
  </si>
  <si>
    <r>
      <rPr>
        <sz val="10"/>
        <rFont val="Calibri"/>
        <family val="2"/>
      </rPr>
      <t>Maijan fysio- ja ratsastusterapia*</t>
    </r>
  </si>
  <si>
    <r>
      <rPr>
        <sz val="10"/>
        <rFont val="Calibri"/>
        <family val="2"/>
      </rPr>
      <t>Enon Fysikaalinen Hoitolaitos Ky Eno</t>
    </r>
  </si>
  <si>
    <r>
      <rPr>
        <sz val="10"/>
        <rFont val="Calibri"/>
        <family val="2"/>
      </rPr>
      <t>Tmi Päivi Ahonen*</t>
    </r>
  </si>
  <si>
    <r>
      <rPr>
        <sz val="10"/>
        <rFont val="Calibri"/>
        <family val="2"/>
      </rPr>
      <t>Savonlinnan FysioKulma Oy (ryhmittymä)</t>
    </r>
  </si>
  <si>
    <r>
      <rPr>
        <sz val="10"/>
        <rFont val="Calibri"/>
        <family val="2"/>
      </rPr>
      <t>Kunnonkeskus Pieksämäki Oy*</t>
    </r>
  </si>
  <si>
    <r>
      <rPr>
        <sz val="10"/>
        <rFont val="Calibri"/>
        <family val="2"/>
      </rPr>
      <t xml:space="preserve">Coronaria Kuntoutuspalvelut Oy Suonenjoki
</t>
    </r>
    <r>
      <rPr>
        <sz val="10"/>
        <rFont val="Calibri"/>
        <family val="2"/>
      </rPr>
      <t>(ryhmittymä)*</t>
    </r>
  </si>
  <si>
    <r>
      <rPr>
        <sz val="10"/>
        <rFont val="Calibri"/>
        <family val="2"/>
      </rPr>
      <t>Keiteleen Fysikaalinen Hoitolaitos Ky *</t>
    </r>
  </si>
  <si>
    <r>
      <rPr>
        <sz val="10"/>
        <rFont val="Calibri"/>
        <family val="2"/>
      </rPr>
      <t>Lehmolan Fysioterapia Oy Fysioterapia Onneli</t>
    </r>
  </si>
  <si>
    <r>
      <rPr>
        <sz val="10"/>
        <rFont val="Calibri"/>
        <family val="2"/>
      </rPr>
      <t>Lehmolan Fysioterapia Oy</t>
    </r>
  </si>
  <si>
    <r>
      <rPr>
        <sz val="10"/>
        <rFont val="Calibri"/>
        <family val="2"/>
      </rPr>
      <t xml:space="preserve">Suomen aivotutkimus- ja kuntoutussäätiö
</t>
    </r>
    <r>
      <rPr>
        <sz val="10"/>
        <rFont val="Calibri"/>
        <family val="2"/>
      </rPr>
      <t>Neuron, Kupoli *</t>
    </r>
  </si>
  <si>
    <r>
      <rPr>
        <sz val="10"/>
        <rFont val="Calibri"/>
        <family val="2"/>
      </rPr>
      <t>Jari Pöllänen*</t>
    </r>
  </si>
  <si>
    <r>
      <rPr>
        <sz val="10"/>
        <rFont val="Calibri"/>
        <family val="2"/>
      </rPr>
      <t>Tmi Henna Pisto*</t>
    </r>
  </si>
  <si>
    <r>
      <rPr>
        <sz val="10"/>
        <rFont val="Calibri"/>
        <family val="2"/>
      </rPr>
      <t>Fysioterapia Minna *</t>
    </r>
  </si>
  <si>
    <r>
      <rPr>
        <sz val="10"/>
        <rFont val="Calibri"/>
        <family val="2"/>
      </rPr>
      <t>Vetrea Terveys Oy Joensuu*</t>
    </r>
  </si>
  <si>
    <r>
      <rPr>
        <sz val="10"/>
        <rFont val="Calibri"/>
        <family val="2"/>
      </rPr>
      <t>Vetrea Terveys Oy Iisalmi *</t>
    </r>
  </si>
  <si>
    <r>
      <rPr>
        <sz val="10"/>
        <rFont val="Calibri"/>
        <family val="2"/>
      </rPr>
      <t>Vetrea Terveys Oy VetreaElo Maria Kuopio *</t>
    </r>
  </si>
  <si>
    <r>
      <rPr>
        <sz val="10"/>
        <rFont val="Calibri"/>
        <family val="2"/>
      </rPr>
      <t>Mikkelin Fysioteam OMT</t>
    </r>
  </si>
  <si>
    <r>
      <rPr>
        <sz val="10"/>
        <rFont val="Calibri"/>
        <family val="2"/>
      </rPr>
      <t>Fysio-Voimala Oy*</t>
    </r>
  </si>
  <si>
    <r>
      <rPr>
        <sz val="10"/>
        <rFont val="Calibri"/>
        <family val="2"/>
      </rPr>
      <t>Fysioterapeutti Tuija Pöntinen*</t>
    </r>
  </si>
  <si>
    <r>
      <rPr>
        <sz val="10"/>
        <rFont val="Calibri"/>
        <family val="2"/>
      </rPr>
      <t xml:space="preserve">Coronaria Kuntoutuspalvelut Oy Iisalmi
</t>
    </r>
    <r>
      <rPr>
        <sz val="10"/>
        <rFont val="Calibri"/>
        <family val="2"/>
      </rPr>
      <t>(ryhmittymä)*</t>
    </r>
  </si>
  <si>
    <r>
      <rPr>
        <sz val="10"/>
        <rFont val="Calibri"/>
        <family val="2"/>
      </rPr>
      <t>Fysikaalinen hoitolaitos Kuntokammari Ky</t>
    </r>
  </si>
  <si>
    <r>
      <rPr>
        <sz val="10"/>
        <rFont val="Calibri"/>
        <family val="2"/>
      </rPr>
      <t>Tohmajärven Kuntoutuspalvelu Ky*</t>
    </r>
  </si>
  <si>
    <r>
      <rPr>
        <sz val="10"/>
        <rFont val="Calibri"/>
        <family val="2"/>
      </rPr>
      <t>Fysikaalinen hoitolaitos Apupiste Ky *</t>
    </r>
  </si>
  <si>
    <r>
      <rPr>
        <sz val="10"/>
        <rFont val="Calibri"/>
        <family val="2"/>
      </rPr>
      <t>Keljonkankaan Fysioterapia</t>
    </r>
  </si>
  <si>
    <r>
      <rPr>
        <sz val="10"/>
        <rFont val="Calibri"/>
        <family val="2"/>
      </rPr>
      <t>Enon Fysikaalinen Hoitolaitos Ky Fysio-Kontio</t>
    </r>
  </si>
  <si>
    <r>
      <rPr>
        <sz val="10"/>
        <rFont val="Calibri"/>
        <family val="2"/>
      </rPr>
      <t>Punkaharjun Fysikaalinen Hoitolaitos</t>
    </r>
  </si>
  <si>
    <r>
      <rPr>
        <sz val="10"/>
        <rFont val="Calibri"/>
        <family val="2"/>
      </rPr>
      <t>Terapiapalvelut Hanne Karoluoto</t>
    </r>
  </si>
  <si>
    <r>
      <rPr>
        <sz val="10"/>
        <rFont val="Calibri"/>
        <family val="2"/>
      </rPr>
      <t>KK-Monifysio Oy Jämsä</t>
    </r>
  </si>
  <si>
    <r>
      <rPr>
        <sz val="10"/>
        <rFont val="Calibri"/>
        <family val="2"/>
      </rPr>
      <t>KK-Monifysio Oy Korpilahti</t>
    </r>
  </si>
  <si>
    <r>
      <rPr>
        <sz val="10"/>
        <rFont val="Calibri"/>
        <family val="2"/>
      </rPr>
      <t>Fysioanne Anne Myllynen</t>
    </r>
  </si>
  <si>
    <r>
      <rPr>
        <sz val="10"/>
        <rFont val="Calibri"/>
        <family val="2"/>
      </rPr>
      <t>Työfysioterapia Kari Vänttinen</t>
    </r>
  </si>
  <si>
    <r>
      <rPr>
        <sz val="10"/>
        <rFont val="Calibri"/>
        <family val="2"/>
      </rPr>
      <t>Tmi Birgitta Pöyhönen</t>
    </r>
  </si>
  <si>
    <r>
      <rPr>
        <sz val="10"/>
        <rFont val="Calibri"/>
        <family val="2"/>
      </rPr>
      <t>Savonlinnan OMT Fysioterapia Oy</t>
    </r>
  </si>
  <si>
    <r>
      <rPr>
        <sz val="10"/>
        <rFont val="Calibri"/>
        <family val="2"/>
      </rPr>
      <t>Kuopion OMT-Keskus Oy</t>
    </r>
  </si>
  <si>
    <r>
      <rPr>
        <sz val="10"/>
        <rFont val="Calibri"/>
        <family val="2"/>
      </rPr>
      <t xml:space="preserve">Kuopion OMT-Keskus Oy Iisalmen OMT-
</t>
    </r>
    <r>
      <rPr>
        <sz val="10"/>
        <rFont val="Calibri"/>
        <family val="2"/>
      </rPr>
      <t>Fysioterapia</t>
    </r>
  </si>
  <si>
    <r>
      <rPr>
        <sz val="10"/>
        <rFont val="Calibri"/>
        <family val="2"/>
      </rPr>
      <t>Juvan Fysioterapia</t>
    </r>
  </si>
  <si>
    <r>
      <rPr>
        <sz val="10"/>
        <rFont val="Calibri"/>
        <family val="2"/>
      </rPr>
      <t>Fysioterapia Teija Varis FysioBest</t>
    </r>
  </si>
  <si>
    <r>
      <rPr>
        <sz val="10"/>
        <rFont val="Calibri"/>
        <family val="2"/>
      </rPr>
      <t>Fysioterapia Rautakunto Oy</t>
    </r>
  </si>
  <si>
    <r>
      <rPr>
        <sz val="10"/>
        <rFont val="Calibri"/>
        <family val="2"/>
      </rPr>
      <t>Fysios Pohjois-Karjala Oy Kirkkokatu</t>
    </r>
  </si>
  <si>
    <r>
      <rPr>
        <sz val="10"/>
        <rFont val="Calibri"/>
        <family val="2"/>
      </rPr>
      <t>Fysios Pohjois-Karjala Oy Torikatu</t>
    </r>
  </si>
  <si>
    <r>
      <rPr>
        <sz val="10"/>
        <rFont val="Calibri"/>
        <family val="2"/>
      </rPr>
      <t>FysioSatama Oy Punkaharju</t>
    </r>
  </si>
  <si>
    <r>
      <rPr>
        <sz val="10"/>
        <rFont val="Calibri"/>
        <family val="2"/>
      </rPr>
      <t xml:space="preserve">Mäntyharjun FYSIKA fysioterapeutti Tarja
</t>
    </r>
    <r>
      <rPr>
        <sz val="10"/>
        <rFont val="Calibri"/>
        <family val="2"/>
      </rPr>
      <t>Sievänen</t>
    </r>
  </si>
  <si>
    <r>
      <rPr>
        <sz val="10"/>
        <rFont val="Calibri"/>
        <family val="2"/>
      </rPr>
      <t>Mikkelin Kuntopalvelu Oy</t>
    </r>
  </si>
  <si>
    <r>
      <rPr>
        <sz val="10"/>
        <rFont val="Calibri"/>
        <family val="2"/>
      </rPr>
      <t>Huoltoliitto ry Kunnonpaikka</t>
    </r>
  </si>
  <si>
    <r>
      <rPr>
        <sz val="10"/>
        <rFont val="Calibri"/>
        <family val="2"/>
      </rPr>
      <t>Tmi FysiWire</t>
    </r>
  </si>
  <si>
    <r>
      <rPr>
        <sz val="10"/>
        <rFont val="Calibri"/>
        <family val="2"/>
      </rPr>
      <t>FysioJukola Avoin yhtiö</t>
    </r>
  </si>
  <si>
    <r>
      <rPr>
        <sz val="10"/>
        <rFont val="Calibri"/>
        <family val="2"/>
      </rPr>
      <t xml:space="preserve">Saarijärven Kylpylä Oy Summassaaren
</t>
    </r>
    <r>
      <rPr>
        <sz val="10"/>
        <rFont val="Calibri"/>
        <family val="2"/>
      </rPr>
      <t>kuntoutumiskeskus</t>
    </r>
  </si>
  <si>
    <r>
      <rPr>
        <sz val="10"/>
        <rFont val="Calibri"/>
        <family val="2"/>
      </rPr>
      <t>RehaFit Oy (ryhmittymä)</t>
    </r>
  </si>
  <si>
    <r>
      <rPr>
        <sz val="10"/>
        <rFont val="Calibri"/>
        <family val="2"/>
      </rPr>
      <t xml:space="preserve">Jämsän Fysikaalinen Hoitolaitos Oy Kuoreveden
</t>
    </r>
    <r>
      <rPr>
        <sz val="10"/>
        <rFont val="Calibri"/>
        <family val="2"/>
      </rPr>
      <t>Fysioterapia</t>
    </r>
  </si>
  <si>
    <r>
      <rPr>
        <sz val="10"/>
        <rFont val="Calibri"/>
        <family val="2"/>
      </rPr>
      <t>Jämsän Fysikaalinen Hoitolaitos Oy</t>
    </r>
  </si>
  <si>
    <r>
      <rPr>
        <sz val="10"/>
        <rFont val="Calibri"/>
        <family val="2"/>
      </rPr>
      <t>Fysioterapia Seija Hietapuro</t>
    </r>
  </si>
  <si>
    <r>
      <rPr>
        <sz val="10"/>
        <rFont val="Calibri"/>
        <family val="2"/>
      </rPr>
      <t>Fysioterapeutti Marja-Riitta Mutanen</t>
    </r>
  </si>
  <si>
    <r>
      <rPr>
        <sz val="10"/>
        <rFont val="Calibri"/>
        <family val="2"/>
      </rPr>
      <t>FysioSatama Oy Casino</t>
    </r>
  </si>
  <si>
    <r>
      <rPr>
        <sz val="10"/>
        <rFont val="Calibri"/>
        <family val="2"/>
      </rPr>
      <t>Juuan Fysiokeskus Oy</t>
    </r>
  </si>
  <si>
    <r>
      <rPr>
        <sz val="10"/>
        <rFont val="Calibri"/>
        <family val="2"/>
      </rPr>
      <t>Kaavin Fysioterapia Oy</t>
    </r>
  </si>
  <si>
    <r>
      <rPr>
        <sz val="10"/>
        <rFont val="Calibri"/>
        <family val="2"/>
      </rPr>
      <t>FysioLinna Oy</t>
    </r>
  </si>
  <si>
    <r>
      <rPr>
        <sz val="10"/>
        <rFont val="Calibri"/>
        <family val="2"/>
      </rPr>
      <t>Porokylän Kuntoutus Oy</t>
    </r>
  </si>
  <si>
    <r>
      <rPr>
        <sz val="10"/>
        <rFont val="Calibri"/>
        <family val="2"/>
      </rPr>
      <t>Fysikaalinen hoitolaitos Fysio-Leena Ky</t>
    </r>
  </si>
  <si>
    <r>
      <rPr>
        <sz val="10"/>
        <rFont val="Calibri"/>
        <family val="2"/>
      </rPr>
      <t>Anttolan Fysikaalinen</t>
    </r>
  </si>
  <si>
    <r>
      <rPr>
        <sz val="10"/>
        <rFont val="Calibri"/>
        <family val="2"/>
      </rPr>
      <t>Rantakylän Fysioterapia Tuula Nieminen</t>
    </r>
  </si>
  <si>
    <r>
      <rPr>
        <sz val="10"/>
        <rFont val="Calibri"/>
        <family val="2"/>
      </rPr>
      <t>Fysioterapiapalvelu Leila Sirviö</t>
    </r>
  </si>
  <si>
    <r>
      <rPr>
        <sz val="10"/>
        <rFont val="Calibri"/>
        <family val="2"/>
      </rPr>
      <t>Fysi-Ilona</t>
    </r>
  </si>
  <si>
    <r>
      <rPr>
        <sz val="10"/>
        <rFont val="Calibri"/>
        <family val="2"/>
      </rPr>
      <t>Lieksan Fysiokeskus Oy</t>
    </r>
  </si>
  <si>
    <r>
      <rPr>
        <sz val="10"/>
        <rFont val="Calibri"/>
        <family val="2"/>
      </rPr>
      <t>Fysioterapiapalvelu Riitta Niemi</t>
    </r>
  </si>
  <si>
    <r>
      <rPr>
        <sz val="10"/>
        <rFont val="Calibri"/>
        <family val="2"/>
      </rPr>
      <t>Fysiopalvelu Tuuni Hjelt Jyväsfysio</t>
    </r>
  </si>
  <si>
    <r>
      <rPr>
        <sz val="10"/>
        <rFont val="Calibri"/>
        <family val="2"/>
      </rPr>
      <t>Fhl Fysio Corpus Ky Varkaus Ahlströminkatu</t>
    </r>
  </si>
  <si>
    <r>
      <rPr>
        <sz val="10"/>
        <rFont val="Calibri"/>
        <family val="2"/>
      </rPr>
      <t>Fhl Fysio Corpus Ky Varkaus Kangaslammintie</t>
    </r>
  </si>
  <si>
    <r>
      <rPr>
        <sz val="10"/>
        <rFont val="Calibri"/>
        <family val="2"/>
      </rPr>
      <t>Tmi Kristiina Kankare</t>
    </r>
  </si>
  <si>
    <r>
      <rPr>
        <sz val="10"/>
        <rFont val="Calibri"/>
        <family val="2"/>
      </rPr>
      <t>Lääkintävoimistelu Jukka Reijonen Oy</t>
    </r>
  </si>
  <si>
    <r>
      <rPr>
        <sz val="10"/>
        <rFont val="Calibri"/>
        <family val="2"/>
      </rPr>
      <t>Iloinen Ilme Oy Savonlinna</t>
    </r>
  </si>
  <si>
    <r>
      <rPr>
        <sz val="10"/>
        <rFont val="Calibri"/>
        <family val="2"/>
      </rPr>
      <t>Fysio- ja kauneuskeskus FysBea</t>
    </r>
  </si>
  <si>
    <r>
      <rPr>
        <sz val="10"/>
        <rFont val="Calibri"/>
        <family val="2"/>
      </rPr>
      <t>Rautavaaran fysioterapia</t>
    </r>
  </si>
  <si>
    <r>
      <rPr>
        <sz val="10"/>
        <rFont val="Calibri"/>
        <family val="2"/>
      </rPr>
      <t>Siilinjärven Fysikaalinen Hoitola Oy</t>
    </r>
  </si>
  <si>
    <r>
      <rPr>
        <sz val="10"/>
        <rFont val="Calibri"/>
        <family val="2"/>
      </rPr>
      <t>Fysioterapeutti Jaana Honkanen</t>
    </r>
  </si>
  <si>
    <r>
      <rPr>
        <sz val="10"/>
        <rFont val="Calibri"/>
        <family val="2"/>
      </rPr>
      <t>Kuntoutuspalvelu Juha Honkalampi</t>
    </r>
  </si>
  <si>
    <r>
      <rPr>
        <sz val="10"/>
        <rFont val="Calibri"/>
        <family val="2"/>
      </rPr>
      <t>Kruunupuisto Oy</t>
    </r>
  </si>
  <si>
    <r>
      <rPr>
        <sz val="10"/>
        <rFont val="Calibri"/>
        <family val="2"/>
      </rPr>
      <t>Keuruun Kuntoutus Oy</t>
    </r>
  </si>
  <si>
    <r>
      <rPr>
        <sz val="10"/>
        <rFont val="Calibri"/>
        <family val="2"/>
      </rPr>
      <t>Fysiopalvelu Paula Kankkunen</t>
    </r>
  </si>
  <si>
    <r>
      <rPr>
        <sz val="10"/>
        <rFont val="Calibri"/>
        <family val="2"/>
      </rPr>
      <t>AK-Kuntoutus</t>
    </r>
  </si>
  <si>
    <r>
      <rPr>
        <sz val="10"/>
        <rFont val="Calibri"/>
        <family val="2"/>
      </rPr>
      <t>Fysioterapeutti Riikka Torpo</t>
    </r>
  </si>
  <si>
    <r>
      <rPr>
        <sz val="10"/>
        <rFont val="Calibri"/>
        <family val="2"/>
      </rPr>
      <t>Terapiaperhonen Oy Savonlinna</t>
    </r>
  </si>
  <si>
    <r>
      <rPr>
        <sz val="10"/>
        <rFont val="Calibri"/>
        <family val="2"/>
      </rPr>
      <t>Terapiaperhonen Oy Mikkeli</t>
    </r>
  </si>
  <si>
    <r>
      <rPr>
        <sz val="10"/>
        <rFont val="Calibri"/>
        <family val="2"/>
      </rPr>
      <t xml:space="preserve">Viva Balansia Oy Rääkkylän Fysikaalinen
</t>
    </r>
    <r>
      <rPr>
        <sz val="10"/>
        <rFont val="Calibri"/>
        <family val="2"/>
      </rPr>
      <t>Hoitolaitos</t>
    </r>
  </si>
  <si>
    <r>
      <rPr>
        <sz val="10"/>
        <rFont val="Calibri"/>
        <family val="2"/>
      </rPr>
      <t>Viva Balansia Oy</t>
    </r>
  </si>
  <si>
    <r>
      <rPr>
        <sz val="10"/>
        <rFont val="Calibri"/>
        <family val="2"/>
      </rPr>
      <t>Keski-Suomen Sairaskotisäätiö sr</t>
    </r>
  </si>
  <si>
    <r>
      <rPr>
        <sz val="10"/>
        <rFont val="Calibri"/>
        <family val="2"/>
      </rPr>
      <t>Peurunka Oy</t>
    </r>
  </si>
  <si>
    <r>
      <rPr>
        <sz val="10"/>
        <rFont val="Calibri"/>
        <family val="2"/>
      </rPr>
      <t>Annukka Niemistö</t>
    </r>
  </si>
  <si>
    <r>
      <rPr>
        <sz val="10"/>
        <rFont val="Calibri"/>
        <family val="2"/>
      </rPr>
      <t>FysioSatama Oy Pappilankatu</t>
    </r>
  </si>
  <si>
    <r>
      <rPr>
        <sz val="10"/>
        <rFont val="Calibri"/>
        <family val="2"/>
      </rPr>
      <t>Toivonlahti Oy</t>
    </r>
  </si>
  <si>
    <r>
      <rPr>
        <sz val="10"/>
        <rFont val="Calibri"/>
        <family val="2"/>
      </rPr>
      <t>Valtimon Fysioterapia Oy</t>
    </r>
  </si>
  <si>
    <r>
      <rPr>
        <sz val="10"/>
        <rFont val="Calibri"/>
        <family val="2"/>
      </rPr>
      <t xml:space="preserve">Valtimon Fysioterapia Oy Juuan Fysikaalinen
</t>
    </r>
    <r>
      <rPr>
        <sz val="10"/>
        <rFont val="Calibri"/>
        <family val="2"/>
      </rPr>
      <t>Hoitolaitos</t>
    </r>
  </si>
  <si>
    <r>
      <rPr>
        <sz val="10"/>
        <rFont val="Calibri"/>
        <family val="2"/>
      </rPr>
      <t>Reijolan Fysioterapia</t>
    </r>
  </si>
  <si>
    <r>
      <rPr>
        <sz val="10"/>
        <rFont val="Calibri"/>
        <family val="2"/>
      </rPr>
      <t>Mikkelin BBAT fysioterapia</t>
    </r>
  </si>
  <si>
    <r>
      <rPr>
        <sz val="10"/>
        <rFont val="Calibri"/>
        <family val="2"/>
      </rPr>
      <t>Kuntokeskus Energy Oy Centrum</t>
    </r>
  </si>
  <si>
    <r>
      <rPr>
        <sz val="10"/>
        <rFont val="Calibri"/>
        <family val="2"/>
      </rPr>
      <t>Kuntokeskus Energy Oy Rantakylä</t>
    </r>
  </si>
  <si>
    <r>
      <rPr>
        <sz val="10"/>
        <rFont val="Calibri"/>
        <family val="2"/>
      </rPr>
      <t>Kuntokeskus Energy Oy Ylämylly</t>
    </r>
  </si>
  <si>
    <r>
      <rPr>
        <sz val="10"/>
        <rFont val="Calibri"/>
        <family val="2"/>
      </rPr>
      <t>Joensuun Neurofysio Oy</t>
    </r>
  </si>
  <si>
    <r>
      <rPr>
        <b/>
        <sz val="12.5"/>
        <rFont val="Calibri"/>
        <family val="2"/>
      </rPr>
      <t>Fysioterapia (yksilö), Kelan Itäinen vakuutuspiiri 1.11.2018 alkava sopimuskausi</t>
    </r>
  </si>
  <si>
    <r>
      <rPr>
        <sz val="11"/>
        <rFont val="Calibri"/>
        <family val="2"/>
      </rPr>
      <t>*valittu alueellisen kattavuuden turvaamiseksi</t>
    </r>
  </si>
  <si>
    <r>
      <rPr>
        <sz val="11"/>
        <rFont val="Calibri"/>
        <family val="2"/>
      </rPr>
      <t>Attentio Oy/Keskinen vakuutuspiiri</t>
    </r>
  </si>
  <si>
    <r>
      <rPr>
        <sz val="11"/>
        <rFont val="Calibri"/>
        <family val="2"/>
      </rPr>
      <t xml:space="preserve">Optimal Human Movement Oy/Proximal
</t>
    </r>
    <r>
      <rPr>
        <sz val="11"/>
        <rFont val="Calibri"/>
        <family val="2"/>
      </rPr>
      <t>Finland Hämeenkyrö*</t>
    </r>
  </si>
  <si>
    <r>
      <rPr>
        <sz val="11"/>
        <rFont val="Calibri"/>
        <family val="2"/>
      </rPr>
      <t xml:space="preserve">Optimal Human Movement Oy/Proxima
</t>
    </r>
    <r>
      <rPr>
        <sz val="11"/>
        <rFont val="Calibri"/>
        <family val="2"/>
      </rPr>
      <t>Finland Tampella</t>
    </r>
  </si>
  <si>
    <r>
      <rPr>
        <sz val="11"/>
        <rFont val="Calibri"/>
        <family val="2"/>
      </rPr>
      <t xml:space="preserve">Otimal Human Movement oy/Proxima
</t>
    </r>
    <r>
      <rPr>
        <sz val="11"/>
        <rFont val="Calibri"/>
        <family val="2"/>
      </rPr>
      <t>Finland Lielahti</t>
    </r>
  </si>
  <si>
    <r>
      <rPr>
        <sz val="11"/>
        <rFont val="Calibri"/>
        <family val="2"/>
      </rPr>
      <t>Vammalan Lääkintävoimistelu Oy</t>
    </r>
  </si>
  <si>
    <r>
      <rPr>
        <sz val="11"/>
        <rFont val="Calibri"/>
        <family val="2"/>
      </rPr>
      <t>Urjalan Fysioterapia Ky*</t>
    </r>
  </si>
  <si>
    <r>
      <rPr>
        <sz val="11"/>
        <rFont val="Calibri"/>
        <family val="2"/>
      </rPr>
      <t>Suomen Fysiogeriatria Oy</t>
    </r>
  </si>
  <si>
    <r>
      <rPr>
        <sz val="11"/>
        <rFont val="Calibri"/>
        <family val="2"/>
      </rPr>
      <t>Iittalan Fysikaalinen Hoitolaitos R. Eerola  Oy*</t>
    </r>
  </si>
  <si>
    <r>
      <rPr>
        <sz val="11"/>
        <rFont val="Calibri"/>
        <family val="2"/>
      </rPr>
      <t>Luottohuoltajasi Oy</t>
    </r>
  </si>
  <si>
    <r>
      <rPr>
        <sz val="11"/>
        <rFont val="Calibri"/>
        <family val="2"/>
      </rPr>
      <t>Aktiivi Fysioterapia Tampere Oy</t>
    </r>
  </si>
  <si>
    <r>
      <rPr>
        <sz val="11"/>
        <rFont val="Calibri"/>
        <family val="2"/>
      </rPr>
      <t xml:space="preserve">Hippo Terapiaklinikka Oy/Tampereen
</t>
    </r>
    <r>
      <rPr>
        <sz val="11"/>
        <rFont val="Calibri"/>
        <family val="2"/>
      </rPr>
      <t>toimipiste</t>
    </r>
  </si>
  <si>
    <r>
      <rPr>
        <sz val="11"/>
        <rFont val="Calibri"/>
        <family val="2"/>
      </rPr>
      <t>Ostolan Fysio Keskus Oy/Ähtäri</t>
    </r>
  </si>
  <si>
    <r>
      <rPr>
        <sz val="11"/>
        <rFont val="Calibri"/>
        <family val="2"/>
      </rPr>
      <t>Psykoterapiakeskus Vastaamo Oy/Tampere</t>
    </r>
  </si>
  <si>
    <r>
      <rPr>
        <sz val="11"/>
        <rFont val="Calibri"/>
        <family val="2"/>
      </rPr>
      <t xml:space="preserve">Tmi fysioterapeutti Heidi Johansson/Fysios
</t>
    </r>
    <r>
      <rPr>
        <sz val="11"/>
        <rFont val="Calibri"/>
        <family val="2"/>
      </rPr>
      <t>Valkeakoski</t>
    </r>
  </si>
  <si>
    <r>
      <rPr>
        <sz val="11"/>
        <rFont val="Calibri"/>
        <family val="2"/>
      </rPr>
      <t>Fysioterapeutti Petri Huttu</t>
    </r>
  </si>
  <si>
    <r>
      <rPr>
        <sz val="11"/>
        <rFont val="Calibri"/>
        <family val="2"/>
      </rPr>
      <t>NOORA-FYSIO ky</t>
    </r>
  </si>
  <si>
    <r>
      <rPr>
        <sz val="11"/>
        <rFont val="Calibri"/>
        <family val="2"/>
      </rPr>
      <t>Tutoris Oy/Kanta-Hämeen Erikoiskuntoutus*</t>
    </r>
  </si>
  <si>
    <r>
      <rPr>
        <sz val="11"/>
        <rFont val="Calibri"/>
        <family val="2"/>
      </rPr>
      <t>Alavuden Fysikaalinen Hoitolaitos</t>
    </r>
  </si>
  <si>
    <r>
      <rPr>
        <sz val="11"/>
        <rFont val="Calibri"/>
        <family val="2"/>
      </rPr>
      <t>Premius Oy/Kangasala*</t>
    </r>
  </si>
  <si>
    <r>
      <rPr>
        <sz val="11"/>
        <rFont val="Calibri"/>
        <family val="2"/>
      </rPr>
      <t>Premius Oy/Tampere*</t>
    </r>
  </si>
  <si>
    <r>
      <rPr>
        <sz val="11"/>
        <rFont val="Calibri"/>
        <family val="2"/>
      </rPr>
      <t>Fysiotoma*</t>
    </r>
  </si>
  <si>
    <r>
      <rPr>
        <sz val="11"/>
        <rFont val="Calibri"/>
        <family val="2"/>
      </rPr>
      <t>Vetelin fysioterapia/Keskinen vakuutuspiiri*</t>
    </r>
  </si>
  <si>
    <r>
      <rPr>
        <sz val="11"/>
        <rFont val="Calibri"/>
        <family val="2"/>
      </rPr>
      <t>Kutomon Fysioterapia ja Liikuntakeskus Oy</t>
    </r>
  </si>
  <si>
    <r>
      <rPr>
        <sz val="11"/>
        <rFont val="Calibri"/>
        <family val="2"/>
      </rPr>
      <t>Tmi Fysioterapeutti Sirpa Kirjala</t>
    </r>
  </si>
  <si>
    <r>
      <rPr>
        <sz val="11"/>
        <rFont val="Calibri"/>
        <family val="2"/>
      </rPr>
      <t>Kivipuro ry</t>
    </r>
  </si>
  <si>
    <r>
      <rPr>
        <sz val="11"/>
        <rFont val="Calibri"/>
        <family val="2"/>
      </rPr>
      <t xml:space="preserve">Hyvinkään Hyvä Kunto Oy/Tervakosken Hyvä
</t>
    </r>
    <r>
      <rPr>
        <sz val="11"/>
        <rFont val="Calibri"/>
        <family val="2"/>
      </rPr>
      <t>Kunto*</t>
    </r>
  </si>
  <si>
    <r>
      <rPr>
        <sz val="11"/>
        <rFont val="Calibri"/>
        <family val="2"/>
      </rPr>
      <t>Tutoris Oy/Pirkanmaan Erikoiskuntoutus*</t>
    </r>
  </si>
  <si>
    <r>
      <rPr>
        <sz val="11"/>
        <rFont val="Calibri"/>
        <family val="2"/>
      </rPr>
      <t xml:space="preserve">Kristiinan fysikaalinen
</t>
    </r>
    <r>
      <rPr>
        <sz val="11"/>
        <rFont val="Calibri"/>
        <family val="2"/>
      </rPr>
      <t>hoitolaitos/Fysioterapia Keskinen piiri</t>
    </r>
  </si>
  <si>
    <r>
      <rPr>
        <sz val="11"/>
        <rFont val="Calibri"/>
        <family val="2"/>
      </rPr>
      <t>Pirkanmaan FysioCenter Oy/Finlayson</t>
    </r>
  </si>
  <si>
    <r>
      <rPr>
        <sz val="11"/>
        <rFont val="Calibri"/>
        <family val="2"/>
      </rPr>
      <t>Pirkanmaan FysioCenter Oy/Lempäälä</t>
    </r>
  </si>
  <si>
    <r>
      <rPr>
        <sz val="11"/>
        <rFont val="Calibri"/>
        <family val="2"/>
      </rPr>
      <t>FYSIO 2000 Oy Tampere</t>
    </r>
  </si>
  <si>
    <r>
      <rPr>
        <sz val="11"/>
        <rFont val="Calibri"/>
        <family val="2"/>
      </rPr>
      <t>Auron Fysio Oy/Keskinen vakuutuspiiri</t>
    </r>
  </si>
  <si>
    <r>
      <rPr>
        <sz val="11"/>
        <rFont val="Calibri"/>
        <family val="2"/>
      </rPr>
      <t>Kunnon Helmi Fysioterapeutti Elina Seppälä*</t>
    </r>
  </si>
  <si>
    <r>
      <rPr>
        <sz val="11"/>
        <rFont val="Calibri"/>
        <family val="2"/>
      </rPr>
      <t>Terapia-team Oy</t>
    </r>
  </si>
  <si>
    <r>
      <rPr>
        <sz val="11"/>
        <rFont val="Calibri"/>
        <family val="2"/>
      </rPr>
      <t>Kuntoutumisasema OTE Oy*</t>
    </r>
  </si>
  <si>
    <r>
      <rPr>
        <sz val="11"/>
        <rFont val="Calibri"/>
        <family val="2"/>
      </rPr>
      <t>Fysioterapia T. Ojala/Fysios Lempäälä</t>
    </r>
  </si>
  <si>
    <r>
      <rPr>
        <sz val="11"/>
        <rFont val="Calibri"/>
        <family val="2"/>
      </rPr>
      <t>Fysios Pirkanmaa Oy/Fysios Lempäälä</t>
    </r>
  </si>
  <si>
    <r>
      <rPr>
        <sz val="11"/>
        <rFont val="Calibri"/>
        <family val="2"/>
      </rPr>
      <t>Fysioterapiapalvelu Pienisaari Oy/Ylihärmä</t>
    </r>
  </si>
  <si>
    <r>
      <rPr>
        <sz val="11"/>
        <rFont val="Calibri"/>
        <family val="2"/>
      </rPr>
      <t>FYSIO 2000 Oy  Ilmajoki</t>
    </r>
  </si>
  <si>
    <r>
      <rPr>
        <sz val="11"/>
        <rFont val="Calibri"/>
        <family val="2"/>
      </rPr>
      <t>Tampereen Kuntouttamislaitos Oy</t>
    </r>
  </si>
  <si>
    <r>
      <rPr>
        <sz val="11"/>
        <rFont val="Calibri"/>
        <family val="2"/>
      </rPr>
      <t xml:space="preserve">Valkeakosken Fysikaalinen Hoitolaitos Ritva
</t>
    </r>
    <r>
      <rPr>
        <sz val="11"/>
        <rFont val="Calibri"/>
        <family val="2"/>
      </rPr>
      <t>Urrila Oy</t>
    </r>
  </si>
  <si>
    <r>
      <rPr>
        <sz val="11"/>
        <rFont val="Calibri"/>
        <family val="2"/>
      </rPr>
      <t>Tmi Fysioterapeutti Suvi Ahtee</t>
    </r>
  </si>
  <si>
    <r>
      <rPr>
        <sz val="11"/>
        <rFont val="Calibri"/>
        <family val="2"/>
      </rPr>
      <t>Fys-Ikaalinen ky*</t>
    </r>
  </si>
  <si>
    <r>
      <rPr>
        <sz val="11"/>
        <rFont val="Calibri"/>
        <family val="2"/>
      </rPr>
      <t>Fysios Pirkanmaa Oy/ Fysios Tesoma*</t>
    </r>
  </si>
  <si>
    <r>
      <rPr>
        <sz val="11"/>
        <rFont val="Calibri"/>
        <family val="2"/>
      </rPr>
      <t>Fysios Pirkanmaa Oy/Fysios Lielahti</t>
    </r>
  </si>
  <si>
    <r>
      <rPr>
        <sz val="11"/>
        <rFont val="Calibri"/>
        <family val="2"/>
      </rPr>
      <t>Fysios Pirkanmaa Oy/Fysios Hakametsä*</t>
    </r>
  </si>
  <si>
    <r>
      <rPr>
        <sz val="11"/>
        <rFont val="Calibri"/>
        <family val="2"/>
      </rPr>
      <t>Fysios Pirkanmaa Oy/ Fysios Nokia*</t>
    </r>
  </si>
  <si>
    <r>
      <rPr>
        <sz val="11"/>
        <rFont val="Calibri"/>
        <family val="2"/>
      </rPr>
      <t>PM-Fysioterapia</t>
    </r>
  </si>
  <si>
    <r>
      <rPr>
        <sz val="11"/>
        <rFont val="Calibri"/>
        <family val="2"/>
      </rPr>
      <t>Fysioterapia Marjo Äärelä</t>
    </r>
  </si>
  <si>
    <r>
      <rPr>
        <sz val="11"/>
        <rFont val="Calibri"/>
        <family val="2"/>
      </rPr>
      <t>Ostolan Fysio Keskus Oy/Soini</t>
    </r>
  </si>
  <si>
    <r>
      <rPr>
        <sz val="11"/>
        <rFont val="Calibri"/>
        <family val="2"/>
      </rPr>
      <t>Fysioterapia Juju*</t>
    </r>
  </si>
  <si>
    <r>
      <rPr>
        <sz val="11"/>
        <rFont val="Calibri"/>
        <family val="2"/>
      </rPr>
      <t>FYSIO 2000 Oy Lapua</t>
    </r>
  </si>
  <si>
    <r>
      <rPr>
        <sz val="11"/>
        <rFont val="Calibri"/>
        <family val="2"/>
      </rPr>
      <t>FYSIO 2000 Oy Seinäjoki</t>
    </r>
  </si>
  <si>
    <r>
      <rPr>
        <sz val="11"/>
        <rFont val="Calibri"/>
        <family val="2"/>
      </rPr>
      <t>FYSIO 2000 Oy Sorsanpesä</t>
    </r>
  </si>
  <si>
    <r>
      <rPr>
        <sz val="11"/>
        <rFont val="Calibri"/>
        <family val="2"/>
      </rPr>
      <t>FYSIO  2000 Oy Kurikka</t>
    </r>
  </si>
  <si>
    <r>
      <rPr>
        <sz val="11"/>
        <rFont val="Calibri"/>
        <family val="2"/>
      </rPr>
      <t>Tmi Toni Uotila</t>
    </r>
  </si>
  <si>
    <r>
      <rPr>
        <sz val="11"/>
        <rFont val="Calibri"/>
        <family val="2"/>
      </rPr>
      <t>T:mi Tero Artimaa</t>
    </r>
  </si>
  <si>
    <r>
      <rPr>
        <sz val="11"/>
        <rFont val="Calibri"/>
        <family val="2"/>
      </rPr>
      <t>Seinäjoen Fysikaalinen Hoitolaitos/Fysios Seinäjoki Kalevankatu*</t>
    </r>
  </si>
  <si>
    <r>
      <rPr>
        <sz val="11"/>
        <rFont val="Calibri"/>
        <family val="2"/>
      </rPr>
      <t>Pirkanmaan FysioCenter Oy, Linnainmaa *</t>
    </r>
  </si>
  <si>
    <r>
      <rPr>
        <sz val="11"/>
        <rFont val="Calibri"/>
        <family val="2"/>
      </rPr>
      <t>Fyskapiste</t>
    </r>
  </si>
  <si>
    <r>
      <rPr>
        <sz val="11"/>
        <rFont val="Calibri"/>
        <family val="2"/>
      </rPr>
      <t>Nokian NeuroFysio Oy *</t>
    </r>
  </si>
  <si>
    <r>
      <rPr>
        <sz val="11"/>
        <rFont val="Calibri"/>
        <family val="2"/>
      </rPr>
      <t>Nokian NeuroFysio Oy/Hervanta</t>
    </r>
  </si>
  <si>
    <r>
      <rPr>
        <sz val="11"/>
        <rFont val="Calibri"/>
        <family val="2"/>
      </rPr>
      <t xml:space="preserve">Fysioterapeutti Tuula Paavola/Keskinen
</t>
    </r>
    <r>
      <rPr>
        <sz val="11"/>
        <rFont val="Calibri"/>
        <family val="2"/>
      </rPr>
      <t>vakuutuspiiri</t>
    </r>
  </si>
  <si>
    <r>
      <rPr>
        <sz val="11"/>
        <rFont val="Calibri"/>
        <family val="2"/>
      </rPr>
      <t>Ylöjärven Fysikaalinen Hoitolaitos*</t>
    </r>
  </si>
  <si>
    <r>
      <rPr>
        <sz val="11"/>
        <rFont val="Calibri"/>
        <family val="2"/>
      </rPr>
      <t>Tmi Tarja Kailajärvi</t>
    </r>
  </si>
  <si>
    <r>
      <rPr>
        <sz val="11"/>
        <rFont val="Calibri"/>
        <family val="2"/>
      </rPr>
      <t>T:mi Taina Mansikkamäki*</t>
    </r>
  </si>
  <si>
    <r>
      <rPr>
        <sz val="11"/>
        <rFont val="Calibri"/>
        <family val="2"/>
      </rPr>
      <t>Teho-Hoito Oy*</t>
    </r>
  </si>
  <si>
    <r>
      <rPr>
        <sz val="11"/>
        <rFont val="Calibri"/>
        <family val="2"/>
      </rPr>
      <t xml:space="preserve">Kurikan Lääkintävoimistelu Marita Ottela Oy
</t>
    </r>
    <r>
      <rPr>
        <sz val="11"/>
        <rFont val="Calibri"/>
        <family val="2"/>
      </rPr>
      <t>*</t>
    </r>
  </si>
  <si>
    <r>
      <rPr>
        <sz val="11"/>
        <rFont val="Calibri"/>
        <family val="2"/>
      </rPr>
      <t>Ikifit Oy/Niemenranta*</t>
    </r>
  </si>
  <si>
    <r>
      <rPr>
        <sz val="11"/>
        <rFont val="Calibri"/>
        <family val="2"/>
      </rPr>
      <t>Heatfysio Oy</t>
    </r>
  </si>
  <si>
    <r>
      <rPr>
        <sz val="11"/>
        <rFont val="Calibri"/>
        <family val="2"/>
      </rPr>
      <t xml:space="preserve">Fysioterapeutti Jyri Mäntynen , Fysios Kauppa
</t>
    </r>
    <r>
      <rPr>
        <sz val="11"/>
        <rFont val="Calibri"/>
        <family val="2"/>
      </rPr>
      <t>aukio</t>
    </r>
  </si>
  <si>
    <r>
      <rPr>
        <sz val="11"/>
        <rFont val="Calibri"/>
        <family val="2"/>
      </rPr>
      <t xml:space="preserve">Fysioterapeutti Jyri Mäntynen, Fysios
</t>
    </r>
    <r>
      <rPr>
        <sz val="11"/>
        <rFont val="Calibri"/>
        <family val="2"/>
      </rPr>
      <t>Lielahti*</t>
    </r>
  </si>
  <si>
    <r>
      <rPr>
        <sz val="11"/>
        <rFont val="Calibri"/>
        <family val="2"/>
      </rPr>
      <t>Aktiiviterapia Oy*</t>
    </r>
  </si>
  <si>
    <r>
      <rPr>
        <sz val="11"/>
        <rFont val="Calibri"/>
        <family val="2"/>
      </rPr>
      <t>Alavuden Lääkintävoimistelu Oy*</t>
    </r>
  </si>
  <si>
    <r>
      <rPr>
        <sz val="11"/>
        <rFont val="Calibri"/>
        <family val="2"/>
      </rPr>
      <t xml:space="preserve">Alavuden Lääkintävoimistelu Oy/Ähtärin
</t>
    </r>
    <r>
      <rPr>
        <sz val="11"/>
        <rFont val="Calibri"/>
        <family val="2"/>
      </rPr>
      <t>Lääkintävoimistelu Oy*</t>
    </r>
  </si>
  <si>
    <r>
      <rPr>
        <sz val="11"/>
        <rFont val="Calibri"/>
        <family val="2"/>
      </rPr>
      <t>Fysioterapiapalvelu KJ Oy*</t>
    </r>
  </si>
  <si>
    <r>
      <rPr>
        <sz val="11"/>
        <rFont val="Calibri"/>
        <family val="2"/>
      </rPr>
      <t>Fysio Consulting Tampere*</t>
    </r>
  </si>
  <si>
    <r>
      <rPr>
        <sz val="11"/>
        <rFont val="Calibri"/>
        <family val="2"/>
      </rPr>
      <t>Toiminimi Vesa Valtanen</t>
    </r>
  </si>
  <si>
    <r>
      <rPr>
        <sz val="11"/>
        <rFont val="Calibri"/>
        <family val="2"/>
      </rPr>
      <t>Toiminimi Ismo Laaksonen</t>
    </r>
  </si>
  <si>
    <r>
      <rPr>
        <sz val="11"/>
        <rFont val="Calibri"/>
        <family val="2"/>
      </rPr>
      <t>Toiminimi fysioterapeutti Jukka Kivelä*</t>
    </r>
  </si>
  <si>
    <r>
      <rPr>
        <sz val="11"/>
        <rFont val="Calibri"/>
        <family val="2"/>
      </rPr>
      <t>Fysioterapia Jarno Pullinen / Fysios Tullintori</t>
    </r>
  </si>
  <si>
    <r>
      <rPr>
        <sz val="11"/>
        <rFont val="Calibri"/>
        <family val="2"/>
      </rPr>
      <t>Fysioterapia Jarno Pullinen /Fysios Hervanta*</t>
    </r>
  </si>
  <si>
    <r>
      <rPr>
        <sz val="11"/>
        <rFont val="Calibri"/>
        <family val="2"/>
      </rPr>
      <t>Fysioterapiapalvelu Pienisaari Oy/Kauhava*</t>
    </r>
  </si>
  <si>
    <r>
      <rPr>
        <sz val="11"/>
        <rFont val="Calibri"/>
        <family val="2"/>
      </rPr>
      <t>Terveysräätäli</t>
    </r>
  </si>
  <si>
    <r>
      <rPr>
        <sz val="11"/>
        <rFont val="Calibri"/>
        <family val="2"/>
      </rPr>
      <t>Silfversten Yvonne/Isojoki Fysio*</t>
    </r>
  </si>
  <si>
    <r>
      <rPr>
        <sz val="11"/>
        <rFont val="Calibri"/>
        <family val="2"/>
      </rPr>
      <t>Fysios Pirkanmaa Oy/Fysios Finlayson</t>
    </r>
  </si>
  <si>
    <r>
      <rPr>
        <sz val="11"/>
        <rFont val="Calibri"/>
        <family val="2"/>
      </rPr>
      <t>Fysikaalinen Hoitolaitos Kuntoplassi Oy*</t>
    </r>
  </si>
  <si>
    <r>
      <rPr>
        <sz val="11"/>
        <rFont val="Calibri"/>
        <family val="2"/>
      </rPr>
      <t>Tmi Niina Oksanen/Fysios Lempäälä *</t>
    </r>
  </si>
  <si>
    <r>
      <rPr>
        <sz val="11"/>
        <rFont val="Calibri"/>
        <family val="2"/>
      </rPr>
      <t>Tmi Niina Oksanen /Fysios Tullintori</t>
    </r>
  </si>
  <si>
    <r>
      <rPr>
        <sz val="11"/>
        <rFont val="Calibri"/>
        <family val="2"/>
      </rPr>
      <t xml:space="preserve">Tmi Fysioterapeutti Annika Kolkka/Fysios
</t>
    </r>
    <r>
      <rPr>
        <sz val="11"/>
        <rFont val="Calibri"/>
        <family val="2"/>
      </rPr>
      <t>Valkeakoski*</t>
    </r>
  </si>
  <si>
    <r>
      <rPr>
        <sz val="11"/>
        <rFont val="Calibri"/>
        <family val="2"/>
      </rPr>
      <t>Tmi Corpus Katja Keränen/Fysios Hervanta*</t>
    </r>
  </si>
  <si>
    <r>
      <rPr>
        <sz val="11"/>
        <rFont val="Calibri"/>
        <family val="2"/>
      </rPr>
      <t xml:space="preserve">Tmi Corpus Katja Keränen/Fysios
</t>
    </r>
    <r>
      <rPr>
        <sz val="11"/>
        <rFont val="Calibri"/>
        <family val="2"/>
      </rPr>
      <t>Valkeakoski*</t>
    </r>
  </si>
  <si>
    <r>
      <rPr>
        <sz val="11"/>
        <rFont val="Calibri"/>
        <family val="2"/>
      </rPr>
      <t>Soinin kuntokulma*</t>
    </r>
  </si>
  <si>
    <r>
      <rPr>
        <sz val="11"/>
        <rFont val="Calibri"/>
        <family val="2"/>
      </rPr>
      <t>Jalasjärven Fysikaalinen Hoitolaitos Ky*</t>
    </r>
  </si>
  <si>
    <r>
      <rPr>
        <sz val="11"/>
        <rFont val="Calibri"/>
        <family val="2"/>
      </rPr>
      <t>Heli Koivuniemi/Fysios Hervanta*</t>
    </r>
  </si>
  <si>
    <r>
      <rPr>
        <sz val="11"/>
        <rFont val="Calibri"/>
        <family val="2"/>
      </rPr>
      <t xml:space="preserve">Fysioterapeutti Maritta Koivunen/FHL Kefike
</t>
    </r>
    <r>
      <rPr>
        <sz val="11"/>
        <rFont val="Calibri"/>
        <family val="2"/>
      </rPr>
      <t>Oy*</t>
    </r>
  </si>
  <si>
    <r>
      <rPr>
        <sz val="11"/>
        <rFont val="Calibri"/>
        <family val="2"/>
      </rPr>
      <t>Fysioterapeutti  Hanna Sahinoja</t>
    </r>
  </si>
  <si>
    <r>
      <rPr>
        <sz val="11"/>
        <rFont val="Calibri"/>
        <family val="2"/>
      </rPr>
      <t>Fysikaalinen Hoitolaitos Tuula Koivusaari Oy*</t>
    </r>
  </si>
  <si>
    <r>
      <rPr>
        <sz val="11"/>
        <rFont val="Calibri"/>
        <family val="2"/>
      </rPr>
      <t>SUUPOHJAN FYSIKAALINEN HOITOLAITOS*</t>
    </r>
  </si>
  <si>
    <r>
      <rPr>
        <sz val="11"/>
        <rFont val="Calibri"/>
        <family val="2"/>
      </rPr>
      <t>Fysios Pirkanmaa Oy/Fysios Hervanta*</t>
    </r>
  </si>
  <si>
    <r>
      <rPr>
        <sz val="11"/>
        <rFont val="Calibri"/>
        <family val="2"/>
      </rPr>
      <t>Bodymind Oy Kuntoutuspalvelut*</t>
    </r>
  </si>
  <si>
    <r>
      <rPr>
        <sz val="11"/>
        <rFont val="Calibri"/>
        <family val="2"/>
      </rPr>
      <t>Fysioterapia Athle Oy</t>
    </r>
  </si>
  <si>
    <r>
      <rPr>
        <sz val="11"/>
        <rFont val="Calibri"/>
        <family val="2"/>
      </rPr>
      <t>T:mi Irene Männikkö*</t>
    </r>
  </si>
  <si>
    <r>
      <rPr>
        <sz val="11"/>
        <rFont val="Calibri"/>
        <family val="2"/>
      </rPr>
      <t>Musafysio Oy*</t>
    </r>
  </si>
  <si>
    <r>
      <rPr>
        <sz val="11"/>
        <rFont val="Calibri"/>
        <family val="2"/>
      </rPr>
      <t xml:space="preserve">Mäntän Fysikaalinen Hoitolaitos
</t>
    </r>
    <r>
      <rPr>
        <sz val="11"/>
        <rFont val="Calibri"/>
        <family val="2"/>
      </rPr>
      <t>Oy/Juupajoen toimipiste*</t>
    </r>
  </si>
  <si>
    <r>
      <rPr>
        <sz val="11"/>
        <rFont val="Calibri"/>
        <family val="2"/>
      </rPr>
      <t>Oriveden Fysioterapia Ky*</t>
    </r>
  </si>
  <si>
    <r>
      <rPr>
        <sz val="11"/>
        <rFont val="Calibri"/>
        <family val="2"/>
      </rPr>
      <t>Kehon Mieli- Liikkeen Kieli Taru Ala-Haavisto*</t>
    </r>
  </si>
  <si>
    <r>
      <rPr>
        <sz val="11"/>
        <rFont val="Calibri"/>
        <family val="2"/>
      </rPr>
      <t>Elina Kimpanpää Tyrvään Fysioterapia *</t>
    </r>
  </si>
  <si>
    <r>
      <rPr>
        <sz val="11"/>
        <rFont val="Calibri"/>
        <family val="2"/>
      </rPr>
      <t>Fysiopulssi Oy/Isokyrö</t>
    </r>
  </si>
  <si>
    <r>
      <rPr>
        <sz val="11"/>
        <rFont val="Calibri"/>
        <family val="2"/>
      </rPr>
      <t xml:space="preserve">Tammelan Fysikaalinen Hoitolaitos Mäkinen
</t>
    </r>
    <r>
      <rPr>
        <sz val="11"/>
        <rFont val="Calibri"/>
        <family val="2"/>
      </rPr>
      <t>Ky*</t>
    </r>
  </si>
  <si>
    <r>
      <rPr>
        <sz val="11"/>
        <rFont val="Calibri"/>
        <family val="2"/>
      </rPr>
      <t>Alajärven Lääkintävoimistelu Oy*</t>
    </r>
  </si>
  <si>
    <r>
      <rPr>
        <sz val="11"/>
        <rFont val="Calibri"/>
        <family val="2"/>
      </rPr>
      <t>Virtain Fysioterapia Ky*</t>
    </r>
  </si>
  <si>
    <r>
      <rPr>
        <sz val="11"/>
        <rFont val="Calibri"/>
        <family val="2"/>
      </rPr>
      <t>Origo Terveys Oy*</t>
    </r>
  </si>
  <si>
    <r>
      <rPr>
        <sz val="11"/>
        <rFont val="Calibri"/>
        <family val="2"/>
      </rPr>
      <t>Lammin Fysioterapia Ky *</t>
    </r>
  </si>
  <si>
    <r>
      <rPr>
        <sz val="11"/>
        <rFont val="Calibri"/>
        <family val="2"/>
      </rPr>
      <t>Fysios Pirkanmaa Oy/Fysios Kauppa-aukio*</t>
    </r>
  </si>
  <si>
    <r>
      <rPr>
        <sz val="11"/>
        <rFont val="Calibri"/>
        <family val="2"/>
      </rPr>
      <t>Fysios Pirkanmaa Oy/Fysios Tullintori*</t>
    </r>
  </si>
  <si>
    <r>
      <rPr>
        <sz val="11"/>
        <rFont val="Calibri"/>
        <family val="2"/>
      </rPr>
      <t>Forssan Kuntouttamislaitos Oy*</t>
    </r>
  </si>
  <si>
    <r>
      <rPr>
        <sz val="11"/>
        <rFont val="Calibri"/>
        <family val="2"/>
      </rPr>
      <t>Kefike Oy*</t>
    </r>
  </si>
  <si>
    <r>
      <rPr>
        <sz val="11"/>
        <rFont val="Calibri"/>
        <family val="2"/>
      </rPr>
      <t>Fysikaalinen Hoitolaitos Karsikas Oy*</t>
    </r>
  </si>
  <si>
    <r>
      <rPr>
        <sz val="11"/>
        <rFont val="Calibri"/>
        <family val="2"/>
      </rPr>
      <t>Isojoen Lääkintävoimistelu Ky*</t>
    </r>
  </si>
  <si>
    <r>
      <rPr>
        <sz val="11"/>
        <rFont val="Calibri"/>
        <family val="2"/>
      </rPr>
      <t>Hausjärven Fysikaalinen Hoitolaitos *</t>
    </r>
  </si>
  <si>
    <r>
      <rPr>
        <sz val="11"/>
        <rFont val="Calibri"/>
        <family val="2"/>
      </rPr>
      <t>Marita Valkama, fysioterapeutti</t>
    </r>
  </si>
  <si>
    <r>
      <rPr>
        <sz val="11"/>
        <rFont val="Calibri"/>
        <family val="2"/>
      </rPr>
      <t xml:space="preserve">Fysioterapia- ja osteopatiapalvelu BALANSSIi
</t>
    </r>
    <r>
      <rPr>
        <sz val="11"/>
        <rFont val="Calibri"/>
        <family val="2"/>
      </rPr>
      <t>Oy</t>
    </r>
  </si>
  <si>
    <r>
      <rPr>
        <sz val="11"/>
        <rFont val="Calibri"/>
        <family val="2"/>
      </rPr>
      <t xml:space="preserve">Fysioterapeutti Mervi
</t>
    </r>
    <r>
      <rPr>
        <sz val="11"/>
        <rFont val="Calibri"/>
        <family val="2"/>
      </rPr>
      <t>Holopainen/Sääksjärven FysioPiste *</t>
    </r>
  </si>
  <si>
    <r>
      <rPr>
        <sz val="11"/>
        <rFont val="Calibri"/>
        <family val="2"/>
      </rPr>
      <t>Parkanon Kuntoutuskulma Ky*</t>
    </r>
  </si>
  <si>
    <r>
      <rPr>
        <sz val="11"/>
        <rFont val="Calibri"/>
        <family val="2"/>
      </rPr>
      <t>Lappajärven Fysioterapia KY *</t>
    </r>
  </si>
  <si>
    <r>
      <rPr>
        <sz val="11"/>
        <rFont val="Calibri"/>
        <family val="2"/>
      </rPr>
      <t>FysTop Oy*</t>
    </r>
  </si>
  <si>
    <r>
      <rPr>
        <sz val="11"/>
        <rFont val="Calibri"/>
        <family val="2"/>
      </rPr>
      <t>Tmi Maarit Haltia *</t>
    </r>
  </si>
  <si>
    <r>
      <rPr>
        <sz val="11"/>
        <rFont val="Calibri"/>
        <family val="2"/>
      </rPr>
      <t>Parolan Fysioterapia Oy *</t>
    </r>
  </si>
  <si>
    <r>
      <rPr>
        <sz val="11"/>
        <rFont val="Calibri"/>
        <family val="2"/>
      </rPr>
      <t>Fysioterapia Sanna Impponen *</t>
    </r>
  </si>
  <si>
    <r>
      <rPr>
        <sz val="11"/>
        <rFont val="Calibri"/>
        <family val="2"/>
      </rPr>
      <t>Fysioterapia Mikko Salminen / Fysios Nokia*</t>
    </r>
  </si>
  <si>
    <r>
      <rPr>
        <sz val="11"/>
        <rFont val="Calibri"/>
        <family val="2"/>
      </rPr>
      <t xml:space="preserve">Fysioterapia Forte Oy, Teuvan
</t>
    </r>
    <r>
      <rPr>
        <sz val="11"/>
        <rFont val="Calibri"/>
        <family val="2"/>
      </rPr>
      <t>toimintayksikkö*</t>
    </r>
  </si>
  <si>
    <r>
      <rPr>
        <sz val="11"/>
        <rFont val="Calibri"/>
        <family val="2"/>
      </rPr>
      <t xml:space="preserve">Fysioterapia Forte Oy, Kauhajoen
</t>
    </r>
    <r>
      <rPr>
        <sz val="11"/>
        <rFont val="Calibri"/>
        <family val="2"/>
      </rPr>
      <t>toimintayksikkö*</t>
    </r>
  </si>
  <si>
    <r>
      <rPr>
        <sz val="11"/>
        <rFont val="Calibri"/>
        <family val="2"/>
      </rPr>
      <t>Fysioterapia Maarit Antila*</t>
    </r>
  </si>
  <si>
    <r>
      <rPr>
        <sz val="11"/>
        <rFont val="Calibri"/>
        <family val="2"/>
      </rPr>
      <t>Physical Team Oy/Riihimäen Kunto-Fysio</t>
    </r>
  </si>
  <si>
    <r>
      <rPr>
        <sz val="11"/>
        <rFont val="Calibri"/>
        <family val="2"/>
      </rPr>
      <t>K-F Kuntoutus Risto Kuitunen Oy</t>
    </r>
  </si>
  <si>
    <r>
      <rPr>
        <sz val="11"/>
        <rFont val="Calibri"/>
        <family val="2"/>
      </rPr>
      <t>Fysioterapiapalvelu Tuula Valtamäki*</t>
    </r>
  </si>
  <si>
    <r>
      <rPr>
        <sz val="11"/>
        <rFont val="Calibri"/>
        <family val="2"/>
      </rPr>
      <t>Fysioterapia Päivi Kujanpää Oy*</t>
    </r>
  </si>
  <si>
    <r>
      <rPr>
        <sz val="11"/>
        <rFont val="Calibri"/>
        <family val="2"/>
      </rPr>
      <t>Fysikaalinen Hoitola Taina Luoma oy*</t>
    </r>
  </si>
  <si>
    <r>
      <rPr>
        <sz val="11"/>
        <rFont val="Calibri"/>
        <family val="2"/>
      </rPr>
      <t xml:space="preserve">Fysio-Ratsastusterapeutti Eija Mäkinen-
</t>
    </r>
    <r>
      <rPr>
        <sz val="11"/>
        <rFont val="Calibri"/>
        <family val="2"/>
      </rPr>
      <t>Isokangas/Keskinen vakuutuspiiri*</t>
    </r>
  </si>
  <si>
    <r>
      <rPr>
        <sz val="11"/>
        <rFont val="Calibri"/>
        <family val="2"/>
      </rPr>
      <t xml:space="preserve">Mäntän Fysikaalinen Hoitolaitos Oy/Mäntän
</t>
    </r>
    <r>
      <rPr>
        <sz val="11"/>
        <rFont val="Calibri"/>
        <family val="2"/>
      </rPr>
      <t>toimipiste*</t>
    </r>
  </si>
  <si>
    <r>
      <rPr>
        <sz val="11"/>
        <rFont val="Calibri"/>
        <family val="2"/>
      </rPr>
      <t>Vilppulan Fysio Oy*</t>
    </r>
  </si>
  <si>
    <r>
      <rPr>
        <sz val="11"/>
        <rFont val="Calibri"/>
        <family val="2"/>
      </rPr>
      <t>Tmi Virpi Laine</t>
    </r>
  </si>
  <si>
    <r>
      <rPr>
        <sz val="11"/>
        <rFont val="Calibri"/>
        <family val="2"/>
      </rPr>
      <t>Restel Hotel Group/Cumulus Oy/Ikaalisten Kylpylä, Hyvinvointi ja kuntoutus</t>
    </r>
  </si>
  <si>
    <r>
      <rPr>
        <sz val="11"/>
        <rFont val="Calibri"/>
        <family val="2"/>
      </rPr>
      <t>Hyllykallion Lääkintävoimistelu Ky</t>
    </r>
  </si>
  <si>
    <r>
      <rPr>
        <sz val="11"/>
        <rFont val="Calibri"/>
        <family val="2"/>
      </rPr>
      <t>FysioSillanpää Oy</t>
    </r>
  </si>
  <si>
    <r>
      <rPr>
        <sz val="11"/>
        <rFont val="Calibri"/>
        <family val="2"/>
      </rPr>
      <t xml:space="preserve">Fysios Etelä-Pohjanmaa Oy/Fysios Seinäjoki
</t>
    </r>
    <r>
      <rPr>
        <sz val="11"/>
        <rFont val="Calibri"/>
        <family val="2"/>
      </rPr>
      <t>Vapaudentie/OMT-Saukko-Fysioterapia Saukko</t>
    </r>
  </si>
  <si>
    <r>
      <rPr>
        <sz val="11"/>
        <rFont val="Calibri"/>
        <family val="2"/>
      </rPr>
      <t xml:space="preserve">Fysios Etelä-Pohjanmaa Oy/Fysios
</t>
    </r>
    <r>
      <rPr>
        <sz val="11"/>
        <rFont val="Calibri"/>
        <family val="2"/>
      </rPr>
      <t>Ilmajoki/OMT-Fysioterapia Saukko</t>
    </r>
  </si>
  <si>
    <r>
      <rPr>
        <sz val="11"/>
        <rFont val="Calibri"/>
        <family val="2"/>
      </rPr>
      <t>Fysiokipinä Isokyrö</t>
    </r>
  </si>
  <si>
    <r>
      <rPr>
        <sz val="11"/>
        <rFont val="Calibri"/>
        <family val="2"/>
      </rPr>
      <t>Fysimedi Oy/Seinäjoki</t>
    </r>
  </si>
  <si>
    <r>
      <rPr>
        <sz val="11"/>
        <rFont val="Calibri"/>
        <family val="2"/>
      </rPr>
      <t>Kuntoaskel Oy/Akaan toimipiste</t>
    </r>
  </si>
  <si>
    <r>
      <rPr>
        <sz val="11"/>
        <rFont val="Calibri"/>
        <family val="2"/>
      </rPr>
      <t>Kuntoaskel Oy/Urjalan toimipiste</t>
    </r>
  </si>
  <si>
    <r>
      <rPr>
        <sz val="11"/>
        <rFont val="Calibri"/>
        <family val="2"/>
      </rPr>
      <t xml:space="preserve">Suomen Fysiogeriatria Oy/Keskinen
</t>
    </r>
    <r>
      <rPr>
        <sz val="11"/>
        <rFont val="Calibri"/>
        <family val="2"/>
      </rPr>
      <t>vakuutuspiiri</t>
    </r>
  </si>
  <si>
    <r>
      <rPr>
        <sz val="11"/>
        <rFont val="Calibri"/>
        <family val="2"/>
      </rPr>
      <t>KK-Verve Oy/Verve Tampere avoterapia</t>
    </r>
  </si>
  <si>
    <r>
      <rPr>
        <sz val="11"/>
        <rFont val="Calibri"/>
        <family val="2"/>
      </rPr>
      <t>E-P:n urheiluhierojakoulu Oy, Fysiokulma</t>
    </r>
  </si>
  <si>
    <r>
      <rPr>
        <sz val="11"/>
        <rFont val="Calibri"/>
        <family val="2"/>
      </rPr>
      <t>Tmi Kehon kertomaa</t>
    </r>
  </si>
  <si>
    <r>
      <rPr>
        <sz val="11"/>
        <rFont val="Calibri"/>
        <family val="2"/>
      </rPr>
      <t>Riihimäen Fysioterapia Oy</t>
    </r>
  </si>
  <si>
    <r>
      <rPr>
        <sz val="11"/>
        <rFont val="Calibri"/>
        <family val="2"/>
      </rPr>
      <t>NeuroPirkot Oy</t>
    </r>
  </si>
  <si>
    <r>
      <rPr>
        <sz val="11"/>
        <rFont val="Calibri"/>
        <family val="2"/>
      </rPr>
      <t>Hämeenlinnan fysioterapia ja hieronta Oy</t>
    </r>
  </si>
  <si>
    <r>
      <rPr>
        <sz val="11"/>
        <rFont val="Calibri"/>
        <family val="2"/>
      </rPr>
      <t xml:space="preserve">Attendo Mi-Hoiva/Attendo Oy terapia
</t>
    </r>
    <r>
      <rPr>
        <sz val="11"/>
        <rFont val="Calibri"/>
        <family val="2"/>
      </rPr>
      <t>Pirkkala</t>
    </r>
  </si>
  <si>
    <r>
      <rPr>
        <sz val="11"/>
        <rFont val="Calibri"/>
        <family val="2"/>
      </rPr>
      <t>Pihlajamäki-Manninen Seija</t>
    </r>
  </si>
  <si>
    <r>
      <rPr>
        <sz val="11"/>
        <rFont val="Calibri"/>
        <family val="2"/>
      </rPr>
      <t>Jurvan Kuntoutus Oy</t>
    </r>
  </si>
  <si>
    <r>
      <rPr>
        <sz val="11"/>
        <rFont val="Calibri"/>
        <family val="2"/>
      </rPr>
      <t>Tmi Tuuli Tiainen</t>
    </r>
  </si>
  <si>
    <r>
      <rPr>
        <sz val="11"/>
        <rFont val="Calibri"/>
        <family val="2"/>
      </rPr>
      <t>Tmi Lääkintävoimistelija Leena Palttala</t>
    </r>
  </si>
  <si>
    <r>
      <rPr>
        <sz val="11"/>
        <rFont val="Calibri"/>
        <family val="2"/>
      </rPr>
      <t xml:space="preserve">Hyvinvointilinna oy/Kuntoutumiskeskus Apila
</t>
    </r>
    <r>
      <rPr>
        <sz val="11"/>
        <rFont val="Calibri"/>
        <family val="2"/>
      </rPr>
      <t>Oy</t>
    </r>
  </si>
  <si>
    <r>
      <rPr>
        <sz val="11"/>
        <rFont val="Calibri"/>
        <family val="2"/>
      </rPr>
      <t>FysioJärviseutu Ky, Vimpeli</t>
    </r>
  </si>
  <si>
    <r>
      <rPr>
        <sz val="11"/>
        <rFont val="Calibri"/>
        <family val="2"/>
      </rPr>
      <t>FysioJärviseutu Ky, Alajärvi</t>
    </r>
  </si>
  <si>
    <r>
      <rPr>
        <sz val="11"/>
        <rFont val="Calibri"/>
        <family val="2"/>
      </rPr>
      <t>FysioSalonki OY</t>
    </r>
  </si>
  <si>
    <r>
      <rPr>
        <sz val="11"/>
        <rFont val="Calibri"/>
        <family val="2"/>
      </rPr>
      <t>Virtain kunnonhoito Oy</t>
    </r>
  </si>
  <si>
    <r>
      <rPr>
        <sz val="11"/>
        <rFont val="Calibri"/>
        <family val="2"/>
      </rPr>
      <t>Urofysio Ky</t>
    </r>
  </si>
  <si>
    <r>
      <rPr>
        <sz val="11"/>
        <rFont val="Calibri"/>
        <family val="2"/>
      </rPr>
      <t>Toiminimi Virve Välimäki</t>
    </r>
  </si>
  <si>
    <r>
      <rPr>
        <sz val="11"/>
        <rFont val="Calibri"/>
        <family val="2"/>
      </rPr>
      <t>Sun Fysiokulma Susanna Pohto</t>
    </r>
  </si>
  <si>
    <r>
      <rPr>
        <sz val="11"/>
        <rFont val="Calibri"/>
        <family val="2"/>
      </rPr>
      <t>Pirkanmaan FysioCenter Oy/Hervanta</t>
    </r>
  </si>
  <si>
    <r>
      <rPr>
        <sz val="11"/>
        <rFont val="Calibri"/>
        <family val="2"/>
      </rPr>
      <t>Kangasalan FysioPiste Ky</t>
    </r>
  </si>
  <si>
    <r>
      <rPr>
        <sz val="11"/>
        <rFont val="Calibri"/>
        <family val="2"/>
      </rPr>
      <t>Hämeenlinnan Kuntohoito Ky</t>
    </r>
  </si>
  <si>
    <r>
      <rPr>
        <sz val="11"/>
        <rFont val="Calibri"/>
        <family val="2"/>
      </rPr>
      <t>Fysioterapia Tuula Kallioniemi</t>
    </r>
  </si>
  <si>
    <r>
      <rPr>
        <sz val="11"/>
        <rFont val="Calibri"/>
        <family val="2"/>
      </rPr>
      <t>JPH Fysio</t>
    </r>
  </si>
  <si>
    <r>
      <rPr>
        <sz val="11"/>
        <rFont val="Calibri"/>
        <family val="2"/>
      </rPr>
      <t>Aarnila</t>
    </r>
  </si>
  <si>
    <r>
      <rPr>
        <sz val="11"/>
        <rFont val="Calibri"/>
        <family val="2"/>
      </rPr>
      <t>Lopen Kuntoutus ky</t>
    </r>
  </si>
  <si>
    <r>
      <rPr>
        <sz val="11"/>
        <rFont val="Calibri"/>
        <family val="2"/>
      </rPr>
      <t>Turengin Kuntovire Oy/Riihimäki</t>
    </r>
  </si>
  <si>
    <r>
      <rPr>
        <sz val="11"/>
        <rFont val="Calibri"/>
        <family val="2"/>
      </rPr>
      <t>Turengin Kuntovire Oy/Turenki</t>
    </r>
  </si>
  <si>
    <r>
      <rPr>
        <sz val="11"/>
        <rFont val="Calibri"/>
        <family val="2"/>
      </rPr>
      <t>Lapuan Kipupiste Oy (ryhmittymä)</t>
    </r>
  </si>
  <si>
    <r>
      <rPr>
        <sz val="11"/>
        <rFont val="Calibri"/>
        <family val="2"/>
      </rPr>
      <t xml:space="preserve">Fysiopiste Mervi Nivukoski / Fysiopiste
</t>
    </r>
    <r>
      <rPr>
        <sz val="11"/>
        <rFont val="Calibri"/>
        <family val="2"/>
      </rPr>
      <t>Isokyrö</t>
    </r>
  </si>
  <si>
    <r>
      <rPr>
        <sz val="11"/>
        <rFont val="Calibri"/>
        <family val="2"/>
      </rPr>
      <t xml:space="preserve">Fysiopiste Mervi Nivukoski / Fysiopiste
</t>
    </r>
    <r>
      <rPr>
        <sz val="11"/>
        <rFont val="Calibri"/>
        <family val="2"/>
      </rPr>
      <t>Seinäjoki</t>
    </r>
  </si>
  <si>
    <r>
      <rPr>
        <sz val="11"/>
        <rFont val="Calibri"/>
        <family val="2"/>
      </rPr>
      <t>Apuväline ja Fysio Ortofix Oy</t>
    </r>
  </si>
  <si>
    <r>
      <rPr>
        <sz val="11"/>
        <rFont val="Calibri"/>
        <family val="2"/>
      </rPr>
      <t>Fhl Mikko Korpela</t>
    </r>
  </si>
  <si>
    <r>
      <rPr>
        <sz val="11"/>
        <rFont val="Calibri"/>
        <family val="2"/>
      </rPr>
      <t>Tähtifysio Sari Varala Oy</t>
    </r>
  </si>
  <si>
    <r>
      <rPr>
        <sz val="11"/>
        <rFont val="Calibri"/>
        <family val="2"/>
      </rPr>
      <t>Joustavax-Fysioterapia Tiina Mantila</t>
    </r>
  </si>
  <si>
    <r>
      <rPr>
        <sz val="11"/>
        <rFont val="Calibri"/>
        <family val="2"/>
      </rPr>
      <t>Fysikaalinen Hoitolaitos Flexio Ky</t>
    </r>
  </si>
  <si>
    <r>
      <rPr>
        <sz val="11"/>
        <rFont val="Calibri"/>
        <family val="2"/>
      </rPr>
      <t>Lasten Kuntoutus Grav</t>
    </r>
  </si>
  <si>
    <r>
      <rPr>
        <sz val="11"/>
        <rFont val="Calibri"/>
        <family val="2"/>
      </rPr>
      <t>Tmi Fysioterapeutti Anne Eeva</t>
    </r>
  </si>
  <si>
    <r>
      <rPr>
        <sz val="11"/>
        <rFont val="Calibri"/>
        <family val="2"/>
      </rPr>
      <t>FHL Jalasjärven Fysitera Oy</t>
    </r>
  </si>
  <si>
    <r>
      <rPr>
        <sz val="11"/>
        <rFont val="Calibri"/>
        <family val="2"/>
      </rPr>
      <t>Sissi Fysio Oy</t>
    </r>
  </si>
  <si>
    <r>
      <rPr>
        <sz val="11"/>
        <rFont val="Calibri"/>
        <family val="2"/>
      </rPr>
      <t xml:space="preserve">Erityiskansanopiston kannatusyhdistys
</t>
    </r>
    <r>
      <rPr>
        <sz val="11"/>
        <rFont val="Calibri"/>
        <family val="2"/>
      </rPr>
      <t>ry/Lehtimäen Opisto</t>
    </r>
  </si>
  <si>
    <r>
      <rPr>
        <sz val="11"/>
        <rFont val="Calibri"/>
        <family val="2"/>
      </rPr>
      <t>Tmi Ulla Hietavirta</t>
    </r>
  </si>
  <si>
    <r>
      <rPr>
        <sz val="11"/>
        <rFont val="Calibri"/>
        <family val="2"/>
      </rPr>
      <t>Terapiapalvelu Toimiva ky</t>
    </r>
  </si>
  <si>
    <r>
      <rPr>
        <sz val="11"/>
        <rFont val="Calibri"/>
        <family val="2"/>
      </rPr>
      <t>Kyrönmaan Fysioterapia Tuula Harjamäki</t>
    </r>
  </si>
  <si>
    <r>
      <rPr>
        <sz val="11"/>
        <rFont val="Calibri"/>
        <family val="2"/>
      </rPr>
      <t>Kuntoutus Tuula Oinonen T:mi</t>
    </r>
  </si>
  <si>
    <r>
      <rPr>
        <sz val="11"/>
        <rFont val="Calibri"/>
        <family val="2"/>
      </rPr>
      <t>Härmän Kuntoutus Oy</t>
    </r>
  </si>
  <si>
    <r>
      <rPr>
        <sz val="11"/>
        <rFont val="Calibri"/>
        <family val="2"/>
      </rPr>
      <t>Humppilan Fysikaalinen hoitolaitos Oy</t>
    </r>
  </si>
  <si>
    <r>
      <rPr>
        <sz val="11"/>
        <rFont val="Calibri"/>
        <family val="2"/>
      </rPr>
      <t>Liikuntasali Oy 35Plus</t>
    </r>
  </si>
  <si>
    <r>
      <rPr>
        <sz val="11"/>
        <rFont val="Calibri"/>
        <family val="2"/>
      </rPr>
      <t>Tammenlehväkeskus Oy</t>
    </r>
  </si>
  <si>
    <r>
      <rPr>
        <sz val="11"/>
        <rFont val="Calibri"/>
        <family val="2"/>
      </rPr>
      <t>Fysioterapeutti Esa Silander Ky</t>
    </r>
  </si>
  <si>
    <r>
      <rPr>
        <sz val="11"/>
        <rFont val="Calibri"/>
        <family val="2"/>
      </rPr>
      <t>Ylöjärven Kuntoutus Ky</t>
    </r>
  </si>
  <si>
    <r>
      <rPr>
        <sz val="11"/>
        <rFont val="Calibri"/>
        <family val="2"/>
      </rPr>
      <t>Ähtärin Tutkimus- ja Kuntoutusasema Oy</t>
    </r>
  </si>
  <si>
    <r>
      <rPr>
        <sz val="11"/>
        <rFont val="Calibri"/>
        <family val="2"/>
      </rPr>
      <t xml:space="preserve">Hyvinkään Hyvä Kunto Oy/ Hyvä Kunto
</t>
    </r>
    <r>
      <rPr>
        <sz val="11"/>
        <rFont val="Calibri"/>
        <family val="2"/>
      </rPr>
      <t>Riihimäki</t>
    </r>
  </si>
  <si>
    <r>
      <rPr>
        <sz val="11"/>
        <rFont val="Calibri"/>
        <family val="2"/>
      </rPr>
      <t>Toiminimi Margit Dukpa</t>
    </r>
  </si>
  <si>
    <r>
      <rPr>
        <sz val="11"/>
        <rFont val="Calibri"/>
        <family val="2"/>
      </rPr>
      <t>Hauhon Lääkintävoimistelu OY</t>
    </r>
  </si>
  <si>
    <r>
      <rPr>
        <sz val="11"/>
        <rFont val="Calibri"/>
        <family val="2"/>
      </rPr>
      <t xml:space="preserve">Neurofysio Etelä-Pohjanmaan Neuroyhdistys
</t>
    </r>
    <r>
      <rPr>
        <sz val="11"/>
        <rFont val="Calibri"/>
        <family val="2"/>
      </rPr>
      <t>ry.</t>
    </r>
  </si>
  <si>
    <r>
      <rPr>
        <sz val="11"/>
        <rFont val="Calibri"/>
        <family val="2"/>
      </rPr>
      <t>Fysio Saarimaa</t>
    </r>
  </si>
  <si>
    <r>
      <rPr>
        <sz val="11"/>
        <rFont val="Calibri"/>
        <family val="2"/>
      </rPr>
      <t>Tmi Fysioterapeutti Satu Vaarula</t>
    </r>
  </si>
  <si>
    <r>
      <rPr>
        <sz val="11"/>
        <rFont val="Calibri"/>
        <family val="2"/>
      </rPr>
      <t>Kuusiolinna Terveys Oy</t>
    </r>
  </si>
  <si>
    <r>
      <rPr>
        <sz val="11"/>
        <rFont val="Calibri"/>
        <family val="2"/>
      </rPr>
      <t>Fysiokeskus Petri Granlund</t>
    </r>
  </si>
  <si>
    <r>
      <rPr>
        <sz val="11"/>
        <rFont val="Calibri"/>
        <family val="2"/>
      </rPr>
      <t>Tmi Fysioterapeutti Satu Vaarula/Forssa</t>
    </r>
  </si>
  <si>
    <r>
      <rPr>
        <sz val="11"/>
        <rFont val="Calibri"/>
        <family val="2"/>
      </rPr>
      <t>Kurikan Fysioterapia Tiina Haavisto</t>
    </r>
  </si>
  <si>
    <r>
      <rPr>
        <sz val="11"/>
        <rFont val="Calibri"/>
        <family val="2"/>
      </rPr>
      <t>Minnan fysio ja Hyvinvointi Oy</t>
    </r>
  </si>
  <si>
    <r>
      <rPr>
        <sz val="11"/>
        <rFont val="Calibri"/>
        <family val="2"/>
      </rPr>
      <t>T:mi Virpi Mäki-Opas</t>
    </r>
  </si>
  <si>
    <r>
      <rPr>
        <b/>
        <sz val="11"/>
        <rFont val="Calibri"/>
        <family val="2"/>
      </rPr>
      <t>Asiakas- määrän kertymä</t>
    </r>
  </si>
  <si>
    <r>
      <rPr>
        <b/>
        <sz val="11"/>
        <rFont val="Calibri"/>
        <family val="2"/>
      </rPr>
      <t>Tarjottu asiakas- määrä</t>
    </r>
  </si>
  <si>
    <r>
      <rPr>
        <b/>
        <sz val="11"/>
        <rFont val="Calibri"/>
        <family val="2"/>
      </rPr>
      <t>Pisteet koulu- tuksesta</t>
    </r>
  </si>
  <si>
    <r>
      <rPr>
        <b/>
        <sz val="11"/>
        <rFont val="Calibri"/>
        <family val="2"/>
      </rPr>
      <t>Valitaan palvelun- tuottajaksi</t>
    </r>
  </si>
  <si>
    <r>
      <rPr>
        <b/>
        <sz val="14"/>
        <rFont val="Calibri"/>
        <family val="2"/>
      </rPr>
      <t>Tarjousten vertailutaulukko</t>
    </r>
  </si>
  <si>
    <r>
      <rPr>
        <b/>
        <sz val="14"/>
        <rFont val="Calibri"/>
        <family val="2"/>
      </rPr>
      <t xml:space="preserve">Fysioterapia (yksilö), Kelan Keskinen vakuutuspiiri 1.11.2018 alkava
</t>
    </r>
    <r>
      <rPr>
        <b/>
        <sz val="14"/>
        <rFont val="Calibri"/>
        <family val="2"/>
      </rPr>
      <t>sopimuskausi</t>
    </r>
  </si>
  <si>
    <r>
      <rPr>
        <sz val="10"/>
        <rFont val="Calibri"/>
        <family val="2"/>
      </rPr>
      <t xml:space="preserve">*** alueellisen palvelutarpeen kattamiseksi
</t>
    </r>
    <r>
      <rPr>
        <sz val="10"/>
        <rFont val="Calibri"/>
        <family val="2"/>
      </rPr>
      <t>**** suomenkielisen palvelutarpeen kattamiseksi</t>
    </r>
  </si>
  <si>
    <r>
      <rPr>
        <sz val="10"/>
        <rFont val="Calibri"/>
        <family val="2"/>
      </rPr>
      <t xml:space="preserve">* kuntakohtaisen asiakastarpeen kattamiseksi
</t>
    </r>
    <r>
      <rPr>
        <sz val="10"/>
        <rFont val="Calibri"/>
        <family val="2"/>
      </rPr>
      <t>** ruotsinkielisen ja alueellisen palvelutarpeen kattamiseksi</t>
    </r>
  </si>
  <si>
    <r>
      <rPr>
        <sz val="10"/>
        <rFont val="Calibri"/>
        <family val="2"/>
      </rPr>
      <t xml:space="preserve">Coronaria Kuntoutuspalvelut Oy / Vaasa
</t>
    </r>
    <r>
      <rPr>
        <sz val="10"/>
        <rFont val="Calibri"/>
        <family val="2"/>
      </rPr>
      <t>(ryhmittymä) *</t>
    </r>
  </si>
  <si>
    <r>
      <rPr>
        <sz val="10"/>
        <rFont val="Calibri"/>
        <family val="2"/>
      </rPr>
      <t xml:space="preserve">Suomen Fysiogeriatria Oy / Läntinen
</t>
    </r>
    <r>
      <rPr>
        <sz val="10"/>
        <rFont val="Calibri"/>
        <family val="2"/>
      </rPr>
      <t>vakuutuspiiri</t>
    </r>
  </si>
  <si>
    <r>
      <rPr>
        <sz val="10"/>
        <rFont val="Calibri"/>
        <family val="2"/>
      </rPr>
      <t>Teija Pihkola</t>
    </r>
  </si>
  <si>
    <r>
      <rPr>
        <b/>
        <sz val="10"/>
        <color rgb="FF1F4D77"/>
        <rFont val="Calibri"/>
        <family val="2"/>
      </rPr>
      <t>x</t>
    </r>
  </si>
  <si>
    <r>
      <rPr>
        <sz val="10"/>
        <rFont val="Calibri"/>
        <family val="2"/>
      </rPr>
      <t>J:s Terapier Ab ***</t>
    </r>
  </si>
  <si>
    <r>
      <rPr>
        <sz val="10"/>
        <rFont val="Calibri"/>
        <family val="2"/>
      </rPr>
      <t>Psykoterapiakeskus Vastaamo Oy *</t>
    </r>
  </si>
  <si>
    <r>
      <rPr>
        <sz val="10"/>
        <rFont val="Calibri"/>
        <family val="2"/>
      </rPr>
      <t>MLLn Lasten ja Nuorten Kuntoutussäätiö</t>
    </r>
  </si>
  <si>
    <r>
      <rPr>
        <sz val="10"/>
        <rFont val="Calibri"/>
        <family val="2"/>
      </rPr>
      <t>Attentio Oy / Turku *</t>
    </r>
  </si>
  <si>
    <r>
      <rPr>
        <sz val="10"/>
        <rFont val="Calibri"/>
        <family val="2"/>
      </rPr>
      <t>Hoitokulma Ulla-Riitta Aromaa *</t>
    </r>
  </si>
  <si>
    <r>
      <rPr>
        <sz val="10"/>
        <rFont val="Calibri"/>
        <family val="2"/>
      </rPr>
      <t xml:space="preserve">Hippo Terapiaklinikka Oy / Turun
</t>
    </r>
    <r>
      <rPr>
        <sz val="10"/>
        <rFont val="Calibri"/>
        <family val="2"/>
      </rPr>
      <t>Käsityöläiskadun toimipiste *</t>
    </r>
  </si>
  <si>
    <r>
      <rPr>
        <sz val="10"/>
        <rFont val="Calibri"/>
        <family val="2"/>
      </rPr>
      <t>Auron Fysio Oy / Läntinen vakuutuspiiri *</t>
    </r>
  </si>
  <si>
    <r>
      <rPr>
        <sz val="10"/>
        <rFont val="Calibri"/>
        <family val="2"/>
      </rPr>
      <t>Elina Kimpanpää Tyrvään Fysioterapia *</t>
    </r>
  </si>
  <si>
    <r>
      <rPr>
        <sz val="10"/>
        <rFont val="Calibri"/>
        <family val="2"/>
      </rPr>
      <t>Fysios Turku *</t>
    </r>
  </si>
  <si>
    <r>
      <rPr>
        <sz val="10"/>
        <rFont val="Calibri"/>
        <family val="2"/>
      </rPr>
      <t>FHL Kuntonurkka</t>
    </r>
  </si>
  <si>
    <r>
      <rPr>
        <sz val="10"/>
        <rFont val="Calibri"/>
        <family val="2"/>
      </rPr>
      <t>Laitilan Terveyskoti *</t>
    </r>
  </si>
  <si>
    <r>
      <rPr>
        <sz val="10"/>
        <rFont val="Calibri"/>
        <family val="2"/>
      </rPr>
      <t>Laitilan Terveyskoti / Poukanville *</t>
    </r>
  </si>
  <si>
    <r>
      <rPr>
        <sz val="10"/>
        <rFont val="Calibri"/>
        <family val="2"/>
      </rPr>
      <t xml:space="preserve">Coronaria Kuntoutuspalvelut Oy / Pori
</t>
    </r>
    <r>
      <rPr>
        <sz val="10"/>
        <rFont val="Calibri"/>
        <family val="2"/>
      </rPr>
      <t>Valtakatu (ryhmittymä) *</t>
    </r>
  </si>
  <si>
    <r>
      <rPr>
        <sz val="10"/>
        <rFont val="Calibri"/>
        <family val="2"/>
      </rPr>
      <t>Bettans Fysioterapi ***</t>
    </r>
  </si>
  <si>
    <r>
      <rPr>
        <sz val="10"/>
        <rFont val="Calibri"/>
        <family val="2"/>
      </rPr>
      <t>Kristiinan fysikaalinen hoitolaitos *</t>
    </r>
  </si>
  <si>
    <r>
      <rPr>
        <sz val="10"/>
        <rFont val="Calibri"/>
        <family val="2"/>
      </rPr>
      <t>Lasten ja Nuorten Kuntoutus Tria Habilitering för Barn och Ungdomar Oy ****</t>
    </r>
  </si>
  <si>
    <r>
      <rPr>
        <sz val="10"/>
        <rFont val="Calibri"/>
        <family val="2"/>
      </rPr>
      <t>Rauman 100fysio Oy</t>
    </r>
  </si>
  <si>
    <r>
      <rPr>
        <sz val="10"/>
        <rFont val="Calibri"/>
        <family val="2"/>
      </rPr>
      <t>Medimar Scandinavia Ab ***</t>
    </r>
  </si>
  <si>
    <r>
      <rPr>
        <sz val="10"/>
        <rFont val="Calibri"/>
        <family val="2"/>
      </rPr>
      <t>Fysimedi Oy / Vaasa *</t>
    </r>
  </si>
  <si>
    <r>
      <rPr>
        <sz val="10"/>
        <rFont val="Calibri"/>
        <family val="2"/>
      </rPr>
      <t>Tutoris Oy *</t>
    </r>
  </si>
  <si>
    <r>
      <rPr>
        <sz val="10"/>
        <rFont val="Calibri"/>
        <family val="2"/>
      </rPr>
      <t xml:space="preserve">Fysioterapeutti/Koulutettu hieroja Juha
</t>
    </r>
    <r>
      <rPr>
        <sz val="10"/>
        <rFont val="Calibri"/>
        <family val="2"/>
      </rPr>
      <t>Raukola</t>
    </r>
  </si>
  <si>
    <r>
      <rPr>
        <sz val="10"/>
        <rFont val="Calibri"/>
        <family val="2"/>
      </rPr>
      <t xml:space="preserve">Coronaria Kuntoutuspalvelut Oy / Turku
</t>
    </r>
    <r>
      <rPr>
        <sz val="10"/>
        <rFont val="Calibri"/>
        <family val="2"/>
      </rPr>
      <t>(ryhmittymä) *</t>
    </r>
  </si>
  <si>
    <r>
      <rPr>
        <sz val="10"/>
        <rFont val="Calibri"/>
        <family val="2"/>
      </rPr>
      <t>Rehab City Ab / Folkhälsans hus ***</t>
    </r>
  </si>
  <si>
    <r>
      <rPr>
        <sz val="10"/>
        <rFont val="Calibri"/>
        <family val="2"/>
      </rPr>
      <t>Fysika Perniön fysikaalinen hoitolaitos</t>
    </r>
  </si>
  <si>
    <r>
      <rPr>
        <sz val="10"/>
        <rFont val="Calibri"/>
        <family val="2"/>
      </rPr>
      <t>FysIda *</t>
    </r>
  </si>
  <si>
    <r>
      <rPr>
        <sz val="10"/>
        <rFont val="Calibri"/>
        <family val="2"/>
      </rPr>
      <t>Fysioterapeutti Taina Yli-Laurila *</t>
    </r>
  </si>
  <si>
    <r>
      <rPr>
        <sz val="10"/>
        <rFont val="Calibri"/>
        <family val="2"/>
      </rPr>
      <t>Suomen Terveystalo Oy *</t>
    </r>
  </si>
  <si>
    <r>
      <rPr>
        <sz val="10"/>
        <rFont val="Calibri"/>
        <family val="2"/>
      </rPr>
      <t>Tmi Ari Alonen / Superfysio Oy *</t>
    </r>
  </si>
  <si>
    <r>
      <rPr>
        <sz val="10"/>
        <rFont val="Calibri"/>
        <family val="2"/>
      </rPr>
      <t>Fysio Luxia Hab **</t>
    </r>
  </si>
  <si>
    <r>
      <rPr>
        <sz val="10"/>
        <rFont val="Calibri"/>
        <family val="2"/>
      </rPr>
      <t xml:space="preserve">Aivoliiton palvelut Oy/Erityisosaamiskeskus
</t>
    </r>
    <r>
      <rPr>
        <sz val="10"/>
        <rFont val="Calibri"/>
        <family val="2"/>
      </rPr>
      <t>Suvituuli *</t>
    </r>
  </si>
  <si>
    <r>
      <rPr>
        <sz val="10"/>
        <rFont val="Calibri"/>
        <family val="2"/>
      </rPr>
      <t>Fysioterapeutti Anne Nyman *</t>
    </r>
  </si>
  <si>
    <r>
      <rPr>
        <sz val="10"/>
        <rFont val="Calibri"/>
        <family val="2"/>
      </rPr>
      <t>Medirex Oy / Läntinen vakuutuspiiri ****</t>
    </r>
  </si>
  <si>
    <r>
      <rPr>
        <sz val="10"/>
        <rFont val="Calibri"/>
        <family val="2"/>
      </rPr>
      <t>Nakkilan Lääkintävoimistelu K Kuusisto ky ***</t>
    </r>
  </si>
  <si>
    <r>
      <rPr>
        <sz val="10"/>
        <rFont val="Calibri"/>
        <family val="2"/>
      </rPr>
      <t>FysioLuoma Oy / Anterior *</t>
    </r>
  </si>
  <si>
    <r>
      <rPr>
        <sz val="10"/>
        <rFont val="Calibri"/>
        <family val="2"/>
      </rPr>
      <t>Kuntotutka Oy</t>
    </r>
  </si>
  <si>
    <r>
      <rPr>
        <sz val="10"/>
        <rFont val="Calibri"/>
        <family val="2"/>
      </rPr>
      <t>Porin KotiFysio</t>
    </r>
  </si>
  <si>
    <r>
      <rPr>
        <sz val="10"/>
        <rFont val="Calibri"/>
        <family val="2"/>
      </rPr>
      <t>Huittisten Fysioterapia Oy *</t>
    </r>
  </si>
  <si>
    <r>
      <rPr>
        <sz val="10"/>
        <rFont val="Calibri"/>
        <family val="2"/>
      </rPr>
      <t>Firma Chatarina Blomqvist / Rantalinna *</t>
    </r>
  </si>
  <si>
    <r>
      <rPr>
        <sz val="10"/>
        <rFont val="Calibri"/>
        <family val="2"/>
      </rPr>
      <t>Stiftelsen Nykarleby Sjukhem sr **</t>
    </r>
  </si>
  <si>
    <r>
      <rPr>
        <sz val="10"/>
        <rFont val="Calibri"/>
        <family val="2"/>
      </rPr>
      <t>Euran Fysikaalinen Hoitolaitos</t>
    </r>
  </si>
  <si>
    <r>
      <rPr>
        <sz val="10"/>
        <rFont val="Calibri"/>
        <family val="2"/>
      </rPr>
      <t xml:space="preserve">Coronaria Kuntoutuspalvelut Oy / Pori
</t>
    </r>
    <r>
      <rPr>
        <sz val="10"/>
        <rFont val="Calibri"/>
        <family val="2"/>
      </rPr>
      <t>Itäpuisto  (ryhmittymä) *</t>
    </r>
  </si>
  <si>
    <r>
      <rPr>
        <sz val="10"/>
        <rFont val="Calibri"/>
        <family val="2"/>
      </rPr>
      <t>Silfversten Yvonne *</t>
    </r>
  </si>
  <si>
    <r>
      <rPr>
        <sz val="10"/>
        <rFont val="Calibri"/>
        <family val="2"/>
      </rPr>
      <t>Kisa-Fysio Oy *</t>
    </r>
  </si>
  <si>
    <r>
      <rPr>
        <b/>
        <sz val="10"/>
        <rFont val="Calibri"/>
        <family val="2"/>
      </rPr>
      <t>X</t>
    </r>
  </si>
  <si>
    <r>
      <rPr>
        <sz val="10"/>
        <rFont val="Calibri"/>
        <family val="2"/>
      </rPr>
      <t xml:space="preserve">Kankaanpään Kangaspolku Oy /
</t>
    </r>
    <r>
      <rPr>
        <sz val="10"/>
        <rFont val="Calibri"/>
        <family val="2"/>
      </rPr>
      <t>Kuntoutuskeskus Kankaanpää *</t>
    </r>
  </si>
  <si>
    <r>
      <rPr>
        <sz val="10"/>
        <rFont val="Calibri"/>
        <family val="2"/>
      </rPr>
      <t>Fysio Corner *</t>
    </r>
  </si>
  <si>
    <r>
      <rPr>
        <sz val="10"/>
        <rFont val="Calibri"/>
        <family val="2"/>
      </rPr>
      <t>Folkhälsan Välfärd Ab / Rehab Korsholm *</t>
    </r>
  </si>
  <si>
    <r>
      <rPr>
        <sz val="10"/>
        <rFont val="Calibri"/>
        <family val="2"/>
      </rPr>
      <t>Folkhälsan Välfärd Ab / Rehab Östanlid *</t>
    </r>
  </si>
  <si>
    <r>
      <rPr>
        <sz val="10"/>
        <rFont val="Calibri"/>
        <family val="2"/>
      </rPr>
      <t>Neuropiste Turku *</t>
    </r>
  </si>
  <si>
    <r>
      <rPr>
        <sz val="10"/>
        <rFont val="Calibri"/>
        <family val="2"/>
      </rPr>
      <t>Sissi Fysio Oy *</t>
    </r>
  </si>
  <si>
    <r>
      <rPr>
        <sz val="10"/>
        <rFont val="Calibri"/>
        <family val="2"/>
      </rPr>
      <t xml:space="preserve">Kuntoutus- ja hyvinvointikeskus Variaatio Oy
</t>
    </r>
    <r>
      <rPr>
        <sz val="10"/>
        <rFont val="Calibri"/>
        <family val="2"/>
      </rPr>
      <t>*</t>
    </r>
  </si>
  <si>
    <r>
      <rPr>
        <sz val="10"/>
        <rFont val="Calibri"/>
        <family val="2"/>
      </rPr>
      <t>Fysiopulssi Oy  *</t>
    </r>
  </si>
  <si>
    <r>
      <rPr>
        <sz val="10"/>
        <rFont val="Calibri"/>
        <family val="2"/>
      </rPr>
      <t>Laitilan Kuntokeskus ky *</t>
    </r>
  </si>
  <si>
    <r>
      <rPr>
        <sz val="10"/>
        <rFont val="Calibri"/>
        <family val="2"/>
      </rPr>
      <t>Fysioterapia Oivankulma *</t>
    </r>
  </si>
  <si>
    <r>
      <rPr>
        <sz val="10"/>
        <rFont val="Calibri"/>
        <family val="2"/>
      </rPr>
      <t xml:space="preserve">Oy Fysioterapiapalvelu Volaris
</t>
    </r>
    <r>
      <rPr>
        <sz val="10"/>
        <rFont val="Calibri"/>
        <family val="2"/>
      </rPr>
      <t>Fysioterapitjänst Ab *</t>
    </r>
  </si>
  <si>
    <r>
      <rPr>
        <sz val="10"/>
        <rFont val="Calibri"/>
        <family val="2"/>
      </rPr>
      <t xml:space="preserve">Coronaria Kuntoutuspalvelut Oy / Vakka-
</t>
    </r>
    <r>
      <rPr>
        <sz val="10"/>
        <rFont val="Calibri"/>
        <family val="2"/>
      </rPr>
      <t>Suomi (ryhmittymä) *</t>
    </r>
  </si>
  <si>
    <r>
      <rPr>
        <sz val="10"/>
        <rFont val="Calibri"/>
        <family val="2"/>
      </rPr>
      <t>Fysios Raastuvankatu *</t>
    </r>
  </si>
  <si>
    <r>
      <rPr>
        <sz val="10"/>
        <rFont val="Calibri"/>
        <family val="2"/>
      </rPr>
      <t>Fysios Axis *</t>
    </r>
  </si>
  <si>
    <r>
      <rPr>
        <sz val="10"/>
        <rFont val="Calibri"/>
        <family val="2"/>
      </rPr>
      <t>Fysiokipinä Vähäkyrö*</t>
    </r>
  </si>
  <si>
    <r>
      <rPr>
        <sz val="10"/>
        <rFont val="Calibri"/>
        <family val="2"/>
      </rPr>
      <t>Tmi Tuija Ollikkala / Villavekara *</t>
    </r>
  </si>
  <si>
    <r>
      <rPr>
        <sz val="10"/>
        <rFont val="Calibri"/>
        <family val="2"/>
      </rPr>
      <t>Wellness Fysio *</t>
    </r>
  </si>
  <si>
    <r>
      <rPr>
        <sz val="10"/>
        <rFont val="Calibri"/>
        <family val="2"/>
      </rPr>
      <t>Paimion-Sauvon fysioterapia / Paimio *</t>
    </r>
  </si>
  <si>
    <r>
      <rPr>
        <sz val="10"/>
        <rFont val="Calibri"/>
        <family val="2"/>
      </rPr>
      <t>Paimion-Sauvon fysioterapia / Sauvo</t>
    </r>
  </si>
  <si>
    <r>
      <rPr>
        <sz val="10"/>
        <rFont val="Calibri"/>
        <family val="2"/>
      </rPr>
      <t>Fysios Eteläkauppatori *</t>
    </r>
  </si>
  <si>
    <r>
      <rPr>
        <sz val="10"/>
        <rFont val="Calibri"/>
        <family val="2"/>
      </rPr>
      <t>Fysioterapia Tarja Aaltonen Ky</t>
    </r>
  </si>
  <si>
    <r>
      <rPr>
        <sz val="10"/>
        <rFont val="Calibri"/>
        <family val="2"/>
      </rPr>
      <t>Fysioterapia Tuija Peltoniemi *</t>
    </r>
  </si>
  <si>
    <r>
      <rPr>
        <sz val="10"/>
        <rFont val="Calibri"/>
        <family val="2"/>
      </rPr>
      <t>Veto ja lepo Oy *</t>
    </r>
  </si>
  <si>
    <r>
      <rPr>
        <sz val="10"/>
        <rFont val="Calibri"/>
        <family val="2"/>
      </rPr>
      <t>Kuntokaari *</t>
    </r>
  </si>
  <si>
    <r>
      <rPr>
        <sz val="10"/>
        <rFont val="Calibri"/>
        <family val="2"/>
      </rPr>
      <t>Verve Turku *</t>
    </r>
  </si>
  <si>
    <r>
      <rPr>
        <sz val="10"/>
        <rFont val="Calibri"/>
        <family val="2"/>
      </rPr>
      <t>Avain Fysio Oy *</t>
    </r>
  </si>
  <si>
    <r>
      <rPr>
        <sz val="10"/>
        <rFont val="Calibri"/>
        <family val="2"/>
      </rPr>
      <t>Fysio Tähti</t>
    </r>
  </si>
  <si>
    <r>
      <rPr>
        <sz val="10"/>
        <rFont val="Calibri"/>
        <family val="2"/>
      </rPr>
      <t>Zembla Oy Rehab Center **</t>
    </r>
  </si>
  <si>
    <r>
      <rPr>
        <sz val="10"/>
        <rFont val="Calibri"/>
        <family val="2"/>
      </rPr>
      <t>Fysios Salo *</t>
    </r>
  </si>
  <si>
    <r>
      <rPr>
        <sz val="10"/>
        <rFont val="Calibri"/>
        <family val="2"/>
      </rPr>
      <t>Turun OMT-fysioterapia Oy / Lieto</t>
    </r>
  </si>
  <si>
    <r>
      <rPr>
        <sz val="10"/>
        <rFont val="Calibri"/>
        <family val="2"/>
      </rPr>
      <t>Turun OMT-fysioterapia / Pöytyä</t>
    </r>
  </si>
  <si>
    <r>
      <rPr>
        <sz val="10"/>
        <rFont val="Calibri"/>
        <family val="2"/>
      </rPr>
      <t>Auron OMT-Liike Oy / Turku *</t>
    </r>
  </si>
  <si>
    <r>
      <rPr>
        <sz val="10"/>
        <rFont val="Calibri"/>
        <family val="2"/>
      </rPr>
      <t>Närpes P.B. Fysio *</t>
    </r>
  </si>
  <si>
    <r>
      <rPr>
        <sz val="10"/>
        <rFont val="Calibri"/>
        <family val="2"/>
      </rPr>
      <t>Malax Fysio Huhtaoja *</t>
    </r>
  </si>
  <si>
    <r>
      <rPr>
        <sz val="10"/>
        <rFont val="Calibri"/>
        <family val="2"/>
      </rPr>
      <t>Kaarinan Fysiopiste Oy *</t>
    </r>
  </si>
  <si>
    <r>
      <rPr>
        <sz val="10"/>
        <rFont val="Calibri"/>
        <family val="2"/>
      </rPr>
      <t>Fysioterapi Camilla Kuoppala / Terapitrio *</t>
    </r>
  </si>
  <si>
    <r>
      <rPr>
        <sz val="10"/>
        <rFont val="Calibri"/>
        <family val="2"/>
      </rPr>
      <t>Fysioterapeutti Maarit Viikilä / Kurrenkulma *</t>
    </r>
  </si>
  <si>
    <r>
      <rPr>
        <sz val="10"/>
        <rFont val="Calibri"/>
        <family val="2"/>
      </rPr>
      <t>Esse Fysio AB *</t>
    </r>
  </si>
  <si>
    <r>
      <rPr>
        <sz val="10"/>
        <rFont val="Calibri"/>
        <family val="2"/>
      </rPr>
      <t>Tmi Fysikids *</t>
    </r>
  </si>
  <si>
    <r>
      <rPr>
        <sz val="10"/>
        <rFont val="Calibri"/>
        <family val="2"/>
      </rPr>
      <t xml:space="preserve">Vakka-Suomen Lääkärikeskus Oy
</t>
    </r>
    <r>
      <rPr>
        <sz val="10"/>
        <rFont val="Calibri"/>
        <family val="2"/>
      </rPr>
      <t>(ryhmittymä) *</t>
    </r>
  </si>
  <si>
    <r>
      <rPr>
        <sz val="10"/>
        <rFont val="Calibri"/>
        <family val="2"/>
      </rPr>
      <t>Tmi Pirjo Leino *</t>
    </r>
  </si>
  <si>
    <r>
      <rPr>
        <sz val="10"/>
        <rFont val="Calibri"/>
        <family val="2"/>
      </rPr>
      <t>Rinnelän Katrilli *</t>
    </r>
  </si>
  <si>
    <r>
      <rPr>
        <sz val="10"/>
        <rFont val="Calibri"/>
        <family val="2"/>
      </rPr>
      <t>Kristiina Rantakaisla *</t>
    </r>
  </si>
  <si>
    <r>
      <rPr>
        <sz val="10"/>
        <rFont val="Calibri"/>
        <family val="2"/>
      </rPr>
      <t>Salon Aktiivifysioterapia Oy / OMT Fysiosyke *</t>
    </r>
  </si>
  <si>
    <r>
      <rPr>
        <sz val="10"/>
        <rFont val="Calibri"/>
        <family val="2"/>
      </rPr>
      <t xml:space="preserve">ft Eeva-Liisa Louhi / INNO fysioterapiapalvelut
</t>
    </r>
    <r>
      <rPr>
        <sz val="10"/>
        <rFont val="Calibri"/>
        <family val="2"/>
      </rPr>
      <t>*</t>
    </r>
  </si>
  <si>
    <r>
      <rPr>
        <sz val="10"/>
        <rFont val="Calibri"/>
        <family val="2"/>
      </rPr>
      <t>Harjavallan Fysikaalinen Hoitolaitos Oy *</t>
    </r>
  </si>
  <si>
    <r>
      <rPr>
        <sz val="10"/>
        <rFont val="Calibri"/>
        <family val="2"/>
      </rPr>
      <t>Kuntoutuskolmio Ay *</t>
    </r>
  </si>
  <si>
    <r>
      <rPr>
        <sz val="10"/>
        <rFont val="Calibri"/>
        <family val="2"/>
      </rPr>
      <t xml:space="preserve">Neuroliitto ry / Maskun neurologinen
</t>
    </r>
    <r>
      <rPr>
        <sz val="10"/>
        <rFont val="Calibri"/>
        <family val="2"/>
      </rPr>
      <t>kuntoutuskeskus *</t>
    </r>
  </si>
  <si>
    <r>
      <rPr>
        <sz val="10"/>
        <rFont val="Calibri"/>
        <family val="2"/>
      </rPr>
      <t xml:space="preserve">Kankaanpään Kuntoutus Oy / Karvian
</t>
    </r>
    <r>
      <rPr>
        <sz val="10"/>
        <rFont val="Calibri"/>
        <family val="2"/>
      </rPr>
      <t>toimipiste *</t>
    </r>
  </si>
  <si>
    <r>
      <rPr>
        <sz val="10"/>
        <rFont val="Calibri"/>
        <family val="2"/>
      </rPr>
      <t>Kankaanpään Kuntoutus Oy *</t>
    </r>
  </si>
  <si>
    <r>
      <rPr>
        <sz val="10"/>
        <rFont val="Calibri"/>
        <family val="2"/>
      </rPr>
      <t>Fysioterapi Storbacka *</t>
    </r>
  </si>
  <si>
    <r>
      <rPr>
        <sz val="10"/>
        <rFont val="Calibri"/>
        <family val="2"/>
      </rPr>
      <t>Naantalin Kuntokeskus *</t>
    </r>
  </si>
  <si>
    <r>
      <rPr>
        <sz val="10"/>
        <rFont val="Calibri"/>
        <family val="2"/>
      </rPr>
      <t>KuntoKamari Oy *</t>
    </r>
  </si>
  <si>
    <r>
      <rPr>
        <sz val="10"/>
        <rFont val="Calibri"/>
        <family val="2"/>
      </rPr>
      <t>Kirjorinne Tuula *</t>
    </r>
  </si>
  <si>
    <r>
      <rPr>
        <sz val="10"/>
        <rFont val="Calibri"/>
        <family val="2"/>
      </rPr>
      <t>Fysioterapeut Vivan Nygård-Back *</t>
    </r>
  </si>
  <si>
    <r>
      <rPr>
        <sz val="10"/>
        <rFont val="Calibri"/>
        <family val="2"/>
      </rPr>
      <t>Turun Lääkintävoimistelukeskus Ky *</t>
    </r>
  </si>
  <si>
    <r>
      <rPr>
        <sz val="10"/>
        <rFont val="Calibri"/>
        <family val="2"/>
      </rPr>
      <t>FysioPeimari Oy *</t>
    </r>
  </si>
  <si>
    <r>
      <rPr>
        <sz val="10"/>
        <rFont val="Calibri"/>
        <family val="2"/>
      </rPr>
      <t>Fysioterapeutti Päivi Leppänen *</t>
    </r>
  </si>
  <si>
    <r>
      <rPr>
        <sz val="10"/>
        <rFont val="Calibri"/>
        <family val="2"/>
      </rPr>
      <t>Fysiocenter Ostrobothnia / VASA *</t>
    </r>
  </si>
  <si>
    <r>
      <rPr>
        <sz val="10"/>
        <rFont val="Calibri"/>
        <family val="2"/>
      </rPr>
      <t>Fysiocenter Ostrobothnia / KVEVLAX *</t>
    </r>
  </si>
  <si>
    <r>
      <rPr>
        <sz val="10"/>
        <rFont val="Calibri"/>
        <family val="2"/>
      </rPr>
      <t xml:space="preserve">Kuntoutuspalvelu Annemari Pättiniemi /
</t>
    </r>
    <r>
      <rPr>
        <sz val="10"/>
        <rFont val="Calibri"/>
        <family val="2"/>
      </rPr>
      <t>Neurofysio Kinetic *</t>
    </r>
  </si>
  <si>
    <r>
      <rPr>
        <sz val="10"/>
        <rFont val="Calibri"/>
        <family val="2"/>
      </rPr>
      <t>JokiFysio Oy / 100Syke</t>
    </r>
  </si>
  <si>
    <r>
      <rPr>
        <sz val="10"/>
        <rFont val="Calibri"/>
        <family val="2"/>
      </rPr>
      <t>JokiFysio Oy</t>
    </r>
  </si>
  <si>
    <r>
      <rPr>
        <sz val="10"/>
        <rFont val="Calibri"/>
        <family val="2"/>
      </rPr>
      <t xml:space="preserve">Ab Pargas Fysiotjänst - Paraisten Fysiopalvelu
</t>
    </r>
    <r>
      <rPr>
        <sz val="10"/>
        <rFont val="Calibri"/>
        <family val="2"/>
      </rPr>
      <t>Oy *</t>
    </r>
  </si>
  <si>
    <r>
      <rPr>
        <sz val="10"/>
        <rFont val="Calibri"/>
        <family val="2"/>
      </rPr>
      <t>Uudenkaupungin Fysiopiste Oy *</t>
    </r>
  </si>
  <si>
    <r>
      <rPr>
        <sz val="10"/>
        <rFont val="Calibri"/>
        <family val="2"/>
      </rPr>
      <t>Terapiayhdistys Sateenkaari ry *</t>
    </r>
  </si>
  <si>
    <r>
      <rPr>
        <sz val="10"/>
        <rFont val="Calibri"/>
        <family val="2"/>
      </rPr>
      <t>Pasi Kailajärvi / Terapia-asema Kuperkeikka *</t>
    </r>
  </si>
  <si>
    <r>
      <rPr>
        <sz val="10"/>
        <rFont val="Calibri"/>
        <family val="2"/>
      </rPr>
      <t xml:space="preserve">Lasten ja Nuorten Kuntoutus Keskiö Oy / Villa
</t>
    </r>
    <r>
      <rPr>
        <sz val="10"/>
        <rFont val="Calibri"/>
        <family val="2"/>
      </rPr>
      <t>Vekara *</t>
    </r>
  </si>
  <si>
    <r>
      <rPr>
        <sz val="10"/>
        <rFont val="Calibri"/>
        <family val="2"/>
      </rPr>
      <t xml:space="preserve">Fysioterapeutti Marianne Jaakkola /
</t>
    </r>
    <r>
      <rPr>
        <sz val="10"/>
        <rFont val="Calibri"/>
        <family val="2"/>
      </rPr>
      <t>Neurofysio Kinetic *</t>
    </r>
  </si>
  <si>
    <r>
      <rPr>
        <sz val="10"/>
        <rFont val="Calibri"/>
        <family val="2"/>
      </rPr>
      <t>ft Liisa Myllykylä / Terapia-Asema Karuselli *</t>
    </r>
  </si>
  <si>
    <r>
      <rPr>
        <sz val="10"/>
        <rFont val="Calibri"/>
        <family val="2"/>
      </rPr>
      <t>Activus Oy, Lasten ja Nuorten Terapiakeskus *</t>
    </r>
  </si>
  <si>
    <r>
      <rPr>
        <sz val="10"/>
        <rFont val="Calibri"/>
        <family val="2"/>
      </rPr>
      <t>Fysiopiste Nousiainen *</t>
    </r>
  </si>
  <si>
    <r>
      <rPr>
        <sz val="10"/>
        <rFont val="Calibri"/>
        <family val="2"/>
      </rPr>
      <t xml:space="preserve">Salon Lääkintävoimistelu ky /
</t>
    </r>
    <r>
      <rPr>
        <sz val="10"/>
        <rFont val="Calibri"/>
        <family val="2"/>
      </rPr>
      <t>Kuntoutusasema Kompassi *</t>
    </r>
  </si>
  <si>
    <r>
      <rPr>
        <sz val="10"/>
        <rFont val="Calibri"/>
        <family val="2"/>
      </rPr>
      <t xml:space="preserve">Fysioterapeutti Joanna Myllymäki / Terapia-
</t>
    </r>
    <r>
      <rPr>
        <sz val="10"/>
        <rFont val="Calibri"/>
        <family val="2"/>
      </rPr>
      <t>asema Kuperkeikka *</t>
    </r>
  </si>
  <si>
    <r>
      <rPr>
        <sz val="10"/>
        <rFont val="Calibri"/>
        <family val="2"/>
      </rPr>
      <t>Salon Fysioterapia Oy</t>
    </r>
  </si>
  <si>
    <r>
      <rPr>
        <sz val="10"/>
        <rFont val="Calibri"/>
        <family val="2"/>
      </rPr>
      <t>Inno Fysiopalvelut</t>
    </r>
  </si>
  <si>
    <r>
      <rPr>
        <sz val="10"/>
        <rFont val="Calibri"/>
        <family val="2"/>
      </rPr>
      <t xml:space="preserve">Fysioterapia Marjukka Valtonen /
</t>
    </r>
    <r>
      <rPr>
        <sz val="10"/>
        <rFont val="Calibri"/>
        <family val="2"/>
      </rPr>
      <t>Kuntoutuskopla</t>
    </r>
  </si>
  <si>
    <r>
      <rPr>
        <sz val="10"/>
        <rFont val="Calibri"/>
        <family val="2"/>
      </rPr>
      <t>Fysionurkka tmi Sari Wahlbäck-Uotila</t>
    </r>
  </si>
  <si>
    <r>
      <rPr>
        <sz val="10"/>
        <rFont val="Calibri"/>
        <family val="2"/>
      </rPr>
      <t>Fysioterapia Hupskeikka</t>
    </r>
  </si>
  <si>
    <r>
      <rPr>
        <sz val="10"/>
        <rFont val="Calibri"/>
        <family val="2"/>
      </rPr>
      <t>Naantalin Yksityislääkärit Oy</t>
    </r>
  </si>
  <si>
    <r>
      <rPr>
        <sz val="10"/>
        <rFont val="Calibri"/>
        <family val="2"/>
      </rPr>
      <t>Fysio Reumala</t>
    </r>
  </si>
  <si>
    <r>
      <rPr>
        <sz val="10"/>
        <rFont val="Calibri"/>
        <family val="2"/>
      </rPr>
      <t>PDL-Palvelut Oy Dia-Fysio / Yrjönkatu</t>
    </r>
  </si>
  <si>
    <r>
      <rPr>
        <sz val="10"/>
        <rFont val="Calibri"/>
        <family val="2"/>
      </rPr>
      <t>PDL-Palvelut Oy Dia-Fysio / Metsämiehenkatu</t>
    </r>
  </si>
  <si>
    <r>
      <rPr>
        <sz val="10"/>
        <rFont val="Calibri"/>
        <family val="2"/>
      </rPr>
      <t>Fysioterapia Tuula Paasiaho Oy</t>
    </r>
  </si>
  <si>
    <r>
      <rPr>
        <sz val="10"/>
        <rFont val="Calibri"/>
        <family val="2"/>
      </rPr>
      <t>Fysicos Oy</t>
    </r>
  </si>
  <si>
    <r>
      <rPr>
        <sz val="10"/>
        <rFont val="Calibri"/>
        <family val="2"/>
      </rPr>
      <t>SomerFysio Oy</t>
    </r>
  </si>
  <si>
    <r>
      <rPr>
        <sz val="10"/>
        <rFont val="Calibri"/>
        <family val="2"/>
      </rPr>
      <t>Fysioterapeut Ulrika Krohn / Terapitrio</t>
    </r>
  </si>
  <si>
    <r>
      <rPr>
        <sz val="10"/>
        <rFont val="Calibri"/>
        <family val="2"/>
      </rPr>
      <t>Fysioterapeutti Anneli Heikkilä</t>
    </r>
  </si>
  <si>
    <r>
      <rPr>
        <sz val="10"/>
        <rFont val="Calibri"/>
        <family val="2"/>
      </rPr>
      <t>FysioEksentria Oy</t>
    </r>
  </si>
  <si>
    <r>
      <rPr>
        <sz val="10"/>
        <rFont val="Calibri"/>
        <family val="2"/>
      </rPr>
      <t>SALVA ry / Palvelukeskus Ilolansalo</t>
    </r>
  </si>
  <si>
    <r>
      <rPr>
        <sz val="10"/>
        <rFont val="Calibri"/>
        <family val="2"/>
      </rPr>
      <t>Lihastautiliitto ry</t>
    </r>
  </si>
  <si>
    <r>
      <rPr>
        <sz val="10"/>
        <rFont val="Calibri"/>
        <family val="2"/>
      </rPr>
      <t>Noormarkun Kuntoutus Ay</t>
    </r>
  </si>
  <si>
    <r>
      <rPr>
        <sz val="10"/>
        <rFont val="Calibri"/>
        <family val="2"/>
      </rPr>
      <t>Laihian Fysioterapiapalvelu</t>
    </r>
  </si>
  <si>
    <r>
      <rPr>
        <sz val="10"/>
        <rFont val="Calibri"/>
        <family val="2"/>
      </rPr>
      <t>Fysio- ja ratsastusterapia Anu Lehtimäki</t>
    </r>
  </si>
  <si>
    <r>
      <rPr>
        <sz val="10"/>
        <rFont val="Calibri"/>
        <family val="2"/>
      </rPr>
      <t>KLV Kuntoutus Oy</t>
    </r>
  </si>
  <si>
    <r>
      <rPr>
        <sz val="10"/>
        <rFont val="Calibri"/>
        <family val="2"/>
      </rPr>
      <t>NT-Kuntoutus Oy</t>
    </r>
  </si>
  <si>
    <r>
      <rPr>
        <sz val="10"/>
        <rFont val="Calibri"/>
        <family val="2"/>
      </rPr>
      <t>Vörå Fysioterapi</t>
    </r>
  </si>
  <si>
    <r>
      <rPr>
        <sz val="10"/>
        <rFont val="Calibri"/>
        <family val="2"/>
      </rPr>
      <t>Liedon Fysio-kuntoutus / Kauppapiha</t>
    </r>
  </si>
  <si>
    <r>
      <rPr>
        <sz val="10"/>
        <rFont val="Calibri"/>
        <family val="2"/>
      </rPr>
      <t>Fysioterapia Anne Auramo</t>
    </r>
  </si>
  <si>
    <r>
      <rPr>
        <sz val="10"/>
        <rFont val="Calibri"/>
        <family val="2"/>
      </rPr>
      <t>Maskun Axoni Ky</t>
    </r>
  </si>
  <si>
    <r>
      <rPr>
        <sz val="10"/>
        <rFont val="Calibri"/>
        <family val="2"/>
      </rPr>
      <t>Köyliön Fysioterapia Oy / Köyliö</t>
    </r>
  </si>
  <si>
    <r>
      <rPr>
        <sz val="10"/>
        <rFont val="Calibri"/>
        <family val="2"/>
      </rPr>
      <t>Köyliön Fysioterapia Oy / Säkylä</t>
    </r>
  </si>
  <si>
    <r>
      <rPr>
        <sz val="10"/>
        <rFont val="Calibri"/>
        <family val="2"/>
      </rPr>
      <t>Merifysio ky</t>
    </r>
  </si>
  <si>
    <r>
      <rPr>
        <sz val="10"/>
        <rFont val="Calibri"/>
        <family val="2"/>
      </rPr>
      <t>Loimaan Fysikaalinen Hoitolaitos Oy</t>
    </r>
  </si>
  <si>
    <r>
      <rPr>
        <sz val="10"/>
        <rFont val="Calibri"/>
        <family val="2"/>
      </rPr>
      <t>Kokemäen Fysioterapia ja Kuntosali Oy</t>
    </r>
  </si>
  <si>
    <r>
      <rPr>
        <sz val="10"/>
        <rFont val="Calibri"/>
        <family val="2"/>
      </rPr>
      <t>Fysioterapiapalvelu Sirpa Ervelä</t>
    </r>
  </si>
  <si>
    <r>
      <rPr>
        <sz val="10"/>
        <rFont val="Calibri"/>
        <family val="2"/>
      </rPr>
      <t xml:space="preserve">Fysioterapia Minna Haapaniemi /
</t>
    </r>
    <r>
      <rPr>
        <sz val="10"/>
        <rFont val="Calibri"/>
        <family val="2"/>
      </rPr>
      <t>Kuntoutuskopla</t>
    </r>
  </si>
  <si>
    <r>
      <rPr>
        <sz val="10"/>
        <rFont val="Calibri"/>
        <family val="2"/>
      </rPr>
      <t>Fysioterapia Katja Puntala / Kuntoutuskopla</t>
    </r>
  </si>
  <si>
    <r>
      <rPr>
        <sz val="10"/>
        <rFont val="Calibri"/>
        <family val="2"/>
      </rPr>
      <t>Fysikaalinen Hoitolaitos Fysiopankki Ky</t>
    </r>
  </si>
  <si>
    <r>
      <rPr>
        <sz val="10"/>
        <rFont val="Calibri"/>
        <family val="2"/>
      </rPr>
      <t>Fysioterapeuttii Esa Lampi / Kuntoutuskopla</t>
    </r>
  </si>
  <si>
    <r>
      <rPr>
        <sz val="10"/>
        <rFont val="Calibri"/>
        <family val="2"/>
      </rPr>
      <t>Kiukaisten Fysikaalinen Hoitolaitos Ay</t>
    </r>
  </si>
  <si>
    <r>
      <rPr>
        <sz val="10"/>
        <rFont val="Calibri"/>
        <family val="2"/>
      </rPr>
      <t xml:space="preserve">Kanta-Loimaan Fysioterapia Oy / Oripään
</t>
    </r>
    <r>
      <rPr>
        <sz val="10"/>
        <rFont val="Calibri"/>
        <family val="2"/>
      </rPr>
      <t>Fysioterapia</t>
    </r>
  </si>
  <si>
    <r>
      <rPr>
        <sz val="10"/>
        <rFont val="Calibri"/>
        <family val="2"/>
      </rPr>
      <t>Kanta-Loimaan Fysioterapia Oy</t>
    </r>
  </si>
  <si>
    <r>
      <rPr>
        <sz val="10"/>
        <rFont val="Calibri"/>
        <family val="2"/>
      </rPr>
      <t xml:space="preserve">Fysioterapeutti Liisa Lehtonen / Rauman
</t>
    </r>
    <r>
      <rPr>
        <sz val="10"/>
        <rFont val="Calibri"/>
        <family val="2"/>
      </rPr>
      <t>fysikaalinen hoitola</t>
    </r>
  </si>
  <si>
    <r>
      <rPr>
        <sz val="10"/>
        <rFont val="Calibri"/>
        <family val="2"/>
      </rPr>
      <t xml:space="preserve">Fysikaalinen hoitolaitos Huhtala-Palmu Oy /
</t>
    </r>
    <r>
      <rPr>
        <sz val="10"/>
        <rFont val="Calibri"/>
        <family val="2"/>
      </rPr>
      <t>Satakunnan OP kiinteistö</t>
    </r>
  </si>
  <si>
    <r>
      <rPr>
        <sz val="10"/>
        <rFont val="Calibri"/>
        <family val="2"/>
      </rPr>
      <t>Monica Penttala Fysio</t>
    </r>
  </si>
  <si>
    <r>
      <rPr>
        <sz val="10"/>
        <rFont val="Calibri"/>
        <family val="2"/>
      </rPr>
      <t>Ky fysikaalinen hoitolaitos FIXIO</t>
    </r>
  </si>
  <si>
    <r>
      <rPr>
        <sz val="10"/>
        <rFont val="Calibri"/>
        <family val="2"/>
      </rPr>
      <t>Verve Pori</t>
    </r>
  </si>
  <si>
    <r>
      <rPr>
        <sz val="10"/>
        <rFont val="Calibri"/>
        <family val="2"/>
      </rPr>
      <t>Fysioterapeutti Anne Tevasaari</t>
    </r>
  </si>
  <si>
    <r>
      <rPr>
        <sz val="10"/>
        <rFont val="Calibri"/>
        <family val="2"/>
      </rPr>
      <t>Fysioterapeutti Pekka Wahlroos</t>
    </r>
  </si>
  <si>
    <r>
      <rPr>
        <sz val="10"/>
        <rFont val="Calibri"/>
        <family val="2"/>
      </rPr>
      <t xml:space="preserve">Fysioterapeutti Olli Hallamaa / Loimikodin
</t>
    </r>
    <r>
      <rPr>
        <sz val="10"/>
        <rFont val="Calibri"/>
        <family val="2"/>
      </rPr>
      <t>Palvelukeskus</t>
    </r>
  </si>
  <si>
    <r>
      <rPr>
        <sz val="10"/>
        <rFont val="Calibri"/>
        <family val="2"/>
      </rPr>
      <t>Fysioterapeutti Risto Myllymäki</t>
    </r>
  </si>
  <si>
    <r>
      <rPr>
        <sz val="10"/>
        <rFont val="Calibri"/>
        <family val="2"/>
      </rPr>
      <t>Rauman Fysikaalinen hoitola Oy</t>
    </r>
  </si>
  <si>
    <r>
      <rPr>
        <sz val="10"/>
        <rFont val="Calibri"/>
        <family val="2"/>
      </rPr>
      <t>Fysiokeskus Turku Oy / Meriläistentie</t>
    </r>
  </si>
  <si>
    <r>
      <rPr>
        <sz val="10"/>
        <rFont val="Calibri"/>
        <family val="2"/>
      </rPr>
      <t>Fysiokeskus Turku Oy</t>
    </r>
  </si>
  <si>
    <r>
      <rPr>
        <sz val="10"/>
        <rFont val="Calibri"/>
        <family val="2"/>
      </rPr>
      <t>Fysikaalinen hoitolaitos Friski Oy</t>
    </r>
  </si>
  <si>
    <r>
      <rPr>
        <sz val="10"/>
        <rFont val="Calibri"/>
        <family val="2"/>
      </rPr>
      <t>Auran SPR osaston kuntoutusasema</t>
    </r>
  </si>
  <si>
    <r>
      <rPr>
        <sz val="10"/>
        <rFont val="Calibri"/>
        <family val="2"/>
      </rPr>
      <t>Ft Voluntas Oy</t>
    </r>
  </si>
  <si>
    <r>
      <rPr>
        <sz val="10"/>
        <rFont val="Calibri"/>
        <family val="2"/>
      </rPr>
      <t>Fysioterapeutti Kristiina Lehtonen</t>
    </r>
  </si>
  <si>
    <r>
      <rPr>
        <sz val="10"/>
        <rFont val="Calibri"/>
        <family val="2"/>
      </rPr>
      <t>Kunto-Rauma Ky</t>
    </r>
  </si>
  <si>
    <r>
      <rPr>
        <sz val="10"/>
        <rFont val="Calibri"/>
        <family val="2"/>
      </rPr>
      <t>Fysio Siru</t>
    </r>
  </si>
  <si>
    <r>
      <rPr>
        <sz val="10"/>
        <rFont val="Calibri"/>
        <family val="2"/>
      </rPr>
      <t>Fysio Emmi</t>
    </r>
  </si>
  <si>
    <r>
      <rPr>
        <sz val="10"/>
        <rFont val="Calibri"/>
        <family val="2"/>
      </rPr>
      <t>Fysio SimMar Oy / Harjavallan Palvelukeskus</t>
    </r>
  </si>
  <si>
    <r>
      <rPr>
        <sz val="10"/>
        <rFont val="Calibri"/>
        <family val="2"/>
      </rPr>
      <t>Marjo Marila</t>
    </r>
  </si>
  <si>
    <r>
      <rPr>
        <sz val="10"/>
        <rFont val="Calibri"/>
        <family val="2"/>
      </rPr>
      <t>Hoitokulma Tarja Vuorinen</t>
    </r>
  </si>
  <si>
    <r>
      <rPr>
        <sz val="10"/>
        <rFont val="Calibri"/>
        <family val="2"/>
      </rPr>
      <t>Fysioterapeutti Haltsonen Pessi</t>
    </r>
  </si>
  <si>
    <r>
      <rPr>
        <sz val="10"/>
        <rFont val="Calibri"/>
        <family val="2"/>
      </rPr>
      <t>Fysioterapeutti Raija Säämäki</t>
    </r>
  </si>
  <si>
    <r>
      <rPr>
        <sz val="10"/>
        <rFont val="Calibri"/>
        <family val="2"/>
      </rPr>
      <t>Rauman Fysioteam</t>
    </r>
  </si>
  <si>
    <r>
      <rPr>
        <b/>
        <sz val="12.5"/>
        <rFont val="Calibri"/>
        <family val="2"/>
      </rPr>
      <t>Fysioterapia (yksilö), Kelan Läntinen vakuutuspiiri 1.11.2018 alkava sopimuskausi Tarjousten vertailutaulukko</t>
    </r>
  </si>
  <si>
    <r>
      <rPr>
        <sz val="10"/>
        <rFont val="Calibri"/>
        <family val="2"/>
      </rPr>
      <t xml:space="preserve">**valittu ruotsinkielisten palvelujen
</t>
    </r>
    <r>
      <rPr>
        <sz val="10"/>
        <rFont val="Calibri"/>
        <family val="2"/>
      </rPr>
      <t>turvaamiseksi</t>
    </r>
  </si>
  <si>
    <r>
      <rPr>
        <sz val="10"/>
        <rFont val="Calibri"/>
        <family val="2"/>
      </rPr>
      <t>*valittu alueellisen kattavuuden turvaamiseksi</t>
    </r>
  </si>
  <si>
    <r>
      <rPr>
        <sz val="10"/>
        <rFont val="Calibri"/>
        <family val="2"/>
      </rPr>
      <t>Tmi Fysioterapeutti Tuija Kurttila</t>
    </r>
  </si>
  <si>
    <r>
      <rPr>
        <sz val="10"/>
        <rFont val="Calibri"/>
        <family val="2"/>
      </rPr>
      <t>Tmi Fysio-ratsastusterapia Sanna Mattila</t>
    </r>
  </si>
  <si>
    <r>
      <rPr>
        <sz val="10"/>
        <rFont val="Calibri"/>
        <family val="2"/>
      </rPr>
      <t>AITO OTE Tmi Ulla Tapaninen</t>
    </r>
  </si>
  <si>
    <r>
      <rPr>
        <sz val="10"/>
        <rFont val="Calibri"/>
        <family val="2"/>
      </rPr>
      <t>Terapia-ja Työnohjauspalvelu Susiraja</t>
    </r>
  </si>
  <si>
    <r>
      <rPr>
        <sz val="10"/>
        <rFont val="Calibri"/>
        <family val="2"/>
      </rPr>
      <t>Fysikaalinen hoitolaitos Fysiokeskus Ky</t>
    </r>
  </si>
  <si>
    <r>
      <rPr>
        <sz val="10"/>
        <rFont val="Calibri"/>
        <family val="2"/>
      </rPr>
      <t>Premius Oy Oulu</t>
    </r>
  </si>
  <si>
    <r>
      <rPr>
        <sz val="10"/>
        <rFont val="Calibri"/>
        <family val="2"/>
      </rPr>
      <t>Fysio-ja Lääkäripalvelu ACL Oy</t>
    </r>
  </si>
  <si>
    <r>
      <rPr>
        <sz val="10"/>
        <rFont val="Calibri"/>
        <family val="2"/>
      </rPr>
      <t>Ivalon lääkintävoimistely Oy *</t>
    </r>
  </si>
  <si>
    <r>
      <rPr>
        <sz val="10"/>
        <rFont val="Calibri"/>
        <family val="2"/>
      </rPr>
      <t>Suomen Fysiogeriatria Oy/Kainuu, Pohj.P</t>
    </r>
  </si>
  <si>
    <r>
      <rPr>
        <sz val="10"/>
        <rFont val="Calibri"/>
        <family val="2"/>
      </rPr>
      <t>Suomen Fysiogeriatria Oy/ Lappi , Pohj.P</t>
    </r>
  </si>
  <si>
    <r>
      <rPr>
        <sz val="10"/>
        <rFont val="Calibri"/>
        <family val="2"/>
      </rPr>
      <t>Fysio Kolari</t>
    </r>
  </si>
  <si>
    <r>
      <rPr>
        <sz val="10"/>
        <rFont val="Calibri"/>
        <family val="2"/>
      </rPr>
      <t>Fysiokemi Kuivaniemi *</t>
    </r>
  </si>
  <si>
    <r>
      <rPr>
        <sz val="10"/>
        <rFont val="Calibri"/>
        <family val="2"/>
      </rPr>
      <t>Fysio ja Lymfa Kittilä</t>
    </r>
  </si>
  <si>
    <r>
      <rPr>
        <sz val="10"/>
        <rFont val="Calibri"/>
        <family val="2"/>
      </rPr>
      <t>Koillismaan Kunto Piste Ky *</t>
    </r>
  </si>
  <si>
    <r>
      <rPr>
        <sz val="10"/>
        <rFont val="Calibri"/>
        <family val="2"/>
      </rPr>
      <t>M-Training Ky</t>
    </r>
  </si>
  <si>
    <r>
      <rPr>
        <sz val="10"/>
        <rFont val="Calibri"/>
        <family val="2"/>
      </rPr>
      <t>Fysioterapeutti Teija Polso</t>
    </r>
  </si>
  <si>
    <r>
      <rPr>
        <sz val="10"/>
        <rFont val="Calibri"/>
        <family val="2"/>
      </rPr>
      <t>Ylitornion Fysioterapia Oy M-L Niemi  *</t>
    </r>
  </si>
  <si>
    <r>
      <rPr>
        <sz val="10"/>
        <rFont val="Calibri"/>
        <family val="2"/>
      </rPr>
      <t xml:space="preserve">Keski-Pohjanmaan OMT-fysioterapia Punica
</t>
    </r>
    <r>
      <rPr>
        <sz val="10"/>
        <rFont val="Calibri"/>
        <family val="2"/>
      </rPr>
      <t>Oy</t>
    </r>
  </si>
  <si>
    <r>
      <rPr>
        <sz val="10"/>
        <rFont val="Calibri"/>
        <family val="2"/>
      </rPr>
      <t>Lukadus Oy</t>
    </r>
  </si>
  <si>
    <r>
      <rPr>
        <sz val="10"/>
        <rFont val="Calibri"/>
        <family val="2"/>
      </rPr>
      <t>FysioRiitta *</t>
    </r>
  </si>
  <si>
    <r>
      <rPr>
        <sz val="10"/>
        <rFont val="Calibri"/>
        <family val="2"/>
      </rPr>
      <t>Sovea Oy Tornio</t>
    </r>
  </si>
  <si>
    <r>
      <rPr>
        <sz val="10"/>
        <rFont val="Calibri"/>
        <family val="2"/>
      </rPr>
      <t>Fysiokemi *</t>
    </r>
  </si>
  <si>
    <r>
      <rPr>
        <sz val="10"/>
        <rFont val="Calibri"/>
        <family val="2"/>
      </rPr>
      <t>Fysiokemi Simo *</t>
    </r>
  </si>
  <si>
    <r>
      <rPr>
        <sz val="10"/>
        <rFont val="Calibri"/>
        <family val="2"/>
      </rPr>
      <t>Fysiokemi Tornio</t>
    </r>
  </si>
  <si>
    <r>
      <rPr>
        <sz val="10"/>
        <rFont val="Calibri"/>
        <family val="2"/>
      </rPr>
      <t>Tornion Sairaskotisäätiö sr</t>
    </r>
  </si>
  <si>
    <r>
      <rPr>
        <sz val="10"/>
        <rFont val="Calibri"/>
        <family val="2"/>
      </rPr>
      <t>Tmi Eeva-Maija Puominen</t>
    </r>
  </si>
  <si>
    <r>
      <rPr>
        <sz val="10"/>
        <rFont val="Calibri"/>
        <family val="2"/>
      </rPr>
      <t>FysioJoosula Pelkosenniemi *</t>
    </r>
  </si>
  <si>
    <r>
      <rPr>
        <sz val="10"/>
        <rFont val="Calibri"/>
        <family val="2"/>
      </rPr>
      <t>OMT-Fysioterapia Ari Ojamaa Oy</t>
    </r>
  </si>
  <si>
    <r>
      <rPr>
        <sz val="10"/>
        <rFont val="Calibri"/>
        <family val="2"/>
      </rPr>
      <t>Fysioterapeutti Leena Huuhka</t>
    </r>
  </si>
  <si>
    <r>
      <rPr>
        <sz val="10"/>
        <rFont val="Calibri"/>
        <family val="2"/>
      </rPr>
      <t>Fysioterapeutti Katri Puputti</t>
    </r>
  </si>
  <si>
    <r>
      <rPr>
        <sz val="10"/>
        <rFont val="Calibri"/>
        <family val="2"/>
      </rPr>
      <t>Kemijärven Fysikaalinen hoitolaitos Ky</t>
    </r>
  </si>
  <si>
    <r>
      <rPr>
        <sz val="10"/>
        <rFont val="Calibri"/>
        <family val="2"/>
      </rPr>
      <t>Fysios Pohjois-Suomi Oy Kontinkangas</t>
    </r>
  </si>
  <si>
    <r>
      <rPr>
        <sz val="10"/>
        <rFont val="Calibri"/>
        <family val="2"/>
      </rPr>
      <t>Tunturi-Lapin Kuntoutus Oy *</t>
    </r>
  </si>
  <si>
    <r>
      <rPr>
        <sz val="10"/>
        <rFont val="Calibri"/>
        <family val="2"/>
      </rPr>
      <t>Coronaria /Pudasjärvi  (ryhmittymä) *</t>
    </r>
  </si>
  <si>
    <r>
      <rPr>
        <sz val="10"/>
        <rFont val="Calibri"/>
        <family val="2"/>
      </rPr>
      <t>Tmi Fysioterapeutti Kaisa Pulju *</t>
    </r>
  </si>
  <si>
    <r>
      <rPr>
        <sz val="10"/>
        <rFont val="Calibri"/>
        <family val="2"/>
      </rPr>
      <t>Kaustisen Fysioterapia Ky *</t>
    </r>
  </si>
  <si>
    <r>
      <rPr>
        <sz val="10"/>
        <rFont val="Calibri"/>
        <family val="2"/>
      </rPr>
      <t>Kaustisen Fysioterapia Ky Halsua *</t>
    </r>
  </si>
  <si>
    <r>
      <rPr>
        <sz val="10"/>
        <rFont val="Calibri"/>
        <family val="2"/>
      </rPr>
      <t>Tmi Pia Keränen</t>
    </r>
  </si>
  <si>
    <r>
      <rPr>
        <sz val="10"/>
        <rFont val="Calibri"/>
        <family val="2"/>
      </rPr>
      <t>Tornion Fysio Center *</t>
    </r>
  </si>
  <si>
    <r>
      <rPr>
        <sz val="10"/>
        <rFont val="Calibri"/>
        <family val="2"/>
      </rPr>
      <t>Coronaria/Meri-Lappi (ryhmittymä) *</t>
    </r>
  </si>
  <si>
    <r>
      <rPr>
        <sz val="10"/>
        <rFont val="Calibri"/>
        <family val="2"/>
      </rPr>
      <t>Tmi Karoliina Kyllönen</t>
    </r>
  </si>
  <si>
    <r>
      <rPr>
        <sz val="10"/>
        <rFont val="Calibri"/>
        <family val="2"/>
      </rPr>
      <t>Kuhmon JK-Fysioterapia Oy *</t>
    </r>
  </si>
  <si>
    <r>
      <rPr>
        <sz val="10"/>
        <rFont val="Calibri"/>
        <family val="2"/>
      </rPr>
      <t>Fysioterapeutti Jukka Salo</t>
    </r>
  </si>
  <si>
    <r>
      <rPr>
        <sz val="10"/>
        <rFont val="Calibri"/>
        <family val="2"/>
      </rPr>
      <t>Coronaria/ Savukoski (ryhmittymä) *</t>
    </r>
  </si>
  <si>
    <r>
      <rPr>
        <sz val="10"/>
        <rFont val="Calibri"/>
        <family val="2"/>
      </rPr>
      <t>Tmi Salla Korsulainen</t>
    </r>
  </si>
  <si>
    <r>
      <rPr>
        <sz val="10"/>
        <rFont val="Calibri"/>
        <family val="2"/>
      </rPr>
      <t>TerapiaTalli Bonanza Ay</t>
    </r>
  </si>
  <si>
    <r>
      <rPr>
        <sz val="10"/>
        <rFont val="Calibri"/>
        <family val="2"/>
      </rPr>
      <t>Lääkäriasema Terva *</t>
    </r>
  </si>
  <si>
    <r>
      <rPr>
        <sz val="10"/>
        <rFont val="Calibri"/>
        <family val="2"/>
      </rPr>
      <t>Kokokeho</t>
    </r>
  </si>
  <si>
    <r>
      <rPr>
        <sz val="10"/>
        <rFont val="Calibri"/>
        <family val="2"/>
      </rPr>
      <t>Fysioterapeutti Kristiina Ylitervo</t>
    </r>
  </si>
  <si>
    <r>
      <rPr>
        <sz val="10"/>
        <rFont val="Calibri"/>
        <family val="2"/>
      </rPr>
      <t>FysioSportti-X *</t>
    </r>
  </si>
  <si>
    <r>
      <rPr>
        <sz val="10"/>
        <rFont val="Calibri"/>
        <family val="2"/>
      </rPr>
      <t>LähiFysio Oy *</t>
    </r>
  </si>
  <si>
    <r>
      <rPr>
        <sz val="10"/>
        <rFont val="Calibri"/>
        <family val="2"/>
      </rPr>
      <t>Fysiojoosula Savukoski *</t>
    </r>
  </si>
  <si>
    <r>
      <rPr>
        <sz val="10"/>
        <rFont val="Calibri"/>
        <family val="2"/>
      </rPr>
      <t>Tutoris Oy / Oulu Reinilä</t>
    </r>
  </si>
  <si>
    <r>
      <rPr>
        <sz val="10"/>
        <rFont val="Calibri"/>
        <family val="2"/>
      </rPr>
      <t>Fysios Pohjois-Suomi Oy Kemi *</t>
    </r>
  </si>
  <si>
    <r>
      <rPr>
        <sz val="10"/>
        <rFont val="Calibri"/>
        <family val="2"/>
      </rPr>
      <t>FysioLaiffi Oy Siikalatva *</t>
    </r>
  </si>
  <si>
    <r>
      <rPr>
        <sz val="10"/>
        <rFont val="Calibri"/>
        <family val="2"/>
      </rPr>
      <t>FysioLaiffi Oy Pyhäntä *</t>
    </r>
  </si>
  <si>
    <r>
      <rPr>
        <sz val="10"/>
        <rFont val="Calibri"/>
        <family val="2"/>
      </rPr>
      <t>Oulun uus´sinä Kirkkokatu</t>
    </r>
  </si>
  <si>
    <r>
      <rPr>
        <sz val="10"/>
        <rFont val="Calibri"/>
        <family val="2"/>
      </rPr>
      <t>Kuusamon Fysioterapia Oy *</t>
    </r>
  </si>
  <si>
    <r>
      <rPr>
        <sz val="10"/>
        <rFont val="Calibri"/>
        <family val="2"/>
      </rPr>
      <t>Fysiopiste Marita Koivisto *</t>
    </r>
  </si>
  <si>
    <r>
      <rPr>
        <sz val="10"/>
        <rFont val="Calibri"/>
        <family val="2"/>
      </rPr>
      <t>Coronaria /Kuusamo (ryhmittymä) *</t>
    </r>
  </si>
  <si>
    <r>
      <rPr>
        <sz val="10"/>
        <rFont val="Calibri"/>
        <family val="2"/>
      </rPr>
      <t>Lasten Fysioterapia Tea Karma</t>
    </r>
  </si>
  <si>
    <r>
      <rPr>
        <sz val="10"/>
        <rFont val="Calibri"/>
        <family val="2"/>
      </rPr>
      <t>Fysioterapeutti Sirpa Antinmaa *</t>
    </r>
  </si>
  <si>
    <r>
      <rPr>
        <sz val="10"/>
        <rFont val="Calibri"/>
        <family val="2"/>
      </rPr>
      <t>Fysioterapi Camilla Kuoppala **</t>
    </r>
  </si>
  <si>
    <r>
      <rPr>
        <sz val="10"/>
        <rFont val="Calibri"/>
        <family val="2"/>
      </rPr>
      <t>Fysioterapeutti Elina Valasma</t>
    </r>
  </si>
  <si>
    <r>
      <rPr>
        <sz val="10"/>
        <rFont val="Calibri"/>
        <family val="2"/>
      </rPr>
      <t>Marjuli Oy</t>
    </r>
  </si>
  <si>
    <r>
      <rPr>
        <sz val="10"/>
        <rFont val="Calibri"/>
        <family val="2"/>
      </rPr>
      <t>Kuhmon JK-Fysioterapia Oy Suomussalmi *</t>
    </r>
  </si>
  <si>
    <r>
      <rPr>
        <sz val="10"/>
        <rFont val="Calibri"/>
        <family val="2"/>
      </rPr>
      <t>Tmi Inka Jarva</t>
    </r>
  </si>
  <si>
    <r>
      <rPr>
        <sz val="10"/>
        <rFont val="Calibri"/>
        <family val="2"/>
      </rPr>
      <t>NDT-fysioterapeutti Tarja Korteniemi *</t>
    </r>
  </si>
  <si>
    <r>
      <rPr>
        <sz val="10"/>
        <rFont val="Calibri"/>
        <family val="2"/>
      </rPr>
      <t>Fysioterapia Kirsi Korhonen *</t>
    </r>
  </si>
  <si>
    <r>
      <rPr>
        <sz val="10"/>
        <rFont val="Calibri"/>
        <family val="2"/>
      </rPr>
      <t>Vaalan Fysioterapia Oy *</t>
    </r>
  </si>
  <si>
    <r>
      <rPr>
        <sz val="10"/>
        <rFont val="Calibri"/>
        <family val="2"/>
      </rPr>
      <t>Oulun uus´sinä Kello</t>
    </r>
  </si>
  <si>
    <r>
      <rPr>
        <sz val="10"/>
        <rFont val="Calibri"/>
        <family val="2"/>
      </rPr>
      <t>Kempeleen Fysioterapia Ky</t>
    </r>
  </si>
  <si>
    <r>
      <rPr>
        <sz val="10"/>
        <rFont val="Calibri"/>
        <family val="2"/>
      </rPr>
      <t>Hyvinvointi Sampo *</t>
    </r>
  </si>
  <si>
    <r>
      <rPr>
        <sz val="10"/>
        <rFont val="Calibri"/>
        <family val="2"/>
      </rPr>
      <t>Fysminna</t>
    </r>
  </si>
  <si>
    <r>
      <rPr>
        <sz val="10"/>
        <rFont val="Calibri"/>
        <family val="2"/>
      </rPr>
      <t>Fysio Kalajoki Oy</t>
    </r>
  </si>
  <si>
    <r>
      <rPr>
        <sz val="10"/>
        <rFont val="Calibri"/>
        <family val="2"/>
      </rPr>
      <t>Fysiokuhmo Päivi Pesonen Ky *</t>
    </r>
  </si>
  <si>
    <r>
      <rPr>
        <sz val="10"/>
        <rFont val="Calibri"/>
        <family val="2"/>
      </rPr>
      <t>Tmi Laura Tuomi</t>
    </r>
  </si>
  <si>
    <r>
      <rPr>
        <sz val="10"/>
        <rFont val="Calibri"/>
        <family val="2"/>
      </rPr>
      <t>Oulunseudun Fysioterapia Oy Liminka *</t>
    </r>
  </si>
  <si>
    <r>
      <rPr>
        <sz val="10"/>
        <rFont val="Calibri"/>
        <family val="2"/>
      </rPr>
      <t>Oulunseudun Fysioterapia Oy Kiiminki</t>
    </r>
  </si>
  <si>
    <r>
      <rPr>
        <sz val="10"/>
        <rFont val="Calibri"/>
        <family val="2"/>
      </rPr>
      <t>Oulunseudun Fysioterapia Oulu Myllytie</t>
    </r>
  </si>
  <si>
    <r>
      <rPr>
        <sz val="10"/>
        <rFont val="Calibri"/>
        <family val="2"/>
      </rPr>
      <t>Oulun Fysioterapia Oy Oulu Koulukatu</t>
    </r>
  </si>
  <si>
    <r>
      <rPr>
        <sz val="10"/>
        <rFont val="Calibri"/>
        <family val="2"/>
      </rPr>
      <t>Oulunseudun Fysioterapia Siljonkatu</t>
    </r>
  </si>
  <si>
    <r>
      <rPr>
        <sz val="10"/>
        <rFont val="Calibri"/>
        <family val="2"/>
      </rPr>
      <t>Oulunseudun Fysioterapia Oy Oulunsalo *</t>
    </r>
  </si>
  <si>
    <r>
      <rPr>
        <sz val="10"/>
        <rFont val="Calibri"/>
        <family val="2"/>
      </rPr>
      <t>Kipulihakset Oy Oulu Isokatu</t>
    </r>
  </si>
  <si>
    <r>
      <rPr>
        <sz val="10"/>
        <rFont val="Calibri"/>
        <family val="2"/>
      </rPr>
      <t>Coronaria/ Posio (ryhmittymä) *</t>
    </r>
  </si>
  <si>
    <r>
      <rPr>
        <sz val="10"/>
        <rFont val="Calibri"/>
        <family val="2"/>
      </rPr>
      <t>SeniorKunto Oy</t>
    </r>
  </si>
  <si>
    <r>
      <rPr>
        <sz val="10"/>
        <rFont val="Calibri"/>
        <family val="2"/>
      </rPr>
      <t>Fysio-Center Utajärvi Ky  Utajärvi</t>
    </r>
  </si>
  <si>
    <r>
      <rPr>
        <sz val="10"/>
        <rFont val="Calibri"/>
        <family val="2"/>
      </rPr>
      <t>Coronaria /Kemijärvi (ryhmittymä) *</t>
    </r>
  </si>
  <si>
    <r>
      <rPr>
        <sz val="10"/>
        <rFont val="Calibri"/>
        <family val="2"/>
      </rPr>
      <t>Markkinatien Fysio Oy *</t>
    </r>
  </si>
  <si>
    <r>
      <rPr>
        <sz val="10"/>
        <rFont val="Calibri"/>
        <family val="2"/>
      </rPr>
      <t>Lapsi-ja perheterapia Keskitalo</t>
    </r>
  </si>
  <si>
    <r>
      <rPr>
        <sz val="10"/>
        <rFont val="Calibri"/>
        <family val="2"/>
      </rPr>
      <t>Fysioterapia Tarja Ala-aho</t>
    </r>
  </si>
  <si>
    <r>
      <rPr>
        <sz val="10"/>
        <rFont val="Calibri"/>
        <family val="2"/>
      </rPr>
      <t>Fysiomind *</t>
    </r>
  </si>
  <si>
    <r>
      <rPr>
        <sz val="10"/>
        <rFont val="Calibri"/>
        <family val="2"/>
      </rPr>
      <t>Fysiokuntoutus Nevalainen Oy Ristijärvi *</t>
    </r>
  </si>
  <si>
    <r>
      <rPr>
        <sz val="10"/>
        <rFont val="Calibri"/>
        <family val="2"/>
      </rPr>
      <t>Fysiokuntoutus Nevalainen Oy Kontiomäki *</t>
    </r>
  </si>
  <si>
    <r>
      <rPr>
        <sz val="10"/>
        <rFont val="Calibri"/>
        <family val="2"/>
      </rPr>
      <t>Folkhälsän Välfärd Ab **</t>
    </r>
  </si>
  <si>
    <r>
      <rPr>
        <sz val="10"/>
        <rFont val="Calibri"/>
        <family val="2"/>
      </rPr>
      <t>Tmi Markus Mäkiniemi</t>
    </r>
  </si>
  <si>
    <r>
      <rPr>
        <sz val="10"/>
        <rFont val="Calibri"/>
        <family val="2"/>
      </rPr>
      <t>Saarenkylän OMT-Fysioterapia Oy</t>
    </r>
  </si>
  <si>
    <r>
      <rPr>
        <sz val="10"/>
        <rFont val="Calibri"/>
        <family val="2"/>
      </rPr>
      <t>Pellon Fysikaalinen hoitolaitos Oy *</t>
    </r>
  </si>
  <si>
    <r>
      <rPr>
        <sz val="10"/>
        <rFont val="Calibri"/>
        <family val="2"/>
      </rPr>
      <t>Kälviän Fysioterapia *</t>
    </r>
  </si>
  <si>
    <r>
      <rPr>
        <sz val="10"/>
        <rFont val="Calibri"/>
        <family val="2"/>
      </rPr>
      <t>Kiviniemen Fysikaalinen hoitolaitos *</t>
    </r>
  </si>
  <si>
    <r>
      <rPr>
        <sz val="10"/>
        <rFont val="Calibri"/>
        <family val="2"/>
      </rPr>
      <t>Fysioterapia Pia Mettovaara Fysiofeel *</t>
    </r>
  </si>
  <si>
    <r>
      <rPr>
        <sz val="10"/>
        <rFont val="Calibri"/>
        <family val="2"/>
      </rPr>
      <t>Fysios Pohjois-Suomi Oy Kempele *</t>
    </r>
  </si>
  <si>
    <r>
      <rPr>
        <sz val="10"/>
        <rFont val="Calibri"/>
        <family val="2"/>
      </rPr>
      <t>Oulun OMT- fysioterapia</t>
    </r>
  </si>
  <si>
    <r>
      <rPr>
        <sz val="10"/>
        <rFont val="Calibri"/>
        <family val="2"/>
      </rPr>
      <t>Fysioterapia Mira Oikarinen Oy *</t>
    </r>
  </si>
  <si>
    <r>
      <rPr>
        <sz val="10"/>
        <rFont val="Calibri"/>
        <family val="2"/>
      </rPr>
      <t>Fysioterapiapalvelut Niina Emilia</t>
    </r>
  </si>
  <si>
    <r>
      <rPr>
        <sz val="10"/>
        <rFont val="Calibri"/>
        <family val="2"/>
      </rPr>
      <t>Sovea Oy Rovanniemi</t>
    </r>
  </si>
  <si>
    <r>
      <rPr>
        <sz val="10"/>
        <rFont val="Calibri"/>
        <family val="2"/>
      </rPr>
      <t>FysioLaiffi Oy Utajärvi *</t>
    </r>
  </si>
  <si>
    <r>
      <rPr>
        <sz val="10"/>
        <rFont val="Calibri"/>
        <family val="2"/>
      </rPr>
      <t>FysioLaiffi Oy Muhos</t>
    </r>
  </si>
  <si>
    <r>
      <rPr>
        <sz val="10"/>
        <rFont val="Calibri"/>
        <family val="2"/>
      </rPr>
      <t>Coronaria/ Oulu (ryhmittymä) *</t>
    </r>
  </si>
  <si>
    <r>
      <rPr>
        <sz val="10"/>
        <rFont val="Calibri"/>
        <family val="2"/>
      </rPr>
      <t>Coronaria/ Rovaniemi (ryhmittymä) *</t>
    </r>
  </si>
  <si>
    <r>
      <rPr>
        <sz val="10"/>
        <rFont val="Calibri"/>
        <family val="2"/>
      </rPr>
      <t>Tera-Pollet tmi</t>
    </r>
  </si>
  <si>
    <r>
      <rPr>
        <sz val="10"/>
        <rFont val="Calibri"/>
        <family val="2"/>
      </rPr>
      <t>Kumpulainen Leena</t>
    </r>
  </si>
  <si>
    <r>
      <rPr>
        <sz val="10"/>
        <rFont val="Calibri"/>
        <family val="2"/>
      </rPr>
      <t>Fysioterapia Sirpa Heikura *</t>
    </r>
  </si>
  <si>
    <r>
      <rPr>
        <sz val="10"/>
        <rFont val="Calibri"/>
        <family val="2"/>
      </rPr>
      <t>Tutoris Oy/ Oulu Rehapolis *</t>
    </r>
  </si>
  <si>
    <r>
      <rPr>
        <sz val="10"/>
        <rFont val="Calibri"/>
        <family val="2"/>
      </rPr>
      <t>Fysikaalinen hoitolaitos Kunnoks Oy *</t>
    </r>
  </si>
  <si>
    <r>
      <rPr>
        <sz val="10"/>
        <rFont val="Calibri"/>
        <family val="2"/>
      </rPr>
      <t>Rovaniemen Kuntokeskus Oy</t>
    </r>
  </si>
  <si>
    <r>
      <rPr>
        <sz val="10"/>
        <rFont val="Calibri"/>
        <family val="2"/>
      </rPr>
      <t>Rovaniemen Kuntokeskus Saarenkunto</t>
    </r>
  </si>
  <si>
    <r>
      <rPr>
        <sz val="10"/>
        <rFont val="Calibri"/>
        <family val="2"/>
      </rPr>
      <t>Tornion Kuntoutuspalvelu Oy *</t>
    </r>
  </si>
  <si>
    <r>
      <rPr>
        <sz val="10"/>
        <rFont val="Calibri"/>
        <family val="2"/>
      </rPr>
      <t>YlläsWellness Ky Kittilä *</t>
    </r>
  </si>
  <si>
    <r>
      <rPr>
        <sz val="10"/>
        <rFont val="Calibri"/>
        <family val="2"/>
      </rPr>
      <t>YlläsWellness Ky Ylläsjärvi *</t>
    </r>
  </si>
  <si>
    <r>
      <rPr>
        <sz val="10"/>
        <rFont val="Calibri"/>
        <family val="2"/>
      </rPr>
      <t>Teppanan Fysikaalinen hoitolaitos Ky *</t>
    </r>
  </si>
  <si>
    <r>
      <rPr>
        <sz val="10"/>
        <rFont val="Calibri"/>
        <family val="2"/>
      </rPr>
      <t>Pyhäsalmen Kuntopiste Oy *</t>
    </r>
  </si>
  <si>
    <r>
      <rPr>
        <sz val="10"/>
        <rFont val="Calibri"/>
        <family val="2"/>
      </rPr>
      <t>Pyhäsalmen Kuntopiste Oy Haapajärvi</t>
    </r>
  </si>
  <si>
    <r>
      <rPr>
        <sz val="10"/>
        <rFont val="Calibri"/>
        <family val="2"/>
      </rPr>
      <t>Pateniemen Fysikaalinen Hoitolaitos Ky</t>
    </r>
  </si>
  <si>
    <r>
      <rPr>
        <sz val="10"/>
        <rFont val="Calibri"/>
        <family val="2"/>
      </rPr>
      <t>Kuntonäppi Oy *</t>
    </r>
  </si>
  <si>
    <r>
      <rPr>
        <sz val="10"/>
        <rFont val="Calibri"/>
        <family val="2"/>
      </rPr>
      <t>Fysioterapeutti Petri Kilpamäki *</t>
    </r>
  </si>
  <si>
    <r>
      <rPr>
        <sz val="10"/>
        <rFont val="Calibri"/>
        <family val="2"/>
      </rPr>
      <t>Coronaria Nivala/ (ryhmittymä) *</t>
    </r>
  </si>
  <si>
    <r>
      <rPr>
        <sz val="10"/>
        <rFont val="Calibri"/>
        <family val="2"/>
      </rPr>
      <t>Coronaria Salla/ (ryhmittymä) *</t>
    </r>
  </si>
  <si>
    <r>
      <rPr>
        <sz val="10"/>
        <rFont val="Calibri"/>
        <family val="2"/>
      </rPr>
      <t>Fysioterapia Johanna Johansson</t>
    </r>
  </si>
  <si>
    <r>
      <rPr>
        <sz val="10"/>
        <rFont val="Calibri"/>
        <family val="2"/>
      </rPr>
      <t>Tuiran Fysio Oy keskusta</t>
    </r>
  </si>
  <si>
    <r>
      <rPr>
        <sz val="10"/>
        <rFont val="Calibri"/>
        <family val="2"/>
      </rPr>
      <t>Fysio Elliville *</t>
    </r>
  </si>
  <si>
    <r>
      <rPr>
        <sz val="10"/>
        <rFont val="Calibri"/>
        <family val="2"/>
      </rPr>
      <t>Tmi Mari Ojanlatva</t>
    </r>
  </si>
  <si>
    <r>
      <rPr>
        <sz val="10"/>
        <rFont val="Calibri"/>
        <family val="2"/>
      </rPr>
      <t>Pellon Fysioterapia Ky *</t>
    </r>
  </si>
  <si>
    <r>
      <rPr>
        <sz val="10"/>
        <rFont val="Calibri"/>
        <family val="2"/>
      </rPr>
      <t>Fysio Marsa Isomäki Marja-Liisa *</t>
    </r>
  </si>
  <si>
    <r>
      <rPr>
        <sz val="10"/>
        <rFont val="Calibri"/>
        <family val="2"/>
      </rPr>
      <t>Toholammin Fysioterapia Oy *</t>
    </r>
  </si>
  <si>
    <r>
      <rPr>
        <sz val="10"/>
        <rFont val="Calibri"/>
        <family val="2"/>
      </rPr>
      <t>Fysioterapia ja liik.palvelu P Tuomikoski</t>
    </r>
  </si>
  <si>
    <r>
      <rPr>
        <sz val="10"/>
        <rFont val="Calibri"/>
        <family val="2"/>
      </rPr>
      <t>Fysioterapia Teija Hyrkäs *</t>
    </r>
  </si>
  <si>
    <r>
      <rPr>
        <sz val="10"/>
        <rFont val="Calibri"/>
        <family val="2"/>
      </rPr>
      <t>Fysios Pohjois-Suomi Oy Kastelli</t>
    </r>
  </si>
  <si>
    <r>
      <rPr>
        <sz val="10"/>
        <rFont val="Calibri"/>
        <family val="2"/>
      </rPr>
      <t>Fysios Pohjois-Suomi Oy  keskusta</t>
    </r>
  </si>
  <si>
    <r>
      <rPr>
        <sz val="10"/>
        <rFont val="Calibri"/>
        <family val="2"/>
      </rPr>
      <t>Pyhäsalmen Fysio-Sport Oy *</t>
    </r>
  </si>
  <si>
    <r>
      <rPr>
        <sz val="10"/>
        <rFont val="Calibri"/>
        <family val="2"/>
      </rPr>
      <t>Caritas Palvelut Oy *</t>
    </r>
  </si>
  <si>
    <r>
      <rPr>
        <sz val="10"/>
        <rFont val="Calibri"/>
        <family val="2"/>
      </rPr>
      <t>Airan Fysioterapia *</t>
    </r>
  </si>
  <si>
    <r>
      <rPr>
        <sz val="10"/>
        <rFont val="Calibri"/>
        <family val="2"/>
      </rPr>
      <t>Fysio Jari Kontio Oy *</t>
    </r>
  </si>
  <si>
    <r>
      <rPr>
        <sz val="10"/>
        <rFont val="Calibri"/>
        <family val="2"/>
      </rPr>
      <t>LjaM Monitoimiset Ky *</t>
    </r>
  </si>
  <si>
    <r>
      <rPr>
        <sz val="10"/>
        <rFont val="Calibri"/>
        <family val="2"/>
      </rPr>
      <t>Innostuksen Hetki *</t>
    </r>
  </si>
  <si>
    <r>
      <rPr>
        <sz val="10"/>
        <rFont val="Calibri"/>
        <family val="2"/>
      </rPr>
      <t>Haapajärven Lääkäritalo Oy Reisjärvi</t>
    </r>
  </si>
  <si>
    <r>
      <rPr>
        <sz val="10"/>
        <rFont val="Calibri"/>
        <family val="2"/>
      </rPr>
      <t>Fysioni Ky Kemijärvi *</t>
    </r>
  </si>
  <si>
    <r>
      <rPr>
        <sz val="10"/>
        <rFont val="Calibri"/>
        <family val="2"/>
      </rPr>
      <t>Medirex Oy *</t>
    </r>
  </si>
  <si>
    <r>
      <rPr>
        <sz val="10"/>
        <rFont val="Calibri"/>
        <family val="2"/>
      </rPr>
      <t>Terveysasema Neuvoset Oy *</t>
    </r>
  </si>
  <si>
    <r>
      <rPr>
        <sz val="10"/>
        <rFont val="Calibri"/>
        <family val="2"/>
      </rPr>
      <t>KIIFYS OY Kiimingin Fysioterapia *</t>
    </r>
  </si>
  <si>
    <r>
      <rPr>
        <sz val="10"/>
        <rFont val="Calibri"/>
        <family val="2"/>
      </rPr>
      <t>KIIFYS OY Kiimingin Fysioterapia Pudasjärvi *</t>
    </r>
  </si>
  <si>
    <r>
      <rPr>
        <sz val="10"/>
        <rFont val="Calibri"/>
        <family val="2"/>
      </rPr>
      <t>KIIFYS OY Kiimingin Fysioterapia Jääli *</t>
    </r>
  </si>
  <si>
    <r>
      <rPr>
        <sz val="10"/>
        <rFont val="Calibri"/>
        <family val="2"/>
      </rPr>
      <t>Fysio-Center Utajärvi Ky Muhos *</t>
    </r>
  </si>
  <si>
    <r>
      <rPr>
        <sz val="10"/>
        <rFont val="Calibri"/>
        <family val="2"/>
      </rPr>
      <t>Tmi Fysiokiva *</t>
    </r>
  </si>
  <si>
    <r>
      <rPr>
        <sz val="10"/>
        <rFont val="Calibri"/>
        <family val="2"/>
      </rPr>
      <t>Tmi Fysioterapia Jarmo Mikkonen *</t>
    </r>
  </si>
  <si>
    <r>
      <rPr>
        <sz val="10"/>
        <rFont val="Calibri"/>
        <family val="2"/>
      </rPr>
      <t>FysiAnne *</t>
    </r>
  </si>
  <si>
    <r>
      <rPr>
        <sz val="10"/>
        <rFont val="Calibri"/>
        <family val="2"/>
      </rPr>
      <t>Lasten Fysioterapia Aurora</t>
    </r>
  </si>
  <si>
    <r>
      <rPr>
        <sz val="10"/>
        <rFont val="Calibri"/>
        <family val="2"/>
      </rPr>
      <t>Fysio-ja ratsastusterapia Koodi *</t>
    </r>
  </si>
  <si>
    <r>
      <rPr>
        <sz val="10"/>
        <rFont val="Calibri"/>
        <family val="2"/>
      </rPr>
      <t>Saarenkylän Fysiopalvelu Oy *</t>
    </r>
  </si>
  <si>
    <r>
      <rPr>
        <sz val="10"/>
        <rFont val="Calibri"/>
        <family val="2"/>
      </rPr>
      <t>Limingan Fysikaalinen hoitolaitos *</t>
    </r>
  </si>
  <si>
    <r>
      <rPr>
        <sz val="10"/>
        <rFont val="Calibri"/>
        <family val="2"/>
      </rPr>
      <t>KK-Verve Oy *</t>
    </r>
  </si>
  <si>
    <r>
      <rPr>
        <sz val="10"/>
        <rFont val="Calibri"/>
        <family val="2"/>
      </rPr>
      <t>Fysiopalvelu Leena Inberg *</t>
    </r>
  </si>
  <si>
    <r>
      <rPr>
        <sz val="10"/>
        <rFont val="Calibri"/>
        <family val="2"/>
      </rPr>
      <t>Fysiokuntoutus Nevalainen Oy  Kajaani *</t>
    </r>
  </si>
  <si>
    <r>
      <rPr>
        <sz val="10"/>
        <rFont val="Calibri"/>
        <family val="2"/>
      </rPr>
      <t>Fysio Koskelo *</t>
    </r>
  </si>
  <si>
    <r>
      <rPr>
        <sz val="10"/>
        <rFont val="Calibri"/>
        <family val="2"/>
      </rPr>
      <t>Coronaria/ Ylivieska (ryhmittymä) *</t>
    </r>
  </si>
  <si>
    <r>
      <rPr>
        <sz val="10"/>
        <rFont val="Calibri"/>
        <family val="2"/>
      </rPr>
      <t>Coronaria/ Raahe (ryhmittymä) *</t>
    </r>
  </si>
  <si>
    <r>
      <rPr>
        <sz val="10"/>
        <rFont val="Calibri"/>
        <family val="2"/>
      </rPr>
      <t>Timjame Oy Fysioterapia Marita Karppinen *</t>
    </r>
  </si>
  <si>
    <r>
      <rPr>
        <sz val="10"/>
        <rFont val="Calibri"/>
        <family val="2"/>
      </rPr>
      <t>FysioJärviseutu Ky *</t>
    </r>
  </si>
  <si>
    <r>
      <rPr>
        <sz val="10"/>
        <rFont val="Calibri"/>
        <family val="2"/>
      </rPr>
      <t>Kokkolan Kuntoutusasema *</t>
    </r>
  </si>
  <si>
    <r>
      <rPr>
        <sz val="10"/>
        <rFont val="Calibri"/>
        <family val="2"/>
      </rPr>
      <t>Kipulihakset Oy Oulu Kuorimokatu *</t>
    </r>
  </si>
  <si>
    <r>
      <rPr>
        <sz val="10"/>
        <rFont val="Calibri"/>
        <family val="2"/>
      </rPr>
      <t>Iin Fysioterapiakeskus Oy Yli-II *</t>
    </r>
  </si>
  <si>
    <r>
      <rPr>
        <sz val="10"/>
        <rFont val="Calibri"/>
        <family val="2"/>
      </rPr>
      <t>Fysioterapia Karolina Raatikainen*</t>
    </r>
  </si>
  <si>
    <r>
      <rPr>
        <sz val="10"/>
        <rFont val="Calibri"/>
        <family val="2"/>
      </rPr>
      <t>Fysiopalvelu EasyMove Oy Oulu *</t>
    </r>
  </si>
  <si>
    <r>
      <rPr>
        <sz val="10"/>
        <rFont val="Calibri"/>
        <family val="2"/>
      </rPr>
      <t>Heidin Suojain&amp; Fysio</t>
    </r>
  </si>
  <si>
    <r>
      <rPr>
        <sz val="10"/>
        <rFont val="Calibri"/>
        <family val="2"/>
      </rPr>
      <t>Wellness Sentteri Oy</t>
    </r>
  </si>
  <si>
    <r>
      <rPr>
        <sz val="10"/>
        <rFont val="Calibri"/>
        <family val="2"/>
      </rPr>
      <t>Sotkamon Kuntoutus Oy</t>
    </r>
  </si>
  <si>
    <r>
      <rPr>
        <sz val="10"/>
        <rFont val="Calibri"/>
        <family val="2"/>
      </rPr>
      <t>Raahen Fysioterapia Oy</t>
    </r>
  </si>
  <si>
    <r>
      <rPr>
        <sz val="10"/>
        <rFont val="Calibri"/>
        <family val="2"/>
      </rPr>
      <t>Raahen Fysioterapia Oy Pattijoki</t>
    </r>
  </si>
  <si>
    <r>
      <rPr>
        <sz val="10"/>
        <rFont val="Calibri"/>
        <family val="2"/>
      </rPr>
      <t>Kälviän kuntoutusasema Oy</t>
    </r>
  </si>
  <si>
    <r>
      <rPr>
        <sz val="10"/>
        <rFont val="Calibri"/>
        <family val="2"/>
      </rPr>
      <t>Jäälin Fysioterapia</t>
    </r>
  </si>
  <si>
    <r>
      <rPr>
        <sz val="10"/>
        <rFont val="Calibri"/>
        <family val="2"/>
      </rPr>
      <t>Heli Karen Tmi</t>
    </r>
  </si>
  <si>
    <r>
      <rPr>
        <sz val="10"/>
        <rFont val="Calibri"/>
        <family val="2"/>
      </rPr>
      <t>Haapajärven Lääkäritalo Oy</t>
    </r>
  </si>
  <si>
    <r>
      <rPr>
        <sz val="10"/>
        <rFont val="Calibri"/>
        <family val="2"/>
      </rPr>
      <t>Fysioterapia Outi Leinonen</t>
    </r>
  </si>
  <si>
    <r>
      <rPr>
        <sz val="10"/>
        <rFont val="Calibri"/>
        <family val="2"/>
      </rPr>
      <t>Fysio-Center  Utajärvi Ky Oulu</t>
    </r>
  </si>
  <si>
    <r>
      <rPr>
        <sz val="10"/>
        <rFont val="Calibri"/>
        <family val="2"/>
      </rPr>
      <t>Coronaria /Sievi ( ryhmittymä)</t>
    </r>
  </si>
  <si>
    <r>
      <rPr>
        <sz val="10"/>
        <rFont val="Calibri"/>
        <family val="2"/>
      </rPr>
      <t>Fysioterapiapalvelut Kirsi Pätsi Ranua</t>
    </r>
  </si>
  <si>
    <r>
      <rPr>
        <sz val="10"/>
        <rFont val="Calibri"/>
        <family val="2"/>
      </rPr>
      <t>FysioEllu</t>
    </r>
  </si>
  <si>
    <r>
      <rPr>
        <sz val="10"/>
        <rFont val="Calibri"/>
        <family val="2"/>
      </rPr>
      <t>Fysioterapi Storbacka</t>
    </r>
  </si>
  <si>
    <r>
      <rPr>
        <sz val="10"/>
        <rFont val="Calibri"/>
        <family val="2"/>
      </rPr>
      <t>Tuiran Fysio Oy Tuira</t>
    </r>
  </si>
  <si>
    <r>
      <rPr>
        <sz val="10"/>
        <rFont val="Calibri"/>
        <family val="2"/>
      </rPr>
      <t>Fysioterapia Pentti Kemppainen</t>
    </r>
  </si>
  <si>
    <r>
      <rPr>
        <sz val="10"/>
        <rFont val="Calibri"/>
        <family val="2"/>
      </rPr>
      <t>Fysioterapeutti Mia Peuraharju</t>
    </r>
  </si>
  <si>
    <r>
      <rPr>
        <sz val="10"/>
        <rFont val="Calibri"/>
        <family val="2"/>
      </rPr>
      <t>Kitinkannnus Ry</t>
    </r>
  </si>
  <si>
    <r>
      <rPr>
        <sz val="10"/>
        <rFont val="Calibri"/>
        <family val="2"/>
      </rPr>
      <t>Fhl Yli-Kunto Oy</t>
    </r>
  </si>
  <si>
    <r>
      <rPr>
        <sz val="10"/>
        <rFont val="Calibri"/>
        <family val="2"/>
      </rPr>
      <t>Fysioterapeutti Eveliina Oijusluoma</t>
    </r>
  </si>
  <si>
    <r>
      <rPr>
        <sz val="10"/>
        <rFont val="Calibri"/>
        <family val="2"/>
      </rPr>
      <t>Fysiopiste Kuuskunto</t>
    </r>
  </si>
  <si>
    <r>
      <rPr>
        <sz val="10"/>
        <rFont val="Calibri"/>
        <family val="2"/>
      </rPr>
      <t>Fysiohilla</t>
    </r>
  </si>
  <si>
    <r>
      <rPr>
        <sz val="10"/>
        <rFont val="Calibri"/>
        <family val="2"/>
      </rPr>
      <t>FysioBalanssi tmi Anu Koramo</t>
    </r>
  </si>
  <si>
    <r>
      <rPr>
        <sz val="10"/>
        <rFont val="Calibri"/>
        <family val="2"/>
      </rPr>
      <t>Vetelin fysioterapia</t>
    </r>
  </si>
  <si>
    <r>
      <rPr>
        <sz val="10"/>
        <rFont val="Calibri"/>
        <family val="2"/>
      </rPr>
      <t>Tyrnävän fysikaalinen hoitolaitos</t>
    </r>
  </si>
  <si>
    <r>
      <rPr>
        <sz val="10"/>
        <rFont val="Calibri"/>
        <family val="2"/>
      </rPr>
      <t>Sari Kilpeläinen tmi</t>
    </r>
  </si>
  <si>
    <r>
      <rPr>
        <sz val="10"/>
        <rFont val="Calibri"/>
        <family val="2"/>
      </rPr>
      <t>Raija Autti Tmi</t>
    </r>
  </si>
  <si>
    <r>
      <rPr>
        <sz val="10"/>
        <rFont val="Calibri"/>
        <family val="2"/>
      </rPr>
      <t>Perhon Fysioterapia Oy</t>
    </r>
  </si>
  <si>
    <r>
      <rPr>
        <sz val="10"/>
        <rFont val="Calibri"/>
        <family val="2"/>
      </rPr>
      <t>Merilapin Fysioterapia Ky</t>
    </r>
  </si>
  <si>
    <r>
      <rPr>
        <sz val="10"/>
        <rFont val="Calibri"/>
        <family val="2"/>
      </rPr>
      <t>Fysiopalvelu Easymove Oy Kempele</t>
    </r>
  </si>
  <si>
    <r>
      <rPr>
        <sz val="10"/>
        <rFont val="Calibri"/>
        <family val="2"/>
      </rPr>
      <t>Fysiopalvelu Easymove Oy Pateniemi</t>
    </r>
  </si>
  <si>
    <r>
      <rPr>
        <sz val="10"/>
        <rFont val="Calibri"/>
        <family val="2"/>
      </rPr>
      <t>FysioLaiffi Oy Maikkula</t>
    </r>
  </si>
  <si>
    <r>
      <rPr>
        <sz val="10"/>
        <rFont val="Calibri"/>
        <family val="2"/>
      </rPr>
      <t>FHL Kunto-Apu Ky</t>
    </r>
  </si>
  <si>
    <r>
      <rPr>
        <sz val="10"/>
        <rFont val="Calibri"/>
        <family val="2"/>
      </rPr>
      <t>Attendo Terapia/ Oulu</t>
    </r>
  </si>
  <si>
    <r>
      <rPr>
        <sz val="10"/>
        <rFont val="Calibri"/>
        <family val="2"/>
      </rPr>
      <t>Medirex Oy VesiVeijari</t>
    </r>
  </si>
  <si>
    <r>
      <rPr>
        <sz val="10"/>
        <rFont val="Calibri"/>
        <family val="2"/>
      </rPr>
      <t>Kajaanin OMT-Fysioterapia Oy</t>
    </r>
  </si>
  <si>
    <r>
      <rPr>
        <sz val="10"/>
        <rFont val="Calibri"/>
        <family val="2"/>
      </rPr>
      <t>Kaijonharjun fysioterapia</t>
    </r>
  </si>
  <si>
    <r>
      <rPr>
        <sz val="10"/>
        <rFont val="Calibri"/>
        <family val="2"/>
      </rPr>
      <t>FysioWell Oy</t>
    </r>
  </si>
  <si>
    <r>
      <rPr>
        <sz val="10"/>
        <rFont val="Calibri"/>
        <family val="2"/>
      </rPr>
      <t>Tmi Annukka Rahikkala</t>
    </r>
  </si>
  <si>
    <r>
      <rPr>
        <sz val="10"/>
        <rFont val="Calibri"/>
        <family val="2"/>
      </rPr>
      <t>Tmi Tervaskunto</t>
    </r>
  </si>
  <si>
    <r>
      <rPr>
        <sz val="10"/>
        <rFont val="Calibri"/>
        <family val="2"/>
      </rPr>
      <t>Fysioterapia  KKK</t>
    </r>
  </si>
  <si>
    <r>
      <rPr>
        <sz val="10"/>
        <rFont val="Calibri"/>
        <family val="2"/>
      </rPr>
      <t>Lasten ja Aikuisten Fysioterapia</t>
    </r>
  </si>
  <si>
    <r>
      <rPr>
        <sz val="10"/>
        <rFont val="Calibri"/>
        <family val="2"/>
      </rPr>
      <t>Tmi Jaana Puhakka</t>
    </r>
  </si>
  <si>
    <r>
      <rPr>
        <sz val="10"/>
        <rFont val="Calibri"/>
        <family val="2"/>
      </rPr>
      <t>Polarfysio Oy</t>
    </r>
  </si>
  <si>
    <r>
      <rPr>
        <sz val="10"/>
        <rFont val="Calibri"/>
        <family val="2"/>
      </rPr>
      <t>Iin Fysioterapiakeskus Oy Ii</t>
    </r>
  </si>
  <si>
    <r>
      <rPr>
        <sz val="10"/>
        <rFont val="Calibri"/>
        <family val="2"/>
      </rPr>
      <t>Fysioterapia Päivi Kosonen</t>
    </r>
  </si>
  <si>
    <r>
      <rPr>
        <sz val="10"/>
        <rFont val="Calibri"/>
        <family val="2"/>
      </rPr>
      <t>FYSIO FIX-SUT</t>
    </r>
  </si>
  <si>
    <r>
      <rPr>
        <sz val="10"/>
        <rFont val="Calibri"/>
        <family val="2"/>
      </rPr>
      <t>Fysio Vuotila Oy</t>
    </r>
  </si>
  <si>
    <r>
      <rPr>
        <sz val="10"/>
        <rFont val="Calibri"/>
        <family val="2"/>
      </rPr>
      <t>Tmi Anu Uusinarkaus</t>
    </r>
  </si>
  <si>
    <r>
      <rPr>
        <sz val="10"/>
        <rFont val="Calibri"/>
        <family val="2"/>
      </rPr>
      <t>Haapaveden Fysikaalinen Hoitolaitos</t>
    </r>
  </si>
  <si>
    <r>
      <rPr>
        <sz val="10"/>
        <rFont val="Calibri"/>
        <family val="2"/>
      </rPr>
      <t>Fysioterapia ja Lymfaterapia Sirpa Tervo</t>
    </r>
  </si>
  <si>
    <r>
      <rPr>
        <sz val="10"/>
        <rFont val="Calibri"/>
        <family val="2"/>
      </rPr>
      <t>Polar Gym Oy</t>
    </r>
  </si>
  <si>
    <r>
      <rPr>
        <sz val="10"/>
        <rFont val="Calibri"/>
        <family val="2"/>
      </rPr>
      <t>Haapajärven Fysioterapia Ky</t>
    </r>
  </si>
  <si>
    <r>
      <rPr>
        <sz val="10"/>
        <rFont val="Calibri"/>
        <family val="2"/>
      </rPr>
      <t>Fysioterapeutti Sari Mäkilä</t>
    </r>
  </si>
  <si>
    <r>
      <rPr>
        <sz val="10"/>
        <rFont val="Calibri"/>
        <family val="2"/>
      </rPr>
      <t>Kuntoparkki Oy</t>
    </r>
  </si>
  <si>
    <r>
      <rPr>
        <sz val="10"/>
        <rFont val="Calibri"/>
        <family val="2"/>
      </rPr>
      <t>Kainuun Fysioterapia Oy</t>
    </r>
  </si>
  <si>
    <r>
      <rPr>
        <sz val="10"/>
        <rFont val="Calibri"/>
        <family val="2"/>
      </rPr>
      <t>Fysioterapia JONNA KY</t>
    </r>
  </si>
  <si>
    <r>
      <rPr>
        <sz val="10"/>
        <rFont val="Calibri"/>
        <family val="2"/>
      </rPr>
      <t>Taukokangas Oy Kalajoki</t>
    </r>
  </si>
  <si>
    <r>
      <rPr>
        <sz val="10"/>
        <rFont val="Calibri"/>
        <family val="2"/>
      </rPr>
      <t>Lapin Kuntoutus Oy</t>
    </r>
  </si>
  <si>
    <r>
      <rPr>
        <sz val="10"/>
        <rFont val="Calibri"/>
        <family val="2"/>
      </rPr>
      <t>Fysioesa</t>
    </r>
  </si>
  <si>
    <r>
      <rPr>
        <sz val="10"/>
        <rFont val="Calibri"/>
        <family val="2"/>
      </rPr>
      <t>Rovaniemen Fysioterapia Amanda</t>
    </r>
  </si>
  <si>
    <r>
      <rPr>
        <sz val="10"/>
        <rFont val="Calibri"/>
        <family val="2"/>
      </rPr>
      <t>Elisa Lämsä</t>
    </r>
  </si>
  <si>
    <r>
      <rPr>
        <sz val="10"/>
        <rFont val="Calibri"/>
        <family val="2"/>
      </rPr>
      <t>Fysioterapiapalvelut Kirsi Pätsi Rovaniemi</t>
    </r>
  </si>
  <si>
    <r>
      <rPr>
        <sz val="10"/>
        <rFont val="Calibri"/>
        <family val="2"/>
      </rPr>
      <t>Taukokangas Oy Oulainen</t>
    </r>
  </si>
  <si>
    <r>
      <rPr>
        <sz val="10"/>
        <rFont val="Calibri"/>
        <family val="2"/>
      </rPr>
      <t>Tmi Elina Eros</t>
    </r>
  </si>
  <si>
    <r>
      <rPr>
        <sz val="10"/>
        <rFont val="Calibri"/>
        <family val="2"/>
      </rPr>
      <t>FysioPalvelut Miia Jaakkola</t>
    </r>
  </si>
  <si>
    <r>
      <rPr>
        <sz val="10"/>
        <rFont val="Calibri"/>
        <family val="2"/>
      </rPr>
      <t>FysioPurola</t>
    </r>
  </si>
  <si>
    <r>
      <rPr>
        <sz val="10"/>
        <rFont val="Calibri"/>
        <family val="2"/>
      </rPr>
      <t>Taukokangas Oy Ylivieska</t>
    </r>
  </si>
  <si>
    <r>
      <rPr>
        <sz val="10"/>
        <rFont val="Calibri"/>
        <family val="2"/>
      </rPr>
      <t>Fysioterapia Tarja Parviainen</t>
    </r>
  </si>
  <si>
    <r>
      <rPr>
        <sz val="10"/>
        <rFont val="Calibri"/>
        <family val="2"/>
      </rPr>
      <t>Fysioterapia Sonja Salmela</t>
    </r>
  </si>
  <si>
    <r>
      <rPr>
        <sz val="10"/>
        <rFont val="Calibri"/>
        <family val="2"/>
      </rPr>
      <t>Tmi Kaukovainion Fysioterapia</t>
    </r>
  </si>
  <si>
    <r>
      <rPr>
        <sz val="10"/>
        <rFont val="Calibri"/>
        <family val="2"/>
      </rPr>
      <t>Lapin Fysioterapia</t>
    </r>
  </si>
  <si>
    <r>
      <rPr>
        <sz val="10"/>
        <rFont val="Calibri"/>
        <family val="2"/>
      </rPr>
      <t>Vihannin Kuntoutusasema</t>
    </r>
  </si>
  <si>
    <r>
      <rPr>
        <sz val="10"/>
        <rFont val="Calibri"/>
        <family val="2"/>
      </rPr>
      <t>Laitasaaren Fysioterapia</t>
    </r>
  </si>
  <si>
    <r>
      <rPr>
        <sz val="10"/>
        <rFont val="Calibri"/>
        <family val="2"/>
      </rPr>
      <t>Raijan Fysiopiste</t>
    </r>
  </si>
  <si>
    <r>
      <rPr>
        <sz val="10"/>
        <rFont val="Calibri"/>
        <family val="2"/>
      </rPr>
      <t>Oulun Aktiivikuntoutus Oy</t>
    </r>
  </si>
  <si>
    <r>
      <rPr>
        <sz val="10"/>
        <rFont val="Calibri"/>
        <family val="2"/>
      </rPr>
      <t>Kittilän Kuntoutus Ky</t>
    </r>
  </si>
  <si>
    <r>
      <rPr>
        <sz val="10"/>
        <rFont val="Calibri"/>
        <family val="2"/>
      </rPr>
      <t>Iilaakson Fysioterapia Oy</t>
    </r>
  </si>
  <si>
    <r>
      <rPr>
        <sz val="10"/>
        <rFont val="Calibri"/>
        <family val="2"/>
      </rPr>
      <t>Fysioterapia Kirsi Leinonen</t>
    </r>
  </si>
  <si>
    <r>
      <rPr>
        <sz val="10"/>
        <rFont val="Calibri"/>
        <family val="2"/>
      </rPr>
      <t>Tmi Tuija Välimaa (ent. FysiPoint Levi-Kittilä Ay</t>
    </r>
  </si>
  <si>
    <r>
      <rPr>
        <sz val="10"/>
        <rFont val="Calibri"/>
        <family val="2"/>
      </rPr>
      <t>Tmi Jumppa Jussi</t>
    </r>
  </si>
  <si>
    <r>
      <rPr>
        <b/>
        <sz val="12.5"/>
        <rFont val="Calibri"/>
        <family val="2"/>
      </rPr>
      <t xml:space="preserve">Fysioterapia (yksilö), Kelan Pohjoinen vakuutuspiiri 1.11.2018 alkava sopimuskausi
</t>
    </r>
    <r>
      <rPr>
        <b/>
        <sz val="12.5"/>
        <rFont val="Calibri"/>
        <family val="2"/>
      </rPr>
      <t>Tarjousten vertailutaulukko</t>
    </r>
  </si>
  <si>
    <t>min</t>
  </si>
  <si>
    <t>max</t>
  </si>
  <si>
    <t>med</t>
  </si>
  <si>
    <t>ka</t>
  </si>
  <si>
    <t>n kaikki</t>
  </si>
  <si>
    <t>n sopimus</t>
  </si>
  <si>
    <t>Valittu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</si>
</sst>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53">
    <font>
      <sz val="10"/>
      <color rgb="FF000000"/>
      <name val="Times New Roman"/>
      <charset val="204"/>
    </font>
    <font>
      <b/>
      <sz val="15.5"/>
      <name val="Calibri"/>
    </font>
    <font>
      <b/>
      <sz val="11"/>
      <name val="Calibri"/>
    </font>
    <font>
      <sz val="11"/>
      <name val="Calibri"/>
    </font>
    <font>
      <b/>
      <sz val="11"/>
      <color rgb="FF006000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rgb="FFFFE699"/>
      <name val="Calibri"/>
      <family val="2"/>
    </font>
    <font>
      <b/>
      <sz val="11"/>
      <color rgb="FFFFFFFF"/>
      <name val="Calibri"/>
      <family val="2"/>
    </font>
    <font>
      <b/>
      <i/>
      <sz val="11"/>
      <name val="Calibri"/>
    </font>
    <font>
      <i/>
      <sz val="11"/>
      <name val="Calibri"/>
    </font>
    <font>
      <b/>
      <sz val="16"/>
      <name val="Calibri"/>
    </font>
    <font>
      <sz val="14"/>
      <name val="Calibri"/>
    </font>
    <font>
      <b/>
      <sz val="7.5"/>
      <name val="Calibri"/>
    </font>
    <font>
      <sz val="7.5"/>
      <color rgb="FF000000"/>
      <name val="Calibri"/>
      <family val="2"/>
    </font>
    <font>
      <i/>
      <sz val="7"/>
      <name val="Calibri"/>
    </font>
    <font>
      <sz val="7"/>
      <name val="Calibri"/>
    </font>
    <font>
      <i/>
      <sz val="5.5"/>
      <name val="Calibri"/>
    </font>
    <font>
      <b/>
      <sz val="15.5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b/>
      <i/>
      <sz val="11"/>
      <name val="Calibri"/>
      <family val="2"/>
    </font>
    <font>
      <i/>
      <sz val="11"/>
      <name val="Calibri"/>
      <family val="2"/>
    </font>
    <font>
      <b/>
      <sz val="16"/>
      <name val="Calibri"/>
      <family val="2"/>
    </font>
    <font>
      <sz val="14"/>
      <name val="Calibri"/>
      <family val="2"/>
    </font>
    <font>
      <b/>
      <sz val="8"/>
      <name val="Calibri"/>
      <family val="2"/>
    </font>
    <font>
      <b/>
      <sz val="7.5"/>
      <name val="Calibri"/>
      <family val="2"/>
    </font>
    <font>
      <sz val="7.5"/>
      <name val="Calibri"/>
      <family val="2"/>
    </font>
    <font>
      <sz val="7"/>
      <name val="Calibri"/>
      <family val="2"/>
    </font>
    <font>
      <i/>
      <sz val="7"/>
      <name val="Calibri"/>
      <family val="2"/>
    </font>
    <font>
      <i/>
      <sz val="5.5"/>
      <name val="Calibri"/>
      <family val="2"/>
    </font>
    <font>
      <vertAlign val="subscript"/>
      <sz val="7"/>
      <name val="Calibri"/>
      <family val="2"/>
    </font>
    <font>
      <sz val="10"/>
      <color rgb="FF000000"/>
      <name val="Times New Roman"/>
      <charset val="204"/>
    </font>
    <font>
      <sz val="10"/>
      <name val="Calibri"/>
    </font>
    <font>
      <i/>
      <sz val="8"/>
      <name val="Calibri"/>
    </font>
    <font>
      <i/>
      <sz val="8"/>
      <name val="Calibri"/>
      <family val="2"/>
    </font>
    <font>
      <sz val="10"/>
      <name val="Calibri"/>
      <family val="2"/>
    </font>
    <font>
      <i/>
      <sz val="10"/>
      <name val="Calibri"/>
    </font>
    <font>
      <i/>
      <sz val="10"/>
      <name val="Calibri"/>
      <family val="2"/>
    </font>
    <font>
      <b/>
      <sz val="12"/>
      <name val="Calibri"/>
    </font>
    <font>
      <b/>
      <sz val="12"/>
      <name val="Calibri"/>
      <family val="2"/>
    </font>
    <font>
      <b/>
      <sz val="11"/>
      <color rgb="FFFFD966"/>
      <name val="Calibri"/>
      <family val="2"/>
    </font>
    <font>
      <sz val="10"/>
      <color rgb="FF000000"/>
      <name val="Calibri"/>
      <family val="2"/>
    </font>
    <font>
      <b/>
      <sz val="10"/>
      <name val="Calibri"/>
    </font>
    <font>
      <b/>
      <sz val="10"/>
      <name val="Calibri"/>
      <family val="2"/>
    </font>
    <font>
      <b/>
      <sz val="12.5"/>
      <name val="Calibri"/>
    </font>
    <font>
      <b/>
      <sz val="12.5"/>
      <name val="Calibri"/>
      <family val="2"/>
    </font>
    <font>
      <b/>
      <sz val="10.5"/>
      <name val="Calibri"/>
    </font>
    <font>
      <b/>
      <sz val="10.5"/>
      <name val="Calibri"/>
      <family val="2"/>
    </font>
    <font>
      <b/>
      <sz val="14"/>
      <name val="Calibri"/>
    </font>
    <font>
      <b/>
      <sz val="14"/>
      <name val="Calibri"/>
      <family val="2"/>
    </font>
    <font>
      <b/>
      <sz val="10"/>
      <color rgb="FF1F4D77"/>
      <name val="Calibri"/>
      <family val="2"/>
    </font>
    <font>
      <b/>
      <sz val="10"/>
      <color rgb="FF000000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rgb="FF9BC2E6"/>
      </patternFill>
    </fill>
    <fill>
      <patternFill patternType="solid">
        <fgColor rgb="FF6FAC46"/>
      </patternFill>
    </fill>
    <fill>
      <patternFill patternType="solid">
        <fgColor rgb="FFFF7028"/>
      </patternFill>
    </fill>
    <fill>
      <patternFill patternType="solid">
        <fgColor rgb="FFC5DFB4"/>
      </patternFill>
    </fill>
    <fill>
      <patternFill patternType="solid">
        <fgColor rgb="FFFFF1CC"/>
      </patternFill>
    </fill>
    <fill>
      <patternFill patternType="solid">
        <fgColor rgb="FFDDEBF7"/>
      </patternFill>
    </fill>
    <fill>
      <patternFill patternType="solid">
        <fgColor rgb="FFBCD6ED"/>
      </patternFill>
    </fill>
    <fill>
      <patternFill patternType="solid">
        <fgColor rgb="FFBDD7EE"/>
      </patternFill>
    </fill>
    <fill>
      <patternFill patternType="solid">
        <fgColor rgb="FFDDEBF6"/>
      </patternFill>
    </fill>
    <fill>
      <patternFill patternType="solid">
        <fgColor rgb="FF9AC1E6"/>
      </patternFill>
    </fill>
  </fills>
  <borders count="32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9BC2E6"/>
      </bottom>
      <diagonal/>
    </border>
    <border>
      <left style="thin">
        <color rgb="FF000000"/>
      </left>
      <right style="thin">
        <color rgb="FF000000"/>
      </right>
      <top style="thin">
        <color rgb="FF9BC2E6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9BC2E6"/>
      </bottom>
      <diagonal/>
    </border>
    <border>
      <left/>
      <right/>
      <top style="thin">
        <color rgb="FF000000"/>
      </top>
      <bottom style="thin">
        <color rgb="FF9BC2E6"/>
      </bottom>
      <diagonal/>
    </border>
    <border>
      <left/>
      <right style="thin">
        <color rgb="FF000000"/>
      </right>
      <top style="thin">
        <color rgb="FF000000"/>
      </top>
      <bottom style="thin">
        <color rgb="FF9BC2E6"/>
      </bottom>
      <diagonal/>
    </border>
    <border>
      <left/>
      <right/>
      <top style="thin">
        <color rgb="FF9BC2E6"/>
      </top>
      <bottom/>
      <diagonal/>
    </border>
    <border>
      <left style="thin">
        <color rgb="FF000000"/>
      </left>
      <right/>
      <top style="thin">
        <color rgb="FF9BC2E6"/>
      </top>
      <bottom style="thin">
        <color rgb="FF000000"/>
      </bottom>
      <diagonal/>
    </border>
    <border>
      <left/>
      <right/>
      <top style="thin">
        <color rgb="FF9BC2E6"/>
      </top>
      <bottom style="thin">
        <color rgb="FF000000"/>
      </bottom>
      <diagonal/>
    </border>
    <border>
      <left/>
      <right style="thin">
        <color rgb="FF000000"/>
      </right>
      <top style="thin">
        <color rgb="FF9BC2E6"/>
      </top>
      <bottom style="thin">
        <color rgb="FF000000"/>
      </bottom>
      <diagonal/>
    </border>
    <border>
      <left style="thin">
        <color rgb="FF000000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000000"/>
      </right>
      <top style="thin">
        <color rgb="FF9BC2E6"/>
      </top>
      <bottom style="thin">
        <color rgb="FF9BC2E6"/>
      </bottom>
      <diagonal/>
    </border>
    <border>
      <left/>
      <right style="thin">
        <color rgb="FF000000"/>
      </right>
      <top/>
      <bottom style="thin">
        <color rgb="FF9BC2E6"/>
      </bottom>
      <diagonal/>
    </border>
    <border>
      <left/>
      <right/>
      <top/>
      <bottom style="thin">
        <color rgb="FF9BC2E6"/>
      </bottom>
      <diagonal/>
    </border>
    <border>
      <left style="thin">
        <color rgb="FF000000"/>
      </left>
      <right/>
      <top/>
      <bottom style="thin">
        <color rgb="FF9BC2E6"/>
      </bottom>
      <diagonal/>
    </border>
    <border>
      <left/>
      <right style="thin">
        <color rgb="FF000000"/>
      </right>
      <top style="thin">
        <color rgb="FF9BC2E6"/>
      </top>
      <bottom/>
      <diagonal/>
    </border>
    <border>
      <left style="thin">
        <color rgb="FF000000"/>
      </left>
      <right/>
      <top style="thin">
        <color rgb="FF9BC2E6"/>
      </top>
      <bottom/>
      <diagonal/>
    </border>
  </borders>
  <cellStyleXfs count="2">
    <xf numFmtId="0" fontId="0" fillId="0" borderId="0"/>
    <xf numFmtId="9" fontId="32" fillId="0" borderId="0" applyFont="0" applyFill="0" applyBorder="0" applyAlignment="0" applyProtection="0"/>
  </cellStyleXfs>
  <cellXfs count="1004">
    <xf numFmtId="0" fontId="0" fillId="0" borderId="0" xfId="0" applyFill="1" applyBorder="1" applyAlignment="1">
      <alignment horizontal="left" vertical="top"/>
    </xf>
    <xf numFmtId="0" fontId="2" fillId="2" borderId="2" xfId="0" applyFont="1" applyFill="1" applyBorder="1" applyAlignment="1">
      <alignment horizontal="center" vertical="top" wrapText="1"/>
    </xf>
    <xf numFmtId="1" fontId="4" fillId="3" borderId="14" xfId="0" applyNumberFormat="1" applyFont="1" applyFill="1" applyBorder="1" applyAlignment="1">
      <alignment horizontal="left" vertical="top" shrinkToFit="1"/>
    </xf>
    <xf numFmtId="1" fontId="5" fillId="3" borderId="14" xfId="0" applyNumberFormat="1" applyFont="1" applyFill="1" applyBorder="1" applyAlignment="1">
      <alignment horizontal="left" vertical="top" indent="1" shrinkToFit="1"/>
    </xf>
    <xf numFmtId="1" fontId="5" fillId="3" borderId="14" xfId="0" applyNumberFormat="1" applyFont="1" applyFill="1" applyBorder="1" applyAlignment="1">
      <alignment horizontal="right" vertical="top" indent="1" shrinkToFit="1"/>
    </xf>
    <xf numFmtId="1" fontId="4" fillId="3" borderId="14" xfId="0" applyNumberFormat="1" applyFont="1" applyFill="1" applyBorder="1" applyAlignment="1">
      <alignment horizontal="right" vertical="top" shrinkToFit="1"/>
    </xf>
    <xf numFmtId="1" fontId="4" fillId="3" borderId="14" xfId="0" applyNumberFormat="1" applyFont="1" applyFill="1" applyBorder="1" applyAlignment="1">
      <alignment horizontal="left" vertical="top" indent="1" shrinkToFit="1"/>
    </xf>
    <xf numFmtId="1" fontId="5" fillId="3" borderId="14" xfId="0" applyNumberFormat="1" applyFont="1" applyFill="1" applyBorder="1" applyAlignment="1">
      <alignment horizontal="center" vertical="top" shrinkToFit="1"/>
    </xf>
    <xf numFmtId="1" fontId="6" fillId="0" borderId="2" xfId="0" applyNumberFormat="1" applyFont="1" applyFill="1" applyBorder="1" applyAlignment="1">
      <alignment horizontal="left" vertical="top" indent="1" shrinkToFit="1"/>
    </xf>
    <xf numFmtId="1" fontId="6" fillId="0" borderId="2" xfId="0" applyNumberFormat="1" applyFont="1" applyFill="1" applyBorder="1" applyAlignment="1">
      <alignment horizontal="center" vertical="top" shrinkToFit="1"/>
    </xf>
    <xf numFmtId="1" fontId="6" fillId="0" borderId="2" xfId="0" applyNumberFormat="1" applyFont="1" applyFill="1" applyBorder="1" applyAlignment="1">
      <alignment horizontal="right" vertical="top" shrinkToFit="1"/>
    </xf>
    <xf numFmtId="1" fontId="6" fillId="5" borderId="2" xfId="0" applyNumberFormat="1" applyFont="1" applyFill="1" applyBorder="1" applyAlignment="1">
      <alignment horizontal="center" vertical="top" shrinkToFit="1"/>
    </xf>
    <xf numFmtId="1" fontId="6" fillId="5" borderId="2" xfId="0" applyNumberFormat="1" applyFont="1" applyFill="1" applyBorder="1" applyAlignment="1">
      <alignment horizontal="left" vertical="top" indent="1" shrinkToFit="1"/>
    </xf>
    <xf numFmtId="1" fontId="6" fillId="5" borderId="2" xfId="0" applyNumberFormat="1" applyFont="1" applyFill="1" applyBorder="1" applyAlignment="1">
      <alignment horizontal="right" vertical="top" indent="1" shrinkToFit="1"/>
    </xf>
    <xf numFmtId="1" fontId="6" fillId="6" borderId="2" xfId="0" applyNumberFormat="1" applyFont="1" applyFill="1" applyBorder="1" applyAlignment="1">
      <alignment horizontal="center" vertical="top" shrinkToFit="1"/>
    </xf>
    <xf numFmtId="1" fontId="6" fillId="6" borderId="2" xfId="0" applyNumberFormat="1" applyFont="1" applyFill="1" applyBorder="1" applyAlignment="1">
      <alignment horizontal="left" vertical="top" indent="1" shrinkToFit="1"/>
    </xf>
    <xf numFmtId="1" fontId="6" fillId="6" borderId="2" xfId="0" applyNumberFormat="1" applyFont="1" applyFill="1" applyBorder="1" applyAlignment="1">
      <alignment horizontal="right" vertical="top" indent="1" shrinkToFit="1"/>
    </xf>
    <xf numFmtId="0" fontId="2" fillId="2" borderId="2" xfId="0" applyFont="1" applyFill="1" applyBorder="1" applyAlignment="1">
      <alignment horizontal="left" vertical="top" wrapText="1"/>
    </xf>
    <xf numFmtId="0" fontId="2" fillId="8" borderId="2" xfId="0" applyFont="1" applyFill="1" applyBorder="1" applyAlignment="1">
      <alignment horizontal="left" textRotation="90" wrapText="1"/>
    </xf>
    <xf numFmtId="0" fontId="2" fillId="8" borderId="2" xfId="0" applyFont="1" applyFill="1" applyBorder="1" applyAlignment="1">
      <alignment horizontal="right" vertical="top" textRotation="90" wrapText="1"/>
    </xf>
    <xf numFmtId="0" fontId="0" fillId="0" borderId="2" xfId="0" applyFill="1" applyBorder="1" applyAlignment="1">
      <alignment horizontal="left" wrapText="1"/>
    </xf>
    <xf numFmtId="1" fontId="6" fillId="7" borderId="2" xfId="0" applyNumberFormat="1" applyFont="1" applyFill="1" applyBorder="1" applyAlignment="1">
      <alignment horizontal="right" vertical="top" shrinkToFit="1"/>
    </xf>
    <xf numFmtId="1" fontId="6" fillId="3" borderId="2" xfId="0" applyNumberFormat="1" applyFont="1" applyFill="1" applyBorder="1" applyAlignment="1">
      <alignment horizontal="right" vertical="top" shrinkToFit="1"/>
    </xf>
    <xf numFmtId="164" fontId="6" fillId="0" borderId="2" xfId="0" applyNumberFormat="1" applyFont="1" applyFill="1" applyBorder="1" applyAlignment="1">
      <alignment horizontal="right" vertical="top" shrinkToFit="1"/>
    </xf>
    <xf numFmtId="0" fontId="0" fillId="0" borderId="2" xfId="0" applyFill="1" applyBorder="1" applyAlignment="1">
      <alignment horizontal="left" vertical="top" wrapText="1"/>
    </xf>
    <xf numFmtId="0" fontId="0" fillId="0" borderId="2" xfId="0" applyFill="1" applyBorder="1" applyAlignment="1">
      <alignment horizontal="left" vertical="center" wrapText="1"/>
    </xf>
    <xf numFmtId="1" fontId="6" fillId="7" borderId="2" xfId="0" applyNumberFormat="1" applyFont="1" applyFill="1" applyBorder="1" applyAlignment="1">
      <alignment horizontal="right" vertical="center" shrinkToFit="1"/>
    </xf>
    <xf numFmtId="1" fontId="6" fillId="3" borderId="2" xfId="0" applyNumberFormat="1" applyFont="1" applyFill="1" applyBorder="1" applyAlignment="1">
      <alignment horizontal="right" vertical="center" shrinkToFit="1"/>
    </xf>
    <xf numFmtId="164" fontId="6" fillId="0" borderId="2" xfId="0" applyNumberFormat="1" applyFont="1" applyFill="1" applyBorder="1" applyAlignment="1">
      <alignment horizontal="right" vertical="center" shrinkToFit="1"/>
    </xf>
    <xf numFmtId="1" fontId="7" fillId="3" borderId="2" xfId="0" applyNumberFormat="1" applyFont="1" applyFill="1" applyBorder="1" applyAlignment="1">
      <alignment horizontal="right" vertical="top" shrinkToFit="1"/>
    </xf>
    <xf numFmtId="1" fontId="8" fillId="3" borderId="2" xfId="0" applyNumberFormat="1" applyFont="1" applyFill="1" applyBorder="1" applyAlignment="1">
      <alignment horizontal="right" vertical="top" shrinkToFit="1"/>
    </xf>
    <xf numFmtId="1" fontId="6" fillId="3" borderId="15" xfId="0" applyNumberFormat="1" applyFont="1" applyFill="1" applyBorder="1" applyAlignment="1">
      <alignment horizontal="right" vertical="center" shrinkToFit="1"/>
    </xf>
    <xf numFmtId="0" fontId="0" fillId="0" borderId="16" xfId="0" applyFill="1" applyBorder="1" applyAlignment="1">
      <alignment horizontal="left" vertical="center" wrapText="1"/>
    </xf>
    <xf numFmtId="1" fontId="8" fillId="3" borderId="2" xfId="0" applyNumberFormat="1" applyFont="1" applyFill="1" applyBorder="1" applyAlignment="1">
      <alignment horizontal="right" vertical="center" shrinkToFit="1"/>
    </xf>
    <xf numFmtId="1" fontId="6" fillId="0" borderId="2" xfId="0" applyNumberFormat="1" applyFont="1" applyFill="1" applyBorder="1" applyAlignment="1">
      <alignment horizontal="right" vertical="center" shrinkToFit="1"/>
    </xf>
    <xf numFmtId="1" fontId="7" fillId="3" borderId="2" xfId="0" applyNumberFormat="1" applyFont="1" applyFill="1" applyBorder="1" applyAlignment="1">
      <alignment horizontal="right" vertical="center" shrinkToFit="1"/>
    </xf>
    <xf numFmtId="1" fontId="6" fillId="3" borderId="8" xfId="0" applyNumberFormat="1" applyFont="1" applyFill="1" applyBorder="1" applyAlignment="1">
      <alignment horizontal="right" vertical="top" shrinkToFit="1"/>
    </xf>
    <xf numFmtId="1" fontId="5" fillId="3" borderId="2" xfId="0" applyNumberFormat="1" applyFont="1" applyFill="1" applyBorder="1" applyAlignment="1">
      <alignment horizontal="right" vertical="top" shrinkToFit="1"/>
    </xf>
    <xf numFmtId="0" fontId="0" fillId="0" borderId="8" xfId="0" applyFill="1" applyBorder="1" applyAlignment="1">
      <alignment horizontal="left" wrapText="1"/>
    </xf>
    <xf numFmtId="0" fontId="0" fillId="0" borderId="15" xfId="0" applyFill="1" applyBorder="1" applyAlignment="1">
      <alignment horizontal="left" wrapText="1"/>
    </xf>
    <xf numFmtId="0" fontId="0" fillId="0" borderId="16" xfId="0" applyFill="1" applyBorder="1" applyAlignment="1">
      <alignment horizontal="left" wrapText="1"/>
    </xf>
    <xf numFmtId="1" fontId="4" fillId="3" borderId="14" xfId="0" applyNumberFormat="1" applyFont="1" applyFill="1" applyBorder="1" applyAlignment="1">
      <alignment horizontal="center" vertical="top" shrinkToFit="1"/>
    </xf>
    <xf numFmtId="1" fontId="6" fillId="0" borderId="15" xfId="0" applyNumberFormat="1" applyFont="1" applyFill="1" applyBorder="1" applyAlignment="1">
      <alignment horizontal="right" vertical="top" shrinkToFit="1"/>
    </xf>
    <xf numFmtId="164" fontId="6" fillId="0" borderId="15" xfId="0" applyNumberFormat="1" applyFont="1" applyFill="1" applyBorder="1" applyAlignment="1">
      <alignment horizontal="right" vertical="top" shrinkToFit="1"/>
    </xf>
    <xf numFmtId="0" fontId="0" fillId="0" borderId="0" xfId="0" applyFill="1" applyBorder="1" applyAlignment="1">
      <alignment horizontal="left" wrapText="1"/>
    </xf>
    <xf numFmtId="0" fontId="2" fillId="2" borderId="8" xfId="0" applyFont="1" applyFill="1" applyBorder="1" applyAlignment="1">
      <alignment horizontal="left" vertical="top" wrapText="1"/>
    </xf>
    <xf numFmtId="0" fontId="0" fillId="2" borderId="2" xfId="0" applyFill="1" applyBorder="1" applyAlignment="1">
      <alignment horizontal="left" vertical="top" wrapText="1"/>
    </xf>
    <xf numFmtId="1" fontId="7" fillId="3" borderId="2" xfId="0" applyNumberFormat="1" applyFont="1" applyFill="1" applyBorder="1" applyAlignment="1">
      <alignment horizontal="left" vertical="top" indent="2" shrinkToFit="1"/>
    </xf>
    <xf numFmtId="0" fontId="13" fillId="9" borderId="2" xfId="0" applyFont="1" applyFill="1" applyBorder="1" applyAlignment="1">
      <alignment horizontal="center" vertical="center" wrapText="1"/>
    </xf>
    <xf numFmtId="0" fontId="13" fillId="9" borderId="2" xfId="0" applyFont="1" applyFill="1" applyBorder="1" applyAlignment="1">
      <alignment horizontal="left" vertical="top" wrapText="1" indent="1"/>
    </xf>
    <xf numFmtId="0" fontId="13" fillId="0" borderId="2" xfId="0" applyFont="1" applyFill="1" applyBorder="1" applyAlignment="1">
      <alignment horizontal="left" vertical="top" wrapText="1"/>
    </xf>
    <xf numFmtId="1" fontId="14" fillId="0" borderId="2" xfId="0" applyNumberFormat="1" applyFont="1" applyFill="1" applyBorder="1" applyAlignment="1">
      <alignment horizontal="right" vertical="top" shrinkToFit="1"/>
    </xf>
    <xf numFmtId="0" fontId="15" fillId="7" borderId="2" xfId="0" applyFont="1" applyFill="1" applyBorder="1" applyAlignment="1">
      <alignment horizontal="left" wrapText="1"/>
    </xf>
    <xf numFmtId="1" fontId="14" fillId="7" borderId="2" xfId="0" applyNumberFormat="1" applyFont="1" applyFill="1" applyBorder="1" applyAlignment="1">
      <alignment horizontal="right" shrinkToFit="1"/>
    </xf>
    <xf numFmtId="1" fontId="14" fillId="0" borderId="2" xfId="0" applyNumberFormat="1" applyFont="1" applyFill="1" applyBorder="1" applyAlignment="1">
      <alignment horizontal="right" vertical="center" shrinkToFit="1"/>
    </xf>
    <xf numFmtId="0" fontId="15" fillId="7" borderId="2" xfId="0" applyFont="1" applyFill="1" applyBorder="1" applyAlignment="1">
      <alignment horizontal="left" vertical="center" wrapText="1"/>
    </xf>
    <xf numFmtId="1" fontId="14" fillId="7" borderId="2" xfId="0" applyNumberFormat="1" applyFont="1" applyFill="1" applyBorder="1" applyAlignment="1">
      <alignment horizontal="right" vertical="center" shrinkToFit="1"/>
    </xf>
    <xf numFmtId="0" fontId="17" fillId="7" borderId="2" xfId="0" applyFont="1" applyFill="1" applyBorder="1" applyAlignment="1">
      <alignment horizontal="left" wrapText="1"/>
    </xf>
    <xf numFmtId="0" fontId="13" fillId="0" borderId="2" xfId="0" applyFont="1" applyFill="1" applyBorder="1" applyAlignment="1">
      <alignment horizontal="left" vertical="center" wrapText="1"/>
    </xf>
    <xf numFmtId="0" fontId="0" fillId="7" borderId="8" xfId="0" applyFill="1" applyBorder="1" applyAlignment="1">
      <alignment horizontal="left" wrapText="1"/>
    </xf>
    <xf numFmtId="0" fontId="1" fillId="0" borderId="0" xfId="0" applyFont="1" applyFill="1" applyBorder="1" applyAlignment="1">
      <alignment horizontal="left" vertical="top" wrapText="1"/>
    </xf>
    <xf numFmtId="0" fontId="1" fillId="0" borderId="1" xfId="0" applyFont="1" applyFill="1" applyBorder="1" applyAlignment="1">
      <alignment horizontal="left" vertical="top" wrapText="1"/>
    </xf>
    <xf numFmtId="0" fontId="2" fillId="2" borderId="3" xfId="0" applyFont="1" applyFill="1" applyBorder="1" applyAlignment="1">
      <alignment horizontal="center" vertical="top" wrapText="1"/>
    </xf>
    <xf numFmtId="0" fontId="2" fillId="2" borderId="4" xfId="0" applyFont="1" applyFill="1" applyBorder="1" applyAlignment="1">
      <alignment horizontal="center" vertical="top" wrapText="1"/>
    </xf>
    <xf numFmtId="0" fontId="2" fillId="2" borderId="5" xfId="0" applyFont="1" applyFill="1" applyBorder="1" applyAlignment="1">
      <alignment horizontal="center" vertical="top" wrapText="1"/>
    </xf>
    <xf numFmtId="0" fontId="0" fillId="0" borderId="7" xfId="0" applyFill="1" applyBorder="1" applyAlignment="1">
      <alignment horizontal="left" vertical="top" wrapText="1"/>
    </xf>
    <xf numFmtId="0" fontId="0" fillId="0" borderId="6" xfId="0" applyFill="1" applyBorder="1" applyAlignment="1">
      <alignment horizontal="left" vertical="top" wrapText="1"/>
    </xf>
    <xf numFmtId="0" fontId="2" fillId="2" borderId="9" xfId="0" applyFont="1" applyFill="1" applyBorder="1" applyAlignment="1">
      <alignment horizontal="center" vertical="top" wrapText="1"/>
    </xf>
    <xf numFmtId="0" fontId="2" fillId="2" borderId="10" xfId="0" applyFont="1" applyFill="1" applyBorder="1" applyAlignment="1">
      <alignment horizontal="center" vertical="top" wrapText="1"/>
    </xf>
    <xf numFmtId="0" fontId="2" fillId="2" borderId="11" xfId="0" applyFont="1" applyFill="1" applyBorder="1" applyAlignment="1">
      <alignment horizontal="center" vertical="top" wrapText="1"/>
    </xf>
    <xf numFmtId="0" fontId="2" fillId="2" borderId="9" xfId="0" applyFont="1" applyFill="1" applyBorder="1" applyAlignment="1">
      <alignment horizontal="left" vertical="top" wrapText="1" indent="8"/>
    </xf>
    <xf numFmtId="0" fontId="2" fillId="2" borderId="10" xfId="0" applyFont="1" applyFill="1" applyBorder="1" applyAlignment="1">
      <alignment horizontal="left" vertical="top" wrapText="1" indent="8"/>
    </xf>
    <xf numFmtId="0" fontId="2" fillId="2" borderId="11" xfId="0" applyFont="1" applyFill="1" applyBorder="1" applyAlignment="1">
      <alignment horizontal="left" vertical="top" wrapText="1" indent="8"/>
    </xf>
    <xf numFmtId="0" fontId="0" fillId="0" borderId="0" xfId="0" applyFill="1" applyBorder="1" applyAlignment="1">
      <alignment horizontal="left" vertical="top" wrapText="1"/>
    </xf>
    <xf numFmtId="0" fontId="0" fillId="0" borderId="1" xfId="0" applyFill="1" applyBorder="1" applyAlignment="1">
      <alignment horizontal="left" vertical="top" wrapText="1"/>
    </xf>
    <xf numFmtId="0" fontId="0" fillId="0" borderId="13" xfId="0" applyFill="1" applyBorder="1" applyAlignment="1">
      <alignment horizontal="left" vertical="top" wrapText="1"/>
    </xf>
    <xf numFmtId="0" fontId="0" fillId="0" borderId="12" xfId="0" applyFill="1" applyBorder="1" applyAlignment="1">
      <alignment horizontal="left" vertical="top" wrapText="1"/>
    </xf>
    <xf numFmtId="0" fontId="3" fillId="0" borderId="3" xfId="0" applyFont="1" applyFill="1" applyBorder="1" applyAlignment="1">
      <alignment horizontal="left" vertical="top" wrapText="1" indent="16"/>
    </xf>
    <xf numFmtId="0" fontId="3" fillId="0" borderId="4" xfId="0" applyFont="1" applyFill="1" applyBorder="1" applyAlignment="1">
      <alignment horizontal="left" vertical="top" wrapText="1" indent="16"/>
    </xf>
    <xf numFmtId="0" fontId="3" fillId="0" borderId="5" xfId="0" applyFont="1" applyFill="1" applyBorder="1" applyAlignment="1">
      <alignment horizontal="left" vertical="top" wrapText="1" indent="16"/>
    </xf>
    <xf numFmtId="1" fontId="4" fillId="3" borderId="6" xfId="0" applyNumberFormat="1" applyFont="1" applyFill="1" applyBorder="1" applyAlignment="1">
      <alignment horizontal="left" vertical="top" shrinkToFit="1"/>
    </xf>
    <xf numFmtId="1" fontId="4" fillId="3" borderId="13" xfId="0" applyNumberFormat="1" applyFont="1" applyFill="1" applyBorder="1" applyAlignment="1">
      <alignment horizontal="left" vertical="top" shrinkToFit="1"/>
    </xf>
    <xf numFmtId="1" fontId="4" fillId="3" borderId="12" xfId="0" applyNumberFormat="1" applyFont="1" applyFill="1" applyBorder="1" applyAlignment="1">
      <alignment horizontal="left" vertical="top" shrinkToFit="1"/>
    </xf>
    <xf numFmtId="1" fontId="5" fillId="3" borderId="6" xfId="0" applyNumberFormat="1" applyFont="1" applyFill="1" applyBorder="1" applyAlignment="1">
      <alignment horizontal="left" vertical="top" indent="1" shrinkToFit="1"/>
    </xf>
    <xf numFmtId="1" fontId="5" fillId="3" borderId="13" xfId="0" applyNumberFormat="1" applyFont="1" applyFill="1" applyBorder="1" applyAlignment="1">
      <alignment horizontal="left" vertical="top" indent="1" shrinkToFit="1"/>
    </xf>
    <xf numFmtId="1" fontId="5" fillId="3" borderId="12" xfId="0" applyNumberFormat="1" applyFont="1" applyFill="1" applyBorder="1" applyAlignment="1">
      <alignment horizontal="left" vertical="top" indent="1" shrinkToFit="1"/>
    </xf>
    <xf numFmtId="1" fontId="5" fillId="4" borderId="6" xfId="0" applyNumberFormat="1" applyFont="1" applyFill="1" applyBorder="1" applyAlignment="1">
      <alignment horizontal="center" vertical="top" shrinkToFit="1"/>
    </xf>
    <xf numFmtId="1" fontId="5" fillId="4" borderId="12" xfId="0" applyNumberFormat="1" applyFont="1" applyFill="1" applyBorder="1" applyAlignment="1">
      <alignment horizontal="center" vertical="top" shrinkToFit="1"/>
    </xf>
    <xf numFmtId="1" fontId="5" fillId="3" borderId="6" xfId="0" applyNumberFormat="1" applyFont="1" applyFill="1" applyBorder="1" applyAlignment="1">
      <alignment horizontal="right" vertical="top" indent="1" shrinkToFit="1"/>
    </xf>
    <xf numFmtId="1" fontId="5" fillId="3" borderId="12" xfId="0" applyNumberFormat="1" applyFont="1" applyFill="1" applyBorder="1" applyAlignment="1">
      <alignment horizontal="right" vertical="top" indent="1" shrinkToFit="1"/>
    </xf>
    <xf numFmtId="1" fontId="5" fillId="4" borderId="6" xfId="0" applyNumberFormat="1" applyFont="1" applyFill="1" applyBorder="1" applyAlignment="1">
      <alignment horizontal="right" vertical="top" indent="1" shrinkToFit="1"/>
    </xf>
    <xf numFmtId="1" fontId="5" fillId="4" borderId="12" xfId="0" applyNumberFormat="1" applyFont="1" applyFill="1" applyBorder="1" applyAlignment="1">
      <alignment horizontal="right" vertical="top" indent="1" shrinkToFit="1"/>
    </xf>
    <xf numFmtId="1" fontId="6" fillId="0" borderId="3" xfId="0" applyNumberFormat="1" applyFont="1" applyFill="1" applyBorder="1" applyAlignment="1">
      <alignment horizontal="left" vertical="top" indent="1" shrinkToFit="1"/>
    </xf>
    <xf numFmtId="1" fontId="6" fillId="0" borderId="4" xfId="0" applyNumberFormat="1" applyFont="1" applyFill="1" applyBorder="1" applyAlignment="1">
      <alignment horizontal="left" vertical="top" indent="1" shrinkToFit="1"/>
    </xf>
    <xf numFmtId="1" fontId="6" fillId="0" borderId="5" xfId="0" applyNumberFormat="1" applyFont="1" applyFill="1" applyBorder="1" applyAlignment="1">
      <alignment horizontal="left" vertical="top" indent="1" shrinkToFit="1"/>
    </xf>
    <xf numFmtId="1" fontId="6" fillId="0" borderId="3" xfId="0" applyNumberFormat="1" applyFont="1" applyFill="1" applyBorder="1" applyAlignment="1">
      <alignment horizontal="center" vertical="top" shrinkToFit="1"/>
    </xf>
    <xf numFmtId="1" fontId="6" fillId="0" borderId="4" xfId="0" applyNumberFormat="1" applyFont="1" applyFill="1" applyBorder="1" applyAlignment="1">
      <alignment horizontal="center" vertical="top" shrinkToFit="1"/>
    </xf>
    <xf numFmtId="1" fontId="6" fillId="0" borderId="5" xfId="0" applyNumberFormat="1" applyFont="1" applyFill="1" applyBorder="1" applyAlignment="1">
      <alignment horizontal="center" vertical="top" shrinkToFit="1"/>
    </xf>
    <xf numFmtId="1" fontId="6" fillId="0" borderId="3" xfId="0" applyNumberFormat="1" applyFont="1" applyFill="1" applyBorder="1" applyAlignment="1">
      <alignment horizontal="right" vertical="top" indent="1" shrinkToFit="1"/>
    </xf>
    <xf numFmtId="1" fontId="6" fillId="0" borderId="5" xfId="0" applyNumberFormat="1" applyFont="1" applyFill="1" applyBorder="1" applyAlignment="1">
      <alignment horizontal="right" vertical="top" indent="1" shrinkToFit="1"/>
    </xf>
    <xf numFmtId="0" fontId="3" fillId="5" borderId="3" xfId="0" applyFont="1" applyFill="1" applyBorder="1" applyAlignment="1">
      <alignment horizontal="left" vertical="top" wrapText="1" indent="12"/>
    </xf>
    <xf numFmtId="0" fontId="3" fillId="5" borderId="4" xfId="0" applyFont="1" applyFill="1" applyBorder="1" applyAlignment="1">
      <alignment horizontal="left" vertical="top" wrapText="1" indent="12"/>
    </xf>
    <xf numFmtId="0" fontId="3" fillId="5" borderId="5" xfId="0" applyFont="1" applyFill="1" applyBorder="1" applyAlignment="1">
      <alignment horizontal="left" vertical="top" wrapText="1" indent="12"/>
    </xf>
    <xf numFmtId="1" fontId="6" fillId="5" borderId="3" xfId="0" applyNumberFormat="1" applyFont="1" applyFill="1" applyBorder="1" applyAlignment="1">
      <alignment horizontal="center" vertical="top" shrinkToFit="1"/>
    </xf>
    <xf numFmtId="1" fontId="6" fillId="5" borderId="4" xfId="0" applyNumberFormat="1" applyFont="1" applyFill="1" applyBorder="1" applyAlignment="1">
      <alignment horizontal="center" vertical="top" shrinkToFit="1"/>
    </xf>
    <xf numFmtId="1" fontId="6" fillId="5" borderId="5" xfId="0" applyNumberFormat="1" applyFont="1" applyFill="1" applyBorder="1" applyAlignment="1">
      <alignment horizontal="center" vertical="top" shrinkToFit="1"/>
    </xf>
    <xf numFmtId="1" fontId="6" fillId="5" borderId="3" xfId="0" applyNumberFormat="1" applyFont="1" applyFill="1" applyBorder="1" applyAlignment="1">
      <alignment horizontal="left" vertical="top" indent="1" shrinkToFit="1"/>
    </xf>
    <xf numFmtId="1" fontId="6" fillId="5" borderId="4" xfId="0" applyNumberFormat="1" applyFont="1" applyFill="1" applyBorder="1" applyAlignment="1">
      <alignment horizontal="left" vertical="top" indent="1" shrinkToFit="1"/>
    </xf>
    <xf numFmtId="1" fontId="6" fillId="5" borderId="5" xfId="0" applyNumberFormat="1" applyFont="1" applyFill="1" applyBorder="1" applyAlignment="1">
      <alignment horizontal="left" vertical="top" indent="1" shrinkToFit="1"/>
    </xf>
    <xf numFmtId="1" fontId="6" fillId="5" borderId="3" xfId="0" applyNumberFormat="1" applyFont="1" applyFill="1" applyBorder="1" applyAlignment="1">
      <alignment horizontal="right" vertical="top" indent="1" shrinkToFit="1"/>
    </xf>
    <xf numFmtId="1" fontId="6" fillId="5" borderId="5" xfId="0" applyNumberFormat="1" applyFont="1" applyFill="1" applyBorder="1" applyAlignment="1">
      <alignment horizontal="right" vertical="top" indent="1" shrinkToFit="1"/>
    </xf>
    <xf numFmtId="0" fontId="3" fillId="6" borderId="3" xfId="0" applyFont="1" applyFill="1" applyBorder="1" applyAlignment="1">
      <alignment horizontal="left" vertical="top" wrapText="1" indent="15"/>
    </xf>
    <xf numFmtId="0" fontId="3" fillId="6" borderId="4" xfId="0" applyFont="1" applyFill="1" applyBorder="1" applyAlignment="1">
      <alignment horizontal="left" vertical="top" wrapText="1" indent="15"/>
    </xf>
    <xf numFmtId="0" fontId="3" fillId="6" borderId="5" xfId="0" applyFont="1" applyFill="1" applyBorder="1" applyAlignment="1">
      <alignment horizontal="left" vertical="top" wrapText="1" indent="15"/>
    </xf>
    <xf numFmtId="1" fontId="6" fillId="6" borderId="3" xfId="0" applyNumberFormat="1" applyFont="1" applyFill="1" applyBorder="1" applyAlignment="1">
      <alignment horizontal="center" vertical="top" shrinkToFit="1"/>
    </xf>
    <xf numFmtId="1" fontId="6" fillId="6" borderId="4" xfId="0" applyNumberFormat="1" applyFont="1" applyFill="1" applyBorder="1" applyAlignment="1">
      <alignment horizontal="center" vertical="top" shrinkToFit="1"/>
    </xf>
    <xf numFmtId="1" fontId="6" fillId="6" borderId="5" xfId="0" applyNumberFormat="1" applyFont="1" applyFill="1" applyBorder="1" applyAlignment="1">
      <alignment horizontal="center" vertical="top" shrinkToFit="1"/>
    </xf>
    <xf numFmtId="1" fontId="6" fillId="6" borderId="3" xfId="0" applyNumberFormat="1" applyFont="1" applyFill="1" applyBorder="1" applyAlignment="1">
      <alignment horizontal="left" vertical="top" indent="1" shrinkToFit="1"/>
    </xf>
    <xf numFmtId="1" fontId="6" fillId="6" borderId="4" xfId="0" applyNumberFormat="1" applyFont="1" applyFill="1" applyBorder="1" applyAlignment="1">
      <alignment horizontal="left" vertical="top" indent="1" shrinkToFit="1"/>
    </xf>
    <xf numFmtId="1" fontId="6" fillId="6" borderId="5" xfId="0" applyNumberFormat="1" applyFont="1" applyFill="1" applyBorder="1" applyAlignment="1">
      <alignment horizontal="left" vertical="top" indent="1" shrinkToFit="1"/>
    </xf>
    <xf numFmtId="1" fontId="6" fillId="6" borderId="3" xfId="0" applyNumberFormat="1" applyFont="1" applyFill="1" applyBorder="1" applyAlignment="1">
      <alignment horizontal="right" vertical="top" indent="1" shrinkToFit="1"/>
    </xf>
    <xf numFmtId="1" fontId="6" fillId="6" borderId="5" xfId="0" applyNumberFormat="1" applyFont="1" applyFill="1" applyBorder="1" applyAlignment="1">
      <alignment horizontal="right" vertical="top" indent="1" shrinkToFit="1"/>
    </xf>
    <xf numFmtId="0" fontId="2" fillId="2" borderId="3" xfId="0" applyFont="1" applyFill="1" applyBorder="1" applyAlignment="1">
      <alignment horizontal="left" vertical="top" wrapText="1"/>
    </xf>
    <xf numFmtId="0" fontId="2" fillId="2" borderId="4" xfId="0" applyFont="1" applyFill="1" applyBorder="1" applyAlignment="1">
      <alignment horizontal="left" vertical="top" wrapText="1"/>
    </xf>
    <xf numFmtId="0" fontId="2" fillId="2" borderId="5" xfId="0" applyFont="1" applyFill="1" applyBorder="1" applyAlignment="1">
      <alignment horizontal="left" vertical="top" wrapText="1"/>
    </xf>
    <xf numFmtId="0" fontId="0" fillId="7" borderId="3" xfId="0" applyFill="1" applyBorder="1" applyAlignment="1">
      <alignment horizontal="left" vertical="top" wrapText="1"/>
    </xf>
    <xf numFmtId="0" fontId="0" fillId="7" borderId="4" xfId="0" applyFill="1" applyBorder="1" applyAlignment="1">
      <alignment horizontal="left" vertical="top" wrapText="1"/>
    </xf>
    <xf numFmtId="0" fontId="0" fillId="7" borderId="5" xfId="0" applyFill="1" applyBorder="1" applyAlignment="1">
      <alignment horizontal="left" vertical="top" wrapText="1"/>
    </xf>
    <xf numFmtId="0" fontId="2" fillId="7" borderId="3" xfId="0" applyFont="1" applyFill="1" applyBorder="1" applyAlignment="1">
      <alignment horizontal="left" vertical="top" wrapText="1"/>
    </xf>
    <xf numFmtId="0" fontId="2" fillId="7" borderId="4" xfId="0" applyFont="1" applyFill="1" applyBorder="1" applyAlignment="1">
      <alignment horizontal="left" vertical="top" wrapText="1"/>
    </xf>
    <xf numFmtId="0" fontId="2" fillId="7" borderId="5" xfId="0" applyFont="1" applyFill="1" applyBorder="1" applyAlignment="1">
      <alignment horizontal="left" vertical="top" wrapText="1"/>
    </xf>
    <xf numFmtId="0" fontId="2" fillId="8" borderId="3" xfId="0" applyFont="1" applyFill="1" applyBorder="1" applyAlignment="1">
      <alignment horizontal="left" vertical="top" wrapText="1"/>
    </xf>
    <xf numFmtId="0" fontId="2" fillId="8" borderId="4" xfId="0" applyFont="1" applyFill="1" applyBorder="1" applyAlignment="1">
      <alignment horizontal="left" vertical="top" wrapText="1"/>
    </xf>
    <xf numFmtId="0" fontId="2" fillId="8" borderId="5" xfId="0" applyFont="1" applyFill="1" applyBorder="1" applyAlignment="1">
      <alignment horizontal="left" vertical="top" wrapText="1"/>
    </xf>
    <xf numFmtId="0" fontId="2" fillId="8" borderId="3" xfId="0" applyFont="1" applyFill="1" applyBorder="1" applyAlignment="1">
      <alignment horizontal="left" textRotation="90" wrapText="1"/>
    </xf>
    <xf numFmtId="0" fontId="2" fillId="8" borderId="4" xfId="0" applyFont="1" applyFill="1" applyBorder="1" applyAlignment="1">
      <alignment horizontal="left" textRotation="90" wrapText="1"/>
    </xf>
    <xf numFmtId="0" fontId="2" fillId="8" borderId="5" xfId="0" applyFont="1" applyFill="1" applyBorder="1" applyAlignment="1">
      <alignment horizontal="left" textRotation="90" wrapText="1"/>
    </xf>
    <xf numFmtId="0" fontId="2" fillId="8" borderId="3" xfId="0" applyFont="1" applyFill="1" applyBorder="1" applyAlignment="1">
      <alignment horizontal="right" vertical="top" textRotation="90" wrapText="1"/>
    </xf>
    <xf numFmtId="0" fontId="2" fillId="8" borderId="4" xfId="0" applyFont="1" applyFill="1" applyBorder="1" applyAlignment="1">
      <alignment horizontal="right" vertical="top" textRotation="90" wrapText="1"/>
    </xf>
    <xf numFmtId="0" fontId="2" fillId="8" borderId="5" xfId="0" applyFont="1" applyFill="1" applyBorder="1" applyAlignment="1">
      <alignment horizontal="right" vertical="top" textRotation="90" wrapText="1"/>
    </xf>
    <xf numFmtId="0" fontId="3" fillId="0" borderId="3" xfId="0" applyFont="1" applyFill="1" applyBorder="1" applyAlignment="1">
      <alignment horizontal="left" vertical="top" wrapText="1"/>
    </xf>
    <xf numFmtId="0" fontId="3" fillId="0" borderId="4" xfId="0" applyFont="1" applyFill="1" applyBorder="1" applyAlignment="1">
      <alignment horizontal="left" vertical="top" wrapText="1"/>
    </xf>
    <xf numFmtId="0" fontId="3" fillId="0" borderId="5" xfId="0" applyFont="1" applyFill="1" applyBorder="1" applyAlignment="1">
      <alignment horizontal="left" vertical="top" wrapText="1"/>
    </xf>
    <xf numFmtId="0" fontId="2" fillId="0" borderId="3" xfId="0" applyFont="1" applyFill="1" applyBorder="1" applyAlignment="1">
      <alignment horizontal="center" vertical="top" wrapText="1"/>
    </xf>
    <xf numFmtId="0" fontId="2" fillId="0" borderId="4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top" wrapText="1"/>
    </xf>
    <xf numFmtId="0" fontId="0" fillId="0" borderId="3" xfId="0" applyFill="1" applyBorder="1" applyAlignment="1">
      <alignment horizontal="left" wrapText="1"/>
    </xf>
    <xf numFmtId="0" fontId="0" fillId="0" borderId="5" xfId="0" applyFill="1" applyBorder="1" applyAlignment="1">
      <alignment horizontal="left" wrapText="1"/>
    </xf>
    <xf numFmtId="2" fontId="6" fillId="7" borderId="3" xfId="0" applyNumberFormat="1" applyFont="1" applyFill="1" applyBorder="1" applyAlignment="1">
      <alignment horizontal="right" vertical="top" shrinkToFit="1"/>
    </xf>
    <xf numFmtId="2" fontId="6" fillId="7" borderId="4" xfId="0" applyNumberFormat="1" applyFont="1" applyFill="1" applyBorder="1" applyAlignment="1">
      <alignment horizontal="right" vertical="top" shrinkToFit="1"/>
    </xf>
    <xf numFmtId="2" fontId="6" fillId="7" borderId="5" xfId="0" applyNumberFormat="1" applyFont="1" applyFill="1" applyBorder="1" applyAlignment="1">
      <alignment horizontal="right" vertical="top" shrinkToFit="1"/>
    </xf>
    <xf numFmtId="2" fontId="6" fillId="0" borderId="3" xfId="0" applyNumberFormat="1" applyFont="1" applyFill="1" applyBorder="1" applyAlignment="1">
      <alignment horizontal="right" vertical="top" shrinkToFit="1"/>
    </xf>
    <xf numFmtId="2" fontId="6" fillId="0" borderId="4" xfId="0" applyNumberFormat="1" applyFont="1" applyFill="1" applyBorder="1" applyAlignment="1">
      <alignment horizontal="right" vertical="top" shrinkToFit="1"/>
    </xf>
    <xf numFmtId="2" fontId="6" fillId="0" borderId="5" xfId="0" applyNumberFormat="1" applyFont="1" applyFill="1" applyBorder="1" applyAlignment="1">
      <alignment horizontal="right" vertical="top" shrinkToFit="1"/>
    </xf>
    <xf numFmtId="1" fontId="6" fillId="7" borderId="3" xfId="0" applyNumberFormat="1" applyFont="1" applyFill="1" applyBorder="1" applyAlignment="1">
      <alignment horizontal="right" vertical="top" shrinkToFit="1"/>
    </xf>
    <xf numFmtId="1" fontId="6" fillId="7" borderId="4" xfId="0" applyNumberFormat="1" applyFont="1" applyFill="1" applyBorder="1" applyAlignment="1">
      <alignment horizontal="right" vertical="top" shrinkToFit="1"/>
    </xf>
    <xf numFmtId="1" fontId="6" fillId="7" borderId="5" xfId="0" applyNumberFormat="1" applyFont="1" applyFill="1" applyBorder="1" applyAlignment="1">
      <alignment horizontal="right" vertical="top" shrinkToFit="1"/>
    </xf>
    <xf numFmtId="0" fontId="0" fillId="0" borderId="4" xfId="0" applyFill="1" applyBorder="1" applyAlignment="1">
      <alignment horizontal="left" wrapText="1"/>
    </xf>
    <xf numFmtId="1" fontId="6" fillId="8" borderId="3" xfId="0" applyNumberFormat="1" applyFont="1" applyFill="1" applyBorder="1" applyAlignment="1">
      <alignment horizontal="right" vertical="top" shrinkToFit="1"/>
    </xf>
    <xf numFmtId="1" fontId="6" fillId="8" borderId="4" xfId="0" applyNumberFormat="1" applyFont="1" applyFill="1" applyBorder="1" applyAlignment="1">
      <alignment horizontal="right" vertical="top" shrinkToFit="1"/>
    </xf>
    <xf numFmtId="1" fontId="6" fillId="8" borderId="5" xfId="0" applyNumberFormat="1" applyFont="1" applyFill="1" applyBorder="1" applyAlignment="1">
      <alignment horizontal="right" vertical="top" shrinkToFit="1"/>
    </xf>
    <xf numFmtId="2" fontId="6" fillId="8" borderId="3" xfId="0" applyNumberFormat="1" applyFont="1" applyFill="1" applyBorder="1" applyAlignment="1">
      <alignment horizontal="right" vertical="top" shrinkToFit="1"/>
    </xf>
    <xf numFmtId="2" fontId="6" fillId="8" borderId="4" xfId="0" applyNumberFormat="1" applyFont="1" applyFill="1" applyBorder="1" applyAlignment="1">
      <alignment horizontal="right" vertical="top" shrinkToFit="1"/>
    </xf>
    <xf numFmtId="2" fontId="6" fillId="8" borderId="5" xfId="0" applyNumberFormat="1" applyFont="1" applyFill="1" applyBorder="1" applyAlignment="1">
      <alignment horizontal="right" vertical="top" shrinkToFit="1"/>
    </xf>
    <xf numFmtId="0" fontId="0" fillId="0" borderId="3" xfId="0" applyFill="1" applyBorder="1" applyAlignment="1">
      <alignment horizontal="left" vertical="top" wrapText="1"/>
    </xf>
    <xf numFmtId="0" fontId="0" fillId="0" borderId="4" xfId="0" applyFill="1" applyBorder="1" applyAlignment="1">
      <alignment horizontal="left" vertical="top" wrapText="1"/>
    </xf>
    <xf numFmtId="0" fontId="0" fillId="0" borderId="5" xfId="0" applyFill="1" applyBorder="1" applyAlignment="1">
      <alignment horizontal="left" vertical="top" wrapText="1"/>
    </xf>
    <xf numFmtId="0" fontId="0" fillId="0" borderId="3" xfId="0" applyFill="1" applyBorder="1" applyAlignment="1">
      <alignment horizontal="left" vertical="center" wrapText="1"/>
    </xf>
    <xf numFmtId="0" fontId="0" fillId="0" borderId="5" xfId="0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left" vertical="center" wrapText="1"/>
    </xf>
    <xf numFmtId="2" fontId="6" fillId="7" borderId="3" xfId="0" applyNumberFormat="1" applyFont="1" applyFill="1" applyBorder="1" applyAlignment="1">
      <alignment horizontal="right" vertical="center" shrinkToFit="1"/>
    </xf>
    <xf numFmtId="2" fontId="6" fillId="7" borderId="4" xfId="0" applyNumberFormat="1" applyFont="1" applyFill="1" applyBorder="1" applyAlignment="1">
      <alignment horizontal="right" vertical="center" shrinkToFit="1"/>
    </xf>
    <xf numFmtId="2" fontId="6" fillId="7" borderId="5" xfId="0" applyNumberFormat="1" applyFont="1" applyFill="1" applyBorder="1" applyAlignment="1">
      <alignment horizontal="right" vertical="center" shrinkToFit="1"/>
    </xf>
    <xf numFmtId="2" fontId="6" fillId="0" borderId="3" xfId="0" applyNumberFormat="1" applyFont="1" applyFill="1" applyBorder="1" applyAlignment="1">
      <alignment horizontal="right" vertical="center" shrinkToFit="1"/>
    </xf>
    <xf numFmtId="2" fontId="6" fillId="0" borderId="4" xfId="0" applyNumberFormat="1" applyFont="1" applyFill="1" applyBorder="1" applyAlignment="1">
      <alignment horizontal="right" vertical="center" shrinkToFit="1"/>
    </xf>
    <xf numFmtId="2" fontId="6" fillId="0" borderId="5" xfId="0" applyNumberFormat="1" applyFont="1" applyFill="1" applyBorder="1" applyAlignment="1">
      <alignment horizontal="right" vertical="center" shrinkToFit="1"/>
    </xf>
    <xf numFmtId="1" fontId="6" fillId="7" borderId="3" xfId="0" applyNumberFormat="1" applyFont="1" applyFill="1" applyBorder="1" applyAlignment="1">
      <alignment horizontal="right" vertical="center" shrinkToFit="1"/>
    </xf>
    <xf numFmtId="1" fontId="6" fillId="7" borderId="4" xfId="0" applyNumberFormat="1" applyFont="1" applyFill="1" applyBorder="1" applyAlignment="1">
      <alignment horizontal="right" vertical="center" shrinkToFit="1"/>
    </xf>
    <xf numFmtId="1" fontId="6" fillId="7" borderId="5" xfId="0" applyNumberFormat="1" applyFont="1" applyFill="1" applyBorder="1" applyAlignment="1">
      <alignment horizontal="right" vertical="center" shrinkToFit="1"/>
    </xf>
    <xf numFmtId="0" fontId="0" fillId="0" borderId="4" xfId="0" applyFill="1" applyBorder="1" applyAlignment="1">
      <alignment horizontal="left" vertical="center" wrapText="1"/>
    </xf>
    <xf numFmtId="1" fontId="6" fillId="8" borderId="3" xfId="0" applyNumberFormat="1" applyFont="1" applyFill="1" applyBorder="1" applyAlignment="1">
      <alignment horizontal="right" vertical="center" shrinkToFit="1"/>
    </xf>
    <xf numFmtId="1" fontId="6" fillId="8" borderId="4" xfId="0" applyNumberFormat="1" applyFont="1" applyFill="1" applyBorder="1" applyAlignment="1">
      <alignment horizontal="right" vertical="center" shrinkToFit="1"/>
    </xf>
    <xf numFmtId="1" fontId="6" fillId="8" borderId="5" xfId="0" applyNumberFormat="1" applyFont="1" applyFill="1" applyBorder="1" applyAlignment="1">
      <alignment horizontal="right" vertical="center" shrinkToFit="1"/>
    </xf>
    <xf numFmtId="2" fontId="6" fillId="8" borderId="3" xfId="0" applyNumberFormat="1" applyFont="1" applyFill="1" applyBorder="1" applyAlignment="1">
      <alignment horizontal="right" vertical="center" shrinkToFit="1"/>
    </xf>
    <xf numFmtId="2" fontId="6" fillId="8" borderId="4" xfId="0" applyNumberFormat="1" applyFont="1" applyFill="1" applyBorder="1" applyAlignment="1">
      <alignment horizontal="right" vertical="center" shrinkToFit="1"/>
    </xf>
    <xf numFmtId="2" fontId="6" fillId="8" borderId="5" xfId="0" applyNumberFormat="1" applyFont="1" applyFill="1" applyBorder="1" applyAlignment="1">
      <alignment horizontal="right" vertical="center" shrinkToFit="1"/>
    </xf>
    <xf numFmtId="1" fontId="6" fillId="3" borderId="3" xfId="0" applyNumberFormat="1" applyFont="1" applyFill="1" applyBorder="1" applyAlignment="1">
      <alignment horizontal="right" vertical="center" shrinkToFit="1"/>
    </xf>
    <xf numFmtId="1" fontId="6" fillId="3" borderId="5" xfId="0" applyNumberFormat="1" applyFont="1" applyFill="1" applyBorder="1" applyAlignment="1">
      <alignment horizontal="right" vertical="center" shrinkToFit="1"/>
    </xf>
    <xf numFmtId="1" fontId="6" fillId="3" borderId="3" xfId="0" applyNumberFormat="1" applyFont="1" applyFill="1" applyBorder="1" applyAlignment="1">
      <alignment horizontal="right" vertical="top" shrinkToFit="1"/>
    </xf>
    <xf numFmtId="1" fontId="6" fillId="3" borderId="5" xfId="0" applyNumberFormat="1" applyFont="1" applyFill="1" applyBorder="1" applyAlignment="1">
      <alignment horizontal="right" vertical="top" shrinkToFit="1"/>
    </xf>
    <xf numFmtId="0" fontId="3" fillId="0" borderId="3" xfId="0" applyFont="1" applyFill="1" applyBorder="1" applyAlignment="1">
      <alignment horizontal="center" vertical="top" wrapText="1"/>
    </xf>
    <xf numFmtId="0" fontId="3" fillId="0" borderId="5" xfId="0" applyFont="1" applyFill="1" applyBorder="1" applyAlignment="1">
      <alignment horizontal="center" vertical="top" wrapText="1"/>
    </xf>
    <xf numFmtId="0" fontId="3" fillId="0" borderId="4" xfId="0" applyFont="1" applyFill="1" applyBorder="1" applyAlignment="1">
      <alignment horizontal="center" vertical="top" wrapText="1"/>
    </xf>
    <xf numFmtId="1" fontId="8" fillId="3" borderId="3" xfId="0" applyNumberFormat="1" applyFont="1" applyFill="1" applyBorder="1" applyAlignment="1">
      <alignment horizontal="right" vertical="top" shrinkToFit="1"/>
    </xf>
    <xf numFmtId="1" fontId="8" fillId="3" borderId="5" xfId="0" applyNumberFormat="1" applyFont="1" applyFill="1" applyBorder="1" applyAlignment="1">
      <alignment horizontal="right" vertical="top" shrinkToFit="1"/>
    </xf>
    <xf numFmtId="1" fontId="6" fillId="0" borderId="3" xfId="0" applyNumberFormat="1" applyFont="1" applyFill="1" applyBorder="1" applyAlignment="1">
      <alignment horizontal="right" vertical="top" shrinkToFit="1"/>
    </xf>
    <xf numFmtId="1" fontId="6" fillId="0" borderId="5" xfId="0" applyNumberFormat="1" applyFont="1" applyFill="1" applyBorder="1" applyAlignment="1">
      <alignment horizontal="right" vertical="top" shrinkToFit="1"/>
    </xf>
    <xf numFmtId="1" fontId="6" fillId="3" borderId="4" xfId="0" applyNumberFormat="1" applyFont="1" applyFill="1" applyBorder="1" applyAlignment="1">
      <alignment horizontal="right" vertical="center" shrinkToFit="1"/>
    </xf>
    <xf numFmtId="1" fontId="6" fillId="0" borderId="3" xfId="0" applyNumberFormat="1" applyFont="1" applyFill="1" applyBorder="1" applyAlignment="1">
      <alignment horizontal="right" vertical="center" shrinkToFit="1"/>
    </xf>
    <xf numFmtId="1" fontId="6" fillId="0" borderId="5" xfId="0" applyNumberFormat="1" applyFont="1" applyFill="1" applyBorder="1" applyAlignment="1">
      <alignment horizontal="right" vertical="center" shrinkToFit="1"/>
    </xf>
    <xf numFmtId="1" fontId="8" fillId="3" borderId="3" xfId="0" applyNumberFormat="1" applyFont="1" applyFill="1" applyBorder="1" applyAlignment="1">
      <alignment horizontal="right" vertical="center" shrinkToFit="1"/>
    </xf>
    <xf numFmtId="1" fontId="8" fillId="3" borderId="5" xfId="0" applyNumberFormat="1" applyFont="1" applyFill="1" applyBorder="1" applyAlignment="1">
      <alignment horizontal="right" vertical="center" shrinkToFit="1"/>
    </xf>
    <xf numFmtId="1" fontId="6" fillId="3" borderId="3" xfId="0" applyNumberFormat="1" applyFont="1" applyFill="1" applyBorder="1" applyAlignment="1">
      <alignment horizontal="left" vertical="top" indent="2" shrinkToFit="1"/>
    </xf>
    <xf numFmtId="1" fontId="6" fillId="3" borderId="4" xfId="0" applyNumberFormat="1" applyFont="1" applyFill="1" applyBorder="1" applyAlignment="1">
      <alignment horizontal="left" vertical="top" indent="2" shrinkToFit="1"/>
    </xf>
    <xf numFmtId="1" fontId="6" fillId="3" borderId="5" xfId="0" applyNumberFormat="1" applyFont="1" applyFill="1" applyBorder="1" applyAlignment="1">
      <alignment horizontal="left" vertical="top" indent="2" shrinkToFit="1"/>
    </xf>
    <xf numFmtId="1" fontId="6" fillId="3" borderId="4" xfId="0" applyNumberFormat="1" applyFont="1" applyFill="1" applyBorder="1" applyAlignment="1">
      <alignment horizontal="right" vertical="top" shrinkToFit="1"/>
    </xf>
    <xf numFmtId="1" fontId="6" fillId="0" borderId="4" xfId="0" applyNumberFormat="1" applyFont="1" applyFill="1" applyBorder="1" applyAlignment="1">
      <alignment horizontal="right" vertical="center" shrinkToFit="1"/>
    </xf>
    <xf numFmtId="1" fontId="7" fillId="3" borderId="3" xfId="0" applyNumberFormat="1" applyFont="1" applyFill="1" applyBorder="1" applyAlignment="1">
      <alignment horizontal="right" vertical="top" shrinkToFit="1"/>
    </xf>
    <xf numFmtId="1" fontId="7" fillId="3" borderId="5" xfId="0" applyNumberFormat="1" applyFont="1" applyFill="1" applyBorder="1" applyAlignment="1">
      <alignment horizontal="right" vertical="top" shrinkToFit="1"/>
    </xf>
    <xf numFmtId="1" fontId="6" fillId="0" borderId="4" xfId="0" applyNumberFormat="1" applyFont="1" applyFill="1" applyBorder="1" applyAlignment="1">
      <alignment horizontal="right" vertical="top" shrinkToFit="1"/>
    </xf>
    <xf numFmtId="1" fontId="7" fillId="3" borderId="3" xfId="0" applyNumberFormat="1" applyFont="1" applyFill="1" applyBorder="1" applyAlignment="1">
      <alignment horizontal="right" vertical="center" shrinkToFit="1"/>
    </xf>
    <xf numFmtId="1" fontId="7" fillId="3" borderId="5" xfId="0" applyNumberFormat="1" applyFont="1" applyFill="1" applyBorder="1" applyAlignment="1">
      <alignment horizontal="right" vertical="center" shrinkToFit="1"/>
    </xf>
    <xf numFmtId="1" fontId="5" fillId="3" borderId="6" xfId="0" applyNumberFormat="1" applyFont="1" applyFill="1" applyBorder="1" applyAlignment="1">
      <alignment horizontal="center" vertical="top" shrinkToFit="1"/>
    </xf>
    <xf numFmtId="1" fontId="5" fillId="3" borderId="13" xfId="0" applyNumberFormat="1" applyFont="1" applyFill="1" applyBorder="1" applyAlignment="1">
      <alignment horizontal="center" vertical="top" shrinkToFit="1"/>
    </xf>
    <xf numFmtId="1" fontId="5" fillId="3" borderId="12" xfId="0" applyNumberFormat="1" applyFont="1" applyFill="1" applyBorder="1" applyAlignment="1">
      <alignment horizontal="center" vertical="top" shrinkToFit="1"/>
    </xf>
    <xf numFmtId="1" fontId="5" fillId="3" borderId="13" xfId="0" applyNumberFormat="1" applyFont="1" applyFill="1" applyBorder="1" applyAlignment="1">
      <alignment horizontal="right" vertical="top" indent="1" shrinkToFit="1"/>
    </xf>
    <xf numFmtId="1" fontId="5" fillId="4" borderId="6" xfId="0" applyNumberFormat="1" applyFont="1" applyFill="1" applyBorder="1" applyAlignment="1">
      <alignment horizontal="left" vertical="top" indent="1" shrinkToFit="1"/>
    </xf>
    <xf numFmtId="1" fontId="5" fillId="4" borderId="12" xfId="0" applyNumberFormat="1" applyFont="1" applyFill="1" applyBorder="1" applyAlignment="1">
      <alignment horizontal="left" vertical="top" indent="1" shrinkToFit="1"/>
    </xf>
    <xf numFmtId="1" fontId="6" fillId="0" borderId="4" xfId="0" applyNumberFormat="1" applyFont="1" applyFill="1" applyBorder="1" applyAlignment="1">
      <alignment horizontal="right" vertical="top" indent="1" shrinkToFit="1"/>
    </xf>
    <xf numFmtId="1" fontId="6" fillId="5" borderId="4" xfId="0" applyNumberFormat="1" applyFont="1" applyFill="1" applyBorder="1" applyAlignment="1">
      <alignment horizontal="right" vertical="top" indent="1" shrinkToFit="1"/>
    </xf>
    <xf numFmtId="1" fontId="6" fillId="6" borderId="4" xfId="0" applyNumberFormat="1" applyFont="1" applyFill="1" applyBorder="1" applyAlignment="1">
      <alignment horizontal="right" vertical="top" indent="1" shrinkToFit="1"/>
    </xf>
    <xf numFmtId="1" fontId="6" fillId="0" borderId="3" xfId="0" applyNumberFormat="1" applyFont="1" applyFill="1" applyBorder="1" applyAlignment="1">
      <alignment horizontal="left" vertical="top" indent="2" shrinkToFit="1"/>
    </xf>
    <xf numFmtId="1" fontId="6" fillId="0" borderId="5" xfId="0" applyNumberFormat="1" applyFont="1" applyFill="1" applyBorder="1" applyAlignment="1">
      <alignment horizontal="left" vertical="top" indent="2" shrinkToFi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1" fontId="7" fillId="3" borderId="4" xfId="0" applyNumberFormat="1" applyFont="1" applyFill="1" applyBorder="1" applyAlignment="1">
      <alignment horizontal="right" vertical="top" shrinkToFit="1"/>
    </xf>
    <xf numFmtId="1" fontId="7" fillId="3" borderId="4" xfId="0" applyNumberFormat="1" applyFont="1" applyFill="1" applyBorder="1" applyAlignment="1">
      <alignment horizontal="right" vertical="center" shrinkToFit="1"/>
    </xf>
    <xf numFmtId="1" fontId="4" fillId="3" borderId="6" xfId="0" applyNumberFormat="1" applyFont="1" applyFill="1" applyBorder="1" applyAlignment="1">
      <alignment horizontal="right" vertical="top" shrinkToFit="1"/>
    </xf>
    <xf numFmtId="1" fontId="4" fillId="3" borderId="12" xfId="0" applyNumberFormat="1" applyFont="1" applyFill="1" applyBorder="1" applyAlignment="1">
      <alignment horizontal="right" vertical="top" shrinkToFit="1"/>
    </xf>
    <xf numFmtId="1" fontId="4" fillId="3" borderId="6" xfId="0" applyNumberFormat="1" applyFont="1" applyFill="1" applyBorder="1" applyAlignment="1">
      <alignment horizontal="center" vertical="top" shrinkToFit="1"/>
    </xf>
    <xf numFmtId="1" fontId="4" fillId="3" borderId="13" xfId="0" applyNumberFormat="1" applyFont="1" applyFill="1" applyBorder="1" applyAlignment="1">
      <alignment horizontal="center" vertical="top" shrinkToFit="1"/>
    </xf>
    <xf numFmtId="1" fontId="4" fillId="3" borderId="12" xfId="0" applyNumberFormat="1" applyFont="1" applyFill="1" applyBorder="1" applyAlignment="1">
      <alignment horizontal="center" vertical="top" shrinkToFit="1"/>
    </xf>
    <xf numFmtId="1" fontId="6" fillId="0" borderId="4" xfId="0" applyNumberFormat="1" applyFont="1" applyFill="1" applyBorder="1" applyAlignment="1">
      <alignment horizontal="left" vertical="top" indent="2" shrinkToFit="1"/>
    </xf>
    <xf numFmtId="1" fontId="6" fillId="0" borderId="3" xfId="0" applyNumberFormat="1" applyFont="1" applyFill="1" applyBorder="1" applyAlignment="1">
      <alignment horizontal="left" vertical="center" indent="2" shrinkToFit="1"/>
    </xf>
    <xf numFmtId="1" fontId="6" fillId="0" borderId="5" xfId="0" applyNumberFormat="1" applyFont="1" applyFill="1" applyBorder="1" applyAlignment="1">
      <alignment horizontal="left" vertical="center" indent="2" shrinkToFit="1"/>
    </xf>
    <xf numFmtId="0" fontId="3" fillId="0" borderId="17" xfId="0" applyFont="1" applyFill="1" applyBorder="1" applyAlignment="1">
      <alignment horizontal="left" vertical="top" wrapText="1"/>
    </xf>
    <xf numFmtId="0" fontId="3" fillId="0" borderId="18" xfId="0" applyFont="1" applyFill="1" applyBorder="1" applyAlignment="1">
      <alignment horizontal="left" vertical="top" wrapText="1"/>
    </xf>
    <xf numFmtId="0" fontId="3" fillId="0" borderId="19" xfId="0" applyFont="1" applyFill="1" applyBorder="1" applyAlignment="1">
      <alignment horizontal="left" vertical="top" wrapText="1"/>
    </xf>
    <xf numFmtId="0" fontId="0" fillId="0" borderId="17" xfId="0" applyFill="1" applyBorder="1" applyAlignment="1">
      <alignment horizontal="left" wrapText="1"/>
    </xf>
    <xf numFmtId="0" fontId="0" fillId="0" borderId="18" xfId="0" applyFill="1" applyBorder="1" applyAlignment="1">
      <alignment horizontal="left" wrapText="1"/>
    </xf>
    <xf numFmtId="0" fontId="0" fillId="0" borderId="19" xfId="0" applyFill="1" applyBorder="1" applyAlignment="1">
      <alignment horizontal="left" wrapText="1"/>
    </xf>
    <xf numFmtId="2" fontId="6" fillId="7" borderId="17" xfId="0" applyNumberFormat="1" applyFont="1" applyFill="1" applyBorder="1" applyAlignment="1">
      <alignment horizontal="right" vertical="top" shrinkToFit="1"/>
    </xf>
    <xf numFmtId="2" fontId="6" fillId="7" borderId="18" xfId="0" applyNumberFormat="1" applyFont="1" applyFill="1" applyBorder="1" applyAlignment="1">
      <alignment horizontal="right" vertical="top" shrinkToFit="1"/>
    </xf>
    <xf numFmtId="2" fontId="6" fillId="7" borderId="19" xfId="0" applyNumberFormat="1" applyFont="1" applyFill="1" applyBorder="1" applyAlignment="1">
      <alignment horizontal="right" vertical="top" shrinkToFit="1"/>
    </xf>
    <xf numFmtId="2" fontId="6" fillId="0" borderId="17" xfId="0" applyNumberFormat="1" applyFont="1" applyFill="1" applyBorder="1" applyAlignment="1">
      <alignment horizontal="right" vertical="top" shrinkToFit="1"/>
    </xf>
    <xf numFmtId="2" fontId="6" fillId="0" borderId="18" xfId="0" applyNumberFormat="1" applyFont="1" applyFill="1" applyBorder="1" applyAlignment="1">
      <alignment horizontal="right" vertical="top" shrinkToFit="1"/>
    </xf>
    <xf numFmtId="2" fontId="6" fillId="0" borderId="19" xfId="0" applyNumberFormat="1" applyFont="1" applyFill="1" applyBorder="1" applyAlignment="1">
      <alignment horizontal="right" vertical="top" shrinkToFit="1"/>
    </xf>
    <xf numFmtId="1" fontId="6" fillId="7" borderId="17" xfId="0" applyNumberFormat="1" applyFont="1" applyFill="1" applyBorder="1" applyAlignment="1">
      <alignment horizontal="right" vertical="top" shrinkToFit="1"/>
    </xf>
    <xf numFmtId="1" fontId="6" fillId="7" borderId="18" xfId="0" applyNumberFormat="1" applyFont="1" applyFill="1" applyBorder="1" applyAlignment="1">
      <alignment horizontal="right" vertical="top" shrinkToFit="1"/>
    </xf>
    <xf numFmtId="1" fontId="6" fillId="7" borderId="19" xfId="0" applyNumberFormat="1" applyFont="1" applyFill="1" applyBorder="1" applyAlignment="1">
      <alignment horizontal="right" vertical="top" shrinkToFit="1"/>
    </xf>
    <xf numFmtId="0" fontId="3" fillId="0" borderId="17" xfId="0" applyFont="1" applyFill="1" applyBorder="1" applyAlignment="1">
      <alignment horizontal="center" vertical="top" wrapText="1"/>
    </xf>
    <xf numFmtId="0" fontId="3" fillId="0" borderId="18" xfId="0" applyFont="1" applyFill="1" applyBorder="1" applyAlignment="1">
      <alignment horizontal="center" vertical="top" wrapText="1"/>
    </xf>
    <xf numFmtId="0" fontId="3" fillId="0" borderId="19" xfId="0" applyFont="1" applyFill="1" applyBorder="1" applyAlignment="1">
      <alignment horizontal="center" vertical="top" wrapText="1"/>
    </xf>
    <xf numFmtId="1" fontId="6" fillId="8" borderId="17" xfId="0" applyNumberFormat="1" applyFont="1" applyFill="1" applyBorder="1" applyAlignment="1">
      <alignment horizontal="right" vertical="top" shrinkToFit="1"/>
    </xf>
    <xf numFmtId="1" fontId="6" fillId="8" borderId="18" xfId="0" applyNumberFormat="1" applyFont="1" applyFill="1" applyBorder="1" applyAlignment="1">
      <alignment horizontal="right" vertical="top" shrinkToFit="1"/>
    </xf>
    <xf numFmtId="1" fontId="6" fillId="8" borderId="19" xfId="0" applyNumberFormat="1" applyFont="1" applyFill="1" applyBorder="1" applyAlignment="1">
      <alignment horizontal="right" vertical="top" shrinkToFit="1"/>
    </xf>
    <xf numFmtId="2" fontId="6" fillId="8" borderId="17" xfId="0" applyNumberFormat="1" applyFont="1" applyFill="1" applyBorder="1" applyAlignment="1">
      <alignment horizontal="right" vertical="top" shrinkToFit="1"/>
    </xf>
    <xf numFmtId="2" fontId="6" fillId="8" borderId="18" xfId="0" applyNumberFormat="1" applyFont="1" applyFill="1" applyBorder="1" applyAlignment="1">
      <alignment horizontal="right" vertical="top" shrinkToFit="1"/>
    </xf>
    <xf numFmtId="2" fontId="6" fillId="8" borderId="19" xfId="0" applyNumberFormat="1" applyFont="1" applyFill="1" applyBorder="1" applyAlignment="1">
      <alignment horizontal="right" vertical="top" shrinkToFit="1"/>
    </xf>
    <xf numFmtId="0" fontId="3" fillId="0" borderId="2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vertical="top" wrapText="1"/>
    </xf>
    <xf numFmtId="0" fontId="9" fillId="0" borderId="0" xfId="0" applyFont="1" applyFill="1" applyBorder="1" applyAlignment="1">
      <alignment horizontal="left" vertical="top" wrapText="1"/>
    </xf>
    <xf numFmtId="0" fontId="9" fillId="0" borderId="1" xfId="0" applyFont="1" applyFill="1" applyBorder="1" applyAlignment="1">
      <alignment horizontal="left" vertical="top" wrapText="1"/>
    </xf>
    <xf numFmtId="0" fontId="3" fillId="3" borderId="3" xfId="0" applyFont="1" applyFill="1" applyBorder="1" applyAlignment="1">
      <alignment horizontal="center" vertical="top" wrapText="1"/>
    </xf>
    <xf numFmtId="0" fontId="3" fillId="3" borderId="4" xfId="0" applyFont="1" applyFill="1" applyBorder="1" applyAlignment="1">
      <alignment horizontal="center" vertical="top" wrapText="1"/>
    </xf>
    <xf numFmtId="0" fontId="3" fillId="3" borderId="5" xfId="0" applyFont="1" applyFill="1" applyBorder="1" applyAlignment="1">
      <alignment horizontal="center" vertical="top" wrapText="1"/>
    </xf>
    <xf numFmtId="0" fontId="10" fillId="0" borderId="7" xfId="0" applyFont="1" applyFill="1" applyBorder="1" applyAlignment="1">
      <alignment horizontal="left" vertical="top" wrapText="1"/>
    </xf>
    <xf numFmtId="0" fontId="10" fillId="0" borderId="0" xfId="0" applyFont="1" applyFill="1" applyBorder="1" applyAlignment="1">
      <alignment horizontal="left" vertical="top" wrapText="1"/>
    </xf>
    <xf numFmtId="0" fontId="0" fillId="0" borderId="0" xfId="0" applyFill="1" applyBorder="1" applyAlignment="1">
      <alignment horizontal="left" wrapText="1"/>
    </xf>
    <xf numFmtId="0" fontId="2" fillId="3" borderId="3" xfId="0" applyFont="1" applyFill="1" applyBorder="1" applyAlignment="1">
      <alignment horizontal="center" vertical="top" wrapText="1"/>
    </xf>
    <xf numFmtId="0" fontId="2" fillId="3" borderId="4" xfId="0" applyFont="1" applyFill="1" applyBorder="1" applyAlignment="1">
      <alignment horizontal="center" vertical="top" wrapText="1"/>
    </xf>
    <xf numFmtId="0" fontId="2" fillId="3" borderId="5" xfId="0" applyFont="1" applyFill="1" applyBorder="1" applyAlignment="1">
      <alignment horizontal="center" vertical="top" wrapText="1"/>
    </xf>
    <xf numFmtId="0" fontId="0" fillId="0" borderId="0" xfId="0" applyFill="1" applyBorder="1" applyAlignment="1">
      <alignment horizontal="right" vertical="center" wrapText="1" indent="12"/>
    </xf>
    <xf numFmtId="0" fontId="11" fillId="0" borderId="0" xfId="0" applyFont="1" applyFill="1" applyBorder="1" applyAlignment="1">
      <alignment horizontal="left" vertical="top" wrapText="1"/>
    </xf>
    <xf numFmtId="0" fontId="11" fillId="0" borderId="1" xfId="0" applyFont="1" applyFill="1" applyBorder="1" applyAlignment="1">
      <alignment horizontal="left" vertical="top" wrapText="1"/>
    </xf>
    <xf numFmtId="0" fontId="2" fillId="2" borderId="3" xfId="0" applyFont="1" applyFill="1" applyBorder="1" applyAlignment="1">
      <alignment horizontal="left" vertical="top" wrapText="1" indent="11"/>
    </xf>
    <xf numFmtId="0" fontId="2" fillId="2" borderId="4" xfId="0" applyFont="1" applyFill="1" applyBorder="1" applyAlignment="1">
      <alignment horizontal="left" vertical="top" wrapText="1" indent="11"/>
    </xf>
    <xf numFmtId="0" fontId="0" fillId="0" borderId="0" xfId="0" applyFill="1" applyBorder="1" applyAlignment="1">
      <alignment horizontal="left" vertical="center" wrapText="1"/>
    </xf>
    <xf numFmtId="0" fontId="12" fillId="0" borderId="0" xfId="0" applyFont="1" applyFill="1" applyBorder="1" applyAlignment="1">
      <alignment horizontal="left" vertical="top" wrapText="1"/>
    </xf>
    <xf numFmtId="0" fontId="0" fillId="3" borderId="13" xfId="0" applyFill="1" applyBorder="1" applyAlignment="1">
      <alignment horizontal="left" wrapText="1"/>
    </xf>
    <xf numFmtId="0" fontId="0" fillId="3" borderId="12" xfId="0" applyFill="1" applyBorder="1" applyAlignment="1">
      <alignment horizontal="left" wrapText="1"/>
    </xf>
    <xf numFmtId="0" fontId="3" fillId="0" borderId="3" xfId="0" applyFont="1" applyFill="1" applyBorder="1" applyAlignment="1">
      <alignment horizontal="left" vertical="top" wrapText="1" indent="17"/>
    </xf>
    <xf numFmtId="0" fontId="3" fillId="0" borderId="4" xfId="0" applyFont="1" applyFill="1" applyBorder="1" applyAlignment="1">
      <alignment horizontal="left" vertical="top" wrapText="1" indent="17"/>
    </xf>
    <xf numFmtId="0" fontId="3" fillId="0" borderId="5" xfId="0" applyFont="1" applyFill="1" applyBorder="1" applyAlignment="1">
      <alignment horizontal="left" vertical="top" wrapText="1" indent="17"/>
    </xf>
    <xf numFmtId="1" fontId="6" fillId="0" borderId="7" xfId="0" applyNumberFormat="1" applyFont="1" applyFill="1" applyBorder="1" applyAlignment="1">
      <alignment horizontal="left" vertical="top" indent="1" shrinkToFit="1"/>
    </xf>
    <xf numFmtId="1" fontId="6" fillId="0" borderId="0" xfId="0" applyNumberFormat="1" applyFont="1" applyFill="1" applyBorder="1" applyAlignment="1">
      <alignment horizontal="left" vertical="top" indent="1" shrinkToFit="1"/>
    </xf>
    <xf numFmtId="0" fontId="3" fillId="5" borderId="3" xfId="0" applyFont="1" applyFill="1" applyBorder="1" applyAlignment="1">
      <alignment horizontal="left" vertical="top" wrapText="1" indent="13"/>
    </xf>
    <xf numFmtId="0" fontId="3" fillId="5" borderId="4" xfId="0" applyFont="1" applyFill="1" applyBorder="1" applyAlignment="1">
      <alignment horizontal="left" vertical="top" wrapText="1" indent="13"/>
    </xf>
    <xf numFmtId="0" fontId="3" fillId="5" borderId="5" xfId="0" applyFont="1" applyFill="1" applyBorder="1" applyAlignment="1">
      <alignment horizontal="left" vertical="top" wrapText="1" indent="13"/>
    </xf>
    <xf numFmtId="0" fontId="0" fillId="0" borderId="13" xfId="0" applyFill="1" applyBorder="1" applyAlignment="1">
      <alignment horizontal="left" vertical="center" wrapText="1"/>
    </xf>
    <xf numFmtId="0" fontId="2" fillId="2" borderId="9" xfId="0" applyFont="1" applyFill="1" applyBorder="1" applyAlignment="1">
      <alignment horizontal="left" vertical="top" wrapText="1"/>
    </xf>
    <xf numFmtId="0" fontId="2" fillId="2" borderId="10" xfId="0" applyFont="1" applyFill="1" applyBorder="1" applyAlignment="1">
      <alignment horizontal="left" vertical="top" wrapText="1"/>
    </xf>
    <xf numFmtId="0" fontId="2" fillId="2" borderId="11" xfId="0" applyFont="1" applyFill="1" applyBorder="1" applyAlignment="1">
      <alignment horizontal="left" vertical="top" wrapText="1"/>
    </xf>
    <xf numFmtId="0" fontId="0" fillId="7" borderId="17" xfId="0" applyFill="1" applyBorder="1" applyAlignment="1">
      <alignment horizontal="left" vertical="top" wrapText="1"/>
    </xf>
    <xf numFmtId="0" fontId="0" fillId="7" borderId="18" xfId="0" applyFill="1" applyBorder="1" applyAlignment="1">
      <alignment horizontal="left" vertical="top" wrapText="1"/>
    </xf>
    <xf numFmtId="0" fontId="0" fillId="7" borderId="19" xfId="0" applyFill="1" applyBorder="1" applyAlignment="1">
      <alignment horizontal="left" vertical="top" wrapText="1"/>
    </xf>
    <xf numFmtId="0" fontId="2" fillId="7" borderId="17" xfId="0" applyFont="1" applyFill="1" applyBorder="1" applyAlignment="1">
      <alignment horizontal="left" vertical="top" wrapText="1"/>
    </xf>
    <xf numFmtId="0" fontId="2" fillId="7" borderId="18" xfId="0" applyFont="1" applyFill="1" applyBorder="1" applyAlignment="1">
      <alignment horizontal="left" vertical="top" wrapText="1"/>
    </xf>
    <xf numFmtId="0" fontId="2" fillId="7" borderId="19" xfId="0" applyFont="1" applyFill="1" applyBorder="1" applyAlignment="1">
      <alignment horizontal="left" vertical="top" wrapText="1"/>
    </xf>
    <xf numFmtId="0" fontId="2" fillId="8" borderId="17" xfId="0" applyFont="1" applyFill="1" applyBorder="1" applyAlignment="1">
      <alignment horizontal="left" vertical="top" wrapText="1"/>
    </xf>
    <xf numFmtId="0" fontId="2" fillId="8" borderId="18" xfId="0" applyFont="1" applyFill="1" applyBorder="1" applyAlignment="1">
      <alignment horizontal="left" vertical="top" wrapText="1"/>
    </xf>
    <xf numFmtId="0" fontId="2" fillId="8" borderId="19" xfId="0" applyFont="1" applyFill="1" applyBorder="1" applyAlignment="1">
      <alignment horizontal="left" vertical="top" wrapText="1"/>
    </xf>
    <xf numFmtId="0" fontId="2" fillId="8" borderId="17" xfId="0" applyFont="1" applyFill="1" applyBorder="1" applyAlignment="1">
      <alignment horizontal="left" textRotation="90" wrapText="1"/>
    </xf>
    <xf numFmtId="0" fontId="2" fillId="8" borderId="18" xfId="0" applyFont="1" applyFill="1" applyBorder="1" applyAlignment="1">
      <alignment horizontal="left" textRotation="90" wrapText="1"/>
    </xf>
    <xf numFmtId="0" fontId="2" fillId="8" borderId="19" xfId="0" applyFont="1" applyFill="1" applyBorder="1" applyAlignment="1">
      <alignment horizontal="left" textRotation="90" wrapText="1"/>
    </xf>
    <xf numFmtId="0" fontId="2" fillId="8" borderId="17" xfId="0" applyFont="1" applyFill="1" applyBorder="1" applyAlignment="1">
      <alignment horizontal="right" vertical="top" textRotation="90" wrapText="1"/>
    </xf>
    <xf numFmtId="0" fontId="2" fillId="8" borderId="18" xfId="0" applyFont="1" applyFill="1" applyBorder="1" applyAlignment="1">
      <alignment horizontal="right" vertical="top" textRotation="90" wrapText="1"/>
    </xf>
    <xf numFmtId="0" fontId="2" fillId="8" borderId="19" xfId="0" applyFont="1" applyFill="1" applyBorder="1" applyAlignment="1">
      <alignment horizontal="right" vertical="top" textRotation="90" wrapText="1"/>
    </xf>
    <xf numFmtId="0" fontId="2" fillId="0" borderId="6" xfId="0" applyFont="1" applyFill="1" applyBorder="1" applyAlignment="1">
      <alignment horizontal="right" vertical="top" wrapText="1" indent="4"/>
    </xf>
    <xf numFmtId="0" fontId="2" fillId="0" borderId="13" xfId="0" applyFont="1" applyFill="1" applyBorder="1" applyAlignment="1">
      <alignment horizontal="right" vertical="top" wrapText="1" indent="4"/>
    </xf>
    <xf numFmtId="0" fontId="2" fillId="0" borderId="12" xfId="0" applyFont="1" applyFill="1" applyBorder="1" applyAlignment="1">
      <alignment horizontal="right" vertical="top" wrapText="1" indent="4"/>
    </xf>
    <xf numFmtId="0" fontId="0" fillId="0" borderId="6" xfId="0" applyFill="1" applyBorder="1" applyAlignment="1">
      <alignment horizontal="left" vertical="center" wrapText="1"/>
    </xf>
    <xf numFmtId="0" fontId="0" fillId="0" borderId="12" xfId="0" applyFill="1" applyBorder="1" applyAlignment="1">
      <alignment horizontal="left" vertical="center" wrapText="1"/>
    </xf>
    <xf numFmtId="0" fontId="3" fillId="0" borderId="6" xfId="0" applyFont="1" applyFill="1" applyBorder="1" applyAlignment="1">
      <alignment horizontal="left" vertical="center" wrapText="1"/>
    </xf>
    <xf numFmtId="0" fontId="3" fillId="0" borderId="13" xfId="0" applyFont="1" applyFill="1" applyBorder="1" applyAlignment="1">
      <alignment horizontal="left" vertical="center" wrapText="1"/>
    </xf>
    <xf numFmtId="0" fontId="3" fillId="0" borderId="12" xfId="0" applyFont="1" applyFill="1" applyBorder="1" applyAlignment="1">
      <alignment horizontal="left" vertical="center" wrapText="1"/>
    </xf>
    <xf numFmtId="2" fontId="6" fillId="7" borderId="21" xfId="0" applyNumberFormat="1" applyFont="1" applyFill="1" applyBorder="1" applyAlignment="1">
      <alignment horizontal="right" vertical="center" shrinkToFit="1"/>
    </xf>
    <xf numFmtId="2" fontId="6" fillId="7" borderId="22" xfId="0" applyNumberFormat="1" applyFont="1" applyFill="1" applyBorder="1" applyAlignment="1">
      <alignment horizontal="right" vertical="center" shrinkToFit="1"/>
    </xf>
    <xf numFmtId="2" fontId="6" fillId="7" borderId="23" xfId="0" applyNumberFormat="1" applyFont="1" applyFill="1" applyBorder="1" applyAlignment="1">
      <alignment horizontal="right" vertical="center" shrinkToFit="1"/>
    </xf>
    <xf numFmtId="2" fontId="6" fillId="0" borderId="6" xfId="0" applyNumberFormat="1" applyFont="1" applyFill="1" applyBorder="1" applyAlignment="1">
      <alignment horizontal="right" vertical="center" shrinkToFit="1"/>
    </xf>
    <xf numFmtId="2" fontId="6" fillId="0" borderId="13" xfId="0" applyNumberFormat="1" applyFont="1" applyFill="1" applyBorder="1" applyAlignment="1">
      <alignment horizontal="right" vertical="center" shrinkToFit="1"/>
    </xf>
    <xf numFmtId="2" fontId="6" fillId="0" borderId="12" xfId="0" applyNumberFormat="1" applyFont="1" applyFill="1" applyBorder="1" applyAlignment="1">
      <alignment horizontal="right" vertical="center" shrinkToFit="1"/>
    </xf>
    <xf numFmtId="1" fontId="6" fillId="7" borderId="21" xfId="0" applyNumberFormat="1" applyFont="1" applyFill="1" applyBorder="1" applyAlignment="1">
      <alignment horizontal="right" vertical="center" shrinkToFit="1"/>
    </xf>
    <xf numFmtId="1" fontId="6" fillId="7" borderId="22" xfId="0" applyNumberFormat="1" applyFont="1" applyFill="1" applyBorder="1" applyAlignment="1">
      <alignment horizontal="right" vertical="center" shrinkToFit="1"/>
    </xf>
    <xf numFmtId="1" fontId="6" fillId="7" borderId="23" xfId="0" applyNumberFormat="1" applyFont="1" applyFill="1" applyBorder="1" applyAlignment="1">
      <alignment horizontal="right" vertical="center" shrinkToFit="1"/>
    </xf>
    <xf numFmtId="1" fontId="6" fillId="8" borderId="21" xfId="0" applyNumberFormat="1" applyFont="1" applyFill="1" applyBorder="1" applyAlignment="1">
      <alignment horizontal="right" vertical="center" shrinkToFit="1"/>
    </xf>
    <xf numFmtId="1" fontId="6" fillId="8" borderId="22" xfId="0" applyNumberFormat="1" applyFont="1" applyFill="1" applyBorder="1" applyAlignment="1">
      <alignment horizontal="right" vertical="center" shrinkToFit="1"/>
    </xf>
    <xf numFmtId="1" fontId="6" fillId="8" borderId="23" xfId="0" applyNumberFormat="1" applyFont="1" applyFill="1" applyBorder="1" applyAlignment="1">
      <alignment horizontal="right" vertical="center" shrinkToFit="1"/>
    </xf>
    <xf numFmtId="2" fontId="6" fillId="8" borderId="21" xfId="0" applyNumberFormat="1" applyFont="1" applyFill="1" applyBorder="1" applyAlignment="1">
      <alignment horizontal="right" vertical="center" shrinkToFit="1"/>
    </xf>
    <xf numFmtId="2" fontId="6" fillId="8" borderId="22" xfId="0" applyNumberFormat="1" applyFont="1" applyFill="1" applyBorder="1" applyAlignment="1">
      <alignment horizontal="right" vertical="center" shrinkToFit="1"/>
    </xf>
    <xf numFmtId="2" fontId="6" fillId="8" borderId="23" xfId="0" applyNumberFormat="1" applyFont="1" applyFill="1" applyBorder="1" applyAlignment="1">
      <alignment horizontal="right" vertical="center" shrinkToFit="1"/>
    </xf>
    <xf numFmtId="1" fontId="6" fillId="3" borderId="21" xfId="0" applyNumberFormat="1" applyFont="1" applyFill="1" applyBorder="1" applyAlignment="1">
      <alignment horizontal="right" vertical="center" shrinkToFit="1"/>
    </xf>
    <xf numFmtId="1" fontId="6" fillId="3" borderId="22" xfId="0" applyNumberFormat="1" applyFont="1" applyFill="1" applyBorder="1" applyAlignment="1">
      <alignment horizontal="right" vertical="center" shrinkToFit="1"/>
    </xf>
    <xf numFmtId="1" fontId="6" fillId="3" borderId="23" xfId="0" applyNumberFormat="1" applyFont="1" applyFill="1" applyBorder="1" applyAlignment="1">
      <alignment horizontal="right" vertical="center" shrinkToFit="1"/>
    </xf>
    <xf numFmtId="164" fontId="6" fillId="0" borderId="6" xfId="0" applyNumberFormat="1" applyFont="1" applyFill="1" applyBorder="1" applyAlignment="1">
      <alignment horizontal="right" vertical="center" shrinkToFit="1"/>
    </xf>
    <xf numFmtId="164" fontId="6" fillId="0" borderId="13" xfId="0" applyNumberFormat="1" applyFont="1" applyFill="1" applyBorder="1" applyAlignment="1">
      <alignment horizontal="right" vertical="center" shrinkToFit="1"/>
    </xf>
    <xf numFmtId="164" fontId="6" fillId="0" borderId="12" xfId="0" applyNumberFormat="1" applyFont="1" applyFill="1" applyBorder="1" applyAlignment="1">
      <alignment horizontal="right" vertical="center" shrinkToFit="1"/>
    </xf>
    <xf numFmtId="0" fontId="2" fillId="0" borderId="3" xfId="0" applyFont="1" applyFill="1" applyBorder="1" applyAlignment="1">
      <alignment horizontal="right" vertical="top" wrapText="1" indent="4"/>
    </xf>
    <xf numFmtId="0" fontId="2" fillId="0" borderId="4" xfId="0" applyFont="1" applyFill="1" applyBorder="1" applyAlignment="1">
      <alignment horizontal="right" vertical="top" wrapText="1" indent="4"/>
    </xf>
    <xf numFmtId="0" fontId="2" fillId="0" borderId="5" xfId="0" applyFont="1" applyFill="1" applyBorder="1" applyAlignment="1">
      <alignment horizontal="right" vertical="top" wrapText="1" indent="4"/>
    </xf>
    <xf numFmtId="164" fontId="6" fillId="0" borderId="3" xfId="0" applyNumberFormat="1" applyFont="1" applyFill="1" applyBorder="1" applyAlignment="1">
      <alignment horizontal="right" vertical="center" shrinkToFit="1"/>
    </xf>
    <xf numFmtId="164" fontId="6" fillId="0" borderId="4" xfId="0" applyNumberFormat="1" applyFont="1" applyFill="1" applyBorder="1" applyAlignment="1">
      <alignment horizontal="right" vertical="center" shrinkToFit="1"/>
    </xf>
    <xf numFmtId="164" fontId="6" fillId="0" borderId="5" xfId="0" applyNumberFormat="1" applyFont="1" applyFill="1" applyBorder="1" applyAlignment="1">
      <alignment horizontal="right" vertical="center" shrinkToFit="1"/>
    </xf>
    <xf numFmtId="164" fontId="6" fillId="0" borderId="3" xfId="0" applyNumberFormat="1" applyFont="1" applyFill="1" applyBorder="1" applyAlignment="1">
      <alignment horizontal="right" vertical="top" shrinkToFit="1"/>
    </xf>
    <xf numFmtId="164" fontId="6" fillId="0" borderId="4" xfId="0" applyNumberFormat="1" applyFont="1" applyFill="1" applyBorder="1" applyAlignment="1">
      <alignment horizontal="right" vertical="top" shrinkToFit="1"/>
    </xf>
    <xf numFmtId="164" fontId="6" fillId="0" borderId="5" xfId="0" applyNumberFormat="1" applyFont="1" applyFill="1" applyBorder="1" applyAlignment="1">
      <alignment horizontal="right" vertical="top" shrinkToFit="1"/>
    </xf>
    <xf numFmtId="0" fontId="3" fillId="0" borderId="10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right" vertical="top" wrapText="1" indent="4"/>
    </xf>
    <xf numFmtId="0" fontId="3" fillId="3" borderId="4" xfId="0" applyFont="1" applyFill="1" applyBorder="1" applyAlignment="1">
      <alignment horizontal="right" vertical="top" wrapText="1" indent="4"/>
    </xf>
    <xf numFmtId="0" fontId="3" fillId="3" borderId="5" xfId="0" applyFont="1" applyFill="1" applyBorder="1" applyAlignment="1">
      <alignment horizontal="right" vertical="top" wrapText="1" indent="4"/>
    </xf>
    <xf numFmtId="0" fontId="2" fillId="3" borderId="3" xfId="0" applyFont="1" applyFill="1" applyBorder="1" applyAlignment="1">
      <alignment horizontal="right" vertical="top" wrapText="1" indent="3"/>
    </xf>
    <xf numFmtId="0" fontId="2" fillId="3" borderId="4" xfId="0" applyFont="1" applyFill="1" applyBorder="1" applyAlignment="1">
      <alignment horizontal="right" vertical="top" wrapText="1" indent="3"/>
    </xf>
    <xf numFmtId="0" fontId="2" fillId="3" borderId="5" xfId="0" applyFont="1" applyFill="1" applyBorder="1" applyAlignment="1">
      <alignment horizontal="right" vertical="top" wrapText="1" indent="3"/>
    </xf>
    <xf numFmtId="0" fontId="2" fillId="2" borderId="4" xfId="0" applyFont="1" applyFill="1" applyBorder="1" applyAlignment="1">
      <alignment horizontal="left" vertical="top" wrapText="1" indent="5"/>
    </xf>
    <xf numFmtId="0" fontId="0" fillId="0" borderId="13" xfId="0" applyFill="1" applyBorder="1" applyAlignment="1">
      <alignment horizontal="left" wrapText="1"/>
    </xf>
    <xf numFmtId="0" fontId="0" fillId="0" borderId="12" xfId="0" applyFill="1" applyBorder="1" applyAlignment="1">
      <alignment horizontal="left" wrapText="1"/>
    </xf>
    <xf numFmtId="0" fontId="0" fillId="2" borderId="9" xfId="0" applyFill="1" applyBorder="1" applyAlignment="1">
      <alignment horizontal="center" vertical="top" wrapText="1"/>
    </xf>
    <xf numFmtId="0" fontId="0" fillId="2" borderId="10" xfId="0" applyFill="1" applyBorder="1" applyAlignment="1">
      <alignment horizontal="center" vertical="top" wrapText="1"/>
    </xf>
    <xf numFmtId="0" fontId="0" fillId="2" borderId="11" xfId="0" applyFill="1" applyBorder="1" applyAlignment="1">
      <alignment horizontal="center" vertical="top" wrapText="1"/>
    </xf>
    <xf numFmtId="0" fontId="0" fillId="2" borderId="9" xfId="0" applyFill="1" applyBorder="1" applyAlignment="1">
      <alignment horizontal="left" vertical="top" wrapText="1"/>
    </xf>
    <xf numFmtId="0" fontId="0" fillId="2" borderId="11" xfId="0" applyFill="1" applyBorder="1" applyAlignment="1">
      <alignment horizontal="left" vertical="top" wrapText="1"/>
    </xf>
    <xf numFmtId="0" fontId="0" fillId="2" borderId="10" xfId="0" applyFill="1" applyBorder="1" applyAlignment="1">
      <alignment horizontal="left" vertical="top" wrapText="1"/>
    </xf>
    <xf numFmtId="0" fontId="0" fillId="8" borderId="17" xfId="0" applyFill="1" applyBorder="1" applyAlignment="1">
      <alignment horizontal="left" vertical="top" wrapText="1"/>
    </xf>
    <xf numFmtId="0" fontId="0" fillId="8" borderId="18" xfId="0" applyFill="1" applyBorder="1" applyAlignment="1">
      <alignment horizontal="left" vertical="top" wrapText="1"/>
    </xf>
    <xf numFmtId="0" fontId="0" fillId="8" borderId="19" xfId="0" applyFill="1" applyBorder="1" applyAlignment="1">
      <alignment horizontal="left" vertical="top" wrapText="1"/>
    </xf>
    <xf numFmtId="0" fontId="0" fillId="0" borderId="21" xfId="0" applyFill="1" applyBorder="1" applyAlignment="1">
      <alignment horizontal="left" vertical="center" wrapText="1"/>
    </xf>
    <xf numFmtId="0" fontId="0" fillId="0" borderId="22" xfId="0" applyFill="1" applyBorder="1" applyAlignment="1">
      <alignment horizontal="left" vertical="center" wrapText="1"/>
    </xf>
    <xf numFmtId="0" fontId="0" fillId="0" borderId="23" xfId="0" applyFill="1" applyBorder="1" applyAlignment="1">
      <alignment horizontal="left" vertical="center" wrapText="1"/>
    </xf>
    <xf numFmtId="1" fontId="6" fillId="3" borderId="17" xfId="0" applyNumberFormat="1" applyFont="1" applyFill="1" applyBorder="1" applyAlignment="1">
      <alignment horizontal="right" vertical="top" shrinkToFit="1"/>
    </xf>
    <xf numFmtId="1" fontId="6" fillId="3" borderId="18" xfId="0" applyNumberFormat="1" applyFont="1" applyFill="1" applyBorder="1" applyAlignment="1">
      <alignment horizontal="right" vertical="top" shrinkToFit="1"/>
    </xf>
    <xf numFmtId="1" fontId="6" fillId="3" borderId="19" xfId="0" applyNumberFormat="1" applyFont="1" applyFill="1" applyBorder="1" applyAlignment="1">
      <alignment horizontal="right" vertical="top" shrinkToFit="1"/>
    </xf>
    <xf numFmtId="1" fontId="6" fillId="3" borderId="21" xfId="0" applyNumberFormat="1" applyFont="1" applyFill="1" applyBorder="1" applyAlignment="1">
      <alignment horizontal="right" vertical="top" shrinkToFit="1"/>
    </xf>
    <xf numFmtId="1" fontId="6" fillId="3" borderId="22" xfId="0" applyNumberFormat="1" applyFont="1" applyFill="1" applyBorder="1" applyAlignment="1">
      <alignment horizontal="right" vertical="top" shrinkToFit="1"/>
    </xf>
    <xf numFmtId="1" fontId="6" fillId="3" borderId="23" xfId="0" applyNumberFormat="1" applyFont="1" applyFill="1" applyBorder="1" applyAlignment="1">
      <alignment horizontal="right" vertical="top" shrinkToFit="1"/>
    </xf>
    <xf numFmtId="0" fontId="0" fillId="0" borderId="17" xfId="0" applyFill="1" applyBorder="1" applyAlignment="1">
      <alignment horizontal="left" vertical="center" wrapText="1"/>
    </xf>
    <xf numFmtId="0" fontId="0" fillId="0" borderId="18" xfId="0" applyFill="1" applyBorder="1" applyAlignment="1">
      <alignment horizontal="left" vertical="center" wrapText="1"/>
    </xf>
    <xf numFmtId="0" fontId="0" fillId="0" borderId="19" xfId="0" applyFill="1" applyBorder="1" applyAlignment="1">
      <alignment horizontal="left" vertical="center" wrapText="1"/>
    </xf>
    <xf numFmtId="0" fontId="0" fillId="0" borderId="21" xfId="0" applyFill="1" applyBorder="1" applyAlignment="1">
      <alignment horizontal="left" wrapText="1"/>
    </xf>
    <xf numFmtId="0" fontId="0" fillId="0" borderId="22" xfId="0" applyFill="1" applyBorder="1" applyAlignment="1">
      <alignment horizontal="left" wrapText="1"/>
    </xf>
    <xf numFmtId="0" fontId="0" fillId="0" borderId="23" xfId="0" applyFill="1" applyBorder="1" applyAlignment="1">
      <alignment horizontal="left" wrapText="1"/>
    </xf>
    <xf numFmtId="1" fontId="6" fillId="0" borderId="17" xfId="0" applyNumberFormat="1" applyFont="1" applyFill="1" applyBorder="1" applyAlignment="1">
      <alignment horizontal="right" vertical="top" shrinkToFit="1"/>
    </xf>
    <xf numFmtId="1" fontId="6" fillId="0" borderId="18" xfId="0" applyNumberFormat="1" applyFont="1" applyFill="1" applyBorder="1" applyAlignment="1">
      <alignment horizontal="right" vertical="top" shrinkToFit="1"/>
    </xf>
    <xf numFmtId="1" fontId="6" fillId="0" borderId="19" xfId="0" applyNumberFormat="1" applyFont="1" applyFill="1" applyBorder="1" applyAlignment="1">
      <alignment horizontal="right" vertical="top" shrinkToFit="1"/>
    </xf>
    <xf numFmtId="0" fontId="0" fillId="2" borderId="3" xfId="0" applyFill="1" applyBorder="1" applyAlignment="1">
      <alignment horizontal="center" vertical="top" wrapText="1"/>
    </xf>
    <xf numFmtId="0" fontId="0" fillId="2" borderId="4" xfId="0" applyFill="1" applyBorder="1" applyAlignment="1">
      <alignment horizontal="center" vertical="top" wrapText="1"/>
    </xf>
    <xf numFmtId="0" fontId="0" fillId="2" borderId="5" xfId="0" applyFill="1" applyBorder="1" applyAlignment="1">
      <alignment horizontal="center" vertical="top" wrapText="1"/>
    </xf>
    <xf numFmtId="0" fontId="0" fillId="2" borderId="3" xfId="0" applyFill="1" applyBorder="1" applyAlignment="1">
      <alignment horizontal="left" vertical="top" wrapText="1"/>
    </xf>
    <xf numFmtId="0" fontId="0" fillId="2" borderId="5" xfId="0" applyFill="1" applyBorder="1" applyAlignment="1">
      <alignment horizontal="left" vertical="top" wrapText="1"/>
    </xf>
    <xf numFmtId="0" fontId="0" fillId="2" borderId="4" xfId="0" applyFill="1" applyBorder="1" applyAlignment="1">
      <alignment horizontal="left" vertical="top" wrapText="1"/>
    </xf>
    <xf numFmtId="2" fontId="6" fillId="7" borderId="21" xfId="0" applyNumberFormat="1" applyFont="1" applyFill="1" applyBorder="1" applyAlignment="1">
      <alignment horizontal="left" vertical="center" indent="3" shrinkToFit="1"/>
    </xf>
    <xf numFmtId="2" fontId="6" fillId="7" borderId="22" xfId="0" applyNumberFormat="1" applyFont="1" applyFill="1" applyBorder="1" applyAlignment="1">
      <alignment horizontal="left" vertical="center" indent="3" shrinkToFit="1"/>
    </xf>
    <xf numFmtId="2" fontId="6" fillId="7" borderId="23" xfId="0" applyNumberFormat="1" applyFont="1" applyFill="1" applyBorder="1" applyAlignment="1">
      <alignment horizontal="left" vertical="center" indent="3" shrinkToFit="1"/>
    </xf>
    <xf numFmtId="2" fontId="6" fillId="0" borderId="3" xfId="0" applyNumberFormat="1" applyFont="1" applyFill="1" applyBorder="1" applyAlignment="1">
      <alignment horizontal="left" vertical="center" indent="3" shrinkToFit="1"/>
    </xf>
    <xf numFmtId="2" fontId="6" fillId="0" borderId="4" xfId="0" applyNumberFormat="1" applyFont="1" applyFill="1" applyBorder="1" applyAlignment="1">
      <alignment horizontal="left" vertical="center" indent="3" shrinkToFit="1"/>
    </xf>
    <xf numFmtId="2" fontId="6" fillId="0" borderId="5" xfId="0" applyNumberFormat="1" applyFont="1" applyFill="1" applyBorder="1" applyAlignment="1">
      <alignment horizontal="left" vertical="center" indent="3" shrinkToFit="1"/>
    </xf>
    <xf numFmtId="2" fontId="6" fillId="8" borderId="21" xfId="0" applyNumberFormat="1" applyFont="1" applyFill="1" applyBorder="1" applyAlignment="1">
      <alignment horizontal="left" vertical="center" indent="3" shrinkToFit="1"/>
    </xf>
    <xf numFmtId="2" fontId="6" fillId="8" borderId="22" xfId="0" applyNumberFormat="1" applyFont="1" applyFill="1" applyBorder="1" applyAlignment="1">
      <alignment horizontal="left" vertical="center" indent="3" shrinkToFit="1"/>
    </xf>
    <xf numFmtId="2" fontId="6" fillId="8" borderId="23" xfId="0" applyNumberFormat="1" applyFont="1" applyFill="1" applyBorder="1" applyAlignment="1">
      <alignment horizontal="left" vertical="center" indent="3" shrinkToFit="1"/>
    </xf>
    <xf numFmtId="1" fontId="6" fillId="0" borderId="21" xfId="0" applyNumberFormat="1" applyFont="1" applyFill="1" applyBorder="1" applyAlignment="1">
      <alignment horizontal="left" vertical="center" indent="2" shrinkToFit="1"/>
    </xf>
    <xf numFmtId="1" fontId="6" fillId="0" borderId="22" xfId="0" applyNumberFormat="1" applyFont="1" applyFill="1" applyBorder="1" applyAlignment="1">
      <alignment horizontal="left" vertical="center" indent="2" shrinkToFit="1"/>
    </xf>
    <xf numFmtId="1" fontId="6" fillId="0" borderId="23" xfId="0" applyNumberFormat="1" applyFont="1" applyFill="1" applyBorder="1" applyAlignment="1">
      <alignment horizontal="left" vertical="center" indent="2" shrinkToFit="1"/>
    </xf>
    <xf numFmtId="0" fontId="2" fillId="3" borderId="3" xfId="0" applyFont="1" applyFill="1" applyBorder="1" applyAlignment="1">
      <alignment horizontal="right" vertical="top" wrapText="1" indent="4"/>
    </xf>
    <xf numFmtId="0" fontId="2" fillId="3" borderId="4" xfId="0" applyFont="1" applyFill="1" applyBorder="1" applyAlignment="1">
      <alignment horizontal="right" vertical="top" wrapText="1" indent="4"/>
    </xf>
    <xf numFmtId="0" fontId="2" fillId="3" borderId="5" xfId="0" applyFont="1" applyFill="1" applyBorder="1" applyAlignment="1">
      <alignment horizontal="right" vertical="top" wrapText="1" indent="4"/>
    </xf>
    <xf numFmtId="0" fontId="2" fillId="2" borderId="4" xfId="0" applyFont="1" applyFill="1" applyBorder="1" applyAlignment="1">
      <alignment horizontal="left" vertical="top" wrapText="1" indent="13"/>
    </xf>
    <xf numFmtId="1" fontId="5" fillId="4" borderId="13" xfId="0" applyNumberFormat="1" applyFont="1" applyFill="1" applyBorder="1" applyAlignment="1">
      <alignment horizontal="left" vertical="top" indent="1" shrinkToFit="1"/>
    </xf>
    <xf numFmtId="1" fontId="5" fillId="4" borderId="13" xfId="0" applyNumberFormat="1" applyFont="1" applyFill="1" applyBorder="1" applyAlignment="1">
      <alignment horizontal="center" vertical="top" shrinkToFit="1"/>
    </xf>
    <xf numFmtId="0" fontId="0" fillId="5" borderId="3" xfId="0" applyFill="1" applyBorder="1" applyAlignment="1">
      <alignment horizontal="left" wrapText="1"/>
    </xf>
    <xf numFmtId="0" fontId="0" fillId="5" borderId="4" xfId="0" applyFill="1" applyBorder="1" applyAlignment="1">
      <alignment horizontal="left" wrapText="1"/>
    </xf>
    <xf numFmtId="0" fontId="3" fillId="5" borderId="4" xfId="0" applyFont="1" applyFill="1" applyBorder="1" applyAlignment="1">
      <alignment horizontal="left" vertical="top" wrapText="1" indent="5"/>
    </xf>
    <xf numFmtId="0" fontId="0" fillId="6" borderId="3" xfId="0" applyFill="1" applyBorder="1" applyAlignment="1">
      <alignment horizontal="left" wrapText="1"/>
    </xf>
    <xf numFmtId="0" fontId="0" fillId="6" borderId="4" xfId="0" applyFill="1" applyBorder="1" applyAlignment="1">
      <alignment horizontal="left" wrapText="1"/>
    </xf>
    <xf numFmtId="0" fontId="3" fillId="6" borderId="4" xfId="0" applyFont="1" applyFill="1" applyBorder="1" applyAlignment="1">
      <alignment horizontal="left" vertical="top" wrapText="1" indent="8"/>
    </xf>
    <xf numFmtId="0" fontId="3" fillId="0" borderId="6" xfId="0" applyFont="1" applyFill="1" applyBorder="1" applyAlignment="1">
      <alignment horizontal="left" vertical="top" wrapText="1"/>
    </xf>
    <xf numFmtId="0" fontId="3" fillId="0" borderId="13" xfId="0" applyFont="1" applyFill="1" applyBorder="1" applyAlignment="1">
      <alignment horizontal="left" vertical="top" wrapText="1"/>
    </xf>
    <xf numFmtId="0" fontId="3" fillId="0" borderId="12" xfId="0" applyFont="1" applyFill="1" applyBorder="1" applyAlignment="1">
      <alignment horizontal="left" vertical="top" wrapText="1"/>
    </xf>
    <xf numFmtId="0" fontId="2" fillId="0" borderId="6" xfId="0" applyFont="1" applyFill="1" applyBorder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 wrapText="1"/>
    </xf>
    <xf numFmtId="0" fontId="2" fillId="0" borderId="12" xfId="0" applyFont="1" applyFill="1" applyBorder="1" applyAlignment="1">
      <alignment horizontal="center" vertical="top" wrapText="1"/>
    </xf>
    <xf numFmtId="0" fontId="0" fillId="0" borderId="6" xfId="0" applyFill="1" applyBorder="1" applyAlignment="1">
      <alignment horizontal="left" wrapText="1"/>
    </xf>
    <xf numFmtId="2" fontId="6" fillId="7" borderId="21" xfId="0" applyNumberFormat="1" applyFont="1" applyFill="1" applyBorder="1" applyAlignment="1">
      <alignment horizontal="right" vertical="top" shrinkToFit="1"/>
    </xf>
    <xf numFmtId="2" fontId="6" fillId="7" borderId="22" xfId="0" applyNumberFormat="1" applyFont="1" applyFill="1" applyBorder="1" applyAlignment="1">
      <alignment horizontal="right" vertical="top" shrinkToFit="1"/>
    </xf>
    <xf numFmtId="2" fontId="6" fillId="7" borderId="23" xfId="0" applyNumberFormat="1" applyFont="1" applyFill="1" applyBorder="1" applyAlignment="1">
      <alignment horizontal="right" vertical="top" shrinkToFit="1"/>
    </xf>
    <xf numFmtId="2" fontId="6" fillId="0" borderId="6" xfId="0" applyNumberFormat="1" applyFont="1" applyFill="1" applyBorder="1" applyAlignment="1">
      <alignment horizontal="right" vertical="top" shrinkToFit="1"/>
    </xf>
    <xf numFmtId="2" fontId="6" fillId="0" borderId="13" xfId="0" applyNumberFormat="1" applyFont="1" applyFill="1" applyBorder="1" applyAlignment="1">
      <alignment horizontal="right" vertical="top" shrinkToFit="1"/>
    </xf>
    <xf numFmtId="2" fontId="6" fillId="0" borderId="12" xfId="0" applyNumberFormat="1" applyFont="1" applyFill="1" applyBorder="1" applyAlignment="1">
      <alignment horizontal="right" vertical="top" shrinkToFit="1"/>
    </xf>
    <xf numFmtId="1" fontId="6" fillId="7" borderId="21" xfId="0" applyNumberFormat="1" applyFont="1" applyFill="1" applyBorder="1" applyAlignment="1">
      <alignment horizontal="right" vertical="top" shrinkToFit="1"/>
    </xf>
    <xf numFmtId="1" fontId="6" fillId="7" borderId="22" xfId="0" applyNumberFormat="1" applyFont="1" applyFill="1" applyBorder="1" applyAlignment="1">
      <alignment horizontal="right" vertical="top" shrinkToFit="1"/>
    </xf>
    <xf numFmtId="1" fontId="6" fillId="7" borderId="23" xfId="0" applyNumberFormat="1" applyFont="1" applyFill="1" applyBorder="1" applyAlignment="1">
      <alignment horizontal="right" vertical="top" shrinkToFit="1"/>
    </xf>
    <xf numFmtId="1" fontId="6" fillId="8" borderId="21" xfId="0" applyNumberFormat="1" applyFont="1" applyFill="1" applyBorder="1" applyAlignment="1">
      <alignment horizontal="right" vertical="top" shrinkToFit="1"/>
    </xf>
    <xf numFmtId="1" fontId="6" fillId="8" borderId="22" xfId="0" applyNumberFormat="1" applyFont="1" applyFill="1" applyBorder="1" applyAlignment="1">
      <alignment horizontal="right" vertical="top" shrinkToFit="1"/>
    </xf>
    <xf numFmtId="1" fontId="6" fillId="8" borderId="23" xfId="0" applyNumberFormat="1" applyFont="1" applyFill="1" applyBorder="1" applyAlignment="1">
      <alignment horizontal="right" vertical="top" shrinkToFit="1"/>
    </xf>
    <xf numFmtId="2" fontId="6" fillId="8" borderId="21" xfId="0" applyNumberFormat="1" applyFont="1" applyFill="1" applyBorder="1" applyAlignment="1">
      <alignment horizontal="right" vertical="top" shrinkToFit="1"/>
    </xf>
    <xf numFmtId="2" fontId="6" fillId="8" borderId="22" xfId="0" applyNumberFormat="1" applyFont="1" applyFill="1" applyBorder="1" applyAlignment="1">
      <alignment horizontal="right" vertical="top" shrinkToFit="1"/>
    </xf>
    <xf numFmtId="2" fontId="6" fillId="8" borderId="23" xfId="0" applyNumberFormat="1" applyFont="1" applyFill="1" applyBorder="1" applyAlignment="1">
      <alignment horizontal="right" vertical="top" shrinkToFit="1"/>
    </xf>
    <xf numFmtId="164" fontId="6" fillId="0" borderId="6" xfId="0" applyNumberFormat="1" applyFont="1" applyFill="1" applyBorder="1" applyAlignment="1">
      <alignment horizontal="right" vertical="top" shrinkToFit="1"/>
    </xf>
    <xf numFmtId="164" fontId="6" fillId="0" borderId="13" xfId="0" applyNumberFormat="1" applyFont="1" applyFill="1" applyBorder="1" applyAlignment="1">
      <alignment horizontal="right" vertical="top" shrinkToFit="1"/>
    </xf>
    <xf numFmtId="164" fontId="6" fillId="0" borderId="12" xfId="0" applyNumberFormat="1" applyFont="1" applyFill="1" applyBorder="1" applyAlignment="1">
      <alignment horizontal="right" vertical="top" shrinkToFit="1"/>
    </xf>
    <xf numFmtId="1" fontId="8" fillId="3" borderId="4" xfId="0" applyNumberFormat="1" applyFont="1" applyFill="1" applyBorder="1" applyAlignment="1">
      <alignment horizontal="right" vertical="top" shrinkToFit="1"/>
    </xf>
    <xf numFmtId="1" fontId="8" fillId="3" borderId="4" xfId="0" applyNumberFormat="1" applyFont="1" applyFill="1" applyBorder="1" applyAlignment="1">
      <alignment horizontal="right" vertical="center" shrinkToFit="1"/>
    </xf>
    <xf numFmtId="1" fontId="6" fillId="0" borderId="21" xfId="0" applyNumberFormat="1" applyFont="1" applyFill="1" applyBorder="1" applyAlignment="1">
      <alignment horizontal="right" vertical="center" shrinkToFit="1"/>
    </xf>
    <xf numFmtId="1" fontId="6" fillId="0" borderId="22" xfId="0" applyNumberFormat="1" applyFont="1" applyFill="1" applyBorder="1" applyAlignment="1">
      <alignment horizontal="right" vertical="center" shrinkToFit="1"/>
    </xf>
    <xf numFmtId="1" fontId="6" fillId="0" borderId="23" xfId="0" applyNumberFormat="1" applyFont="1" applyFill="1" applyBorder="1" applyAlignment="1">
      <alignment horizontal="right" vertical="center" shrinkToFit="1"/>
    </xf>
    <xf numFmtId="1" fontId="6" fillId="0" borderId="4" xfId="0" applyNumberFormat="1" applyFont="1" applyFill="1" applyBorder="1" applyAlignment="1">
      <alignment horizontal="left" vertical="center" indent="2" shrinkToFit="1"/>
    </xf>
    <xf numFmtId="1" fontId="4" fillId="3" borderId="13" xfId="0" applyNumberFormat="1" applyFont="1" applyFill="1" applyBorder="1" applyAlignment="1">
      <alignment horizontal="right" vertical="top" shrinkToFit="1"/>
    </xf>
    <xf numFmtId="1" fontId="4" fillId="3" borderId="6" xfId="0" applyNumberFormat="1" applyFont="1" applyFill="1" applyBorder="1" applyAlignment="1">
      <alignment horizontal="left" vertical="top" indent="1" shrinkToFit="1"/>
    </xf>
    <xf numFmtId="1" fontId="4" fillId="3" borderId="12" xfId="0" applyNumberFormat="1" applyFont="1" applyFill="1" applyBorder="1" applyAlignment="1">
      <alignment horizontal="left" vertical="top" indent="1" shrinkToFit="1"/>
    </xf>
    <xf numFmtId="0" fontId="3" fillId="5" borderId="4" xfId="0" applyFont="1" applyFill="1" applyBorder="1" applyAlignment="1">
      <alignment horizontal="left" vertical="top" wrapText="1" indent="6"/>
    </xf>
    <xf numFmtId="0" fontId="3" fillId="6" borderId="4" xfId="0" applyFont="1" applyFill="1" applyBorder="1" applyAlignment="1">
      <alignment horizontal="left" vertical="top" wrapText="1"/>
    </xf>
    <xf numFmtId="1" fontId="6" fillId="3" borderId="24" xfId="0" applyNumberFormat="1" applyFont="1" applyFill="1" applyBorder="1" applyAlignment="1">
      <alignment horizontal="right" vertical="top" shrinkToFit="1"/>
    </xf>
    <xf numFmtId="1" fontId="6" fillId="3" borderId="25" xfId="0" applyNumberFormat="1" applyFont="1" applyFill="1" applyBorder="1" applyAlignment="1">
      <alignment horizontal="right" vertical="top" shrinkToFit="1"/>
    </xf>
    <xf numFmtId="1" fontId="6" fillId="3" borderId="26" xfId="0" applyNumberFormat="1" applyFont="1" applyFill="1" applyBorder="1" applyAlignment="1">
      <alignment horizontal="right" vertical="top" shrinkToFit="1"/>
    </xf>
    <xf numFmtId="1" fontId="6" fillId="3" borderId="17" xfId="0" applyNumberFormat="1" applyFont="1" applyFill="1" applyBorder="1" applyAlignment="1">
      <alignment horizontal="right" vertical="center" shrinkToFit="1"/>
    </xf>
    <xf numFmtId="1" fontId="6" fillId="3" borderId="18" xfId="0" applyNumberFormat="1" applyFont="1" applyFill="1" applyBorder="1" applyAlignment="1">
      <alignment horizontal="right" vertical="center" shrinkToFit="1"/>
    </xf>
    <xf numFmtId="1" fontId="6" fillId="3" borderId="19" xfId="0" applyNumberFormat="1" applyFont="1" applyFill="1" applyBorder="1" applyAlignment="1">
      <alignment horizontal="right" vertical="center" shrinkToFit="1"/>
    </xf>
    <xf numFmtId="0" fontId="3" fillId="0" borderId="3" xfId="0" applyFont="1" applyFill="1" applyBorder="1" applyAlignment="1">
      <alignment horizontal="left" vertical="top" wrapText="1" indent="4"/>
    </xf>
    <xf numFmtId="0" fontId="3" fillId="0" borderId="4" xfId="0" applyFont="1" applyFill="1" applyBorder="1" applyAlignment="1">
      <alignment horizontal="left" vertical="top" wrapText="1" indent="4"/>
    </xf>
    <xf numFmtId="0" fontId="3" fillId="0" borderId="5" xfId="0" applyFont="1" applyFill="1" applyBorder="1" applyAlignment="1">
      <alignment horizontal="left" vertical="top" wrapText="1" indent="4"/>
    </xf>
    <xf numFmtId="1" fontId="6" fillId="0" borderId="17" xfId="0" applyNumberFormat="1" applyFont="1" applyFill="1" applyBorder="1" applyAlignment="1">
      <alignment horizontal="right" vertical="center" shrinkToFit="1"/>
    </xf>
    <xf numFmtId="1" fontId="6" fillId="0" borderId="18" xfId="0" applyNumberFormat="1" applyFont="1" applyFill="1" applyBorder="1" applyAlignment="1">
      <alignment horizontal="right" vertical="center" shrinkToFit="1"/>
    </xf>
    <xf numFmtId="1" fontId="6" fillId="0" borderId="19" xfId="0" applyNumberFormat="1" applyFont="1" applyFill="1" applyBorder="1" applyAlignment="1">
      <alignment horizontal="right" vertical="center" shrinkToFit="1"/>
    </xf>
    <xf numFmtId="1" fontId="6" fillId="0" borderId="9" xfId="0" applyNumberFormat="1" applyFont="1" applyFill="1" applyBorder="1" applyAlignment="1">
      <alignment horizontal="right" vertical="center" shrinkToFit="1"/>
    </xf>
    <xf numFmtId="1" fontId="6" fillId="0" borderId="10" xfId="0" applyNumberFormat="1" applyFont="1" applyFill="1" applyBorder="1" applyAlignment="1">
      <alignment horizontal="right" vertical="center" shrinkToFit="1"/>
    </xf>
    <xf numFmtId="1" fontId="6" fillId="0" borderId="11" xfId="0" applyNumberFormat="1" applyFont="1" applyFill="1" applyBorder="1" applyAlignment="1">
      <alignment horizontal="right" vertical="center" shrinkToFit="1"/>
    </xf>
    <xf numFmtId="0" fontId="3" fillId="0" borderId="3" xfId="0" applyFont="1" applyFill="1" applyBorder="1" applyAlignment="1">
      <alignment horizontal="left" vertical="center" wrapText="1" indent="4"/>
    </xf>
    <xf numFmtId="0" fontId="3" fillId="0" borderId="4" xfId="0" applyFont="1" applyFill="1" applyBorder="1" applyAlignment="1">
      <alignment horizontal="left" vertical="center" wrapText="1" indent="4"/>
    </xf>
    <xf numFmtId="0" fontId="3" fillId="0" borderId="5" xfId="0" applyFont="1" applyFill="1" applyBorder="1" applyAlignment="1">
      <alignment horizontal="left" vertical="center" wrapText="1" indent="4"/>
    </xf>
    <xf numFmtId="1" fontId="5" fillId="3" borderId="3" xfId="0" applyNumberFormat="1" applyFont="1" applyFill="1" applyBorder="1" applyAlignment="1">
      <alignment horizontal="right" vertical="top" shrinkToFit="1"/>
    </xf>
    <xf numFmtId="1" fontId="5" fillId="3" borderId="4" xfId="0" applyNumberFormat="1" applyFont="1" applyFill="1" applyBorder="1" applyAlignment="1">
      <alignment horizontal="right" vertical="top" shrinkToFit="1"/>
    </xf>
    <xf numFmtId="1" fontId="5" fillId="3" borderId="5" xfId="0" applyNumberFormat="1" applyFont="1" applyFill="1" applyBorder="1" applyAlignment="1">
      <alignment horizontal="right" vertical="top" shrinkToFit="1"/>
    </xf>
    <xf numFmtId="1" fontId="7" fillId="3" borderId="3" xfId="0" applyNumberFormat="1" applyFont="1" applyFill="1" applyBorder="1" applyAlignment="1">
      <alignment horizontal="left" vertical="top" indent="2" shrinkToFit="1"/>
    </xf>
    <xf numFmtId="1" fontId="7" fillId="3" borderId="5" xfId="0" applyNumberFormat="1" applyFont="1" applyFill="1" applyBorder="1" applyAlignment="1">
      <alignment horizontal="left" vertical="top" indent="2" shrinkToFit="1"/>
    </xf>
    <xf numFmtId="0" fontId="2" fillId="0" borderId="3" xfId="0" applyFont="1" applyFill="1" applyBorder="1" applyAlignment="1">
      <alignment horizontal="left" vertical="top" wrapText="1" indent="4"/>
    </xf>
    <xf numFmtId="0" fontId="2" fillId="0" borderId="4" xfId="0" applyFont="1" applyFill="1" applyBorder="1" applyAlignment="1">
      <alignment horizontal="left" vertical="top" wrapText="1" indent="4"/>
    </xf>
    <xf numFmtId="0" fontId="2" fillId="0" borderId="5" xfId="0" applyFont="1" applyFill="1" applyBorder="1" applyAlignment="1">
      <alignment horizontal="left" vertical="top" wrapText="1" indent="4"/>
    </xf>
    <xf numFmtId="0" fontId="3" fillId="0" borderId="17" xfId="0" applyFont="1" applyFill="1" applyBorder="1" applyAlignment="1">
      <alignment horizontal="left" vertical="top" wrapText="1" indent="4"/>
    </xf>
    <xf numFmtId="0" fontId="3" fillId="0" borderId="18" xfId="0" applyFont="1" applyFill="1" applyBorder="1" applyAlignment="1">
      <alignment horizontal="left" vertical="top" wrapText="1" indent="4"/>
    </xf>
    <xf numFmtId="0" fontId="3" fillId="0" borderId="19" xfId="0" applyFont="1" applyFill="1" applyBorder="1" applyAlignment="1">
      <alignment horizontal="left" vertical="top" wrapText="1" indent="4"/>
    </xf>
    <xf numFmtId="164" fontId="6" fillId="0" borderId="17" xfId="0" applyNumberFormat="1" applyFont="1" applyFill="1" applyBorder="1" applyAlignment="1">
      <alignment horizontal="right" vertical="top" shrinkToFit="1"/>
    </xf>
    <xf numFmtId="164" fontId="6" fillId="0" borderId="18" xfId="0" applyNumberFormat="1" applyFont="1" applyFill="1" applyBorder="1" applyAlignment="1">
      <alignment horizontal="right" vertical="top" shrinkToFit="1"/>
    </xf>
    <xf numFmtId="164" fontId="6" fillId="0" borderId="19" xfId="0" applyNumberFormat="1" applyFont="1" applyFill="1" applyBorder="1" applyAlignment="1">
      <alignment horizontal="right" vertical="top" shrinkToFit="1"/>
    </xf>
    <xf numFmtId="0" fontId="3" fillId="3" borderId="3" xfId="0" applyFont="1" applyFill="1" applyBorder="1" applyAlignment="1">
      <alignment horizontal="left" vertical="top" wrapText="1" indent="4"/>
    </xf>
    <xf numFmtId="0" fontId="3" fillId="3" borderId="4" xfId="0" applyFont="1" applyFill="1" applyBorder="1" applyAlignment="1">
      <alignment horizontal="left" vertical="top" wrapText="1" indent="4"/>
    </xf>
    <xf numFmtId="0" fontId="3" fillId="3" borderId="5" xfId="0" applyFont="1" applyFill="1" applyBorder="1" applyAlignment="1">
      <alignment horizontal="left" vertical="top" wrapText="1" indent="4"/>
    </xf>
    <xf numFmtId="0" fontId="2" fillId="3" borderId="3" xfId="0" applyFont="1" applyFill="1" applyBorder="1" applyAlignment="1">
      <alignment horizontal="left" vertical="top" wrapText="1" indent="4"/>
    </xf>
    <xf numFmtId="0" fontId="2" fillId="3" borderId="4" xfId="0" applyFont="1" applyFill="1" applyBorder="1" applyAlignment="1">
      <alignment horizontal="left" vertical="top" wrapText="1" indent="4"/>
    </xf>
    <xf numFmtId="0" fontId="2" fillId="3" borderId="5" xfId="0" applyFont="1" applyFill="1" applyBorder="1" applyAlignment="1">
      <alignment horizontal="left" vertical="top" wrapText="1" indent="4"/>
    </xf>
    <xf numFmtId="0" fontId="13" fillId="9" borderId="8" xfId="0" applyFont="1" applyFill="1" applyBorder="1" applyAlignment="1">
      <alignment horizontal="left" wrapText="1"/>
    </xf>
    <xf numFmtId="0" fontId="13" fillId="9" borderId="14" xfId="0" applyFont="1" applyFill="1" applyBorder="1" applyAlignment="1">
      <alignment horizontal="left" wrapText="1"/>
    </xf>
    <xf numFmtId="0" fontId="13" fillId="2" borderId="3" xfId="0" applyFont="1" applyFill="1" applyBorder="1" applyAlignment="1">
      <alignment horizontal="left" vertical="top" wrapText="1" indent="5"/>
    </xf>
    <xf numFmtId="0" fontId="13" fillId="2" borderId="4" xfId="0" applyFont="1" applyFill="1" applyBorder="1" applyAlignment="1">
      <alignment horizontal="left" vertical="top" wrapText="1" indent="5"/>
    </xf>
    <xf numFmtId="0" fontId="13" fillId="2" borderId="5" xfId="0" applyFont="1" applyFill="1" applyBorder="1" applyAlignment="1">
      <alignment horizontal="left" vertical="top" wrapText="1" indent="5"/>
    </xf>
    <xf numFmtId="0" fontId="13" fillId="9" borderId="9" xfId="0" applyFont="1" applyFill="1" applyBorder="1" applyAlignment="1">
      <alignment horizontal="left" wrapText="1"/>
    </xf>
    <xf numFmtId="0" fontId="13" fillId="9" borderId="10" xfId="0" applyFont="1" applyFill="1" applyBorder="1" applyAlignment="1">
      <alignment horizontal="left" wrapText="1"/>
    </xf>
    <xf numFmtId="0" fontId="13" fillId="9" borderId="11" xfId="0" applyFont="1" applyFill="1" applyBorder="1" applyAlignment="1">
      <alignment horizontal="left" wrapText="1"/>
    </xf>
    <xf numFmtId="0" fontId="13" fillId="9" borderId="6" xfId="0" applyFont="1" applyFill="1" applyBorder="1" applyAlignment="1">
      <alignment horizontal="left" wrapText="1"/>
    </xf>
    <xf numFmtId="0" fontId="13" fillId="9" borderId="13" xfId="0" applyFont="1" applyFill="1" applyBorder="1" applyAlignment="1">
      <alignment horizontal="left" wrapText="1"/>
    </xf>
    <xf numFmtId="0" fontId="13" fillId="9" borderId="12" xfId="0" applyFont="1" applyFill="1" applyBorder="1" applyAlignment="1">
      <alignment horizontal="left" wrapText="1"/>
    </xf>
    <xf numFmtId="0" fontId="13" fillId="9" borderId="3" xfId="0" applyFont="1" applyFill="1" applyBorder="1" applyAlignment="1">
      <alignment horizontal="center" vertical="center" wrapText="1"/>
    </xf>
    <xf numFmtId="0" fontId="13" fillId="9" borderId="5" xfId="0" applyFont="1" applyFill="1" applyBorder="1" applyAlignment="1">
      <alignment horizontal="center" vertical="center" wrapText="1"/>
    </xf>
    <xf numFmtId="0" fontId="13" fillId="9" borderId="4" xfId="0" applyFont="1" applyFill="1" applyBorder="1" applyAlignment="1">
      <alignment horizontal="center" vertical="center" wrapText="1"/>
    </xf>
    <xf numFmtId="0" fontId="0" fillId="9" borderId="3" xfId="0" applyFill="1" applyBorder="1" applyAlignment="1">
      <alignment horizontal="center" vertical="top" wrapText="1"/>
    </xf>
    <xf numFmtId="0" fontId="0" fillId="9" borderId="5" xfId="0" applyFill="1" applyBorder="1" applyAlignment="1">
      <alignment horizontal="center" vertical="top" wrapText="1"/>
    </xf>
    <xf numFmtId="0" fontId="13" fillId="9" borderId="3" xfId="0" applyFont="1" applyFill="1" applyBorder="1" applyAlignment="1">
      <alignment horizontal="left" vertical="center" wrapText="1"/>
    </xf>
    <xf numFmtId="0" fontId="13" fillId="9" borderId="4" xfId="0" applyFont="1" applyFill="1" applyBorder="1" applyAlignment="1">
      <alignment horizontal="left" vertical="center" wrapText="1"/>
    </xf>
    <xf numFmtId="0" fontId="13" fillId="9" borderId="5" xfId="0" applyFont="1" applyFill="1" applyBorder="1" applyAlignment="1">
      <alignment horizontal="left" vertical="center" wrapText="1"/>
    </xf>
    <xf numFmtId="1" fontId="14" fillId="0" borderId="3" xfId="0" applyNumberFormat="1" applyFont="1" applyFill="1" applyBorder="1" applyAlignment="1">
      <alignment horizontal="right" vertical="top" shrinkToFit="1"/>
    </xf>
    <xf numFmtId="1" fontId="14" fillId="0" borderId="5" xfId="0" applyNumberFormat="1" applyFont="1" applyFill="1" applyBorder="1" applyAlignment="1">
      <alignment horizontal="right" vertical="top" shrinkToFit="1"/>
    </xf>
    <xf numFmtId="1" fontId="14" fillId="0" borderId="4" xfId="0" applyNumberFormat="1" applyFont="1" applyFill="1" applyBorder="1" applyAlignment="1">
      <alignment horizontal="right" vertical="top" shrinkToFit="1"/>
    </xf>
    <xf numFmtId="0" fontId="0" fillId="7" borderId="9" xfId="0" applyFill="1" applyBorder="1" applyAlignment="1">
      <alignment horizontal="left" vertical="top" wrapText="1"/>
    </xf>
    <xf numFmtId="0" fontId="0" fillId="7" borderId="10" xfId="0" applyFill="1" applyBorder="1" applyAlignment="1">
      <alignment horizontal="left" vertical="top" wrapText="1"/>
    </xf>
    <xf numFmtId="0" fontId="0" fillId="7" borderId="11" xfId="0" applyFill="1" applyBorder="1" applyAlignment="1">
      <alignment horizontal="left" vertical="top" wrapText="1"/>
    </xf>
    <xf numFmtId="0" fontId="0" fillId="7" borderId="6" xfId="0" applyFill="1" applyBorder="1" applyAlignment="1">
      <alignment horizontal="left" vertical="top" wrapText="1"/>
    </xf>
    <xf numFmtId="0" fontId="0" fillId="7" borderId="13" xfId="0" applyFill="1" applyBorder="1" applyAlignment="1">
      <alignment horizontal="left" vertical="top" wrapText="1"/>
    </xf>
    <xf numFmtId="0" fontId="0" fillId="7" borderId="12" xfId="0" applyFill="1" applyBorder="1" applyAlignment="1">
      <alignment horizontal="left" vertical="top" wrapText="1"/>
    </xf>
    <xf numFmtId="1" fontId="14" fillId="7" borderId="3" xfId="0" applyNumberFormat="1" applyFont="1" applyFill="1" applyBorder="1" applyAlignment="1">
      <alignment horizontal="right" shrinkToFit="1"/>
    </xf>
    <xf numFmtId="1" fontId="14" fillId="7" borderId="5" xfId="0" applyNumberFormat="1" applyFont="1" applyFill="1" applyBorder="1" applyAlignment="1">
      <alignment horizontal="right" shrinkToFit="1"/>
    </xf>
    <xf numFmtId="1" fontId="14" fillId="7" borderId="4" xfId="0" applyNumberFormat="1" applyFont="1" applyFill="1" applyBorder="1" applyAlignment="1">
      <alignment horizontal="right" shrinkToFit="1"/>
    </xf>
    <xf numFmtId="1" fontId="14" fillId="0" borderId="3" xfId="0" applyNumberFormat="1" applyFont="1" applyFill="1" applyBorder="1" applyAlignment="1">
      <alignment horizontal="right" vertical="center" shrinkToFit="1"/>
    </xf>
    <xf numFmtId="1" fontId="14" fillId="0" borderId="5" xfId="0" applyNumberFormat="1" applyFont="1" applyFill="1" applyBorder="1" applyAlignment="1">
      <alignment horizontal="right" vertical="center" shrinkToFit="1"/>
    </xf>
    <xf numFmtId="1" fontId="14" fillId="0" borderId="4" xfId="0" applyNumberFormat="1" applyFont="1" applyFill="1" applyBorder="1" applyAlignment="1">
      <alignment horizontal="right" vertical="center" shrinkToFit="1"/>
    </xf>
    <xf numFmtId="0" fontId="16" fillId="7" borderId="9" xfId="0" applyFont="1" applyFill="1" applyBorder="1" applyAlignment="1">
      <alignment horizontal="left" vertical="top" wrapText="1"/>
    </xf>
    <xf numFmtId="0" fontId="16" fillId="7" borderId="10" xfId="0" applyFont="1" applyFill="1" applyBorder="1" applyAlignment="1">
      <alignment horizontal="left" vertical="top" wrapText="1"/>
    </xf>
    <xf numFmtId="0" fontId="16" fillId="7" borderId="11" xfId="0" applyFont="1" applyFill="1" applyBorder="1" applyAlignment="1">
      <alignment horizontal="left" vertical="top" wrapText="1"/>
    </xf>
    <xf numFmtId="0" fontId="16" fillId="7" borderId="6" xfId="0" applyFont="1" applyFill="1" applyBorder="1" applyAlignment="1">
      <alignment horizontal="left" vertical="top" wrapText="1"/>
    </xf>
    <xf numFmtId="0" fontId="16" fillId="7" borderId="13" xfId="0" applyFont="1" applyFill="1" applyBorder="1" applyAlignment="1">
      <alignment horizontal="left" vertical="top" wrapText="1"/>
    </xf>
    <xf numFmtId="0" fontId="16" fillId="7" borderId="12" xfId="0" applyFont="1" applyFill="1" applyBorder="1" applyAlignment="1">
      <alignment horizontal="left" vertical="top" wrapText="1"/>
    </xf>
    <xf numFmtId="1" fontId="14" fillId="7" borderId="3" xfId="0" applyNumberFormat="1" applyFont="1" applyFill="1" applyBorder="1" applyAlignment="1">
      <alignment horizontal="right" vertical="center" shrinkToFit="1"/>
    </xf>
    <xf numFmtId="1" fontId="14" fillId="7" borderId="5" xfId="0" applyNumberFormat="1" applyFont="1" applyFill="1" applyBorder="1" applyAlignment="1">
      <alignment horizontal="right" vertical="center" shrinkToFit="1"/>
    </xf>
    <xf numFmtId="1" fontId="14" fillId="7" borderId="4" xfId="0" applyNumberFormat="1" applyFont="1" applyFill="1" applyBorder="1" applyAlignment="1">
      <alignment horizontal="right" vertical="center" shrinkToFit="1"/>
    </xf>
    <xf numFmtId="0" fontId="16" fillId="7" borderId="9" xfId="0" applyFont="1" applyFill="1" applyBorder="1" applyAlignment="1">
      <alignment horizontal="left" vertical="center" wrapText="1"/>
    </xf>
    <xf numFmtId="0" fontId="16" fillId="7" borderId="10" xfId="0" applyFont="1" applyFill="1" applyBorder="1" applyAlignment="1">
      <alignment horizontal="left" vertical="center" wrapText="1"/>
    </xf>
    <xf numFmtId="0" fontId="16" fillId="7" borderId="11" xfId="0" applyFont="1" applyFill="1" applyBorder="1" applyAlignment="1">
      <alignment horizontal="left" vertical="center" wrapText="1"/>
    </xf>
    <xf numFmtId="0" fontId="0" fillId="7" borderId="9" xfId="0" applyFill="1" applyBorder="1" applyAlignment="1">
      <alignment horizontal="left" wrapText="1"/>
    </xf>
    <xf numFmtId="0" fontId="0" fillId="7" borderId="10" xfId="0" applyFill="1" applyBorder="1" applyAlignment="1">
      <alignment horizontal="left" wrapText="1"/>
    </xf>
    <xf numFmtId="0" fontId="0" fillId="7" borderId="11" xfId="0" applyFill="1" applyBorder="1" applyAlignment="1">
      <alignment horizontal="left" wrapText="1"/>
    </xf>
    <xf numFmtId="0" fontId="0" fillId="0" borderId="0" xfId="0" applyAlignment="1">
      <alignment horizontal="left" vertical="top"/>
    </xf>
    <xf numFmtId="0" fontId="33" fillId="7" borderId="12" xfId="0" applyFont="1" applyFill="1" applyBorder="1" applyAlignment="1">
      <alignment horizontal="left" vertical="center" wrapText="1"/>
    </xf>
    <xf numFmtId="0" fontId="33" fillId="7" borderId="13" xfId="0" applyFont="1" applyFill="1" applyBorder="1" applyAlignment="1">
      <alignment horizontal="left" vertical="center" wrapText="1"/>
    </xf>
    <xf numFmtId="0" fontId="33" fillId="7" borderId="6" xfId="0" applyFont="1" applyFill="1" applyBorder="1" applyAlignment="1">
      <alignment horizontal="left" vertical="center" wrapText="1"/>
    </xf>
    <xf numFmtId="0" fontId="34" fillId="7" borderId="5" xfId="0" applyFont="1" applyFill="1" applyBorder="1" applyAlignment="1">
      <alignment horizontal="left" vertical="center" wrapText="1"/>
    </xf>
    <xf numFmtId="0" fontId="34" fillId="7" borderId="3" xfId="0" applyFont="1" applyFill="1" applyBorder="1" applyAlignment="1">
      <alignment horizontal="left" vertical="center" wrapText="1"/>
    </xf>
    <xf numFmtId="0" fontId="33" fillId="7" borderId="11" xfId="0" applyFont="1" applyFill="1" applyBorder="1" applyAlignment="1">
      <alignment horizontal="left" vertical="center" wrapText="1"/>
    </xf>
    <xf numFmtId="0" fontId="33" fillId="7" borderId="10" xfId="0" applyFont="1" applyFill="1" applyBorder="1" applyAlignment="1">
      <alignment horizontal="left" vertical="center" wrapText="1"/>
    </xf>
    <xf numFmtId="0" fontId="33" fillId="7" borderId="9" xfId="0" applyFont="1" applyFill="1" applyBorder="1" applyAlignment="1">
      <alignment horizontal="left" vertical="center" wrapText="1"/>
    </xf>
    <xf numFmtId="1" fontId="6" fillId="0" borderId="5" xfId="0" applyNumberFormat="1" applyFont="1" applyBorder="1" applyAlignment="1">
      <alignment horizontal="right" vertical="top" shrinkToFit="1"/>
    </xf>
    <xf numFmtId="1" fontId="6" fillId="0" borderId="4" xfId="0" applyNumberFormat="1" applyFont="1" applyBorder="1" applyAlignment="1">
      <alignment horizontal="right" vertical="top" shrinkToFit="1"/>
    </xf>
    <xf numFmtId="1" fontId="6" fillId="0" borderId="3" xfId="0" applyNumberFormat="1" applyFont="1" applyBorder="1" applyAlignment="1">
      <alignment horizontal="right" vertical="top" shrinkToFit="1"/>
    </xf>
    <xf numFmtId="1" fontId="6" fillId="0" borderId="2" xfId="0" applyNumberFormat="1" applyFont="1" applyBorder="1" applyAlignment="1">
      <alignment horizontal="right" vertical="top" shrinkToFit="1"/>
    </xf>
    <xf numFmtId="0" fontId="2" fillId="0" borderId="5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33" fillId="7" borderId="12" xfId="0" applyFont="1" applyFill="1" applyBorder="1" applyAlignment="1">
      <alignment horizontal="left" vertical="top" wrapText="1"/>
    </xf>
    <xf numFmtId="0" fontId="33" fillId="7" borderId="13" xfId="0" applyFont="1" applyFill="1" applyBorder="1" applyAlignment="1">
      <alignment horizontal="left" vertical="top" wrapText="1"/>
    </xf>
    <xf numFmtId="0" fontId="33" fillId="7" borderId="6" xfId="0" applyFont="1" applyFill="1" applyBorder="1" applyAlignment="1">
      <alignment horizontal="left" vertical="top" wrapText="1"/>
    </xf>
    <xf numFmtId="1" fontId="6" fillId="7" borderId="5" xfId="0" applyNumberFormat="1" applyFont="1" applyFill="1" applyBorder="1" applyAlignment="1">
      <alignment horizontal="right" shrinkToFit="1"/>
    </xf>
    <xf numFmtId="1" fontId="6" fillId="7" borderId="4" xfId="0" applyNumberFormat="1" applyFont="1" applyFill="1" applyBorder="1" applyAlignment="1">
      <alignment horizontal="right" shrinkToFit="1"/>
    </xf>
    <xf numFmtId="1" fontId="6" fillId="7" borderId="3" xfId="0" applyNumberFormat="1" applyFont="1" applyFill="1" applyBorder="1" applyAlignment="1">
      <alignment horizontal="right" shrinkToFit="1"/>
    </xf>
    <xf numFmtId="1" fontId="6" fillId="7" borderId="2" xfId="0" applyNumberFormat="1" applyFont="1" applyFill="1" applyBorder="1" applyAlignment="1">
      <alignment horizontal="right" shrinkToFit="1"/>
    </xf>
    <xf numFmtId="0" fontId="34" fillId="7" borderId="5" xfId="0" applyFont="1" applyFill="1" applyBorder="1" applyAlignment="1">
      <alignment horizontal="left" wrapText="1"/>
    </xf>
    <xf numFmtId="0" fontId="34" fillId="7" borderId="3" xfId="0" applyFont="1" applyFill="1" applyBorder="1" applyAlignment="1">
      <alignment horizontal="left" wrapText="1"/>
    </xf>
    <xf numFmtId="0" fontId="33" fillId="7" borderId="11" xfId="0" applyFont="1" applyFill="1" applyBorder="1" applyAlignment="1">
      <alignment horizontal="left" vertical="top" wrapText="1"/>
    </xf>
    <xf numFmtId="0" fontId="33" fillId="7" borderId="10" xfId="0" applyFont="1" applyFill="1" applyBorder="1" applyAlignment="1">
      <alignment horizontal="left" vertical="top" wrapText="1"/>
    </xf>
    <xf numFmtId="0" fontId="33" fillId="7" borderId="9" xfId="0" applyFont="1" applyFill="1" applyBorder="1" applyAlignment="1">
      <alignment horizontal="left" vertical="top" wrapText="1"/>
    </xf>
    <xf numFmtId="0" fontId="2" fillId="8" borderId="12" xfId="0" applyFont="1" applyFill="1" applyBorder="1" applyAlignment="1">
      <alignment horizontal="left" wrapText="1"/>
    </xf>
    <xf numFmtId="0" fontId="2" fillId="8" borderId="13" xfId="0" applyFont="1" applyFill="1" applyBorder="1" applyAlignment="1">
      <alignment horizontal="left" wrapText="1"/>
    </xf>
    <xf numFmtId="0" fontId="2" fillId="8" borderId="6" xfId="0" applyFont="1" applyFill="1" applyBorder="1" applyAlignment="1">
      <alignment horizontal="left" wrapText="1"/>
    </xf>
    <xf numFmtId="0" fontId="2" fillId="8" borderId="5" xfId="0" applyFont="1" applyFill="1" applyBorder="1" applyAlignment="1">
      <alignment horizontal="left" vertical="center" wrapText="1"/>
    </xf>
    <xf numFmtId="0" fontId="2" fillId="8" borderId="4" xfId="0" applyFont="1" applyFill="1" applyBorder="1" applyAlignment="1">
      <alignment horizontal="left" vertical="center" wrapText="1"/>
    </xf>
    <xf numFmtId="0" fontId="2" fillId="8" borderId="3" xfId="0" applyFont="1" applyFill="1" applyBorder="1" applyAlignment="1">
      <alignment horizontal="left" vertical="center" wrapText="1"/>
    </xf>
    <xf numFmtId="0" fontId="2" fillId="8" borderId="5" xfId="0" applyFont="1" applyFill="1" applyBorder="1" applyAlignment="1">
      <alignment horizontal="left" vertical="top" wrapText="1" indent="1"/>
    </xf>
    <xf numFmtId="0" fontId="2" fillId="8" borderId="4" xfId="0" applyFont="1" applyFill="1" applyBorder="1" applyAlignment="1">
      <alignment horizontal="left" vertical="top" wrapText="1" indent="1"/>
    </xf>
    <xf numFmtId="0" fontId="2" fillId="8" borderId="3" xfId="0" applyFont="1" applyFill="1" applyBorder="1" applyAlignment="1">
      <alignment horizontal="left" vertical="top" wrapText="1" indent="1"/>
    </xf>
    <xf numFmtId="0" fontId="0" fillId="8" borderId="5" xfId="0" applyFill="1" applyBorder="1" applyAlignment="1">
      <alignment horizontal="center" vertical="top" wrapText="1"/>
    </xf>
    <xf numFmtId="0" fontId="0" fillId="8" borderId="4" xfId="0" applyFill="1" applyBorder="1" applyAlignment="1">
      <alignment horizontal="center" vertical="top" wrapText="1"/>
    </xf>
    <xf numFmtId="0" fontId="0" fillId="8" borderId="3" xfId="0" applyFill="1" applyBorder="1" applyAlignment="1">
      <alignment horizontal="center" vertical="top" wrapText="1"/>
    </xf>
    <xf numFmtId="0" fontId="2" fillId="8" borderId="5" xfId="0" applyFont="1" applyFill="1" applyBorder="1" applyAlignment="1">
      <alignment horizontal="center" vertical="center" wrapText="1"/>
    </xf>
    <xf numFmtId="0" fontId="2" fillId="8" borderId="4" xfId="0" applyFont="1" applyFill="1" applyBorder="1" applyAlignment="1">
      <alignment horizontal="center" vertical="center" wrapText="1"/>
    </xf>
    <xf numFmtId="0" fontId="2" fillId="8" borderId="3" xfId="0" applyFont="1" applyFill="1" applyBorder="1" applyAlignment="1">
      <alignment horizontal="center" vertical="center" wrapText="1"/>
    </xf>
    <xf numFmtId="0" fontId="2" fillId="8" borderId="2" xfId="0" applyFont="1" applyFill="1" applyBorder="1" applyAlignment="1">
      <alignment horizontal="center" vertical="center" wrapText="1"/>
    </xf>
    <xf numFmtId="0" fontId="2" fillId="8" borderId="11" xfId="0" applyFont="1" applyFill="1" applyBorder="1" applyAlignment="1">
      <alignment horizontal="left" wrapText="1"/>
    </xf>
    <xf numFmtId="0" fontId="2" fillId="8" borderId="10" xfId="0" applyFont="1" applyFill="1" applyBorder="1" applyAlignment="1">
      <alignment horizontal="left" wrapText="1"/>
    </xf>
    <xf numFmtId="0" fontId="2" fillId="8" borderId="9" xfId="0" applyFont="1" applyFill="1" applyBorder="1" applyAlignment="1">
      <alignment horizontal="left" wrapText="1"/>
    </xf>
    <xf numFmtId="0" fontId="34" fillId="7" borderId="5" xfId="0" applyFont="1" applyFill="1" applyBorder="1" applyAlignment="1">
      <alignment horizontal="left" vertical="top" wrapText="1"/>
    </xf>
    <xf numFmtId="0" fontId="34" fillId="7" borderId="3" xfId="0" applyFont="1" applyFill="1" applyBorder="1" applyAlignment="1">
      <alignment horizontal="left" vertical="top" wrapText="1"/>
    </xf>
    <xf numFmtId="1" fontId="6" fillId="0" borderId="5" xfId="0" applyNumberFormat="1" applyFont="1" applyBorder="1" applyAlignment="1">
      <alignment horizontal="right" vertical="center" shrinkToFit="1"/>
    </xf>
    <xf numFmtId="1" fontId="6" fillId="0" borderId="4" xfId="0" applyNumberFormat="1" applyFont="1" applyBorder="1" applyAlignment="1">
      <alignment horizontal="right" vertical="center" shrinkToFit="1"/>
    </xf>
    <xf numFmtId="1" fontId="6" fillId="0" borderId="3" xfId="0" applyNumberFormat="1" applyFont="1" applyBorder="1" applyAlignment="1">
      <alignment horizontal="right" vertical="center" shrinkToFit="1"/>
    </xf>
    <xf numFmtId="1" fontId="6" fillId="0" borderId="2" xfId="0" applyNumberFormat="1" applyFont="1" applyBorder="1" applyAlignment="1">
      <alignment horizontal="right" vertical="center" shrinkToFit="1"/>
    </xf>
    <xf numFmtId="0" fontId="0" fillId="0" borderId="5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0" fillId="7" borderId="5" xfId="0" applyFill="1" applyBorder="1" applyAlignment="1">
      <alignment horizontal="left" vertical="center" wrapText="1"/>
    </xf>
    <xf numFmtId="0" fontId="0" fillId="7" borderId="4" xfId="0" applyFill="1" applyBorder="1" applyAlignment="1">
      <alignment horizontal="left" vertical="center" wrapText="1"/>
    </xf>
    <xf numFmtId="0" fontId="0" fillId="7" borderId="3" xfId="0" applyFill="1" applyBorder="1" applyAlignment="1">
      <alignment horizontal="left" vertical="center" wrapText="1"/>
    </xf>
    <xf numFmtId="0" fontId="0" fillId="0" borderId="5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2" fillId="0" borderId="5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37" fillId="7" borderId="5" xfId="0" applyFont="1" applyFill="1" applyBorder="1" applyAlignment="1">
      <alignment horizontal="left" vertical="center" wrapText="1"/>
    </xf>
    <xf numFmtId="0" fontId="37" fillId="7" borderId="3" xfId="0" applyFont="1" applyFill="1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37" fillId="7" borderId="5" xfId="0" applyFont="1" applyFill="1" applyBorder="1" applyAlignment="1">
      <alignment horizontal="left" wrapText="1"/>
    </xf>
    <xf numFmtId="0" fontId="37" fillId="7" borderId="3" xfId="0" applyFont="1" applyFill="1" applyBorder="1" applyAlignment="1">
      <alignment horizontal="left" wrapText="1"/>
    </xf>
    <xf numFmtId="0" fontId="0" fillId="0" borderId="13" xfId="0" applyBorder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2" fillId="0" borderId="0" xfId="0" applyFont="1" applyAlignment="1">
      <alignment horizontal="left" vertical="top" wrapText="1"/>
    </xf>
    <xf numFmtId="0" fontId="0" fillId="0" borderId="0" xfId="0" applyAlignment="1">
      <alignment horizontal="left" wrapText="1"/>
    </xf>
    <xf numFmtId="0" fontId="0" fillId="0" borderId="0" xfId="0" applyAlignment="1">
      <alignment horizontal="left" wrapText="1"/>
    </xf>
    <xf numFmtId="0" fontId="39" fillId="0" borderId="0" xfId="0" applyFont="1" applyAlignment="1">
      <alignment horizontal="left" vertical="top" wrapText="1"/>
    </xf>
    <xf numFmtId="0" fontId="10" fillId="0" borderId="0" xfId="0" applyFont="1" applyAlignment="1">
      <alignment horizontal="left" vertical="top" wrapText="1"/>
    </xf>
    <xf numFmtId="0" fontId="10" fillId="0" borderId="7" xfId="0" applyFont="1" applyBorder="1" applyAlignment="1">
      <alignment horizontal="left" vertical="top" wrapText="1"/>
    </xf>
    <xf numFmtId="0" fontId="9" fillId="0" borderId="1" xfId="0" applyFont="1" applyBorder="1" applyAlignment="1">
      <alignment horizontal="left" vertical="top" wrapText="1"/>
    </xf>
    <xf numFmtId="0" fontId="3" fillId="0" borderId="20" xfId="0" applyFont="1" applyBorder="1" applyAlignment="1">
      <alignment horizontal="left" wrapText="1"/>
    </xf>
    <xf numFmtId="164" fontId="6" fillId="0" borderId="5" xfId="0" applyNumberFormat="1" applyFont="1" applyBorder="1" applyAlignment="1">
      <alignment horizontal="right" vertical="top" shrinkToFit="1"/>
    </xf>
    <xf numFmtId="164" fontId="6" fillId="0" borderId="4" xfId="0" applyNumberFormat="1" applyFont="1" applyBorder="1" applyAlignment="1">
      <alignment horizontal="right" vertical="top" shrinkToFit="1"/>
    </xf>
    <xf numFmtId="164" fontId="6" fillId="0" borderId="3" xfId="0" applyNumberFormat="1" applyFont="1" applyBorder="1" applyAlignment="1">
      <alignment horizontal="right" vertical="top" shrinkToFit="1"/>
    </xf>
    <xf numFmtId="2" fontId="6" fillId="0" borderId="19" xfId="0" applyNumberFormat="1" applyFont="1" applyBorder="1" applyAlignment="1">
      <alignment horizontal="right" vertical="top" shrinkToFit="1"/>
    </xf>
    <xf numFmtId="2" fontId="6" fillId="0" borderId="18" xfId="0" applyNumberFormat="1" applyFont="1" applyBorder="1" applyAlignment="1">
      <alignment horizontal="right" vertical="top" shrinkToFit="1"/>
    </xf>
    <xf numFmtId="2" fontId="6" fillId="0" borderId="17" xfId="0" applyNumberFormat="1" applyFont="1" applyBorder="1" applyAlignment="1">
      <alignment horizontal="right" vertical="top" shrinkToFit="1"/>
    </xf>
    <xf numFmtId="0" fontId="3" fillId="0" borderId="5" xfId="0" applyFont="1" applyBorder="1" applyAlignment="1">
      <alignment horizontal="left" vertical="top" wrapText="1"/>
    </xf>
    <xf numFmtId="0" fontId="3" fillId="0" borderId="4" xfId="0" applyFont="1" applyBorder="1" applyAlignment="1">
      <alignment horizontal="left" vertical="top" wrapText="1"/>
    </xf>
    <xf numFmtId="0" fontId="3" fillId="0" borderId="3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 indent="3"/>
    </xf>
    <xf numFmtId="0" fontId="2" fillId="0" borderId="4" xfId="0" applyFont="1" applyBorder="1" applyAlignment="1">
      <alignment horizontal="left" vertical="top" wrapText="1" indent="3"/>
    </xf>
    <xf numFmtId="0" fontId="2" fillId="0" borderId="3" xfId="0" applyFont="1" applyBorder="1" applyAlignment="1">
      <alignment horizontal="left" vertical="top" wrapText="1" indent="3"/>
    </xf>
    <xf numFmtId="2" fontId="6" fillId="0" borderId="5" xfId="0" applyNumberFormat="1" applyFont="1" applyBorder="1" applyAlignment="1">
      <alignment horizontal="right" vertical="top" shrinkToFit="1"/>
    </xf>
    <xf numFmtId="2" fontId="6" fillId="0" borderId="4" xfId="0" applyNumberFormat="1" applyFont="1" applyBorder="1" applyAlignment="1">
      <alignment horizontal="right" vertical="top" shrinkToFit="1"/>
    </xf>
    <xf numFmtId="2" fontId="6" fillId="0" borderId="3" xfId="0" applyNumberFormat="1" applyFont="1" applyBorder="1" applyAlignment="1">
      <alignment horizontal="right" vertical="top" shrinkToFit="1"/>
    </xf>
    <xf numFmtId="164" fontId="6" fillId="0" borderId="5" xfId="0" applyNumberFormat="1" applyFont="1" applyBorder="1" applyAlignment="1">
      <alignment horizontal="right" vertical="center" shrinkToFit="1"/>
    </xf>
    <xf numFmtId="164" fontId="6" fillId="0" borderId="4" xfId="0" applyNumberFormat="1" applyFont="1" applyBorder="1" applyAlignment="1">
      <alignment horizontal="right" vertical="center" shrinkToFit="1"/>
    </xf>
    <xf numFmtId="164" fontId="6" fillId="0" borderId="3" xfId="0" applyNumberFormat="1" applyFont="1" applyBorder="1" applyAlignment="1">
      <alignment horizontal="right" vertical="center" shrinkToFit="1"/>
    </xf>
    <xf numFmtId="2" fontId="6" fillId="0" borderId="5" xfId="0" applyNumberFormat="1" applyFont="1" applyBorder="1" applyAlignment="1">
      <alignment horizontal="right" vertical="center" shrinkToFit="1"/>
    </xf>
    <xf numFmtId="2" fontId="6" fillId="0" borderId="4" xfId="0" applyNumberFormat="1" applyFont="1" applyBorder="1" applyAlignment="1">
      <alignment horizontal="right" vertical="center" shrinkToFit="1"/>
    </xf>
    <xf numFmtId="2" fontId="6" fillId="0" borderId="3" xfId="0" applyNumberFormat="1" applyFont="1" applyBorder="1" applyAlignment="1">
      <alignment horizontal="right" vertical="center" shrinkToFit="1"/>
    </xf>
    <xf numFmtId="0" fontId="3" fillId="0" borderId="5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0" fillId="0" borderId="2" xfId="0" applyBorder="1" applyAlignment="1">
      <alignment horizontal="left" vertical="top" wrapText="1"/>
    </xf>
    <xf numFmtId="2" fontId="6" fillId="0" borderId="23" xfId="0" applyNumberFormat="1" applyFont="1" applyBorder="1" applyAlignment="1">
      <alignment horizontal="right" vertical="top" shrinkToFit="1"/>
    </xf>
    <xf numFmtId="2" fontId="6" fillId="0" borderId="22" xfId="0" applyNumberFormat="1" applyFont="1" applyBorder="1" applyAlignment="1">
      <alignment horizontal="right" vertical="top" shrinkToFit="1"/>
    </xf>
    <xf numFmtId="2" fontId="6" fillId="0" borderId="21" xfId="0" applyNumberFormat="1" applyFont="1" applyBorder="1" applyAlignment="1">
      <alignment horizontal="right" vertical="top" shrinkToFit="1"/>
    </xf>
    <xf numFmtId="0" fontId="0" fillId="7" borderId="5" xfId="0" applyFill="1" applyBorder="1" applyAlignment="1">
      <alignment horizontal="left" wrapText="1"/>
    </xf>
    <xf numFmtId="0" fontId="0" fillId="7" borderId="4" xfId="0" applyFill="1" applyBorder="1" applyAlignment="1">
      <alignment horizontal="left" wrapText="1"/>
    </xf>
    <xf numFmtId="0" fontId="0" fillId="7" borderId="3" xfId="0" applyFill="1" applyBorder="1" applyAlignment="1">
      <alignment horizontal="left" wrapText="1"/>
    </xf>
    <xf numFmtId="2" fontId="6" fillId="8" borderId="26" xfId="0" applyNumberFormat="1" applyFont="1" applyFill="1" applyBorder="1" applyAlignment="1">
      <alignment horizontal="right" vertical="center" shrinkToFit="1"/>
    </xf>
    <xf numFmtId="2" fontId="6" fillId="8" borderId="25" xfId="0" applyNumberFormat="1" applyFont="1" applyFill="1" applyBorder="1" applyAlignment="1">
      <alignment horizontal="right" vertical="center" shrinkToFit="1"/>
    </xf>
    <xf numFmtId="2" fontId="6" fillId="8" borderId="24" xfId="0" applyNumberFormat="1" applyFont="1" applyFill="1" applyBorder="1" applyAlignment="1">
      <alignment horizontal="right" vertical="center" shrinkToFit="1"/>
    </xf>
    <xf numFmtId="2" fontId="6" fillId="0" borderId="26" xfId="0" applyNumberFormat="1" applyFont="1" applyBorder="1" applyAlignment="1">
      <alignment horizontal="right" vertical="center" shrinkToFit="1"/>
    </xf>
    <xf numFmtId="2" fontId="6" fillId="0" borderId="25" xfId="0" applyNumberFormat="1" applyFont="1" applyBorder="1" applyAlignment="1">
      <alignment horizontal="right" vertical="center" shrinkToFit="1"/>
    </xf>
    <xf numFmtId="2" fontId="6" fillId="0" borderId="24" xfId="0" applyNumberFormat="1" applyFont="1" applyBorder="1" applyAlignment="1">
      <alignment horizontal="right" vertical="center" shrinkToFit="1"/>
    </xf>
    <xf numFmtId="0" fontId="3" fillId="0" borderId="5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2" fontId="6" fillId="8" borderId="26" xfId="0" applyNumberFormat="1" applyFont="1" applyFill="1" applyBorder="1" applyAlignment="1">
      <alignment horizontal="right" vertical="top" shrinkToFit="1"/>
    </xf>
    <xf numFmtId="2" fontId="6" fillId="8" borderId="25" xfId="0" applyNumberFormat="1" applyFont="1" applyFill="1" applyBorder="1" applyAlignment="1">
      <alignment horizontal="right" vertical="top" shrinkToFit="1"/>
    </xf>
    <xf numFmtId="2" fontId="6" fillId="8" borderId="24" xfId="0" applyNumberFormat="1" applyFont="1" applyFill="1" applyBorder="1" applyAlignment="1">
      <alignment horizontal="right" vertical="top" shrinkToFit="1"/>
    </xf>
    <xf numFmtId="2" fontId="6" fillId="0" borderId="26" xfId="0" applyNumberFormat="1" applyFont="1" applyBorder="1" applyAlignment="1">
      <alignment horizontal="right" vertical="top" shrinkToFit="1"/>
    </xf>
    <xf numFmtId="2" fontId="6" fillId="0" borderId="25" xfId="0" applyNumberFormat="1" applyFont="1" applyBorder="1" applyAlignment="1">
      <alignment horizontal="right" vertical="top" shrinkToFit="1"/>
    </xf>
    <xf numFmtId="2" fontId="6" fillId="0" borderId="24" xfId="0" applyNumberFormat="1" applyFont="1" applyBorder="1" applyAlignment="1">
      <alignment horizontal="right" vertical="top" shrinkToFit="1"/>
    </xf>
    <xf numFmtId="164" fontId="6" fillId="0" borderId="5" xfId="0" applyNumberFormat="1" applyFont="1" applyBorder="1" applyAlignment="1">
      <alignment horizontal="right" shrinkToFit="1"/>
    </xf>
    <xf numFmtId="164" fontId="6" fillId="0" borderId="4" xfId="0" applyNumberFormat="1" applyFont="1" applyBorder="1" applyAlignment="1">
      <alignment horizontal="right" shrinkToFit="1"/>
    </xf>
    <xf numFmtId="164" fontId="6" fillId="0" borderId="3" xfId="0" applyNumberFormat="1" applyFont="1" applyBorder="1" applyAlignment="1">
      <alignment horizontal="right" shrinkToFit="1"/>
    </xf>
    <xf numFmtId="0" fontId="0" fillId="0" borderId="4" xfId="0" applyBorder="1" applyAlignment="1">
      <alignment horizontal="left" vertical="top" wrapText="1"/>
    </xf>
    <xf numFmtId="1" fontId="6" fillId="0" borderId="5" xfId="0" applyNumberFormat="1" applyFont="1" applyBorder="1" applyAlignment="1">
      <alignment horizontal="right" shrinkToFit="1"/>
    </xf>
    <xf numFmtId="1" fontId="6" fillId="0" borderId="4" xfId="0" applyNumberFormat="1" applyFont="1" applyBorder="1" applyAlignment="1">
      <alignment horizontal="right" shrinkToFit="1"/>
    </xf>
    <xf numFmtId="1" fontId="6" fillId="0" borderId="3" xfId="0" applyNumberFormat="1" applyFont="1" applyBorder="1" applyAlignment="1">
      <alignment horizontal="right" shrinkToFit="1"/>
    </xf>
    <xf numFmtId="1" fontId="6" fillId="8" borderId="5" xfId="0" applyNumberFormat="1" applyFont="1" applyFill="1" applyBorder="1" applyAlignment="1">
      <alignment horizontal="right" shrinkToFit="1"/>
    </xf>
    <xf numFmtId="1" fontId="6" fillId="8" borderId="4" xfId="0" applyNumberFormat="1" applyFont="1" applyFill="1" applyBorder="1" applyAlignment="1">
      <alignment horizontal="right" shrinkToFit="1"/>
    </xf>
    <xf numFmtId="1" fontId="6" fillId="8" borderId="3" xfId="0" applyNumberFormat="1" applyFont="1" applyFill="1" applyBorder="1" applyAlignment="1">
      <alignment horizontal="right" shrinkToFit="1"/>
    </xf>
    <xf numFmtId="2" fontId="6" fillId="7" borderId="5" xfId="0" applyNumberFormat="1" applyFont="1" applyFill="1" applyBorder="1" applyAlignment="1">
      <alignment horizontal="right" shrinkToFit="1"/>
    </xf>
    <xf numFmtId="2" fontId="6" fillId="7" borderId="4" xfId="0" applyNumberFormat="1" applyFont="1" applyFill="1" applyBorder="1" applyAlignment="1">
      <alignment horizontal="right" shrinkToFit="1"/>
    </xf>
    <xf numFmtId="2" fontId="6" fillId="7" borderId="3" xfId="0" applyNumberFormat="1" applyFont="1" applyFill="1" applyBorder="1" applyAlignment="1">
      <alignment horizontal="right" shrinkToFit="1"/>
    </xf>
    <xf numFmtId="0" fontId="3" fillId="0" borderId="5" xfId="0" applyFont="1" applyBorder="1" applyAlignment="1">
      <alignment horizontal="left" wrapText="1"/>
    </xf>
    <xf numFmtId="0" fontId="3" fillId="0" borderId="4" xfId="0" applyFont="1" applyBorder="1" applyAlignment="1">
      <alignment horizontal="left" wrapText="1"/>
    </xf>
    <xf numFmtId="0" fontId="3" fillId="0" borderId="3" xfId="0" applyFont="1" applyBorder="1" applyAlignment="1">
      <alignment horizontal="left" wrapText="1"/>
    </xf>
    <xf numFmtId="0" fontId="2" fillId="0" borderId="5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164" fontId="6" fillId="0" borderId="23" xfId="0" applyNumberFormat="1" applyFont="1" applyBorder="1" applyAlignment="1">
      <alignment horizontal="right" vertical="top" shrinkToFit="1"/>
    </xf>
    <xf numFmtId="164" fontId="6" fillId="0" borderId="22" xfId="0" applyNumberFormat="1" applyFont="1" applyBorder="1" applyAlignment="1">
      <alignment horizontal="right" vertical="top" shrinkToFit="1"/>
    </xf>
    <xf numFmtId="164" fontId="6" fillId="0" borderId="21" xfId="0" applyNumberFormat="1" applyFont="1" applyBorder="1" applyAlignment="1">
      <alignment horizontal="right" vertical="top" shrinkToFit="1"/>
    </xf>
    <xf numFmtId="0" fontId="0" fillId="0" borderId="23" xfId="0" applyBorder="1" applyAlignment="1">
      <alignment horizontal="left" wrapText="1"/>
    </xf>
    <xf numFmtId="0" fontId="0" fillId="0" borderId="21" xfId="0" applyBorder="1" applyAlignment="1">
      <alignment horizontal="left" wrapText="1"/>
    </xf>
    <xf numFmtId="1" fontId="6" fillId="0" borderId="23" xfId="0" applyNumberFormat="1" applyFont="1" applyBorder="1" applyAlignment="1">
      <alignment horizontal="right" vertical="top" shrinkToFit="1"/>
    </xf>
    <xf numFmtId="1" fontId="6" fillId="0" borderId="22" xfId="0" applyNumberFormat="1" applyFont="1" applyBorder="1" applyAlignment="1">
      <alignment horizontal="right" vertical="top" shrinkToFit="1"/>
    </xf>
    <xf numFmtId="1" fontId="6" fillId="0" borderId="21" xfId="0" applyNumberFormat="1" applyFont="1" applyBorder="1" applyAlignment="1">
      <alignment horizontal="right" vertical="top" shrinkToFit="1"/>
    </xf>
    <xf numFmtId="0" fontId="0" fillId="0" borderId="22" xfId="0" applyBorder="1" applyAlignment="1">
      <alignment horizontal="left" wrapText="1"/>
    </xf>
    <xf numFmtId="0" fontId="0" fillId="0" borderId="6" xfId="0" applyBorder="1" applyAlignment="1">
      <alignment horizontal="left" vertical="top" wrapText="1"/>
    </xf>
    <xf numFmtId="0" fontId="3" fillId="6" borderId="4" xfId="0" applyFont="1" applyFill="1" applyBorder="1" applyAlignment="1">
      <alignment horizontal="left" vertical="top" wrapText="1" indent="6"/>
    </xf>
    <xf numFmtId="0" fontId="0" fillId="0" borderId="12" xfId="0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0" borderId="7" xfId="0" applyBorder="1" applyAlignment="1">
      <alignment horizontal="left" vertical="top" wrapText="1"/>
    </xf>
    <xf numFmtId="0" fontId="3" fillId="5" borderId="4" xfId="0" applyFont="1" applyFill="1" applyBorder="1" applyAlignment="1">
      <alignment horizontal="left" vertical="top" wrapText="1" indent="3"/>
    </xf>
    <xf numFmtId="0" fontId="0" fillId="0" borderId="1" xfId="0" applyBorder="1" applyAlignment="1">
      <alignment horizontal="left" vertical="top" wrapText="1"/>
    </xf>
    <xf numFmtId="1" fontId="6" fillId="0" borderId="5" xfId="0" applyNumberFormat="1" applyFont="1" applyBorder="1" applyAlignment="1">
      <alignment horizontal="left" vertical="top" indent="1" shrinkToFit="1"/>
    </xf>
    <xf numFmtId="1" fontId="6" fillId="0" borderId="3" xfId="0" applyNumberFormat="1" applyFont="1" applyBorder="1" applyAlignment="1">
      <alignment horizontal="left" vertical="top" indent="1" shrinkToFit="1"/>
    </xf>
    <xf numFmtId="1" fontId="6" fillId="0" borderId="5" xfId="0" applyNumberFormat="1" applyFont="1" applyBorder="1" applyAlignment="1">
      <alignment horizontal="center" vertical="top" shrinkToFit="1"/>
    </xf>
    <xf numFmtId="1" fontId="6" fillId="0" borderId="4" xfId="0" applyNumberFormat="1" applyFont="1" applyBorder="1" applyAlignment="1">
      <alignment horizontal="center" vertical="top" shrinkToFit="1"/>
    </xf>
    <xf numFmtId="1" fontId="6" fillId="0" borderId="3" xfId="0" applyNumberFormat="1" applyFont="1" applyBorder="1" applyAlignment="1">
      <alignment horizontal="center" vertical="top" shrinkToFit="1"/>
    </xf>
    <xf numFmtId="1" fontId="6" fillId="0" borderId="4" xfId="0" applyNumberFormat="1" applyFont="1" applyBorder="1" applyAlignment="1">
      <alignment horizontal="left" vertical="top" indent="1" shrinkToFit="1"/>
    </xf>
    <xf numFmtId="0" fontId="3" fillId="0" borderId="5" xfId="0" applyFont="1" applyBorder="1" applyAlignment="1">
      <alignment horizontal="left" vertical="top" wrapText="1" indent="14"/>
    </xf>
    <xf numFmtId="0" fontId="3" fillId="0" borderId="4" xfId="0" applyFont="1" applyBorder="1" applyAlignment="1">
      <alignment horizontal="left" vertical="top" wrapText="1" indent="14"/>
    </xf>
    <xf numFmtId="0" fontId="3" fillId="0" borderId="3" xfId="0" applyFont="1" applyBorder="1" applyAlignment="1">
      <alignment horizontal="left" vertical="top" wrapText="1" indent="14"/>
    </xf>
    <xf numFmtId="1" fontId="4" fillId="3" borderId="13" xfId="0" applyNumberFormat="1" applyFont="1" applyFill="1" applyBorder="1" applyAlignment="1">
      <alignment horizontal="left" vertical="top" indent="1" shrinkToFit="1"/>
    </xf>
    <xf numFmtId="0" fontId="0" fillId="0" borderId="12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12" fillId="0" borderId="0" xfId="0" applyFont="1" applyAlignment="1">
      <alignment horizontal="left" vertical="top" wrapText="1"/>
    </xf>
    <xf numFmtId="0" fontId="11" fillId="0" borderId="0" xfId="0" applyFont="1" applyAlignment="1">
      <alignment horizontal="left" vertical="top" wrapText="1"/>
    </xf>
    <xf numFmtId="2" fontId="6" fillId="8" borderId="11" xfId="0" applyNumberFormat="1" applyFont="1" applyFill="1" applyBorder="1" applyAlignment="1">
      <alignment horizontal="right" vertical="center" shrinkToFit="1"/>
    </xf>
    <xf numFmtId="2" fontId="6" fillId="8" borderId="10" xfId="0" applyNumberFormat="1" applyFont="1" applyFill="1" applyBorder="1" applyAlignment="1">
      <alignment horizontal="right" vertical="center" shrinkToFit="1"/>
    </xf>
    <xf numFmtId="2" fontId="6" fillId="8" borderId="9" xfId="0" applyNumberFormat="1" applyFont="1" applyFill="1" applyBorder="1" applyAlignment="1">
      <alignment horizontal="right" vertical="center" shrinkToFit="1"/>
    </xf>
    <xf numFmtId="2" fontId="6" fillId="0" borderId="11" xfId="0" applyNumberFormat="1" applyFont="1" applyBorder="1" applyAlignment="1">
      <alignment horizontal="right" vertical="center" shrinkToFit="1"/>
    </xf>
    <xf numFmtId="2" fontId="6" fillId="0" borderId="10" xfId="0" applyNumberFormat="1" applyFont="1" applyBorder="1" applyAlignment="1">
      <alignment horizontal="right" vertical="center" shrinkToFit="1"/>
    </xf>
    <xf numFmtId="2" fontId="6" fillId="0" borderId="9" xfId="0" applyNumberFormat="1" applyFont="1" applyBorder="1" applyAlignment="1">
      <alignment horizontal="right" vertical="center" shrinkToFit="1"/>
    </xf>
    <xf numFmtId="2" fontId="6" fillId="0" borderId="23" xfId="0" applyNumberFormat="1" applyFont="1" applyBorder="1" applyAlignment="1">
      <alignment horizontal="right" vertical="center" shrinkToFit="1"/>
    </xf>
    <xf numFmtId="2" fontId="6" fillId="0" borderId="22" xfId="0" applyNumberFormat="1" applyFont="1" applyBorder="1" applyAlignment="1">
      <alignment horizontal="right" vertical="center" shrinkToFit="1"/>
    </xf>
    <xf numFmtId="2" fontId="6" fillId="0" borderId="21" xfId="0" applyNumberFormat="1" applyFont="1" applyBorder="1" applyAlignment="1">
      <alignment horizontal="right" vertical="center" shrinkToFit="1"/>
    </xf>
    <xf numFmtId="0" fontId="3" fillId="0" borderId="5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1" fontId="41" fillId="3" borderId="5" xfId="0" applyNumberFormat="1" applyFont="1" applyFill="1" applyBorder="1" applyAlignment="1">
      <alignment horizontal="right" vertical="top" shrinkToFit="1"/>
    </xf>
    <xf numFmtId="1" fontId="41" fillId="3" borderId="4" xfId="0" applyNumberFormat="1" applyFont="1" applyFill="1" applyBorder="1" applyAlignment="1">
      <alignment horizontal="right" vertical="top" shrinkToFit="1"/>
    </xf>
    <xf numFmtId="1" fontId="41" fillId="3" borderId="3" xfId="0" applyNumberFormat="1" applyFont="1" applyFill="1" applyBorder="1" applyAlignment="1">
      <alignment horizontal="right" vertical="top" shrinkToFit="1"/>
    </xf>
    <xf numFmtId="2" fontId="6" fillId="8" borderId="19" xfId="0" applyNumberFormat="1" applyFont="1" applyFill="1" applyBorder="1" applyAlignment="1">
      <alignment horizontal="right" vertical="center" shrinkToFit="1"/>
    </xf>
    <xf numFmtId="2" fontId="6" fillId="8" borderId="18" xfId="0" applyNumberFormat="1" applyFont="1" applyFill="1" applyBorder="1" applyAlignment="1">
      <alignment horizontal="right" vertical="center" shrinkToFit="1"/>
    </xf>
    <xf numFmtId="2" fontId="6" fillId="8" borderId="17" xfId="0" applyNumberFormat="1" applyFont="1" applyFill="1" applyBorder="1" applyAlignment="1">
      <alignment horizontal="right" vertical="center" shrinkToFit="1"/>
    </xf>
    <xf numFmtId="2" fontId="6" fillId="0" borderId="19" xfId="0" applyNumberFormat="1" applyFont="1" applyBorder="1" applyAlignment="1">
      <alignment horizontal="right" vertical="center" shrinkToFit="1"/>
    </xf>
    <xf numFmtId="2" fontId="6" fillId="0" borderId="18" xfId="0" applyNumberFormat="1" applyFont="1" applyBorder="1" applyAlignment="1">
      <alignment horizontal="right" vertical="center" shrinkToFit="1"/>
    </xf>
    <xf numFmtId="2" fontId="6" fillId="0" borderId="17" xfId="0" applyNumberFormat="1" applyFont="1" applyBorder="1" applyAlignment="1">
      <alignment horizontal="right" vertical="center" shrinkToFit="1"/>
    </xf>
    <xf numFmtId="1" fontId="6" fillId="3" borderId="5" xfId="0" applyNumberFormat="1" applyFont="1" applyFill="1" applyBorder="1" applyAlignment="1">
      <alignment horizontal="right" shrinkToFit="1"/>
    </xf>
    <xf numFmtId="1" fontId="6" fillId="3" borderId="4" xfId="0" applyNumberFormat="1" applyFont="1" applyFill="1" applyBorder="1" applyAlignment="1">
      <alignment horizontal="right" shrinkToFit="1"/>
    </xf>
    <xf numFmtId="1" fontId="6" fillId="3" borderId="3" xfId="0" applyNumberFormat="1" applyFont="1" applyFill="1" applyBorder="1" applyAlignment="1">
      <alignment horizontal="right" shrinkToFit="1"/>
    </xf>
    <xf numFmtId="2" fontId="6" fillId="8" borderId="26" xfId="0" applyNumberFormat="1" applyFont="1" applyFill="1" applyBorder="1" applyAlignment="1">
      <alignment horizontal="right" shrinkToFit="1"/>
    </xf>
    <xf numFmtId="2" fontId="6" fillId="8" borderId="25" xfId="0" applyNumberFormat="1" applyFont="1" applyFill="1" applyBorder="1" applyAlignment="1">
      <alignment horizontal="right" shrinkToFit="1"/>
    </xf>
    <xf numFmtId="2" fontId="6" fillId="8" borderId="24" xfId="0" applyNumberFormat="1" applyFont="1" applyFill="1" applyBorder="1" applyAlignment="1">
      <alignment horizontal="right" shrinkToFit="1"/>
    </xf>
    <xf numFmtId="2" fontId="6" fillId="0" borderId="26" xfId="0" applyNumberFormat="1" applyFont="1" applyBorder="1" applyAlignment="1">
      <alignment horizontal="right" shrinkToFit="1"/>
    </xf>
    <xf numFmtId="2" fontId="6" fillId="0" borderId="25" xfId="0" applyNumberFormat="1" applyFont="1" applyBorder="1" applyAlignment="1">
      <alignment horizontal="right" shrinkToFit="1"/>
    </xf>
    <xf numFmtId="2" fontId="6" fillId="0" borderId="24" xfId="0" applyNumberFormat="1" applyFont="1" applyBorder="1" applyAlignment="1">
      <alignment horizontal="right" shrinkToFit="1"/>
    </xf>
    <xf numFmtId="0" fontId="0" fillId="0" borderId="2" xfId="0" applyBorder="1" applyAlignment="1">
      <alignment horizontal="left" vertical="center" wrapText="1"/>
    </xf>
    <xf numFmtId="0" fontId="0" fillId="3" borderId="5" xfId="0" applyFill="1" applyBorder="1" applyAlignment="1">
      <alignment horizontal="left" vertical="center" wrapText="1"/>
    </xf>
    <xf numFmtId="0" fontId="0" fillId="3" borderId="4" xfId="0" applyFill="1" applyBorder="1" applyAlignment="1">
      <alignment horizontal="left" vertical="center" wrapText="1"/>
    </xf>
    <xf numFmtId="0" fontId="0" fillId="3" borderId="3" xfId="0" applyFill="1" applyBorder="1" applyAlignment="1">
      <alignment horizontal="left" vertical="center" wrapText="1"/>
    </xf>
    <xf numFmtId="164" fontId="6" fillId="0" borderId="23" xfId="0" applyNumberFormat="1" applyFont="1" applyBorder="1" applyAlignment="1">
      <alignment horizontal="right" vertical="center" shrinkToFit="1"/>
    </xf>
    <xf numFmtId="164" fontId="6" fillId="0" borderId="22" xfId="0" applyNumberFormat="1" applyFont="1" applyBorder="1" applyAlignment="1">
      <alignment horizontal="right" vertical="center" shrinkToFit="1"/>
    </xf>
    <xf numFmtId="164" fontId="6" fillId="0" borderId="21" xfId="0" applyNumberFormat="1" applyFont="1" applyBorder="1" applyAlignment="1">
      <alignment horizontal="right" vertical="center" shrinkToFit="1"/>
    </xf>
    <xf numFmtId="0" fontId="0" fillId="0" borderId="23" xfId="0" applyBorder="1" applyAlignment="1">
      <alignment horizontal="left" vertical="center" wrapText="1"/>
    </xf>
    <xf numFmtId="0" fontId="0" fillId="0" borderId="21" xfId="0" applyBorder="1" applyAlignment="1">
      <alignment horizontal="left" vertical="center" wrapText="1"/>
    </xf>
    <xf numFmtId="0" fontId="0" fillId="0" borderId="22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2" fontId="6" fillId="0" borderId="27" xfId="0" applyNumberFormat="1" applyFont="1" applyBorder="1" applyAlignment="1">
      <alignment horizontal="right" vertical="center" shrinkToFit="1"/>
    </xf>
    <xf numFmtId="2" fontId="6" fillId="0" borderId="28" xfId="0" applyNumberFormat="1" applyFont="1" applyBorder="1" applyAlignment="1">
      <alignment horizontal="right" vertical="center" shrinkToFit="1"/>
    </xf>
    <xf numFmtId="2" fontId="6" fillId="0" borderId="29" xfId="0" applyNumberFormat="1" applyFont="1" applyBorder="1" applyAlignment="1">
      <alignment horizontal="right" vertical="center" shrinkToFit="1"/>
    </xf>
    <xf numFmtId="0" fontId="3" fillId="0" borderId="12" xfId="0" applyFont="1" applyBorder="1" applyAlignment="1">
      <alignment horizontal="left" vertical="center" wrapText="1"/>
    </xf>
    <xf numFmtId="0" fontId="3" fillId="0" borderId="13" xfId="0" applyFont="1" applyBorder="1" applyAlignment="1">
      <alignment horizontal="left" vertical="center" wrapText="1"/>
    </xf>
    <xf numFmtId="0" fontId="3" fillId="0" borderId="6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center" vertical="top" wrapText="1"/>
    </xf>
    <xf numFmtId="0" fontId="2" fillId="0" borderId="13" xfId="0" applyFont="1" applyBorder="1" applyAlignment="1">
      <alignment horizontal="center" vertical="top" wrapText="1"/>
    </xf>
    <xf numFmtId="0" fontId="2" fillId="0" borderId="6" xfId="0" applyFont="1" applyBorder="1" applyAlignment="1">
      <alignment horizontal="center" vertical="top" wrapText="1"/>
    </xf>
    <xf numFmtId="0" fontId="0" fillId="0" borderId="14" xfId="0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 indent="4"/>
    </xf>
    <xf numFmtId="0" fontId="2" fillId="0" borderId="4" xfId="0" applyFont="1" applyBorder="1" applyAlignment="1">
      <alignment horizontal="left" vertical="top" wrapText="1" indent="4"/>
    </xf>
    <xf numFmtId="0" fontId="2" fillId="0" borderId="3" xfId="0" applyFont="1" applyBorder="1" applyAlignment="1">
      <alignment horizontal="left" vertical="top" wrapText="1" indent="4"/>
    </xf>
    <xf numFmtId="1" fontId="7" fillId="3" borderId="4" xfId="0" applyNumberFormat="1" applyFont="1" applyFill="1" applyBorder="1" applyAlignment="1">
      <alignment horizontal="left" vertical="top" indent="2" shrinkToFit="1"/>
    </xf>
    <xf numFmtId="1" fontId="6" fillId="0" borderId="23" xfId="0" applyNumberFormat="1" applyFont="1" applyBorder="1" applyAlignment="1">
      <alignment horizontal="right" vertical="center" shrinkToFit="1"/>
    </xf>
    <xf numFmtId="1" fontId="6" fillId="0" borderId="22" xfId="0" applyNumberFormat="1" applyFont="1" applyBorder="1" applyAlignment="1">
      <alignment horizontal="right" vertical="center" shrinkToFit="1"/>
    </xf>
    <xf numFmtId="1" fontId="6" fillId="0" borderId="21" xfId="0" applyNumberFormat="1" applyFont="1" applyBorder="1" applyAlignment="1">
      <alignment horizontal="right" vertical="center" shrinkToFit="1"/>
    </xf>
    <xf numFmtId="0" fontId="3" fillId="6" borderId="4" xfId="0" applyFont="1" applyFill="1" applyBorder="1" applyAlignment="1">
      <alignment horizontal="left" vertical="top" wrapText="1" indent="5"/>
    </xf>
    <xf numFmtId="1" fontId="6" fillId="0" borderId="5" xfId="0" applyNumberFormat="1" applyFont="1" applyBorder="1" applyAlignment="1">
      <alignment horizontal="left" vertical="top" shrinkToFit="1"/>
    </xf>
    <xf numFmtId="1" fontId="6" fillId="0" borderId="4" xfId="0" applyNumberFormat="1" applyFont="1" applyBorder="1" applyAlignment="1">
      <alignment horizontal="left" vertical="top" shrinkToFit="1"/>
    </xf>
    <xf numFmtId="1" fontId="6" fillId="0" borderId="3" xfId="0" applyNumberFormat="1" applyFont="1" applyBorder="1" applyAlignment="1">
      <alignment horizontal="left" vertical="top" shrinkToFit="1"/>
    </xf>
    <xf numFmtId="0" fontId="3" fillId="0" borderId="5" xfId="0" applyFont="1" applyBorder="1" applyAlignment="1">
      <alignment horizontal="left" vertical="top" wrapText="1" indent="13"/>
    </xf>
    <xf numFmtId="0" fontId="3" fillId="0" borderId="4" xfId="0" applyFont="1" applyBorder="1" applyAlignment="1">
      <alignment horizontal="left" vertical="top" wrapText="1" indent="13"/>
    </xf>
    <xf numFmtId="0" fontId="3" fillId="0" borderId="3" xfId="0" applyFont="1" applyBorder="1" applyAlignment="1">
      <alignment horizontal="left" vertical="top" wrapText="1" indent="13"/>
    </xf>
    <xf numFmtId="2" fontId="6" fillId="8" borderId="30" xfId="0" applyNumberFormat="1" applyFont="1" applyFill="1" applyBorder="1" applyAlignment="1">
      <alignment horizontal="right" vertical="top" shrinkToFit="1"/>
    </xf>
    <xf numFmtId="2" fontId="6" fillId="8" borderId="20" xfId="0" applyNumberFormat="1" applyFont="1" applyFill="1" applyBorder="1" applyAlignment="1">
      <alignment horizontal="right" vertical="top" shrinkToFit="1"/>
    </xf>
    <xf numFmtId="2" fontId="6" fillId="8" borderId="31" xfId="0" applyNumberFormat="1" applyFont="1" applyFill="1" applyBorder="1" applyAlignment="1">
      <alignment horizontal="right" vertical="top" shrinkToFit="1"/>
    </xf>
    <xf numFmtId="2" fontId="6" fillId="0" borderId="30" xfId="0" applyNumberFormat="1" applyFont="1" applyBorder="1" applyAlignment="1">
      <alignment horizontal="right" vertical="top" shrinkToFit="1"/>
    </xf>
    <xf numFmtId="2" fontId="6" fillId="0" borderId="20" xfId="0" applyNumberFormat="1" applyFont="1" applyBorder="1" applyAlignment="1">
      <alignment horizontal="right" vertical="top" shrinkToFit="1"/>
    </xf>
    <xf numFmtId="2" fontId="6" fillId="0" borderId="31" xfId="0" applyNumberFormat="1" applyFont="1" applyBorder="1" applyAlignment="1">
      <alignment horizontal="right" vertical="top" shrinkToFit="1"/>
    </xf>
    <xf numFmtId="0" fontId="3" fillId="0" borderId="5" xfId="0" applyFont="1" applyBorder="1" applyAlignment="1">
      <alignment horizontal="left" vertical="center" wrapText="1" indent="3"/>
    </xf>
    <xf numFmtId="0" fontId="3" fillId="0" borderId="4" xfId="0" applyFont="1" applyBorder="1" applyAlignment="1">
      <alignment horizontal="left" vertical="center" wrapText="1" indent="3"/>
    </xf>
    <xf numFmtId="0" fontId="3" fillId="0" borderId="3" xfId="0" applyFont="1" applyBorder="1" applyAlignment="1">
      <alignment horizontal="left" vertical="center" wrapText="1" indent="3"/>
    </xf>
    <xf numFmtId="0" fontId="3" fillId="0" borderId="5" xfId="0" applyFont="1" applyBorder="1" applyAlignment="1">
      <alignment horizontal="left" vertical="top" wrapText="1" indent="3"/>
    </xf>
    <xf numFmtId="0" fontId="3" fillId="0" borderId="4" xfId="0" applyFont="1" applyBorder="1" applyAlignment="1">
      <alignment horizontal="left" vertical="top" wrapText="1" indent="3"/>
    </xf>
    <xf numFmtId="0" fontId="3" fillId="0" borderId="3" xfId="0" applyFont="1" applyBorder="1" applyAlignment="1">
      <alignment horizontal="left" vertical="top" wrapText="1" indent="3"/>
    </xf>
    <xf numFmtId="0" fontId="0" fillId="0" borderId="6" xfId="0" applyBorder="1" applyAlignment="1">
      <alignment horizontal="left" wrapText="1"/>
    </xf>
    <xf numFmtId="2" fontId="6" fillId="0" borderId="27" xfId="0" applyNumberFormat="1" applyFont="1" applyBorder="1" applyAlignment="1">
      <alignment horizontal="right" vertical="top" shrinkToFit="1"/>
    </xf>
    <xf numFmtId="2" fontId="6" fillId="0" borderId="28" xfId="0" applyNumberFormat="1" applyFont="1" applyBorder="1" applyAlignment="1">
      <alignment horizontal="right" vertical="top" shrinkToFit="1"/>
    </xf>
    <xf numFmtId="2" fontId="6" fillId="0" borderId="29" xfId="0" applyNumberFormat="1" applyFont="1" applyBorder="1" applyAlignment="1">
      <alignment horizontal="right" vertical="top" shrinkToFit="1"/>
    </xf>
    <xf numFmtId="0" fontId="3" fillId="0" borderId="12" xfId="0" applyFont="1" applyBorder="1" applyAlignment="1">
      <alignment horizontal="left" vertical="top" wrapText="1"/>
    </xf>
    <xf numFmtId="0" fontId="3" fillId="0" borderId="13" xfId="0" applyFont="1" applyBorder="1" applyAlignment="1">
      <alignment horizontal="left" vertical="top" wrapText="1"/>
    </xf>
    <xf numFmtId="0" fontId="3" fillId="0" borderId="6" xfId="0" applyFont="1" applyBorder="1" applyAlignment="1">
      <alignment horizontal="left" vertical="top" wrapText="1"/>
    </xf>
    <xf numFmtId="0" fontId="3" fillId="0" borderId="14" xfId="0" applyFont="1" applyBorder="1" applyAlignment="1">
      <alignment horizontal="left" vertical="top" wrapText="1"/>
    </xf>
    <xf numFmtId="1" fontId="6" fillId="0" borderId="5" xfId="0" applyNumberFormat="1" applyFont="1" applyBorder="1" applyAlignment="1">
      <alignment horizontal="left" vertical="top" indent="2" shrinkToFit="1"/>
    </xf>
    <xf numFmtId="1" fontId="6" fillId="0" borderId="4" xfId="0" applyNumberFormat="1" applyFont="1" applyBorder="1" applyAlignment="1">
      <alignment horizontal="left" vertical="top" indent="2" shrinkToFit="1"/>
    </xf>
    <xf numFmtId="1" fontId="6" fillId="0" borderId="3" xfId="0" applyNumberFormat="1" applyFont="1" applyBorder="1" applyAlignment="1">
      <alignment horizontal="left" vertical="top" indent="2" shrinkToFit="1"/>
    </xf>
    <xf numFmtId="1" fontId="7" fillId="3" borderId="5" xfId="0" applyNumberFormat="1" applyFont="1" applyFill="1" applyBorder="1" applyAlignment="1">
      <alignment horizontal="right" shrinkToFit="1"/>
    </xf>
    <xf numFmtId="1" fontId="7" fillId="3" borderId="3" xfId="0" applyNumberFormat="1" applyFont="1" applyFill="1" applyBorder="1" applyAlignment="1">
      <alignment horizontal="right" shrinkToFit="1"/>
    </xf>
    <xf numFmtId="2" fontId="6" fillId="8" borderId="5" xfId="0" applyNumberFormat="1" applyFont="1" applyFill="1" applyBorder="1" applyAlignment="1">
      <alignment horizontal="right" shrinkToFit="1"/>
    </xf>
    <xf numFmtId="2" fontId="6" fillId="8" borderId="4" xfId="0" applyNumberFormat="1" applyFont="1" applyFill="1" applyBorder="1" applyAlignment="1">
      <alignment horizontal="right" shrinkToFit="1"/>
    </xf>
    <xf numFmtId="2" fontId="6" fillId="8" borderId="3" xfId="0" applyNumberFormat="1" applyFont="1" applyFill="1" applyBorder="1" applyAlignment="1">
      <alignment horizontal="right" shrinkToFit="1"/>
    </xf>
    <xf numFmtId="2" fontId="6" fillId="0" borderId="5" xfId="0" applyNumberFormat="1" applyFont="1" applyBorder="1" applyAlignment="1">
      <alignment horizontal="right" shrinkToFit="1"/>
    </xf>
    <xf numFmtId="2" fontId="6" fillId="0" borderId="4" xfId="0" applyNumberFormat="1" applyFont="1" applyBorder="1" applyAlignment="1">
      <alignment horizontal="right" shrinkToFit="1"/>
    </xf>
    <xf numFmtId="2" fontId="6" fillId="0" borderId="3" xfId="0" applyNumberFormat="1" applyFont="1" applyBorder="1" applyAlignment="1">
      <alignment horizontal="right" shrinkToFit="1"/>
    </xf>
    <xf numFmtId="1" fontId="7" fillId="3" borderId="23" xfId="0" applyNumberFormat="1" applyFont="1" applyFill="1" applyBorder="1" applyAlignment="1">
      <alignment horizontal="right" vertical="top" shrinkToFit="1"/>
    </xf>
    <xf numFmtId="1" fontId="7" fillId="3" borderId="22" xfId="0" applyNumberFormat="1" applyFont="1" applyFill="1" applyBorder="1" applyAlignment="1">
      <alignment horizontal="right" vertical="top" shrinkToFit="1"/>
    </xf>
    <xf numFmtId="1" fontId="7" fillId="3" borderId="21" xfId="0" applyNumberFormat="1" applyFont="1" applyFill="1" applyBorder="1" applyAlignment="1">
      <alignment horizontal="right" vertical="top" shrinkToFit="1"/>
    </xf>
    <xf numFmtId="0" fontId="3" fillId="0" borderId="5" xfId="0" applyFont="1" applyBorder="1" applyAlignment="1">
      <alignment horizontal="right" vertical="center" wrapText="1" indent="2"/>
    </xf>
    <xf numFmtId="0" fontId="3" fillId="0" borderId="4" xfId="0" applyFont="1" applyBorder="1" applyAlignment="1">
      <alignment horizontal="right" vertical="center" wrapText="1" indent="2"/>
    </xf>
    <xf numFmtId="0" fontId="3" fillId="0" borderId="3" xfId="0" applyFont="1" applyBorder="1" applyAlignment="1">
      <alignment horizontal="right" vertical="center" wrapText="1" indent="2"/>
    </xf>
    <xf numFmtId="2" fontId="6" fillId="0" borderId="12" xfId="0" applyNumberFormat="1" applyFont="1" applyBorder="1" applyAlignment="1">
      <alignment horizontal="right" vertical="top" shrinkToFit="1"/>
    </xf>
    <xf numFmtId="2" fontId="6" fillId="0" borderId="13" xfId="0" applyNumberFormat="1" applyFont="1" applyBorder="1" applyAlignment="1">
      <alignment horizontal="right" vertical="top" shrinkToFit="1"/>
    </xf>
    <xf numFmtId="2" fontId="6" fillId="0" borderId="6" xfId="0" applyNumberFormat="1" applyFont="1" applyBorder="1" applyAlignment="1">
      <alignment horizontal="right" vertical="top" shrinkToFit="1"/>
    </xf>
    <xf numFmtId="0" fontId="3" fillId="6" borderId="5" xfId="0" applyFont="1" applyFill="1" applyBorder="1" applyAlignment="1">
      <alignment horizontal="left" vertical="top" wrapText="1" indent="12"/>
    </xf>
    <xf numFmtId="0" fontId="3" fillId="6" borderId="4" xfId="0" applyFont="1" applyFill="1" applyBorder="1" applyAlignment="1">
      <alignment horizontal="left" vertical="top" wrapText="1" indent="12"/>
    </xf>
    <xf numFmtId="0" fontId="3" fillId="6" borderId="3" xfId="0" applyFont="1" applyFill="1" applyBorder="1" applyAlignment="1">
      <alignment horizontal="left" vertical="top" wrapText="1" indent="12"/>
    </xf>
    <xf numFmtId="0" fontId="3" fillId="5" borderId="5" xfId="0" applyFont="1" applyFill="1" applyBorder="1" applyAlignment="1">
      <alignment horizontal="left" vertical="top" wrapText="1" indent="10"/>
    </xf>
    <xf numFmtId="0" fontId="3" fillId="5" borderId="4" xfId="0" applyFont="1" applyFill="1" applyBorder="1" applyAlignment="1">
      <alignment horizontal="left" vertical="top" wrapText="1" indent="10"/>
    </xf>
    <xf numFmtId="0" fontId="3" fillId="5" borderId="3" xfId="0" applyFont="1" applyFill="1" applyBorder="1" applyAlignment="1">
      <alignment horizontal="left" vertical="top" wrapText="1" indent="10"/>
    </xf>
    <xf numFmtId="1" fontId="6" fillId="0" borderId="5" xfId="0" applyNumberFormat="1" applyFont="1" applyBorder="1" applyAlignment="1">
      <alignment horizontal="right" vertical="top" indent="1" shrinkToFit="1"/>
    </xf>
    <xf numFmtId="1" fontId="6" fillId="0" borderId="4" xfId="0" applyNumberFormat="1" applyFont="1" applyBorder="1" applyAlignment="1">
      <alignment horizontal="right" vertical="top" indent="1" shrinkToFit="1"/>
    </xf>
    <xf numFmtId="1" fontId="6" fillId="0" borderId="3" xfId="0" applyNumberFormat="1" applyFont="1" applyBorder="1" applyAlignment="1">
      <alignment horizontal="right" vertical="top" indent="1" shrinkToFit="1"/>
    </xf>
    <xf numFmtId="1" fontId="5" fillId="3" borderId="12" xfId="0" applyNumberFormat="1" applyFont="1" applyFill="1" applyBorder="1" applyAlignment="1">
      <alignment horizontal="right" vertical="top" shrinkToFit="1"/>
    </xf>
    <xf numFmtId="1" fontId="5" fillId="3" borderId="13" xfId="0" applyNumberFormat="1" applyFont="1" applyFill="1" applyBorder="1" applyAlignment="1">
      <alignment horizontal="right" vertical="top" shrinkToFit="1"/>
    </xf>
    <xf numFmtId="1" fontId="5" fillId="3" borderId="6" xfId="0" applyNumberFormat="1" applyFont="1" applyFill="1" applyBorder="1" applyAlignment="1">
      <alignment horizontal="right" vertical="top" shrinkToFit="1"/>
    </xf>
    <xf numFmtId="0" fontId="0" fillId="0" borderId="1" xfId="0" applyBorder="1" applyAlignment="1">
      <alignment horizontal="left" vertical="center" wrapText="1"/>
    </xf>
    <xf numFmtId="2" fontId="6" fillId="8" borderId="19" xfId="0" applyNumberFormat="1" applyFont="1" applyFill="1" applyBorder="1" applyAlignment="1">
      <alignment horizontal="right" shrinkToFit="1"/>
    </xf>
    <xf numFmtId="2" fontId="6" fillId="8" borderId="18" xfId="0" applyNumberFormat="1" applyFont="1" applyFill="1" applyBorder="1" applyAlignment="1">
      <alignment horizontal="right" shrinkToFit="1"/>
    </xf>
    <xf numFmtId="2" fontId="6" fillId="8" borderId="17" xfId="0" applyNumberFormat="1" applyFont="1" applyFill="1" applyBorder="1" applyAlignment="1">
      <alignment horizontal="right" shrinkToFit="1"/>
    </xf>
    <xf numFmtId="2" fontId="6" fillId="0" borderId="19" xfId="0" applyNumberFormat="1" applyFont="1" applyBorder="1" applyAlignment="1">
      <alignment horizontal="right" shrinkToFit="1"/>
    </xf>
    <xf numFmtId="2" fontId="6" fillId="0" borderId="18" xfId="0" applyNumberFormat="1" applyFont="1" applyBorder="1" applyAlignment="1">
      <alignment horizontal="right" shrinkToFit="1"/>
    </xf>
    <xf numFmtId="2" fontId="6" fillId="0" borderId="17" xfId="0" applyNumberFormat="1" applyFont="1" applyBorder="1" applyAlignment="1">
      <alignment horizontal="right" shrinkToFit="1"/>
    </xf>
    <xf numFmtId="1" fontId="5" fillId="3" borderId="12" xfId="0" applyNumberFormat="1" applyFont="1" applyFill="1" applyBorder="1" applyAlignment="1">
      <alignment horizontal="left" vertical="top" shrinkToFit="1"/>
    </xf>
    <xf numFmtId="1" fontId="5" fillId="3" borderId="13" xfId="0" applyNumberFormat="1" applyFont="1" applyFill="1" applyBorder="1" applyAlignment="1">
      <alignment horizontal="left" vertical="top" shrinkToFit="1"/>
    </xf>
    <xf numFmtId="1" fontId="5" fillId="3" borderId="6" xfId="0" applyNumberFormat="1" applyFont="1" applyFill="1" applyBorder="1" applyAlignment="1">
      <alignment horizontal="left" vertical="top" shrinkToFit="1"/>
    </xf>
    <xf numFmtId="0" fontId="3" fillId="3" borderId="5" xfId="0" applyFont="1" applyFill="1" applyBorder="1" applyAlignment="1">
      <alignment horizontal="right" vertical="top" wrapText="1" indent="3"/>
    </xf>
    <xf numFmtId="0" fontId="3" fillId="3" borderId="4" xfId="0" applyFont="1" applyFill="1" applyBorder="1" applyAlignment="1">
      <alignment horizontal="right" vertical="top" wrapText="1" indent="3"/>
    </xf>
    <xf numFmtId="0" fontId="3" fillId="3" borderId="3" xfId="0" applyFont="1" applyFill="1" applyBorder="1" applyAlignment="1">
      <alignment horizontal="right" vertical="top" wrapText="1" indent="3"/>
    </xf>
    <xf numFmtId="0" fontId="0" fillId="0" borderId="2" xfId="0" applyBorder="1" applyAlignment="1">
      <alignment horizontal="left" wrapText="1"/>
    </xf>
    <xf numFmtId="0" fontId="2" fillId="0" borderId="5" xfId="0" applyFont="1" applyBorder="1" applyAlignment="1">
      <alignment horizontal="right" vertical="top" wrapText="1" indent="3"/>
    </xf>
    <xf numFmtId="0" fontId="2" fillId="0" borderId="4" xfId="0" applyFont="1" applyBorder="1" applyAlignment="1">
      <alignment horizontal="right" vertical="top" wrapText="1" indent="3"/>
    </xf>
    <xf numFmtId="0" fontId="2" fillId="0" borderId="3" xfId="0" applyFont="1" applyBorder="1" applyAlignment="1">
      <alignment horizontal="right" vertical="top" wrapText="1" indent="3"/>
    </xf>
    <xf numFmtId="0" fontId="3" fillId="5" borderId="5" xfId="0" applyFont="1" applyFill="1" applyBorder="1" applyAlignment="1">
      <alignment horizontal="left" vertical="top" wrapText="1" indent="9"/>
    </xf>
    <xf numFmtId="0" fontId="3" fillId="5" borderId="4" xfId="0" applyFont="1" applyFill="1" applyBorder="1" applyAlignment="1">
      <alignment horizontal="left" vertical="top" wrapText="1" indent="9"/>
    </xf>
    <xf numFmtId="0" fontId="3" fillId="5" borderId="3" xfId="0" applyFont="1" applyFill="1" applyBorder="1" applyAlignment="1">
      <alignment horizontal="left" vertical="top" wrapText="1" indent="9"/>
    </xf>
    <xf numFmtId="1" fontId="6" fillId="0" borderId="2" xfId="0" applyNumberFormat="1" applyFont="1" applyBorder="1" applyAlignment="1">
      <alignment horizontal="left" vertical="top" indent="1" shrinkToFit="1"/>
    </xf>
    <xf numFmtId="1" fontId="6" fillId="0" borderId="2" xfId="0" applyNumberFormat="1" applyFont="1" applyBorder="1" applyAlignment="1">
      <alignment horizontal="right" vertical="top" indent="1" shrinkToFit="1"/>
    </xf>
    <xf numFmtId="1" fontId="6" fillId="0" borderId="2" xfId="0" applyNumberFormat="1" applyFont="1" applyBorder="1" applyAlignment="1">
      <alignment horizontal="center" vertical="top" shrinkToFit="1"/>
    </xf>
    <xf numFmtId="0" fontId="11" fillId="0" borderId="1" xfId="0" applyFont="1" applyBorder="1" applyAlignment="1">
      <alignment horizontal="left" vertical="top" wrapText="1"/>
    </xf>
    <xf numFmtId="2" fontId="6" fillId="8" borderId="11" xfId="0" applyNumberFormat="1" applyFont="1" applyFill="1" applyBorder="1" applyAlignment="1">
      <alignment horizontal="right" vertical="top" shrinkToFit="1"/>
    </xf>
    <xf numFmtId="2" fontId="6" fillId="8" borderId="10" xfId="0" applyNumberFormat="1" applyFont="1" applyFill="1" applyBorder="1" applyAlignment="1">
      <alignment horizontal="right" vertical="top" shrinkToFit="1"/>
    </xf>
    <xf numFmtId="2" fontId="6" fillId="8" borderId="9" xfId="0" applyNumberFormat="1" applyFont="1" applyFill="1" applyBorder="1" applyAlignment="1">
      <alignment horizontal="right" vertical="top" shrinkToFit="1"/>
    </xf>
    <xf numFmtId="2" fontId="6" fillId="0" borderId="11" xfId="0" applyNumberFormat="1" applyFont="1" applyBorder="1" applyAlignment="1">
      <alignment horizontal="right" vertical="top" shrinkToFit="1"/>
    </xf>
    <xf numFmtId="2" fontId="6" fillId="0" borderId="10" xfId="0" applyNumberFormat="1" applyFont="1" applyBorder="1" applyAlignment="1">
      <alignment horizontal="right" vertical="top" shrinkToFit="1"/>
    </xf>
    <xf numFmtId="2" fontId="6" fillId="0" borderId="9" xfId="0" applyNumberFormat="1" applyFont="1" applyBorder="1" applyAlignment="1">
      <alignment horizontal="right" vertical="top" shrinkToFit="1"/>
    </xf>
    <xf numFmtId="1" fontId="6" fillId="0" borderId="2" xfId="0" applyNumberFormat="1" applyFont="1" applyBorder="1" applyAlignment="1">
      <alignment horizontal="right" shrinkToFit="1"/>
    </xf>
    <xf numFmtId="1" fontId="7" fillId="3" borderId="2" xfId="0" applyNumberFormat="1" applyFont="1" applyFill="1" applyBorder="1" applyAlignment="1">
      <alignment horizontal="right" shrinkToFit="1"/>
    </xf>
    <xf numFmtId="0" fontId="2" fillId="0" borderId="5" xfId="0" applyFont="1" applyBorder="1" applyAlignment="1">
      <alignment horizontal="right" vertical="center" wrapText="1" indent="3"/>
    </xf>
    <xf numFmtId="0" fontId="2" fillId="0" borderId="4" xfId="0" applyFont="1" applyBorder="1" applyAlignment="1">
      <alignment horizontal="right" vertical="center" wrapText="1" indent="3"/>
    </xf>
    <xf numFmtId="0" fontId="2" fillId="0" borderId="3" xfId="0" applyFont="1" applyBorder="1" applyAlignment="1">
      <alignment horizontal="right" vertical="center" wrapText="1" indent="3"/>
    </xf>
    <xf numFmtId="1" fontId="7" fillId="3" borderId="2" xfId="0" applyNumberFormat="1" applyFont="1" applyFill="1" applyBorder="1" applyAlignment="1">
      <alignment horizontal="left" vertical="center" indent="2" shrinkToFit="1"/>
    </xf>
    <xf numFmtId="1" fontId="41" fillId="3" borderId="2" xfId="0" applyNumberFormat="1" applyFont="1" applyFill="1" applyBorder="1" applyAlignment="1">
      <alignment horizontal="right" vertical="top" shrinkToFit="1"/>
    </xf>
    <xf numFmtId="1" fontId="6" fillId="0" borderId="2" xfId="0" applyNumberFormat="1" applyFont="1" applyBorder="1" applyAlignment="1">
      <alignment horizontal="left" vertical="top" shrinkToFit="1"/>
    </xf>
    <xf numFmtId="1" fontId="6" fillId="3" borderId="2" xfId="0" applyNumberFormat="1" applyFont="1" applyFill="1" applyBorder="1" applyAlignment="1">
      <alignment horizontal="left" vertical="top" indent="1" shrinkToFit="1"/>
    </xf>
    <xf numFmtId="1" fontId="6" fillId="3" borderId="2" xfId="0" applyNumberFormat="1" applyFont="1" applyFill="1" applyBorder="1" applyAlignment="1">
      <alignment horizontal="right" shrinkToFit="1"/>
    </xf>
    <xf numFmtId="1" fontId="6" fillId="3" borderId="2" xfId="0" applyNumberFormat="1" applyFont="1" applyFill="1" applyBorder="1" applyAlignment="1">
      <alignment horizontal="left" vertical="center" indent="1" shrinkToFit="1"/>
    </xf>
    <xf numFmtId="0" fontId="33" fillId="0" borderId="0" xfId="0" applyFont="1" applyAlignment="1">
      <alignment horizontal="left" vertical="top" wrapText="1"/>
    </xf>
    <xf numFmtId="0" fontId="0" fillId="0" borderId="10" xfId="0" applyBorder="1" applyAlignment="1">
      <alignment horizontal="left" vertical="top" wrapText="1"/>
    </xf>
    <xf numFmtId="0" fontId="33" fillId="0" borderId="10" xfId="0" applyFont="1" applyBorder="1" applyAlignment="1">
      <alignment horizontal="left" vertical="center" wrapText="1"/>
    </xf>
    <xf numFmtId="0" fontId="0" fillId="7" borderId="2" xfId="0" applyFill="1" applyBorder="1" applyAlignment="1">
      <alignment horizontal="left" wrapText="1"/>
    </xf>
    <xf numFmtId="1" fontId="42" fillId="0" borderId="2" xfId="0" applyNumberFormat="1" applyFont="1" applyBorder="1" applyAlignment="1">
      <alignment horizontal="center" vertical="top" shrinkToFit="1"/>
    </xf>
    <xf numFmtId="2" fontId="42" fillId="7" borderId="2" xfId="0" applyNumberFormat="1" applyFont="1" applyFill="1" applyBorder="1" applyAlignment="1">
      <alignment horizontal="center" vertical="top" shrinkToFit="1"/>
    </xf>
    <xf numFmtId="2" fontId="42" fillId="7" borderId="2" xfId="0" applyNumberFormat="1" applyFont="1" applyFill="1" applyBorder="1" applyAlignment="1">
      <alignment horizontal="left" vertical="top" indent="2" shrinkToFit="1"/>
    </xf>
    <xf numFmtId="2" fontId="42" fillId="0" borderId="2" xfId="0" applyNumberFormat="1" applyFont="1" applyBorder="1" applyAlignment="1">
      <alignment horizontal="right" vertical="top" indent="1" shrinkToFit="1"/>
    </xf>
    <xf numFmtId="2" fontId="42" fillId="0" borderId="2" xfId="0" applyNumberFormat="1" applyFont="1" applyBorder="1" applyAlignment="1">
      <alignment horizontal="center" vertical="top" shrinkToFit="1"/>
    </xf>
    <xf numFmtId="0" fontId="33" fillId="0" borderId="2" xfId="0" applyFont="1" applyBorder="1" applyAlignment="1">
      <alignment horizontal="left" vertical="top" wrapText="1"/>
    </xf>
    <xf numFmtId="2" fontId="42" fillId="0" borderId="2" xfId="0" applyNumberFormat="1" applyFont="1" applyBorder="1" applyAlignment="1">
      <alignment horizontal="right" vertical="top" indent="2" shrinkToFit="1"/>
    </xf>
    <xf numFmtId="0" fontId="0" fillId="7" borderId="2" xfId="0" applyFill="1" applyBorder="1" applyAlignment="1">
      <alignment horizontal="left" vertical="center" wrapText="1"/>
    </xf>
    <xf numFmtId="1" fontId="42" fillId="0" borderId="2" xfId="0" applyNumberFormat="1" applyFont="1" applyBorder="1" applyAlignment="1">
      <alignment horizontal="center" vertical="center" shrinkToFit="1"/>
    </xf>
    <xf numFmtId="2" fontId="42" fillId="7" borderId="2" xfId="0" applyNumberFormat="1" applyFont="1" applyFill="1" applyBorder="1" applyAlignment="1">
      <alignment horizontal="center" vertical="center" shrinkToFit="1"/>
    </xf>
    <xf numFmtId="2" fontId="42" fillId="7" borderId="2" xfId="0" applyNumberFormat="1" applyFont="1" applyFill="1" applyBorder="1" applyAlignment="1">
      <alignment horizontal="left" vertical="center" indent="1" shrinkToFit="1"/>
    </xf>
    <xf numFmtId="2" fontId="42" fillId="0" borderId="2" xfId="0" applyNumberFormat="1" applyFont="1" applyBorder="1" applyAlignment="1">
      <alignment horizontal="right" vertical="center" indent="1" shrinkToFit="1"/>
    </xf>
    <xf numFmtId="2" fontId="42" fillId="0" borderId="2" xfId="0" applyNumberFormat="1" applyFont="1" applyBorder="1" applyAlignment="1">
      <alignment horizontal="center" vertical="center" shrinkToFit="1"/>
    </xf>
    <xf numFmtId="0" fontId="33" fillId="0" borderId="2" xfId="0" applyFont="1" applyBorder="1" applyAlignment="1">
      <alignment horizontal="left" vertical="center" wrapText="1"/>
    </xf>
    <xf numFmtId="2" fontId="42" fillId="7" borderId="2" xfId="0" applyNumberFormat="1" applyFont="1" applyFill="1" applyBorder="1" applyAlignment="1">
      <alignment horizontal="left" vertical="top" indent="1" shrinkToFit="1"/>
    </xf>
    <xf numFmtId="2" fontId="42" fillId="0" borderId="2" xfId="0" applyNumberFormat="1" applyFont="1" applyBorder="1" applyAlignment="1">
      <alignment horizontal="right" vertical="center" indent="2" shrinkToFit="1"/>
    </xf>
    <xf numFmtId="1" fontId="42" fillId="7" borderId="2" xfId="0" applyNumberFormat="1" applyFont="1" applyFill="1" applyBorder="1" applyAlignment="1">
      <alignment horizontal="left" vertical="top" indent="2" shrinkToFit="1"/>
    </xf>
    <xf numFmtId="0" fontId="43" fillId="0" borderId="2" xfId="0" applyFont="1" applyBorder="1" applyAlignment="1">
      <alignment horizontal="center" vertical="top" wrapText="1"/>
    </xf>
    <xf numFmtId="0" fontId="43" fillId="0" borderId="2" xfId="0" applyFont="1" applyBorder="1" applyAlignment="1">
      <alignment horizontal="right" vertical="top" wrapText="1" indent="3"/>
    </xf>
    <xf numFmtId="1" fontId="42" fillId="7" borderId="2" xfId="0" applyNumberFormat="1" applyFont="1" applyFill="1" applyBorder="1" applyAlignment="1">
      <alignment horizontal="left" vertical="center" indent="2" shrinkToFit="1"/>
    </xf>
    <xf numFmtId="1" fontId="42" fillId="7" borderId="2" xfId="0" applyNumberFormat="1" applyFont="1" applyFill="1" applyBorder="1" applyAlignment="1">
      <alignment horizontal="left" indent="2" shrinkToFit="1"/>
    </xf>
    <xf numFmtId="1" fontId="42" fillId="0" borderId="2" xfId="0" applyNumberFormat="1" applyFont="1" applyBorder="1" applyAlignment="1">
      <alignment horizontal="center" shrinkToFit="1"/>
    </xf>
    <xf numFmtId="2" fontId="42" fillId="7" borderId="2" xfId="0" applyNumberFormat="1" applyFont="1" applyFill="1" applyBorder="1" applyAlignment="1">
      <alignment horizontal="center" shrinkToFit="1"/>
    </xf>
    <xf numFmtId="2" fontId="42" fillId="0" borderId="2" xfId="0" applyNumberFormat="1" applyFont="1" applyBorder="1" applyAlignment="1">
      <alignment horizontal="right" indent="1" shrinkToFit="1"/>
    </xf>
    <xf numFmtId="2" fontId="42" fillId="0" borderId="2" xfId="0" applyNumberFormat="1" applyFont="1" applyBorder="1" applyAlignment="1">
      <alignment horizontal="center" shrinkToFit="1"/>
    </xf>
    <xf numFmtId="0" fontId="43" fillId="0" borderId="2" xfId="0" applyFont="1" applyBorder="1" applyAlignment="1">
      <alignment horizontal="right" vertical="center" wrapText="1" indent="3"/>
    </xf>
    <xf numFmtId="1" fontId="42" fillId="7" borderId="2" xfId="0" applyNumberFormat="1" applyFont="1" applyFill="1" applyBorder="1" applyAlignment="1">
      <alignment horizontal="right" vertical="top" indent="2" shrinkToFit="1"/>
    </xf>
    <xf numFmtId="1" fontId="42" fillId="7" borderId="2" xfId="0" applyNumberFormat="1" applyFont="1" applyFill="1" applyBorder="1" applyAlignment="1">
      <alignment horizontal="right" vertical="center" indent="2" shrinkToFit="1"/>
    </xf>
    <xf numFmtId="1" fontId="42" fillId="7" borderId="2" xfId="0" applyNumberFormat="1" applyFont="1" applyFill="1" applyBorder="1" applyAlignment="1">
      <alignment horizontal="center" vertical="center" shrinkToFit="1"/>
    </xf>
    <xf numFmtId="0" fontId="43" fillId="2" borderId="2" xfId="0" applyFont="1" applyFill="1" applyBorder="1" applyAlignment="1">
      <alignment horizontal="left" vertical="top" wrapText="1"/>
    </xf>
    <xf numFmtId="0" fontId="43" fillId="2" borderId="2" xfId="0" applyFont="1" applyFill="1" applyBorder="1" applyAlignment="1">
      <alignment horizontal="center" vertical="top" wrapText="1"/>
    </xf>
    <xf numFmtId="0" fontId="43" fillId="2" borderId="2" xfId="0" applyFont="1" applyFill="1" applyBorder="1" applyAlignment="1">
      <alignment horizontal="left" vertical="center" wrapText="1" indent="1"/>
    </xf>
    <xf numFmtId="0" fontId="43" fillId="2" borderId="2" xfId="0" applyFont="1" applyFill="1" applyBorder="1" applyAlignment="1">
      <alignment horizontal="left" wrapText="1"/>
    </xf>
    <xf numFmtId="0" fontId="45" fillId="0" borderId="13" xfId="0" applyFont="1" applyBorder="1" applyAlignment="1">
      <alignment horizontal="left" vertical="top" wrapText="1"/>
    </xf>
    <xf numFmtId="0" fontId="33" fillId="0" borderId="0" xfId="0" applyFont="1" applyAlignment="1">
      <alignment horizontal="left" vertical="center" wrapText="1"/>
    </xf>
    <xf numFmtId="1" fontId="42" fillId="7" borderId="8" xfId="0" applyNumberFormat="1" applyFont="1" applyFill="1" applyBorder="1" applyAlignment="1">
      <alignment horizontal="right" vertical="top" indent="1" shrinkToFit="1"/>
    </xf>
    <xf numFmtId="1" fontId="42" fillId="0" borderId="2" xfId="0" applyNumberFormat="1" applyFont="1" applyBorder="1" applyAlignment="1">
      <alignment horizontal="left" vertical="top" indent="2" shrinkToFit="1"/>
    </xf>
    <xf numFmtId="2" fontId="42" fillId="0" borderId="2" xfId="0" applyNumberFormat="1" applyFont="1" applyBorder="1" applyAlignment="1">
      <alignment horizontal="left" vertical="top" indent="2" shrinkToFit="1"/>
    </xf>
    <xf numFmtId="2" fontId="42" fillId="0" borderId="2" xfId="0" applyNumberFormat="1" applyFont="1" applyBorder="1" applyAlignment="1">
      <alignment horizontal="left" vertical="top" indent="1" shrinkToFit="1"/>
    </xf>
    <xf numFmtId="1" fontId="42" fillId="7" borderId="2" xfId="0" applyNumberFormat="1" applyFont="1" applyFill="1" applyBorder="1" applyAlignment="1">
      <alignment horizontal="right" vertical="top" indent="1" shrinkToFit="1"/>
    </xf>
    <xf numFmtId="1" fontId="42" fillId="0" borderId="2" xfId="0" applyNumberFormat="1" applyFont="1" applyBorder="1" applyAlignment="1">
      <alignment horizontal="left" vertical="center" indent="2" shrinkToFit="1"/>
    </xf>
    <xf numFmtId="2" fontId="42" fillId="0" borderId="2" xfId="0" applyNumberFormat="1" applyFont="1" applyBorder="1" applyAlignment="1">
      <alignment horizontal="left" vertical="center" indent="2" shrinkToFit="1"/>
    </xf>
    <xf numFmtId="2" fontId="42" fillId="0" borderId="2" xfId="0" applyNumberFormat="1" applyFont="1" applyBorder="1" applyAlignment="1">
      <alignment horizontal="left" vertical="center" indent="1" shrinkToFit="1"/>
    </xf>
    <xf numFmtId="1" fontId="42" fillId="7" borderId="2" xfId="0" applyNumberFormat="1" applyFont="1" applyFill="1" applyBorder="1" applyAlignment="1">
      <alignment horizontal="right" vertical="center" indent="1" shrinkToFit="1"/>
    </xf>
    <xf numFmtId="1" fontId="42" fillId="7" borderId="8" xfId="0" applyNumberFormat="1" applyFont="1" applyFill="1" applyBorder="1" applyAlignment="1">
      <alignment horizontal="right" vertical="center" indent="1" shrinkToFit="1"/>
    </xf>
    <xf numFmtId="1" fontId="42" fillId="7" borderId="2" xfId="0" applyNumberFormat="1" applyFont="1" applyFill="1" applyBorder="1" applyAlignment="1">
      <alignment horizontal="center" vertical="top" shrinkToFit="1"/>
    </xf>
    <xf numFmtId="0" fontId="45" fillId="0" borderId="0" xfId="0" applyFont="1" applyAlignment="1">
      <alignment horizontal="left" vertical="top" wrapText="1"/>
    </xf>
    <xf numFmtId="0" fontId="3" fillId="0" borderId="10" xfId="0" applyFont="1" applyBorder="1" applyAlignment="1">
      <alignment horizontal="left" wrapText="1"/>
    </xf>
    <xf numFmtId="2" fontId="6" fillId="7" borderId="2" xfId="0" applyNumberFormat="1" applyFont="1" applyFill="1" applyBorder="1" applyAlignment="1">
      <alignment horizontal="left" vertical="top" indent="2" shrinkToFit="1"/>
    </xf>
    <xf numFmtId="2" fontId="6" fillId="7" borderId="2" xfId="0" applyNumberFormat="1" applyFont="1" applyFill="1" applyBorder="1" applyAlignment="1">
      <alignment horizontal="center" vertical="top" shrinkToFit="1"/>
    </xf>
    <xf numFmtId="2" fontId="6" fillId="7" borderId="2" xfId="0" applyNumberFormat="1" applyFont="1" applyFill="1" applyBorder="1" applyAlignment="1">
      <alignment horizontal="right" vertical="top" indent="2" shrinkToFit="1"/>
    </xf>
    <xf numFmtId="2" fontId="6" fillId="0" borderId="2" xfId="0" applyNumberFormat="1" applyFont="1" applyBorder="1" applyAlignment="1">
      <alignment horizontal="center" vertical="top" shrinkToFit="1"/>
    </xf>
    <xf numFmtId="2" fontId="6" fillId="0" borderId="2" xfId="0" applyNumberFormat="1" applyFont="1" applyBorder="1" applyAlignment="1">
      <alignment horizontal="left" vertical="top" indent="2" shrinkToFit="1"/>
    </xf>
    <xf numFmtId="1" fontId="6" fillId="7" borderId="2" xfId="0" applyNumberFormat="1" applyFont="1" applyFill="1" applyBorder="1" applyAlignment="1">
      <alignment horizontal="right" vertical="center" indent="2" shrinkToFit="1"/>
    </xf>
    <xf numFmtId="1" fontId="6" fillId="0" borderId="2" xfId="0" applyNumberFormat="1" applyFont="1" applyBorder="1" applyAlignment="1">
      <alignment horizontal="center" vertical="center" shrinkToFit="1"/>
    </xf>
    <xf numFmtId="2" fontId="6" fillId="7" borderId="2" xfId="0" applyNumberFormat="1" applyFont="1" applyFill="1" applyBorder="1" applyAlignment="1">
      <alignment horizontal="left" vertical="center" indent="2" shrinkToFit="1"/>
    </xf>
    <xf numFmtId="2" fontId="6" fillId="7" borderId="2" xfId="0" applyNumberFormat="1" applyFont="1" applyFill="1" applyBorder="1" applyAlignment="1">
      <alignment horizontal="center" vertical="center" shrinkToFit="1"/>
    </xf>
    <xf numFmtId="2" fontId="6" fillId="7" borderId="2" xfId="0" applyNumberFormat="1" applyFont="1" applyFill="1" applyBorder="1" applyAlignment="1">
      <alignment horizontal="right" vertical="center" indent="1" shrinkToFit="1"/>
    </xf>
    <xf numFmtId="2" fontId="6" fillId="0" borderId="2" xfId="0" applyNumberFormat="1" applyFont="1" applyBorder="1" applyAlignment="1">
      <alignment horizontal="center" vertical="center" shrinkToFit="1"/>
    </xf>
    <xf numFmtId="2" fontId="6" fillId="0" borderId="2" xfId="0" applyNumberFormat="1" applyFont="1" applyBorder="1" applyAlignment="1">
      <alignment horizontal="left" vertical="center" indent="2" shrinkToFit="1"/>
    </xf>
    <xf numFmtId="0" fontId="2" fillId="0" borderId="2" xfId="0" applyFont="1" applyBorder="1" applyAlignment="1">
      <alignment horizontal="center" vertical="top" wrapText="1"/>
    </xf>
    <xf numFmtId="2" fontId="6" fillId="7" borderId="2" xfId="0" applyNumberFormat="1" applyFont="1" applyFill="1" applyBorder="1" applyAlignment="1">
      <alignment horizontal="right" vertical="top" indent="1" shrinkToFit="1"/>
    </xf>
    <xf numFmtId="1" fontId="6" fillId="7" borderId="2" xfId="0" applyNumberFormat="1" applyFont="1" applyFill="1" applyBorder="1" applyAlignment="1">
      <alignment horizontal="right" vertical="top" indent="2" shrinkToFit="1"/>
    </xf>
    <xf numFmtId="1" fontId="6" fillId="7" borderId="2" xfId="0" applyNumberFormat="1" applyFont="1" applyFill="1" applyBorder="1" applyAlignment="1">
      <alignment horizontal="right" indent="2" shrinkToFit="1"/>
    </xf>
    <xf numFmtId="1" fontId="6" fillId="0" borderId="2" xfId="0" applyNumberFormat="1" applyFont="1" applyBorder="1" applyAlignment="1">
      <alignment horizontal="center" shrinkToFit="1"/>
    </xf>
    <xf numFmtId="2" fontId="6" fillId="7" borderId="2" xfId="0" applyNumberFormat="1" applyFont="1" applyFill="1" applyBorder="1" applyAlignment="1">
      <alignment horizontal="left" indent="2" shrinkToFit="1"/>
    </xf>
    <xf numFmtId="2" fontId="6" fillId="7" borderId="2" xfId="0" applyNumberFormat="1" applyFont="1" applyFill="1" applyBorder="1" applyAlignment="1">
      <alignment horizontal="center" shrinkToFit="1"/>
    </xf>
    <xf numFmtId="2" fontId="6" fillId="0" borderId="2" xfId="0" applyNumberFormat="1" applyFont="1" applyBorder="1" applyAlignment="1">
      <alignment horizontal="center" shrinkToFit="1"/>
    </xf>
    <xf numFmtId="2" fontId="6" fillId="0" borderId="2" xfId="0" applyNumberFormat="1" applyFont="1" applyBorder="1" applyAlignment="1">
      <alignment horizontal="left" indent="2" shrinkToFit="1"/>
    </xf>
    <xf numFmtId="0" fontId="2" fillId="0" borderId="2" xfId="0" applyFont="1" applyBorder="1" applyAlignment="1">
      <alignment horizontal="center" vertical="center" wrapText="1"/>
    </xf>
    <xf numFmtId="1" fontId="6" fillId="7" borderId="2" xfId="0" applyNumberFormat="1" applyFont="1" applyFill="1" applyBorder="1" applyAlignment="1">
      <alignment horizontal="left" vertical="top" indent="2" shrinkToFit="1"/>
    </xf>
    <xf numFmtId="1" fontId="6" fillId="7" borderId="2" xfId="0" applyNumberFormat="1" applyFont="1" applyFill="1" applyBorder="1" applyAlignment="1">
      <alignment horizontal="left" vertical="center" indent="2" shrinkToFit="1"/>
    </xf>
    <xf numFmtId="0" fontId="2" fillId="2" borderId="2" xfId="0" applyFont="1" applyFill="1" applyBorder="1" applyAlignment="1">
      <alignment horizontal="left" vertical="top" wrapText="1" indent="1"/>
    </xf>
    <xf numFmtId="0" fontId="2" fillId="2" borderId="2" xfId="0" applyFont="1" applyFill="1" applyBorder="1" applyAlignment="1">
      <alignment horizontal="left" vertical="center" wrapText="1" indent="1"/>
    </xf>
    <xf numFmtId="0" fontId="2" fillId="2" borderId="2" xfId="0" applyFont="1" applyFill="1" applyBorder="1" applyAlignment="1">
      <alignment horizontal="left" wrapText="1"/>
    </xf>
    <xf numFmtId="0" fontId="49" fillId="0" borderId="13" xfId="0" applyFont="1" applyBorder="1" applyAlignment="1">
      <alignment horizontal="left" vertical="top" wrapText="1"/>
    </xf>
    <xf numFmtId="1" fontId="42" fillId="10" borderId="2" xfId="0" applyNumberFormat="1" applyFont="1" applyFill="1" applyBorder="1" applyAlignment="1">
      <alignment horizontal="left" vertical="center" indent="2" shrinkToFit="1"/>
    </xf>
    <xf numFmtId="2" fontId="42" fillId="10" borderId="2" xfId="0" applyNumberFormat="1" applyFont="1" applyFill="1" applyBorder="1" applyAlignment="1">
      <alignment horizontal="center" vertical="center" shrinkToFit="1"/>
    </xf>
    <xf numFmtId="2" fontId="42" fillId="10" borderId="2" xfId="0" applyNumberFormat="1" applyFont="1" applyFill="1" applyBorder="1" applyAlignment="1">
      <alignment horizontal="left" vertical="center" indent="2" shrinkToFit="1"/>
    </xf>
    <xf numFmtId="1" fontId="42" fillId="10" borderId="2" xfId="0" applyNumberFormat="1" applyFont="1" applyFill="1" applyBorder="1" applyAlignment="1">
      <alignment horizontal="left" vertical="top" indent="2" shrinkToFit="1"/>
    </xf>
    <xf numFmtId="2" fontId="42" fillId="10" borderId="2" xfId="0" applyNumberFormat="1" applyFont="1" applyFill="1" applyBorder="1" applyAlignment="1">
      <alignment horizontal="center" vertical="top" shrinkToFit="1"/>
    </xf>
    <xf numFmtId="2" fontId="42" fillId="10" borderId="2" xfId="0" applyNumberFormat="1" applyFont="1" applyFill="1" applyBorder="1" applyAlignment="1">
      <alignment horizontal="left" vertical="top" indent="2" shrinkToFit="1"/>
    </xf>
    <xf numFmtId="2" fontId="42" fillId="10" borderId="2" xfId="0" applyNumberFormat="1" applyFont="1" applyFill="1" applyBorder="1" applyAlignment="1">
      <alignment horizontal="left" vertical="top" indent="1" shrinkToFit="1"/>
    </xf>
    <xf numFmtId="2" fontId="42" fillId="10" borderId="2" xfId="0" applyNumberFormat="1" applyFont="1" applyFill="1" applyBorder="1" applyAlignment="1">
      <alignment horizontal="left" vertical="center" indent="1" shrinkToFit="1"/>
    </xf>
    <xf numFmtId="1" fontId="42" fillId="10" borderId="2" xfId="0" applyNumberFormat="1" applyFont="1" applyFill="1" applyBorder="1" applyAlignment="1">
      <alignment horizontal="left" indent="2" shrinkToFit="1"/>
    </xf>
    <xf numFmtId="2" fontId="42" fillId="10" borderId="2" xfId="0" applyNumberFormat="1" applyFont="1" applyFill="1" applyBorder="1" applyAlignment="1">
      <alignment horizontal="center" shrinkToFit="1"/>
    </xf>
    <xf numFmtId="2" fontId="42" fillId="10" borderId="2" xfId="0" applyNumberFormat="1" applyFont="1" applyFill="1" applyBorder="1" applyAlignment="1">
      <alignment horizontal="left" indent="1" shrinkToFit="1"/>
    </xf>
    <xf numFmtId="164" fontId="42" fillId="0" borderId="2" xfId="0" applyNumberFormat="1" applyFont="1" applyBorder="1" applyAlignment="1">
      <alignment horizontal="center" vertical="top" shrinkToFit="1"/>
    </xf>
    <xf numFmtId="0" fontId="0" fillId="0" borderId="0" xfId="0" applyAlignment="1">
      <alignment horizontal="left" vertical="top" wrapText="1"/>
    </xf>
    <xf numFmtId="0" fontId="43" fillId="11" borderId="2" xfId="0" applyFont="1" applyFill="1" applyBorder="1" applyAlignment="1">
      <alignment horizontal="left" vertical="top" wrapText="1"/>
    </xf>
    <xf numFmtId="0" fontId="43" fillId="11" borderId="2" xfId="0" applyFont="1" applyFill="1" applyBorder="1" applyAlignment="1">
      <alignment horizontal="center" vertical="top" wrapText="1"/>
    </xf>
    <xf numFmtId="0" fontId="43" fillId="11" borderId="2" xfId="0" applyFont="1" applyFill="1" applyBorder="1" applyAlignment="1">
      <alignment horizontal="left" vertical="center" wrapText="1" indent="1"/>
    </xf>
    <xf numFmtId="0" fontId="0" fillId="11" borderId="2" xfId="0" applyFill="1" applyBorder="1" applyAlignment="1">
      <alignment horizontal="left" vertical="top" wrapText="1"/>
    </xf>
    <xf numFmtId="0" fontId="43" fillId="11" borderId="2" xfId="0" applyFont="1" applyFill="1" applyBorder="1" applyAlignment="1">
      <alignment horizontal="left" wrapText="1"/>
    </xf>
    <xf numFmtId="0" fontId="45" fillId="0" borderId="0" xfId="0" applyFont="1" applyAlignment="1">
      <alignment horizontal="left" wrapText="1"/>
    </xf>
    <xf numFmtId="0" fontId="0" fillId="10" borderId="2" xfId="0" applyFill="1" applyBorder="1" applyAlignment="1">
      <alignment horizontal="left" vertical="center" wrapText="1"/>
    </xf>
    <xf numFmtId="0" fontId="0" fillId="10" borderId="2" xfId="0" applyFill="1" applyBorder="1" applyAlignment="1">
      <alignment horizontal="left" wrapText="1"/>
    </xf>
    <xf numFmtId="2" fontId="42" fillId="0" borderId="5" xfId="0" applyNumberFormat="1" applyFont="1" applyBorder="1" applyAlignment="1">
      <alignment horizontal="center" vertical="top" shrinkToFit="1"/>
    </xf>
    <xf numFmtId="2" fontId="42" fillId="0" borderId="3" xfId="0" applyNumberFormat="1" applyFont="1" applyBorder="1" applyAlignment="1">
      <alignment horizontal="center" vertical="top" shrinkToFit="1"/>
    </xf>
    <xf numFmtId="2" fontId="42" fillId="0" borderId="5" xfId="0" applyNumberFormat="1" applyFont="1" applyBorder="1" applyAlignment="1">
      <alignment horizontal="center" vertical="center" shrinkToFit="1"/>
    </xf>
    <xf numFmtId="2" fontId="42" fillId="0" borderId="3" xfId="0" applyNumberFormat="1" applyFont="1" applyBorder="1" applyAlignment="1">
      <alignment horizontal="center" vertical="center" shrinkToFit="1"/>
    </xf>
    <xf numFmtId="0" fontId="33" fillId="0" borderId="5" xfId="0" applyFont="1" applyBorder="1" applyAlignment="1">
      <alignment horizontal="left" vertical="top" wrapText="1"/>
    </xf>
    <xf numFmtId="1" fontId="42" fillId="10" borderId="2" xfId="0" applyNumberFormat="1" applyFont="1" applyFill="1" applyBorder="1" applyAlignment="1">
      <alignment horizontal="right" vertical="top" indent="2" shrinkToFit="1"/>
    </xf>
    <xf numFmtId="2" fontId="42" fillId="0" borderId="5" xfId="0" applyNumberFormat="1" applyFont="1" applyBorder="1" applyAlignment="1">
      <alignment horizontal="left" vertical="top" indent="1" shrinkToFit="1"/>
    </xf>
    <xf numFmtId="2" fontId="42" fillId="0" borderId="3" xfId="0" applyNumberFormat="1" applyFont="1" applyBorder="1" applyAlignment="1">
      <alignment horizontal="left" vertical="top" indent="1" shrinkToFit="1"/>
    </xf>
    <xf numFmtId="2" fontId="42" fillId="0" borderId="5" xfId="0" applyNumberFormat="1" applyFont="1" applyBorder="1" applyAlignment="1">
      <alignment horizontal="left" vertical="top" indent="2" shrinkToFit="1"/>
    </xf>
    <xf numFmtId="2" fontId="42" fillId="0" borderId="3" xfId="0" applyNumberFormat="1" applyFont="1" applyBorder="1" applyAlignment="1">
      <alignment horizontal="left" vertical="top" indent="2" shrinkToFit="1"/>
    </xf>
    <xf numFmtId="1" fontId="42" fillId="10" borderId="2" xfId="0" applyNumberFormat="1" applyFont="1" applyFill="1" applyBorder="1" applyAlignment="1">
      <alignment horizontal="right" vertical="center" indent="2" shrinkToFit="1"/>
    </xf>
    <xf numFmtId="2" fontId="42" fillId="0" borderId="5" xfId="0" applyNumberFormat="1" applyFont="1" applyBorder="1" applyAlignment="1">
      <alignment horizontal="left" vertical="center" indent="1" shrinkToFit="1"/>
    </xf>
    <xf numFmtId="2" fontId="42" fillId="0" borderId="3" xfId="0" applyNumberFormat="1" applyFont="1" applyBorder="1" applyAlignment="1">
      <alignment horizontal="left" vertical="center" indent="1" shrinkToFit="1"/>
    </xf>
    <xf numFmtId="1" fontId="42" fillId="10" borderId="2" xfId="0" applyNumberFormat="1" applyFont="1" applyFill="1" applyBorder="1" applyAlignment="1">
      <alignment horizontal="center" vertical="top" shrinkToFit="1"/>
    </xf>
    <xf numFmtId="0" fontId="43" fillId="11" borderId="5" xfId="0" applyFont="1" applyFill="1" applyBorder="1" applyAlignment="1">
      <alignment horizontal="left" vertical="top" wrapText="1"/>
    </xf>
    <xf numFmtId="0" fontId="43" fillId="11" borderId="3" xfId="0" applyFont="1" applyFill="1" applyBorder="1" applyAlignment="1">
      <alignment horizontal="left" vertical="top" wrapText="1"/>
    </xf>
    <xf numFmtId="0" fontId="47" fillId="0" borderId="0" xfId="0" applyFont="1" applyAlignment="1">
      <alignment wrapText="1"/>
    </xf>
    <xf numFmtId="0" fontId="52" fillId="0" borderId="0" xfId="0" applyFont="1" applyAlignment="1">
      <alignment horizontal="left" vertical="center" wrapText="1"/>
    </xf>
    <xf numFmtId="0" fontId="52" fillId="0" borderId="0" xfId="0" applyFont="1" applyAlignment="1">
      <alignment horizontal="left" vertical="center"/>
    </xf>
    <xf numFmtId="2" fontId="52" fillId="0" borderId="13" xfId="0" applyNumberFormat="1" applyFont="1" applyBorder="1" applyAlignment="1">
      <alignment horizontal="left" vertical="center" wrapText="1"/>
    </xf>
    <xf numFmtId="0" fontId="48" fillId="0" borderId="0" xfId="0" applyFont="1" applyAlignment="1">
      <alignment horizontal="left" vertical="center" wrapText="1"/>
    </xf>
    <xf numFmtId="0" fontId="52" fillId="0" borderId="13" xfId="0" applyFont="1" applyBorder="1" applyAlignment="1">
      <alignment horizontal="left" vertical="center" wrapText="1"/>
    </xf>
    <xf numFmtId="9" fontId="52" fillId="0" borderId="13" xfId="1" applyFont="1" applyBorder="1" applyAlignment="1">
      <alignment horizontal="left" vertical="center" wrapText="1"/>
    </xf>
  </cellXfs>
  <cellStyles count="2">
    <cellStyle name="Normaali" xfId="0" builtinId="0"/>
    <cellStyle name="Prosenttia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4.png"/><Relationship Id="rId18" Type="http://schemas.openxmlformats.org/officeDocument/2006/relationships/image" Target="../media/image79.png"/><Relationship Id="rId26" Type="http://schemas.openxmlformats.org/officeDocument/2006/relationships/image" Target="../media/image87.png"/><Relationship Id="rId39" Type="http://schemas.openxmlformats.org/officeDocument/2006/relationships/image" Target="../media/image100.png"/><Relationship Id="rId21" Type="http://schemas.openxmlformats.org/officeDocument/2006/relationships/image" Target="../media/image82.png"/><Relationship Id="rId34" Type="http://schemas.openxmlformats.org/officeDocument/2006/relationships/image" Target="../media/image95.png"/><Relationship Id="rId42" Type="http://schemas.openxmlformats.org/officeDocument/2006/relationships/image" Target="../media/image103.png"/><Relationship Id="rId47" Type="http://schemas.openxmlformats.org/officeDocument/2006/relationships/image" Target="../media/image108.png"/><Relationship Id="rId50" Type="http://schemas.openxmlformats.org/officeDocument/2006/relationships/image" Target="../media/image111.png"/><Relationship Id="rId55" Type="http://schemas.openxmlformats.org/officeDocument/2006/relationships/image" Target="../media/image116.png"/><Relationship Id="rId63" Type="http://schemas.openxmlformats.org/officeDocument/2006/relationships/image" Target="../media/image124.png"/><Relationship Id="rId7" Type="http://schemas.openxmlformats.org/officeDocument/2006/relationships/image" Target="../media/image68.png"/><Relationship Id="rId2" Type="http://schemas.openxmlformats.org/officeDocument/2006/relationships/image" Target="../media/image63.png"/><Relationship Id="rId16" Type="http://schemas.openxmlformats.org/officeDocument/2006/relationships/image" Target="../media/image77.png"/><Relationship Id="rId29" Type="http://schemas.openxmlformats.org/officeDocument/2006/relationships/image" Target="../media/image90.png"/><Relationship Id="rId11" Type="http://schemas.openxmlformats.org/officeDocument/2006/relationships/image" Target="../media/image72.png"/><Relationship Id="rId24" Type="http://schemas.openxmlformats.org/officeDocument/2006/relationships/image" Target="../media/image85.png"/><Relationship Id="rId32" Type="http://schemas.openxmlformats.org/officeDocument/2006/relationships/image" Target="../media/image93.png"/><Relationship Id="rId37" Type="http://schemas.openxmlformats.org/officeDocument/2006/relationships/image" Target="../media/image98.png"/><Relationship Id="rId40" Type="http://schemas.openxmlformats.org/officeDocument/2006/relationships/image" Target="../media/image101.png"/><Relationship Id="rId45" Type="http://schemas.openxmlformats.org/officeDocument/2006/relationships/image" Target="../media/image106.png"/><Relationship Id="rId53" Type="http://schemas.openxmlformats.org/officeDocument/2006/relationships/image" Target="../media/image114.png"/><Relationship Id="rId58" Type="http://schemas.openxmlformats.org/officeDocument/2006/relationships/image" Target="../media/image119.png"/><Relationship Id="rId5" Type="http://schemas.openxmlformats.org/officeDocument/2006/relationships/image" Target="../media/image66.png"/><Relationship Id="rId61" Type="http://schemas.openxmlformats.org/officeDocument/2006/relationships/image" Target="../media/image122.png"/><Relationship Id="rId19" Type="http://schemas.openxmlformats.org/officeDocument/2006/relationships/image" Target="../media/image80.png"/><Relationship Id="rId14" Type="http://schemas.openxmlformats.org/officeDocument/2006/relationships/image" Target="../media/image75.png"/><Relationship Id="rId22" Type="http://schemas.openxmlformats.org/officeDocument/2006/relationships/image" Target="../media/image83.png"/><Relationship Id="rId27" Type="http://schemas.openxmlformats.org/officeDocument/2006/relationships/image" Target="../media/image88.png"/><Relationship Id="rId30" Type="http://schemas.openxmlformats.org/officeDocument/2006/relationships/image" Target="../media/image91.png"/><Relationship Id="rId35" Type="http://schemas.openxmlformats.org/officeDocument/2006/relationships/image" Target="../media/image96.png"/><Relationship Id="rId43" Type="http://schemas.openxmlformats.org/officeDocument/2006/relationships/image" Target="../media/image104.png"/><Relationship Id="rId48" Type="http://schemas.openxmlformats.org/officeDocument/2006/relationships/image" Target="../media/image109.png"/><Relationship Id="rId56" Type="http://schemas.openxmlformats.org/officeDocument/2006/relationships/image" Target="../media/image117.png"/><Relationship Id="rId64" Type="http://schemas.openxmlformats.org/officeDocument/2006/relationships/image" Target="../media/image125.png"/><Relationship Id="rId8" Type="http://schemas.openxmlformats.org/officeDocument/2006/relationships/image" Target="../media/image69.png"/><Relationship Id="rId51" Type="http://schemas.openxmlformats.org/officeDocument/2006/relationships/image" Target="../media/image112.png"/><Relationship Id="rId3" Type="http://schemas.openxmlformats.org/officeDocument/2006/relationships/image" Target="../media/image64.png"/><Relationship Id="rId12" Type="http://schemas.openxmlformats.org/officeDocument/2006/relationships/image" Target="../media/image73.png"/><Relationship Id="rId17" Type="http://schemas.openxmlformats.org/officeDocument/2006/relationships/image" Target="../media/image78.png"/><Relationship Id="rId25" Type="http://schemas.openxmlformats.org/officeDocument/2006/relationships/image" Target="../media/image86.png"/><Relationship Id="rId33" Type="http://schemas.openxmlformats.org/officeDocument/2006/relationships/image" Target="../media/image94.png"/><Relationship Id="rId38" Type="http://schemas.openxmlformats.org/officeDocument/2006/relationships/image" Target="../media/image99.png"/><Relationship Id="rId46" Type="http://schemas.openxmlformats.org/officeDocument/2006/relationships/image" Target="../media/image107.png"/><Relationship Id="rId59" Type="http://schemas.openxmlformats.org/officeDocument/2006/relationships/image" Target="../media/image120.png"/><Relationship Id="rId20" Type="http://schemas.openxmlformats.org/officeDocument/2006/relationships/image" Target="../media/image81.png"/><Relationship Id="rId41" Type="http://schemas.openxmlformats.org/officeDocument/2006/relationships/image" Target="../media/image102.png"/><Relationship Id="rId54" Type="http://schemas.openxmlformats.org/officeDocument/2006/relationships/image" Target="../media/image115.png"/><Relationship Id="rId62" Type="http://schemas.openxmlformats.org/officeDocument/2006/relationships/image" Target="../media/image123.png"/><Relationship Id="rId1" Type="http://schemas.openxmlformats.org/officeDocument/2006/relationships/image" Target="../media/image62.png"/><Relationship Id="rId6" Type="http://schemas.openxmlformats.org/officeDocument/2006/relationships/image" Target="../media/image67.png"/><Relationship Id="rId15" Type="http://schemas.openxmlformats.org/officeDocument/2006/relationships/image" Target="../media/image76.png"/><Relationship Id="rId23" Type="http://schemas.openxmlformats.org/officeDocument/2006/relationships/image" Target="../media/image84.png"/><Relationship Id="rId28" Type="http://schemas.openxmlformats.org/officeDocument/2006/relationships/image" Target="../media/image89.png"/><Relationship Id="rId36" Type="http://schemas.openxmlformats.org/officeDocument/2006/relationships/image" Target="../media/image97.png"/><Relationship Id="rId49" Type="http://schemas.openxmlformats.org/officeDocument/2006/relationships/image" Target="../media/image110.png"/><Relationship Id="rId57" Type="http://schemas.openxmlformats.org/officeDocument/2006/relationships/image" Target="../media/image118.png"/><Relationship Id="rId10" Type="http://schemas.openxmlformats.org/officeDocument/2006/relationships/image" Target="../media/image71.png"/><Relationship Id="rId31" Type="http://schemas.openxmlformats.org/officeDocument/2006/relationships/image" Target="../media/image92.png"/><Relationship Id="rId44" Type="http://schemas.openxmlformats.org/officeDocument/2006/relationships/image" Target="../media/image105.png"/><Relationship Id="rId52" Type="http://schemas.openxmlformats.org/officeDocument/2006/relationships/image" Target="../media/image113.png"/><Relationship Id="rId60" Type="http://schemas.openxmlformats.org/officeDocument/2006/relationships/image" Target="../media/image121.png"/><Relationship Id="rId4" Type="http://schemas.openxmlformats.org/officeDocument/2006/relationships/image" Target="../media/image65.png"/><Relationship Id="rId9" Type="http://schemas.openxmlformats.org/officeDocument/2006/relationships/image" Target="../media/image7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117</xdr:col>
      <xdr:colOff>2767</xdr:colOff>
      <xdr:row>29</xdr:row>
      <xdr:rowOff>366539</xdr:rowOff>
    </xdr:from>
    <xdr:ext cx="10065385" cy="5443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65385" cy="5443"/>
        </a:xfrm>
        <a:prstGeom prst="rect">
          <a:avLst/>
        </a:prstGeom>
      </xdr:spPr>
    </xdr:pic>
    <xdr:clientData/>
  </xdr:oneCellAnchor>
  <xdr:oneCellAnchor>
    <xdr:from>
      <xdr:col>117</xdr:col>
      <xdr:colOff>2767</xdr:colOff>
      <xdr:row>92</xdr:row>
      <xdr:rowOff>182644</xdr:rowOff>
    </xdr:from>
    <xdr:ext cx="10065385" cy="5441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65385" cy="5441"/>
        </a:xfrm>
        <a:prstGeom prst="rect">
          <a:avLst/>
        </a:prstGeom>
      </xdr:spPr>
    </xdr:pic>
    <xdr:clientData/>
  </xdr:oneCellAnchor>
  <xdr:oneCellAnchor>
    <xdr:from>
      <xdr:col>129</xdr:col>
      <xdr:colOff>2768</xdr:colOff>
      <xdr:row>191</xdr:row>
      <xdr:rowOff>178706</xdr:rowOff>
    </xdr:from>
    <xdr:ext cx="5813933" cy="5442"/>
    <xdr:pic>
      <xdr:nvPicPr>
        <xdr:cNvPr id="4" name="image3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13933" cy="5442"/>
        </a:xfrm>
        <a:prstGeom prst="rect">
          <a:avLst/>
        </a:prstGeom>
      </xdr:spPr>
    </xdr:pic>
    <xdr:clientData/>
  </xdr:oneCellAnchor>
  <xdr:oneCellAnchor>
    <xdr:from>
      <xdr:col>76</xdr:col>
      <xdr:colOff>42163</xdr:colOff>
      <xdr:row>553</xdr:row>
      <xdr:rowOff>362587</xdr:rowOff>
    </xdr:from>
    <xdr:ext cx="9211945" cy="14461490"/>
    <xdr:grpSp>
      <xdr:nvGrpSpPr>
        <xdr:cNvPr id="5" name="Group 5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17574513" y="154572337"/>
          <a:ext cx="9211945" cy="14461490"/>
          <a:chOff x="0" y="0"/>
          <a:chExt cx="9211945" cy="14461490"/>
        </a:xfrm>
      </xdr:grpSpPr>
      <xdr:pic>
        <xdr:nvPicPr>
          <xdr:cNvPr id="6" name="image4.png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422258" y="6566407"/>
            <a:ext cx="3908" cy="7895082"/>
          </a:xfrm>
          <a:prstGeom prst="rect">
            <a:avLst/>
          </a:prstGeom>
        </xdr:spPr>
      </xdr:pic>
      <xdr:pic>
        <xdr:nvPicPr>
          <xdr:cNvPr id="7" name="image5.png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79349" y="0"/>
            <a:ext cx="3908" cy="14461490"/>
          </a:xfrm>
          <a:prstGeom prst="rect">
            <a:avLst/>
          </a:prstGeom>
        </xdr:spPr>
      </xdr:pic>
      <xdr:pic>
        <xdr:nvPicPr>
          <xdr:cNvPr id="8" name="image6.png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677414" y="0"/>
            <a:ext cx="3908" cy="14461490"/>
          </a:xfrm>
          <a:prstGeom prst="rect">
            <a:avLst/>
          </a:prstGeom>
        </xdr:spPr>
      </xdr:pic>
      <xdr:pic>
        <xdr:nvPicPr>
          <xdr:cNvPr id="9" name="image7.png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60319" y="0"/>
            <a:ext cx="3908" cy="14461490"/>
          </a:xfrm>
          <a:prstGeom prst="rect">
            <a:avLst/>
          </a:prstGeom>
        </xdr:spPr>
      </xdr:pic>
      <xdr:pic>
        <xdr:nvPicPr>
          <xdr:cNvPr id="10" name="image8.png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43223" y="0"/>
            <a:ext cx="3906" cy="14461490"/>
          </a:xfrm>
          <a:prstGeom prst="rect">
            <a:avLst/>
          </a:prstGeom>
        </xdr:spPr>
      </xdr:pic>
      <xdr:pic>
        <xdr:nvPicPr>
          <xdr:cNvPr id="11" name="image9.png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826255" y="0"/>
            <a:ext cx="3908" cy="14461490"/>
          </a:xfrm>
          <a:prstGeom prst="rect">
            <a:avLst/>
          </a:prstGeom>
        </xdr:spPr>
      </xdr:pic>
      <xdr:pic>
        <xdr:nvPicPr>
          <xdr:cNvPr id="12" name="image10.png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92192" y="0"/>
            <a:ext cx="3906" cy="14461490"/>
          </a:xfrm>
          <a:prstGeom prst="rect">
            <a:avLst/>
          </a:prstGeom>
        </xdr:spPr>
      </xdr:pic>
      <xdr:pic>
        <xdr:nvPicPr>
          <xdr:cNvPr id="13" name="image11.png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58384" y="0"/>
            <a:ext cx="3908" cy="14461490"/>
          </a:xfrm>
          <a:prstGeom prst="rect">
            <a:avLst/>
          </a:prstGeom>
        </xdr:spPr>
      </xdr:pic>
      <xdr:pic>
        <xdr:nvPicPr>
          <xdr:cNvPr id="14" name="image12.png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41289" y="0"/>
            <a:ext cx="3908" cy="14461490"/>
          </a:xfrm>
          <a:prstGeom prst="rect">
            <a:avLst/>
          </a:prstGeom>
        </xdr:spPr>
      </xdr:pic>
      <xdr:pic>
        <xdr:nvPicPr>
          <xdr:cNvPr id="15" name="image13.png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273417" y="0"/>
            <a:ext cx="3906" cy="14461490"/>
          </a:xfrm>
          <a:prstGeom prst="rect">
            <a:avLst/>
          </a:prstGeom>
        </xdr:spPr>
      </xdr:pic>
      <xdr:pic>
        <xdr:nvPicPr>
          <xdr:cNvPr id="16" name="image14.png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656321" y="0"/>
            <a:ext cx="3906" cy="14461490"/>
          </a:xfrm>
          <a:prstGeom prst="rect">
            <a:avLst/>
          </a:prstGeom>
        </xdr:spPr>
      </xdr:pic>
      <xdr:pic>
        <xdr:nvPicPr>
          <xdr:cNvPr id="17" name="image15.png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207754" y="1051433"/>
            <a:ext cx="3908" cy="13410057"/>
          </a:xfrm>
          <a:prstGeom prst="rect">
            <a:avLst/>
          </a:prstGeom>
        </xdr:spPr>
      </xdr:pic>
      <xdr:pic>
        <xdr:nvPicPr>
          <xdr:cNvPr id="18" name="image16.png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3803044"/>
            <a:ext cx="9211691" cy="3907"/>
          </a:xfrm>
          <a:prstGeom prst="rect">
            <a:avLst/>
          </a:prstGeom>
        </xdr:spPr>
      </xdr:pic>
      <xdr:pic>
        <xdr:nvPicPr>
          <xdr:cNvPr id="19" name="image17.png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3986686"/>
            <a:ext cx="9211691" cy="3907"/>
          </a:xfrm>
          <a:prstGeom prst="rect">
            <a:avLst/>
          </a:prstGeom>
        </xdr:spPr>
      </xdr:pic>
      <xdr:pic>
        <xdr:nvPicPr>
          <xdr:cNvPr id="20" name="image18.png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28191" y="8586978"/>
            <a:ext cx="3908" cy="5874511"/>
          </a:xfrm>
          <a:prstGeom prst="rect">
            <a:avLst/>
          </a:prstGeom>
        </xdr:spPr>
      </xdr:pic>
      <xdr:pic>
        <xdr:nvPicPr>
          <xdr:cNvPr id="21" name="image19.png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39354" y="6566407"/>
            <a:ext cx="3908" cy="7895082"/>
          </a:xfrm>
          <a:prstGeom prst="rect">
            <a:avLst/>
          </a:prstGeom>
        </xdr:spPr>
      </xdr:pic>
      <xdr:pic>
        <xdr:nvPicPr>
          <xdr:cNvPr id="22" name="image20.png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32127" y="8579133"/>
            <a:ext cx="7679563" cy="3907"/>
          </a:xfrm>
          <a:prstGeom prst="rect">
            <a:avLst/>
          </a:prstGeom>
        </xdr:spPr>
      </xdr:pic>
      <xdr:pic>
        <xdr:nvPicPr>
          <xdr:cNvPr id="23" name="image21.png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94068" y="11334653"/>
            <a:ext cx="2317623" cy="3906"/>
          </a:xfrm>
          <a:prstGeom prst="rect">
            <a:avLst/>
          </a:prstGeom>
        </xdr:spPr>
      </xdr:pic>
      <xdr:pic>
        <xdr:nvPicPr>
          <xdr:cNvPr id="24" name="image22.png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45286" y="8586978"/>
            <a:ext cx="3908" cy="5874511"/>
          </a:xfrm>
          <a:prstGeom prst="rect">
            <a:avLst/>
          </a:prstGeom>
        </xdr:spPr>
      </xdr:pic>
      <xdr:pic>
        <xdr:nvPicPr>
          <xdr:cNvPr id="25" name="image23.png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94127" y="11709907"/>
            <a:ext cx="3906" cy="2751581"/>
          </a:xfrm>
          <a:prstGeom prst="rect">
            <a:avLst/>
          </a:prstGeom>
        </xdr:spPr>
      </xdr:pic>
      <xdr:pic>
        <xdr:nvPicPr>
          <xdr:cNvPr id="26" name="image24.png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507226" y="11342496"/>
            <a:ext cx="3908" cy="3118993"/>
          </a:xfrm>
          <a:prstGeom prst="rect">
            <a:avLst/>
          </a:prstGeom>
        </xdr:spPr>
      </xdr:pic>
      <xdr:pic>
        <xdr:nvPicPr>
          <xdr:cNvPr id="27" name="image25.png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13538865"/>
            <a:ext cx="9211691" cy="3906"/>
          </a:xfrm>
          <a:prstGeom prst="rect">
            <a:avLst/>
          </a:prstGeom>
        </xdr:spPr>
      </xdr:pic>
    </xdr:grpSp>
    <xdr:clientData/>
  </xdr:oneCellAnchor>
  <xdr:oneCellAnchor>
    <xdr:from>
      <xdr:col>50</xdr:col>
      <xdr:colOff>189579</xdr:colOff>
      <xdr:row>491</xdr:row>
      <xdr:rowOff>1064770</xdr:rowOff>
    </xdr:from>
    <xdr:ext cx="3906" cy="13410057"/>
    <xdr:pic>
      <xdr:nvPicPr>
        <xdr:cNvPr id="28" name="image26.pn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906" cy="13410057"/>
        </a:xfrm>
        <a:prstGeom prst="rect">
          <a:avLst/>
        </a:prstGeom>
      </xdr:spPr>
    </xdr:pic>
    <xdr:clientData/>
  </xdr:oneCellAnchor>
  <xdr:oneCellAnchor>
    <xdr:from>
      <xdr:col>53</xdr:col>
      <xdr:colOff>188569</xdr:colOff>
      <xdr:row>523</xdr:row>
      <xdr:rowOff>195577</xdr:rowOff>
    </xdr:from>
    <xdr:ext cx="3908" cy="6976745"/>
    <xdr:pic>
      <xdr:nvPicPr>
        <xdr:cNvPr id="29" name="image27.pn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908" cy="6976745"/>
        </a:xfrm>
        <a:prstGeom prst="rect">
          <a:avLst/>
        </a:prstGeom>
      </xdr:spPr>
    </xdr:pic>
    <xdr:clientData/>
  </xdr:oneCellAnchor>
  <xdr:oneCellAnchor>
    <xdr:from>
      <xdr:col>59</xdr:col>
      <xdr:colOff>188571</xdr:colOff>
      <xdr:row>550</xdr:row>
      <xdr:rowOff>187019</xdr:rowOff>
    </xdr:from>
    <xdr:ext cx="3906" cy="914704"/>
    <xdr:pic>
      <xdr:nvPicPr>
        <xdr:cNvPr id="30" name="image28.png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906" cy="91470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491</xdr:row>
      <xdr:rowOff>1064770</xdr:rowOff>
    </xdr:from>
    <xdr:ext cx="3907" cy="13410057"/>
    <xdr:pic>
      <xdr:nvPicPr>
        <xdr:cNvPr id="31" name="image29.pn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907" cy="13410057"/>
        </a:xfrm>
        <a:prstGeom prst="rect">
          <a:avLst/>
        </a:prstGeom>
      </xdr:spPr>
    </xdr:pic>
    <xdr:clientData/>
  </xdr:oneCellAnchor>
  <xdr:oneCellAnchor>
    <xdr:from>
      <xdr:col>2</xdr:col>
      <xdr:colOff>252070</xdr:colOff>
      <xdr:row>491</xdr:row>
      <xdr:rowOff>1064770</xdr:rowOff>
    </xdr:from>
    <xdr:ext cx="3907" cy="13410057"/>
    <xdr:pic>
      <xdr:nvPicPr>
        <xdr:cNvPr id="32" name="image30.pn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907" cy="13410057"/>
        </a:xfrm>
        <a:prstGeom prst="rect">
          <a:avLst/>
        </a:prstGeom>
      </xdr:spPr>
    </xdr:pic>
    <xdr:clientData/>
  </xdr:oneCellAnchor>
  <xdr:oneCellAnchor>
    <xdr:from>
      <xdr:col>6</xdr:col>
      <xdr:colOff>61507</xdr:colOff>
      <xdr:row>491</xdr:row>
      <xdr:rowOff>1064770</xdr:rowOff>
    </xdr:from>
    <xdr:ext cx="3907" cy="13410057"/>
    <xdr:pic>
      <xdr:nvPicPr>
        <xdr:cNvPr id="33" name="image31.pn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907" cy="13410057"/>
        </a:xfrm>
        <a:prstGeom prst="rect">
          <a:avLst/>
        </a:prstGeom>
      </xdr:spPr>
    </xdr:pic>
    <xdr:clientData/>
  </xdr:oneCellAnchor>
  <xdr:oneCellAnchor>
    <xdr:from>
      <xdr:col>8</xdr:col>
      <xdr:colOff>188570</xdr:colOff>
      <xdr:row>491</xdr:row>
      <xdr:rowOff>1064770</xdr:rowOff>
    </xdr:from>
    <xdr:ext cx="3907" cy="13410057"/>
    <xdr:pic>
      <xdr:nvPicPr>
        <xdr:cNvPr id="34" name="image32.pn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907" cy="13410057"/>
        </a:xfrm>
        <a:prstGeom prst="rect">
          <a:avLst/>
        </a:prstGeom>
      </xdr:spPr>
    </xdr:pic>
    <xdr:clientData/>
  </xdr:oneCellAnchor>
  <xdr:oneCellAnchor>
    <xdr:from>
      <xdr:col>12</xdr:col>
      <xdr:colOff>61570</xdr:colOff>
      <xdr:row>491</xdr:row>
      <xdr:rowOff>1064770</xdr:rowOff>
    </xdr:from>
    <xdr:ext cx="3907" cy="13410057"/>
    <xdr:pic>
      <xdr:nvPicPr>
        <xdr:cNvPr id="35" name="image33.png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907" cy="13410057"/>
        </a:xfrm>
        <a:prstGeom prst="rect">
          <a:avLst/>
        </a:prstGeom>
      </xdr:spPr>
    </xdr:pic>
    <xdr:clientData/>
  </xdr:oneCellAnchor>
  <xdr:oneCellAnchor>
    <xdr:from>
      <xdr:col>16</xdr:col>
      <xdr:colOff>61570</xdr:colOff>
      <xdr:row>491</xdr:row>
      <xdr:rowOff>1064770</xdr:rowOff>
    </xdr:from>
    <xdr:ext cx="3907" cy="13410057"/>
    <xdr:pic>
      <xdr:nvPicPr>
        <xdr:cNvPr id="36" name="image34.pn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907" cy="13410057"/>
        </a:xfrm>
        <a:prstGeom prst="rect">
          <a:avLst/>
        </a:prstGeom>
      </xdr:spPr>
    </xdr:pic>
    <xdr:clientData/>
  </xdr:oneCellAnchor>
  <xdr:oneCellAnchor>
    <xdr:from>
      <xdr:col>23</xdr:col>
      <xdr:colOff>125070</xdr:colOff>
      <xdr:row>491</xdr:row>
      <xdr:rowOff>1064770</xdr:rowOff>
    </xdr:from>
    <xdr:ext cx="3907" cy="13410057"/>
    <xdr:pic>
      <xdr:nvPicPr>
        <xdr:cNvPr id="37" name="image35.png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907" cy="13410057"/>
        </a:xfrm>
        <a:prstGeom prst="rect">
          <a:avLst/>
        </a:prstGeom>
      </xdr:spPr>
    </xdr:pic>
    <xdr:clientData/>
  </xdr:oneCellAnchor>
  <xdr:oneCellAnchor>
    <xdr:from>
      <xdr:col>32</xdr:col>
      <xdr:colOff>125070</xdr:colOff>
      <xdr:row>491</xdr:row>
      <xdr:rowOff>1064770</xdr:rowOff>
    </xdr:from>
    <xdr:ext cx="3907" cy="13410057"/>
    <xdr:pic>
      <xdr:nvPicPr>
        <xdr:cNvPr id="38" name="image36.pn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907" cy="13410057"/>
        </a:xfrm>
        <a:prstGeom prst="rect">
          <a:avLst/>
        </a:prstGeom>
      </xdr:spPr>
    </xdr:pic>
    <xdr:clientData/>
  </xdr:oneCellAnchor>
  <xdr:oneCellAnchor>
    <xdr:from>
      <xdr:col>38</xdr:col>
      <xdr:colOff>125007</xdr:colOff>
      <xdr:row>491</xdr:row>
      <xdr:rowOff>1064770</xdr:rowOff>
    </xdr:from>
    <xdr:ext cx="3907" cy="13410057"/>
    <xdr:pic>
      <xdr:nvPicPr>
        <xdr:cNvPr id="39" name="image37.pn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907" cy="13410057"/>
        </a:xfrm>
        <a:prstGeom prst="rect">
          <a:avLst/>
        </a:prstGeom>
      </xdr:spPr>
    </xdr:pic>
    <xdr:clientData/>
  </xdr:oneCellAnchor>
  <xdr:oneCellAnchor>
    <xdr:from>
      <xdr:col>41</xdr:col>
      <xdr:colOff>125069</xdr:colOff>
      <xdr:row>491</xdr:row>
      <xdr:rowOff>1064770</xdr:rowOff>
    </xdr:from>
    <xdr:ext cx="3908" cy="13410057"/>
    <xdr:pic>
      <xdr:nvPicPr>
        <xdr:cNvPr id="40" name="image38.pn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908" cy="13410057"/>
        </a:xfrm>
        <a:prstGeom prst="rect">
          <a:avLst/>
        </a:prstGeom>
      </xdr:spPr>
    </xdr:pic>
    <xdr:clientData/>
  </xdr:oneCellAnchor>
  <xdr:oneCellAnchor>
    <xdr:from>
      <xdr:col>44</xdr:col>
      <xdr:colOff>188570</xdr:colOff>
      <xdr:row>491</xdr:row>
      <xdr:rowOff>1064770</xdr:rowOff>
    </xdr:from>
    <xdr:ext cx="3907" cy="13410057"/>
    <xdr:pic>
      <xdr:nvPicPr>
        <xdr:cNvPr id="41" name="image39.pn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907" cy="1341005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563</xdr:row>
      <xdr:rowOff>1060960</xdr:rowOff>
    </xdr:from>
    <xdr:ext cx="3907" cy="13413867"/>
    <xdr:pic>
      <xdr:nvPicPr>
        <xdr:cNvPr id="42" name="image40.pn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907" cy="13413867"/>
        </a:xfrm>
        <a:prstGeom prst="rect">
          <a:avLst/>
        </a:prstGeom>
      </xdr:spPr>
    </xdr:pic>
    <xdr:clientData/>
  </xdr:oneCellAnchor>
  <xdr:oneCellAnchor>
    <xdr:from>
      <xdr:col>2</xdr:col>
      <xdr:colOff>252070</xdr:colOff>
      <xdr:row>563</xdr:row>
      <xdr:rowOff>1064768</xdr:rowOff>
    </xdr:from>
    <xdr:ext cx="3907" cy="13410057"/>
    <xdr:pic>
      <xdr:nvPicPr>
        <xdr:cNvPr id="43" name="image30.pn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907" cy="13410057"/>
        </a:xfrm>
        <a:prstGeom prst="rect">
          <a:avLst/>
        </a:prstGeom>
      </xdr:spPr>
    </xdr:pic>
    <xdr:clientData/>
  </xdr:oneCellAnchor>
  <xdr:oneCellAnchor>
    <xdr:from>
      <xdr:col>6</xdr:col>
      <xdr:colOff>61507</xdr:colOff>
      <xdr:row>563</xdr:row>
      <xdr:rowOff>1064768</xdr:rowOff>
    </xdr:from>
    <xdr:ext cx="3907" cy="13410057"/>
    <xdr:pic>
      <xdr:nvPicPr>
        <xdr:cNvPr id="44" name="image31.pn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907" cy="13410057"/>
        </a:xfrm>
        <a:prstGeom prst="rect">
          <a:avLst/>
        </a:prstGeom>
      </xdr:spPr>
    </xdr:pic>
    <xdr:clientData/>
  </xdr:oneCellAnchor>
  <xdr:oneCellAnchor>
    <xdr:from>
      <xdr:col>8</xdr:col>
      <xdr:colOff>188570</xdr:colOff>
      <xdr:row>563</xdr:row>
      <xdr:rowOff>1064768</xdr:rowOff>
    </xdr:from>
    <xdr:ext cx="3907" cy="13410057"/>
    <xdr:pic>
      <xdr:nvPicPr>
        <xdr:cNvPr id="45" name="image32.pn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907" cy="13410057"/>
        </a:xfrm>
        <a:prstGeom prst="rect">
          <a:avLst/>
        </a:prstGeom>
      </xdr:spPr>
    </xdr:pic>
    <xdr:clientData/>
  </xdr:oneCellAnchor>
  <xdr:oneCellAnchor>
    <xdr:from>
      <xdr:col>12</xdr:col>
      <xdr:colOff>61570</xdr:colOff>
      <xdr:row>563</xdr:row>
      <xdr:rowOff>1064768</xdr:rowOff>
    </xdr:from>
    <xdr:ext cx="3907" cy="13410057"/>
    <xdr:pic>
      <xdr:nvPicPr>
        <xdr:cNvPr id="46" name="image33.png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907" cy="13410057"/>
        </a:xfrm>
        <a:prstGeom prst="rect">
          <a:avLst/>
        </a:prstGeom>
      </xdr:spPr>
    </xdr:pic>
    <xdr:clientData/>
  </xdr:oneCellAnchor>
  <xdr:oneCellAnchor>
    <xdr:from>
      <xdr:col>16</xdr:col>
      <xdr:colOff>61570</xdr:colOff>
      <xdr:row>563</xdr:row>
      <xdr:rowOff>1064768</xdr:rowOff>
    </xdr:from>
    <xdr:ext cx="3907" cy="13410057"/>
    <xdr:pic>
      <xdr:nvPicPr>
        <xdr:cNvPr id="47" name="image34.png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907" cy="13410057"/>
        </a:xfrm>
        <a:prstGeom prst="rect">
          <a:avLst/>
        </a:prstGeom>
      </xdr:spPr>
    </xdr:pic>
    <xdr:clientData/>
  </xdr:oneCellAnchor>
  <xdr:oneCellAnchor>
    <xdr:from>
      <xdr:col>23</xdr:col>
      <xdr:colOff>125070</xdr:colOff>
      <xdr:row>563</xdr:row>
      <xdr:rowOff>1064768</xdr:rowOff>
    </xdr:from>
    <xdr:ext cx="3907" cy="13410057"/>
    <xdr:pic>
      <xdr:nvPicPr>
        <xdr:cNvPr id="48" name="image35.pn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907" cy="13410057"/>
        </a:xfrm>
        <a:prstGeom prst="rect">
          <a:avLst/>
        </a:prstGeom>
      </xdr:spPr>
    </xdr:pic>
    <xdr:clientData/>
  </xdr:oneCellAnchor>
  <xdr:oneCellAnchor>
    <xdr:from>
      <xdr:col>32</xdr:col>
      <xdr:colOff>125070</xdr:colOff>
      <xdr:row>563</xdr:row>
      <xdr:rowOff>1064768</xdr:rowOff>
    </xdr:from>
    <xdr:ext cx="3907" cy="13410057"/>
    <xdr:pic>
      <xdr:nvPicPr>
        <xdr:cNvPr id="49" name="image36.png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907" cy="13410057"/>
        </a:xfrm>
        <a:prstGeom prst="rect">
          <a:avLst/>
        </a:prstGeom>
      </xdr:spPr>
    </xdr:pic>
    <xdr:clientData/>
  </xdr:oneCellAnchor>
  <xdr:oneCellAnchor>
    <xdr:from>
      <xdr:col>38</xdr:col>
      <xdr:colOff>125007</xdr:colOff>
      <xdr:row>563</xdr:row>
      <xdr:rowOff>1064768</xdr:rowOff>
    </xdr:from>
    <xdr:ext cx="3907" cy="13410057"/>
    <xdr:pic>
      <xdr:nvPicPr>
        <xdr:cNvPr id="50" name="image37.png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907" cy="13410057"/>
        </a:xfrm>
        <a:prstGeom prst="rect">
          <a:avLst/>
        </a:prstGeom>
      </xdr:spPr>
    </xdr:pic>
    <xdr:clientData/>
  </xdr:oneCellAnchor>
  <xdr:oneCellAnchor>
    <xdr:from>
      <xdr:col>41</xdr:col>
      <xdr:colOff>125069</xdr:colOff>
      <xdr:row>563</xdr:row>
      <xdr:rowOff>1064768</xdr:rowOff>
    </xdr:from>
    <xdr:ext cx="3908" cy="13410057"/>
    <xdr:pic>
      <xdr:nvPicPr>
        <xdr:cNvPr id="51" name="image38.pn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908" cy="13410057"/>
        </a:xfrm>
        <a:prstGeom prst="rect">
          <a:avLst/>
        </a:prstGeom>
      </xdr:spPr>
    </xdr:pic>
    <xdr:clientData/>
  </xdr:oneCellAnchor>
  <xdr:oneCellAnchor>
    <xdr:from>
      <xdr:col>44</xdr:col>
      <xdr:colOff>188570</xdr:colOff>
      <xdr:row>563</xdr:row>
      <xdr:rowOff>1064768</xdr:rowOff>
    </xdr:from>
    <xdr:ext cx="3907" cy="13410057"/>
    <xdr:pic>
      <xdr:nvPicPr>
        <xdr:cNvPr id="52" name="image39.png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907" cy="13410057"/>
        </a:xfrm>
        <a:prstGeom prst="rect">
          <a:avLst/>
        </a:prstGeom>
      </xdr:spPr>
    </xdr:pic>
    <xdr:clientData/>
  </xdr:oneCellAnchor>
  <xdr:oneCellAnchor>
    <xdr:from>
      <xdr:col>50</xdr:col>
      <xdr:colOff>189579</xdr:colOff>
      <xdr:row>563</xdr:row>
      <xdr:rowOff>1064768</xdr:rowOff>
    </xdr:from>
    <xdr:ext cx="3906" cy="13410057"/>
    <xdr:pic>
      <xdr:nvPicPr>
        <xdr:cNvPr id="53" name="image26.png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906" cy="13410057"/>
        </a:xfrm>
        <a:prstGeom prst="rect">
          <a:avLst/>
        </a:prstGeom>
      </xdr:spPr>
    </xdr:pic>
    <xdr:clientData/>
  </xdr:oneCellAnchor>
  <xdr:oneCellAnchor>
    <xdr:from>
      <xdr:col>53</xdr:col>
      <xdr:colOff>188569</xdr:colOff>
      <xdr:row>602</xdr:row>
      <xdr:rowOff>374019</xdr:rowOff>
    </xdr:from>
    <xdr:ext cx="3908" cy="4588510"/>
    <xdr:pic>
      <xdr:nvPicPr>
        <xdr:cNvPr id="54" name="image41.png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908" cy="4588510"/>
        </a:xfrm>
        <a:prstGeom prst="rect">
          <a:avLst/>
        </a:prstGeom>
      </xdr:spPr>
    </xdr:pic>
    <xdr:clientData/>
  </xdr:oneCellAnchor>
  <xdr:oneCellAnchor>
    <xdr:from>
      <xdr:col>76</xdr:col>
      <xdr:colOff>42163</xdr:colOff>
      <xdr:row>623</xdr:row>
      <xdr:rowOff>184785</xdr:rowOff>
    </xdr:from>
    <xdr:ext cx="9211945" cy="13410565"/>
    <xdr:grpSp>
      <xdr:nvGrpSpPr>
        <xdr:cNvPr id="55" name="Group 55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GrpSpPr/>
      </xdr:nvGrpSpPr>
      <xdr:grpSpPr>
        <a:xfrm>
          <a:off x="17574513" y="187020835"/>
          <a:ext cx="9211945" cy="13410565"/>
          <a:chOff x="0" y="0"/>
          <a:chExt cx="9211945" cy="13410565"/>
        </a:xfrm>
      </xdr:grpSpPr>
      <xdr:pic>
        <xdr:nvPicPr>
          <xdr:cNvPr id="56" name="image42.png">
            <a:extLst>
              <a:ext uri="{FF2B5EF4-FFF2-40B4-BE49-F238E27FC236}">
                <a16:creationId xmlns:a16="http://schemas.microsoft.com/office/drawing/2014/main" id="{00000000-0008-0000-0000-00003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79349" y="0"/>
            <a:ext cx="3908" cy="13410057"/>
          </a:xfrm>
          <a:prstGeom prst="rect">
            <a:avLst/>
          </a:prstGeom>
        </xdr:spPr>
      </xdr:pic>
      <xdr:pic>
        <xdr:nvPicPr>
          <xdr:cNvPr id="57" name="image43.png">
            <a:extLst>
              <a:ext uri="{FF2B5EF4-FFF2-40B4-BE49-F238E27FC236}">
                <a16:creationId xmlns:a16="http://schemas.microsoft.com/office/drawing/2014/main" id="{00000000-0008-0000-0000-00003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45286" y="0"/>
            <a:ext cx="3908" cy="13410057"/>
          </a:xfrm>
          <a:prstGeom prst="rect">
            <a:avLst/>
          </a:prstGeom>
        </xdr:spPr>
      </xdr:pic>
      <xdr:pic>
        <xdr:nvPicPr>
          <xdr:cNvPr id="58" name="image44.png">
            <a:extLst>
              <a:ext uri="{FF2B5EF4-FFF2-40B4-BE49-F238E27FC236}">
                <a16:creationId xmlns:a16="http://schemas.microsoft.com/office/drawing/2014/main" id="{00000000-0008-0000-0000-00003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28191" y="0"/>
            <a:ext cx="3908" cy="13410057"/>
          </a:xfrm>
          <a:prstGeom prst="rect">
            <a:avLst/>
          </a:prstGeom>
        </xdr:spPr>
      </xdr:pic>
      <xdr:pic>
        <xdr:nvPicPr>
          <xdr:cNvPr id="59" name="image45.png"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94127" y="0"/>
            <a:ext cx="3906" cy="13410057"/>
          </a:xfrm>
          <a:prstGeom prst="rect">
            <a:avLst/>
          </a:prstGeom>
        </xdr:spPr>
      </xdr:pic>
      <xdr:pic>
        <xdr:nvPicPr>
          <xdr:cNvPr id="60" name="image46.png">
            <a:extLst>
              <a:ext uri="{FF2B5EF4-FFF2-40B4-BE49-F238E27FC236}">
                <a16:creationId xmlns:a16="http://schemas.microsoft.com/office/drawing/2014/main" id="{00000000-0008-0000-0000-00003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677414" y="0"/>
            <a:ext cx="3908" cy="13410057"/>
          </a:xfrm>
          <a:prstGeom prst="rect">
            <a:avLst/>
          </a:prstGeom>
        </xdr:spPr>
      </xdr:pic>
      <xdr:pic>
        <xdr:nvPicPr>
          <xdr:cNvPr id="61" name="image47.png">
            <a:extLst>
              <a:ext uri="{FF2B5EF4-FFF2-40B4-BE49-F238E27FC236}">
                <a16:creationId xmlns:a16="http://schemas.microsoft.com/office/drawing/2014/main" id="{00000000-0008-0000-0000-00003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60319" y="0"/>
            <a:ext cx="3908" cy="13410057"/>
          </a:xfrm>
          <a:prstGeom prst="rect">
            <a:avLst/>
          </a:prstGeom>
        </xdr:spPr>
      </xdr:pic>
      <xdr:pic>
        <xdr:nvPicPr>
          <xdr:cNvPr id="62" name="image48.png">
            <a:extLst>
              <a:ext uri="{FF2B5EF4-FFF2-40B4-BE49-F238E27FC236}">
                <a16:creationId xmlns:a16="http://schemas.microsoft.com/office/drawing/2014/main" id="{00000000-0008-0000-0000-00003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43223" y="0"/>
            <a:ext cx="3906" cy="13410057"/>
          </a:xfrm>
          <a:prstGeom prst="rect">
            <a:avLst/>
          </a:prstGeom>
        </xdr:spPr>
      </xdr:pic>
      <xdr:pic>
        <xdr:nvPicPr>
          <xdr:cNvPr id="63" name="image49.png">
            <a:extLst>
              <a:ext uri="{FF2B5EF4-FFF2-40B4-BE49-F238E27FC236}">
                <a16:creationId xmlns:a16="http://schemas.microsoft.com/office/drawing/2014/main" id="{00000000-0008-0000-0000-00003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826255" y="0"/>
            <a:ext cx="3908" cy="13410057"/>
          </a:xfrm>
          <a:prstGeom prst="rect">
            <a:avLst/>
          </a:prstGeom>
        </xdr:spPr>
      </xdr:pic>
      <xdr:pic>
        <xdr:nvPicPr>
          <xdr:cNvPr id="64" name="image50.png">
            <a:extLst>
              <a:ext uri="{FF2B5EF4-FFF2-40B4-BE49-F238E27FC236}">
                <a16:creationId xmlns:a16="http://schemas.microsoft.com/office/drawing/2014/main" id="{00000000-0008-0000-0000-00004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92192" y="0"/>
            <a:ext cx="3906" cy="13410057"/>
          </a:xfrm>
          <a:prstGeom prst="rect">
            <a:avLst/>
          </a:prstGeom>
        </xdr:spPr>
      </xdr:pic>
      <xdr:pic>
        <xdr:nvPicPr>
          <xdr:cNvPr id="65" name="image51.png">
            <a:extLst>
              <a:ext uri="{FF2B5EF4-FFF2-40B4-BE49-F238E27FC236}">
                <a16:creationId xmlns:a16="http://schemas.microsoft.com/office/drawing/2014/main" id="{00000000-0008-0000-0000-00004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358384" y="0"/>
            <a:ext cx="3908" cy="13410057"/>
          </a:xfrm>
          <a:prstGeom prst="rect">
            <a:avLst/>
          </a:prstGeom>
        </xdr:spPr>
      </xdr:pic>
      <xdr:pic>
        <xdr:nvPicPr>
          <xdr:cNvPr id="66" name="image52.png">
            <a:extLst>
              <a:ext uri="{FF2B5EF4-FFF2-40B4-BE49-F238E27FC236}">
                <a16:creationId xmlns:a16="http://schemas.microsoft.com/office/drawing/2014/main" id="{00000000-0008-0000-0000-00004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741289" y="0"/>
            <a:ext cx="3908" cy="13410057"/>
          </a:xfrm>
          <a:prstGeom prst="rect">
            <a:avLst/>
          </a:prstGeom>
        </xdr:spPr>
      </xdr:pic>
      <xdr:pic>
        <xdr:nvPicPr>
          <xdr:cNvPr id="67" name="image53.png">
            <a:extLst>
              <a:ext uri="{FF2B5EF4-FFF2-40B4-BE49-F238E27FC236}">
                <a16:creationId xmlns:a16="http://schemas.microsoft.com/office/drawing/2014/main" id="{00000000-0008-0000-0000-00004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273417" y="0"/>
            <a:ext cx="3906" cy="13410057"/>
          </a:xfrm>
          <a:prstGeom prst="rect">
            <a:avLst/>
          </a:prstGeom>
        </xdr:spPr>
      </xdr:pic>
      <xdr:pic>
        <xdr:nvPicPr>
          <xdr:cNvPr id="68" name="image15.png">
            <a:extLst>
              <a:ext uri="{FF2B5EF4-FFF2-40B4-BE49-F238E27FC236}">
                <a16:creationId xmlns:a16="http://schemas.microsoft.com/office/drawing/2014/main" id="{00000000-0008-0000-0000-00004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207754" y="0"/>
            <a:ext cx="3908" cy="13410057"/>
          </a:xfrm>
          <a:prstGeom prst="rect">
            <a:avLst/>
          </a:prstGeom>
        </xdr:spPr>
      </xdr:pic>
      <xdr:pic>
        <xdr:nvPicPr>
          <xdr:cNvPr id="69" name="image54.png">
            <a:extLst>
              <a:ext uri="{FF2B5EF4-FFF2-40B4-BE49-F238E27FC236}">
                <a16:creationId xmlns:a16="http://schemas.microsoft.com/office/drawing/2014/main" id="{00000000-0008-0000-0000-00004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2567969"/>
            <a:ext cx="9211691" cy="3907"/>
          </a:xfrm>
          <a:prstGeom prst="rect">
            <a:avLst/>
          </a:prstGeom>
        </xdr:spPr>
      </xdr:pic>
      <xdr:pic>
        <xdr:nvPicPr>
          <xdr:cNvPr id="70" name="image55.png">
            <a:extLst>
              <a:ext uri="{FF2B5EF4-FFF2-40B4-BE49-F238E27FC236}">
                <a16:creationId xmlns:a16="http://schemas.microsoft.com/office/drawing/2014/main" id="{00000000-0008-0000-0000-00004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507226" y="2759455"/>
            <a:ext cx="3908" cy="10650601"/>
          </a:xfrm>
          <a:prstGeom prst="rect">
            <a:avLst/>
          </a:prstGeom>
        </xdr:spPr>
      </xdr:pic>
      <xdr:pic>
        <xdr:nvPicPr>
          <xdr:cNvPr id="71" name="image56.png">
            <a:extLst>
              <a:ext uri="{FF2B5EF4-FFF2-40B4-BE49-F238E27FC236}">
                <a16:creationId xmlns:a16="http://schemas.microsoft.com/office/drawing/2014/main" id="{00000000-0008-0000-0000-00004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511163" y="2751611"/>
            <a:ext cx="2700528" cy="3907"/>
          </a:xfrm>
          <a:prstGeom prst="rect">
            <a:avLst/>
          </a:prstGeom>
        </xdr:spPr>
      </xdr:pic>
      <xdr:pic>
        <xdr:nvPicPr>
          <xdr:cNvPr id="72" name="image57.png">
            <a:extLst>
              <a:ext uri="{FF2B5EF4-FFF2-40B4-BE49-F238E27FC236}">
                <a16:creationId xmlns:a16="http://schemas.microsoft.com/office/drawing/2014/main" id="{00000000-0008-0000-0000-00004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8446036"/>
            <a:ext cx="9211691" cy="3908"/>
          </a:xfrm>
          <a:prstGeom prst="rect">
            <a:avLst/>
          </a:prstGeom>
        </xdr:spPr>
      </xdr:pic>
      <xdr:pic>
        <xdr:nvPicPr>
          <xdr:cNvPr id="73" name="image58.png">
            <a:extLst>
              <a:ext uri="{FF2B5EF4-FFF2-40B4-BE49-F238E27FC236}">
                <a16:creationId xmlns:a16="http://schemas.microsoft.com/office/drawing/2014/main" id="{00000000-0008-0000-0000-00004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43291" y="10466861"/>
            <a:ext cx="1168400" cy="3906"/>
          </a:xfrm>
          <a:prstGeom prst="rect">
            <a:avLst/>
          </a:prstGeom>
        </xdr:spPr>
      </xdr:pic>
    </xdr:grpSp>
    <xdr:clientData/>
  </xdr:oneCellAnchor>
  <xdr:oneCellAnchor>
    <xdr:from>
      <xdr:col>110</xdr:col>
      <xdr:colOff>188506</xdr:colOff>
      <xdr:row>607</xdr:row>
      <xdr:rowOff>376301</xdr:rowOff>
    </xdr:from>
    <xdr:ext cx="3906" cy="2935224"/>
    <xdr:pic>
      <xdr:nvPicPr>
        <xdr:cNvPr id="74" name="image59.png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906" cy="2935224"/>
        </a:xfrm>
        <a:prstGeom prst="rect">
          <a:avLst/>
        </a:prstGeom>
      </xdr:spPr>
    </xdr:pic>
    <xdr:clientData/>
  </xdr:oneCellAnchor>
  <xdr:oneCellAnchor>
    <xdr:from>
      <xdr:col>112</xdr:col>
      <xdr:colOff>188569</xdr:colOff>
      <xdr:row>613</xdr:row>
      <xdr:rowOff>195451</xdr:rowOff>
    </xdr:from>
    <xdr:ext cx="3908" cy="1833372"/>
    <xdr:pic>
      <xdr:nvPicPr>
        <xdr:cNvPr id="75" name="image60.png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908" cy="1833372"/>
        </a:xfrm>
        <a:prstGeom prst="rect">
          <a:avLst/>
        </a:prstGeom>
      </xdr:spPr>
    </xdr:pic>
    <xdr:clientData/>
  </xdr:oneCellAnchor>
  <xdr:oneCellAnchor>
    <xdr:from>
      <xdr:col>114</xdr:col>
      <xdr:colOff>125069</xdr:colOff>
      <xdr:row>613</xdr:row>
      <xdr:rowOff>195451</xdr:rowOff>
    </xdr:from>
    <xdr:ext cx="3908" cy="1833372"/>
    <xdr:pic>
      <xdr:nvPicPr>
        <xdr:cNvPr id="76" name="image61.png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908" cy="1833372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3175</xdr:colOff>
      <xdr:row>7</xdr:row>
      <xdr:rowOff>178689</xdr:rowOff>
    </xdr:from>
    <xdr:ext cx="36917630" cy="6350"/>
    <xdr:pic>
      <xdr:nvPicPr>
        <xdr:cNvPr id="2" name="image1.png">
          <a:extLst>
            <a:ext uri="{FF2B5EF4-FFF2-40B4-BE49-F238E27FC236}">
              <a16:creationId xmlns:a16="http://schemas.microsoft.com/office/drawing/2014/main" id="{0DA457B0-ADF3-4665-9647-C0BD3347C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1321689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8</xdr:row>
      <xdr:rowOff>185039</xdr:rowOff>
    </xdr:from>
    <xdr:ext cx="36917630" cy="6350"/>
    <xdr:pic>
      <xdr:nvPicPr>
        <xdr:cNvPr id="3" name="image2.png">
          <a:extLst>
            <a:ext uri="{FF2B5EF4-FFF2-40B4-BE49-F238E27FC236}">
              <a16:creationId xmlns:a16="http://schemas.microsoft.com/office/drawing/2014/main" id="{70DCE691-EC1C-4655-AF43-9E899624F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1486789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9</xdr:row>
      <xdr:rowOff>363220</xdr:rowOff>
    </xdr:from>
    <xdr:ext cx="36917630" cy="6350"/>
    <xdr:pic>
      <xdr:nvPicPr>
        <xdr:cNvPr id="4" name="image3.png">
          <a:extLst>
            <a:ext uri="{FF2B5EF4-FFF2-40B4-BE49-F238E27FC236}">
              <a16:creationId xmlns:a16="http://schemas.microsoft.com/office/drawing/2014/main" id="{B6436407-410A-4F53-B8D7-979219A87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1652270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10</xdr:row>
      <xdr:rowOff>179070</xdr:rowOff>
    </xdr:from>
    <xdr:ext cx="36917630" cy="6350"/>
    <xdr:pic>
      <xdr:nvPicPr>
        <xdr:cNvPr id="5" name="image4.png">
          <a:extLst>
            <a:ext uri="{FF2B5EF4-FFF2-40B4-BE49-F238E27FC236}">
              <a16:creationId xmlns:a16="http://schemas.microsoft.com/office/drawing/2014/main" id="{01292267-DDD5-4A34-AFCB-2CADF0D9C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1817370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11</xdr:row>
      <xdr:rowOff>185419</xdr:rowOff>
    </xdr:from>
    <xdr:ext cx="36917630" cy="6350"/>
    <xdr:pic>
      <xdr:nvPicPr>
        <xdr:cNvPr id="6" name="image5.png">
          <a:extLst>
            <a:ext uri="{FF2B5EF4-FFF2-40B4-BE49-F238E27FC236}">
              <a16:creationId xmlns:a16="http://schemas.microsoft.com/office/drawing/2014/main" id="{AB95A4EB-A02F-4FA1-84F4-D3F3EEB31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1982469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12</xdr:row>
      <xdr:rowOff>179070</xdr:rowOff>
    </xdr:from>
    <xdr:ext cx="36917630" cy="6350"/>
    <xdr:pic>
      <xdr:nvPicPr>
        <xdr:cNvPr id="7" name="image6.png">
          <a:extLst>
            <a:ext uri="{FF2B5EF4-FFF2-40B4-BE49-F238E27FC236}">
              <a16:creationId xmlns:a16="http://schemas.microsoft.com/office/drawing/2014/main" id="{66ACF5B9-A041-4E0E-BD80-EAC14A296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147570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13</xdr:row>
      <xdr:rowOff>185420</xdr:rowOff>
    </xdr:from>
    <xdr:ext cx="36917630" cy="6350"/>
    <xdr:pic>
      <xdr:nvPicPr>
        <xdr:cNvPr id="8" name="image5.png">
          <a:extLst>
            <a:ext uri="{FF2B5EF4-FFF2-40B4-BE49-F238E27FC236}">
              <a16:creationId xmlns:a16="http://schemas.microsoft.com/office/drawing/2014/main" id="{130EF17B-E736-42A6-9BFE-08683D6DD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312670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14</xdr:row>
      <xdr:rowOff>179070</xdr:rowOff>
    </xdr:from>
    <xdr:ext cx="36917630" cy="6350"/>
    <xdr:pic>
      <xdr:nvPicPr>
        <xdr:cNvPr id="9" name="image4.png">
          <a:extLst>
            <a:ext uri="{FF2B5EF4-FFF2-40B4-BE49-F238E27FC236}">
              <a16:creationId xmlns:a16="http://schemas.microsoft.com/office/drawing/2014/main" id="{ACFDBF1F-3DF8-42B1-837B-7576D25E9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477770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15</xdr:row>
      <xdr:rowOff>185420</xdr:rowOff>
    </xdr:from>
    <xdr:ext cx="36917630" cy="6350"/>
    <xdr:pic>
      <xdr:nvPicPr>
        <xdr:cNvPr id="10" name="image3.png">
          <a:extLst>
            <a:ext uri="{FF2B5EF4-FFF2-40B4-BE49-F238E27FC236}">
              <a16:creationId xmlns:a16="http://schemas.microsoft.com/office/drawing/2014/main" id="{3E32410A-BEFF-4201-84F7-4D59394BE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642870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16</xdr:row>
      <xdr:rowOff>179070</xdr:rowOff>
    </xdr:from>
    <xdr:ext cx="36917630" cy="6350"/>
    <xdr:pic>
      <xdr:nvPicPr>
        <xdr:cNvPr id="11" name="image4.png">
          <a:extLst>
            <a:ext uri="{FF2B5EF4-FFF2-40B4-BE49-F238E27FC236}">
              <a16:creationId xmlns:a16="http://schemas.microsoft.com/office/drawing/2014/main" id="{5F591A2F-CF22-41B3-BB5D-FA636F447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807970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17</xdr:row>
      <xdr:rowOff>185420</xdr:rowOff>
    </xdr:from>
    <xdr:ext cx="36917630" cy="6350"/>
    <xdr:pic>
      <xdr:nvPicPr>
        <xdr:cNvPr id="12" name="image5.png">
          <a:extLst>
            <a:ext uri="{FF2B5EF4-FFF2-40B4-BE49-F238E27FC236}">
              <a16:creationId xmlns:a16="http://schemas.microsoft.com/office/drawing/2014/main" id="{356CBB66-EED5-46CF-83DD-7B7FF8599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973070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18</xdr:row>
      <xdr:rowOff>363473</xdr:rowOff>
    </xdr:from>
    <xdr:ext cx="36917630" cy="6350"/>
    <xdr:pic>
      <xdr:nvPicPr>
        <xdr:cNvPr id="13" name="image7.png">
          <a:extLst>
            <a:ext uri="{FF2B5EF4-FFF2-40B4-BE49-F238E27FC236}">
              <a16:creationId xmlns:a16="http://schemas.microsoft.com/office/drawing/2014/main" id="{273B0122-3D0B-480C-AEB5-47DCA2059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3138423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19</xdr:row>
      <xdr:rowOff>179323</xdr:rowOff>
    </xdr:from>
    <xdr:ext cx="36917630" cy="6350"/>
    <xdr:pic>
      <xdr:nvPicPr>
        <xdr:cNvPr id="14" name="image8.png">
          <a:extLst>
            <a:ext uri="{FF2B5EF4-FFF2-40B4-BE49-F238E27FC236}">
              <a16:creationId xmlns:a16="http://schemas.microsoft.com/office/drawing/2014/main" id="{DDC36496-2D23-46D3-B36B-6832F23F7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3303523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20</xdr:row>
      <xdr:rowOff>369823</xdr:rowOff>
    </xdr:from>
    <xdr:ext cx="36917630" cy="6350"/>
    <xdr:pic>
      <xdr:nvPicPr>
        <xdr:cNvPr id="15" name="image8.png">
          <a:extLst>
            <a:ext uri="{FF2B5EF4-FFF2-40B4-BE49-F238E27FC236}">
              <a16:creationId xmlns:a16="http://schemas.microsoft.com/office/drawing/2014/main" id="{4994AE46-737D-4831-A22D-8CD4093EA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3468623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21</xdr:row>
      <xdr:rowOff>185673</xdr:rowOff>
    </xdr:from>
    <xdr:ext cx="36917630" cy="6350"/>
    <xdr:pic>
      <xdr:nvPicPr>
        <xdr:cNvPr id="16" name="image7.png">
          <a:extLst>
            <a:ext uri="{FF2B5EF4-FFF2-40B4-BE49-F238E27FC236}">
              <a16:creationId xmlns:a16="http://schemas.microsoft.com/office/drawing/2014/main" id="{E523D45A-EDA4-4058-A95D-1A5120FFB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3633723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22</xdr:row>
      <xdr:rowOff>179323</xdr:rowOff>
    </xdr:from>
    <xdr:ext cx="36917630" cy="6350"/>
    <xdr:pic>
      <xdr:nvPicPr>
        <xdr:cNvPr id="17" name="image9.png">
          <a:extLst>
            <a:ext uri="{FF2B5EF4-FFF2-40B4-BE49-F238E27FC236}">
              <a16:creationId xmlns:a16="http://schemas.microsoft.com/office/drawing/2014/main" id="{2E49DB96-58CA-4946-996C-73EB5D83B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3798823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23</xdr:row>
      <xdr:rowOff>370204</xdr:rowOff>
    </xdr:from>
    <xdr:ext cx="36917630" cy="6350"/>
    <xdr:pic>
      <xdr:nvPicPr>
        <xdr:cNvPr id="18" name="image10.png">
          <a:extLst>
            <a:ext uri="{FF2B5EF4-FFF2-40B4-BE49-F238E27FC236}">
              <a16:creationId xmlns:a16="http://schemas.microsoft.com/office/drawing/2014/main" id="{EAAC081E-CB4B-42E7-BB6F-4E2DB18FC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3964304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24</xdr:row>
      <xdr:rowOff>186055</xdr:rowOff>
    </xdr:from>
    <xdr:ext cx="36917630" cy="6350"/>
    <xdr:pic>
      <xdr:nvPicPr>
        <xdr:cNvPr id="19" name="image11.png">
          <a:extLst>
            <a:ext uri="{FF2B5EF4-FFF2-40B4-BE49-F238E27FC236}">
              <a16:creationId xmlns:a16="http://schemas.microsoft.com/office/drawing/2014/main" id="{1F0FB235-8244-4BD1-A328-AD724BC78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4129405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25</xdr:row>
      <xdr:rowOff>179705</xdr:rowOff>
    </xdr:from>
    <xdr:ext cx="36917630" cy="6350"/>
    <xdr:pic>
      <xdr:nvPicPr>
        <xdr:cNvPr id="20" name="image10.png">
          <a:extLst>
            <a:ext uri="{FF2B5EF4-FFF2-40B4-BE49-F238E27FC236}">
              <a16:creationId xmlns:a16="http://schemas.microsoft.com/office/drawing/2014/main" id="{FB5707D0-574C-43DA-9D30-FA2BD3247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4294505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26</xdr:row>
      <xdr:rowOff>186055</xdr:rowOff>
    </xdr:from>
    <xdr:ext cx="36917630" cy="6350"/>
    <xdr:pic>
      <xdr:nvPicPr>
        <xdr:cNvPr id="21" name="image12.png">
          <a:extLst>
            <a:ext uri="{FF2B5EF4-FFF2-40B4-BE49-F238E27FC236}">
              <a16:creationId xmlns:a16="http://schemas.microsoft.com/office/drawing/2014/main" id="{C5FAE233-6ED6-44D1-99F3-478175437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4459605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27</xdr:row>
      <xdr:rowOff>363855</xdr:rowOff>
    </xdr:from>
    <xdr:ext cx="36917630" cy="6350"/>
    <xdr:pic>
      <xdr:nvPicPr>
        <xdr:cNvPr id="22" name="image12.png">
          <a:extLst>
            <a:ext uri="{FF2B5EF4-FFF2-40B4-BE49-F238E27FC236}">
              <a16:creationId xmlns:a16="http://schemas.microsoft.com/office/drawing/2014/main" id="{C31A30FE-D349-42EE-8184-CC400C726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4624705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28</xdr:row>
      <xdr:rowOff>363855</xdr:rowOff>
    </xdr:from>
    <xdr:ext cx="36917630" cy="6350"/>
    <xdr:pic>
      <xdr:nvPicPr>
        <xdr:cNvPr id="23" name="image11.png">
          <a:extLst>
            <a:ext uri="{FF2B5EF4-FFF2-40B4-BE49-F238E27FC236}">
              <a16:creationId xmlns:a16="http://schemas.microsoft.com/office/drawing/2014/main" id="{907FF3BB-6F20-4EEE-A259-57F335367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4789805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29</xdr:row>
      <xdr:rowOff>364235</xdr:rowOff>
    </xdr:from>
    <xdr:ext cx="36917630" cy="6350"/>
    <xdr:pic>
      <xdr:nvPicPr>
        <xdr:cNvPr id="24" name="image13.png">
          <a:extLst>
            <a:ext uri="{FF2B5EF4-FFF2-40B4-BE49-F238E27FC236}">
              <a16:creationId xmlns:a16="http://schemas.microsoft.com/office/drawing/2014/main" id="{5F7F0058-A756-4B74-B751-5D20E164C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4955285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30</xdr:row>
      <xdr:rowOff>364235</xdr:rowOff>
    </xdr:from>
    <xdr:ext cx="36917630" cy="6350"/>
    <xdr:pic>
      <xdr:nvPicPr>
        <xdr:cNvPr id="25" name="image13.png">
          <a:extLst>
            <a:ext uri="{FF2B5EF4-FFF2-40B4-BE49-F238E27FC236}">
              <a16:creationId xmlns:a16="http://schemas.microsoft.com/office/drawing/2014/main" id="{DB723563-DD35-4101-9227-4AE7E0AEC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5120385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31</xdr:row>
      <xdr:rowOff>180085</xdr:rowOff>
    </xdr:from>
    <xdr:ext cx="36917630" cy="6350"/>
    <xdr:pic>
      <xdr:nvPicPr>
        <xdr:cNvPr id="26" name="image14.png">
          <a:extLst>
            <a:ext uri="{FF2B5EF4-FFF2-40B4-BE49-F238E27FC236}">
              <a16:creationId xmlns:a16="http://schemas.microsoft.com/office/drawing/2014/main" id="{E55EB039-08F6-4898-86AE-D76D65472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5285485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32</xdr:row>
      <xdr:rowOff>186435</xdr:rowOff>
    </xdr:from>
    <xdr:ext cx="36917630" cy="6350"/>
    <xdr:pic>
      <xdr:nvPicPr>
        <xdr:cNvPr id="27" name="image15.png">
          <a:extLst>
            <a:ext uri="{FF2B5EF4-FFF2-40B4-BE49-F238E27FC236}">
              <a16:creationId xmlns:a16="http://schemas.microsoft.com/office/drawing/2014/main" id="{48959B59-7422-4D23-8FEC-004E8957B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5450585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33</xdr:row>
      <xdr:rowOff>180085</xdr:rowOff>
    </xdr:from>
    <xdr:ext cx="36917630" cy="6350"/>
    <xdr:pic>
      <xdr:nvPicPr>
        <xdr:cNvPr id="28" name="image14.png">
          <a:extLst>
            <a:ext uri="{FF2B5EF4-FFF2-40B4-BE49-F238E27FC236}">
              <a16:creationId xmlns:a16="http://schemas.microsoft.com/office/drawing/2014/main" id="{4FA02436-5F6F-425E-8AE1-B6111F2B1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5615685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34</xdr:row>
      <xdr:rowOff>186435</xdr:rowOff>
    </xdr:from>
    <xdr:ext cx="36917630" cy="6350"/>
    <xdr:pic>
      <xdr:nvPicPr>
        <xdr:cNvPr id="29" name="image13.png">
          <a:extLst>
            <a:ext uri="{FF2B5EF4-FFF2-40B4-BE49-F238E27FC236}">
              <a16:creationId xmlns:a16="http://schemas.microsoft.com/office/drawing/2014/main" id="{4653AFFC-5E72-426C-AD5E-619192303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5780785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35</xdr:row>
      <xdr:rowOff>364490</xdr:rowOff>
    </xdr:from>
    <xdr:ext cx="36917630" cy="6350"/>
    <xdr:pic>
      <xdr:nvPicPr>
        <xdr:cNvPr id="30" name="image16.png">
          <a:extLst>
            <a:ext uri="{FF2B5EF4-FFF2-40B4-BE49-F238E27FC236}">
              <a16:creationId xmlns:a16="http://schemas.microsoft.com/office/drawing/2014/main" id="{D2956A1C-CB3E-4FA2-816F-1382E3C25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5946140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36</xdr:row>
      <xdr:rowOff>180340</xdr:rowOff>
    </xdr:from>
    <xdr:ext cx="36917630" cy="6350"/>
    <xdr:pic>
      <xdr:nvPicPr>
        <xdr:cNvPr id="31" name="image17.png">
          <a:extLst>
            <a:ext uri="{FF2B5EF4-FFF2-40B4-BE49-F238E27FC236}">
              <a16:creationId xmlns:a16="http://schemas.microsoft.com/office/drawing/2014/main" id="{93EE47CC-CF3F-4DB1-BA4C-7314A4D03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6111240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37</xdr:row>
      <xdr:rowOff>370840</xdr:rowOff>
    </xdr:from>
    <xdr:ext cx="36917630" cy="6350"/>
    <xdr:pic>
      <xdr:nvPicPr>
        <xdr:cNvPr id="32" name="image18.png">
          <a:extLst>
            <a:ext uri="{FF2B5EF4-FFF2-40B4-BE49-F238E27FC236}">
              <a16:creationId xmlns:a16="http://schemas.microsoft.com/office/drawing/2014/main" id="{AC1C4EC7-1AA7-4D52-81B0-B7192044C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6276340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38</xdr:row>
      <xdr:rowOff>186690</xdr:rowOff>
    </xdr:from>
    <xdr:ext cx="36917630" cy="6350"/>
    <xdr:pic>
      <xdr:nvPicPr>
        <xdr:cNvPr id="33" name="image19.png">
          <a:extLst>
            <a:ext uri="{FF2B5EF4-FFF2-40B4-BE49-F238E27FC236}">
              <a16:creationId xmlns:a16="http://schemas.microsoft.com/office/drawing/2014/main" id="{F8EFA778-ED10-479F-9E6B-1A051DC3F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6441440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39</xdr:row>
      <xdr:rowOff>180340</xdr:rowOff>
    </xdr:from>
    <xdr:ext cx="36917630" cy="6350"/>
    <xdr:pic>
      <xdr:nvPicPr>
        <xdr:cNvPr id="34" name="image17.png">
          <a:extLst>
            <a:ext uri="{FF2B5EF4-FFF2-40B4-BE49-F238E27FC236}">
              <a16:creationId xmlns:a16="http://schemas.microsoft.com/office/drawing/2014/main" id="{3B62CD8E-756A-41CC-9ECC-C2BFEFB4D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6606540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40</xdr:row>
      <xdr:rowOff>186690</xdr:rowOff>
    </xdr:from>
    <xdr:ext cx="36917630" cy="6350"/>
    <xdr:pic>
      <xdr:nvPicPr>
        <xdr:cNvPr id="35" name="image16.png">
          <a:extLst>
            <a:ext uri="{FF2B5EF4-FFF2-40B4-BE49-F238E27FC236}">
              <a16:creationId xmlns:a16="http://schemas.microsoft.com/office/drawing/2014/main" id="{9D78025B-0E18-4178-BE21-B6022E39C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6771640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41</xdr:row>
      <xdr:rowOff>364490</xdr:rowOff>
    </xdr:from>
    <xdr:ext cx="36917630" cy="6350"/>
    <xdr:pic>
      <xdr:nvPicPr>
        <xdr:cNvPr id="36" name="image19.png">
          <a:extLst>
            <a:ext uri="{FF2B5EF4-FFF2-40B4-BE49-F238E27FC236}">
              <a16:creationId xmlns:a16="http://schemas.microsoft.com/office/drawing/2014/main" id="{5AE2BB95-6FE0-4EE8-A262-053472D6A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6936740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42</xdr:row>
      <xdr:rowOff>364743</xdr:rowOff>
    </xdr:from>
    <xdr:ext cx="36917630" cy="6350"/>
    <xdr:pic>
      <xdr:nvPicPr>
        <xdr:cNvPr id="37" name="image20.png">
          <a:extLst>
            <a:ext uri="{FF2B5EF4-FFF2-40B4-BE49-F238E27FC236}">
              <a16:creationId xmlns:a16="http://schemas.microsoft.com/office/drawing/2014/main" id="{8C50AD84-547A-4724-9AC6-03CDBDEC5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7102093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43</xdr:row>
      <xdr:rowOff>364743</xdr:rowOff>
    </xdr:from>
    <xdr:ext cx="36917630" cy="6350"/>
    <xdr:pic>
      <xdr:nvPicPr>
        <xdr:cNvPr id="38" name="image21.png">
          <a:extLst>
            <a:ext uri="{FF2B5EF4-FFF2-40B4-BE49-F238E27FC236}">
              <a16:creationId xmlns:a16="http://schemas.microsoft.com/office/drawing/2014/main" id="{93E12785-E5A9-4637-AB96-37D64C379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7267193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44</xdr:row>
      <xdr:rowOff>364743</xdr:rowOff>
    </xdr:from>
    <xdr:ext cx="36917630" cy="6350"/>
    <xdr:pic>
      <xdr:nvPicPr>
        <xdr:cNvPr id="39" name="image20.png">
          <a:extLst>
            <a:ext uri="{FF2B5EF4-FFF2-40B4-BE49-F238E27FC236}">
              <a16:creationId xmlns:a16="http://schemas.microsoft.com/office/drawing/2014/main" id="{66E5FA11-88E8-4C73-B921-E2FC94490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7432293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45</xdr:row>
      <xdr:rowOff>364743</xdr:rowOff>
    </xdr:from>
    <xdr:ext cx="36917630" cy="6350"/>
    <xdr:pic>
      <xdr:nvPicPr>
        <xdr:cNvPr id="40" name="image20.png">
          <a:extLst>
            <a:ext uri="{FF2B5EF4-FFF2-40B4-BE49-F238E27FC236}">
              <a16:creationId xmlns:a16="http://schemas.microsoft.com/office/drawing/2014/main" id="{37480449-1B3D-41B5-B997-7CDECB2C6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7597393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46</xdr:row>
      <xdr:rowOff>180975</xdr:rowOff>
    </xdr:from>
    <xdr:ext cx="36917630" cy="6350"/>
    <xdr:pic>
      <xdr:nvPicPr>
        <xdr:cNvPr id="41" name="image22.png">
          <a:extLst>
            <a:ext uri="{FF2B5EF4-FFF2-40B4-BE49-F238E27FC236}">
              <a16:creationId xmlns:a16="http://schemas.microsoft.com/office/drawing/2014/main" id="{976A06D1-FFD6-41B4-A7CC-BC251CB3F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7756525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47</xdr:row>
      <xdr:rowOff>187325</xdr:rowOff>
    </xdr:from>
    <xdr:ext cx="36917630" cy="6350"/>
    <xdr:pic>
      <xdr:nvPicPr>
        <xdr:cNvPr id="42" name="image23.png">
          <a:extLst>
            <a:ext uri="{FF2B5EF4-FFF2-40B4-BE49-F238E27FC236}">
              <a16:creationId xmlns:a16="http://schemas.microsoft.com/office/drawing/2014/main" id="{91480DA8-4234-4D5C-A437-71C820915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7921625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48</xdr:row>
      <xdr:rowOff>180975</xdr:rowOff>
    </xdr:from>
    <xdr:ext cx="36917630" cy="6350"/>
    <xdr:pic>
      <xdr:nvPicPr>
        <xdr:cNvPr id="43" name="image22.png">
          <a:extLst>
            <a:ext uri="{FF2B5EF4-FFF2-40B4-BE49-F238E27FC236}">
              <a16:creationId xmlns:a16="http://schemas.microsoft.com/office/drawing/2014/main" id="{17EC5FD5-7C40-44C5-BF0F-A0F038F92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8086725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49</xdr:row>
      <xdr:rowOff>371475</xdr:rowOff>
    </xdr:from>
    <xdr:ext cx="36917630" cy="6350"/>
    <xdr:pic>
      <xdr:nvPicPr>
        <xdr:cNvPr id="44" name="image24.png">
          <a:extLst>
            <a:ext uri="{FF2B5EF4-FFF2-40B4-BE49-F238E27FC236}">
              <a16:creationId xmlns:a16="http://schemas.microsoft.com/office/drawing/2014/main" id="{77F33DF1-18D3-45E4-A42E-61C84D62C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8251825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50</xdr:row>
      <xdr:rowOff>371475</xdr:rowOff>
    </xdr:from>
    <xdr:ext cx="36917630" cy="6350"/>
    <xdr:pic>
      <xdr:nvPicPr>
        <xdr:cNvPr id="45" name="image22.png">
          <a:extLst>
            <a:ext uri="{FF2B5EF4-FFF2-40B4-BE49-F238E27FC236}">
              <a16:creationId xmlns:a16="http://schemas.microsoft.com/office/drawing/2014/main" id="{D010EA09-00E3-4709-B538-E20FA29BD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8416925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51</xdr:row>
      <xdr:rowOff>371475</xdr:rowOff>
    </xdr:from>
    <xdr:ext cx="36917630" cy="6350"/>
    <xdr:pic>
      <xdr:nvPicPr>
        <xdr:cNvPr id="46" name="image22.png">
          <a:extLst>
            <a:ext uri="{FF2B5EF4-FFF2-40B4-BE49-F238E27FC236}">
              <a16:creationId xmlns:a16="http://schemas.microsoft.com/office/drawing/2014/main" id="{590CF1C7-532F-44EE-A8AC-7EB106E3B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8582025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52</xdr:row>
      <xdr:rowOff>187706</xdr:rowOff>
    </xdr:from>
    <xdr:ext cx="36917630" cy="6350"/>
    <xdr:pic>
      <xdr:nvPicPr>
        <xdr:cNvPr id="47" name="image25.png">
          <a:extLst>
            <a:ext uri="{FF2B5EF4-FFF2-40B4-BE49-F238E27FC236}">
              <a16:creationId xmlns:a16="http://schemas.microsoft.com/office/drawing/2014/main" id="{12945E70-7061-4D52-8ECF-E3BE74106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8747506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53</xdr:row>
      <xdr:rowOff>181356</xdr:rowOff>
    </xdr:from>
    <xdr:ext cx="36917630" cy="6350"/>
    <xdr:pic>
      <xdr:nvPicPr>
        <xdr:cNvPr id="48" name="image26.png">
          <a:extLst>
            <a:ext uri="{FF2B5EF4-FFF2-40B4-BE49-F238E27FC236}">
              <a16:creationId xmlns:a16="http://schemas.microsoft.com/office/drawing/2014/main" id="{6BD33DEF-A817-4BFB-9A13-7F4BAF409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8912606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54</xdr:row>
      <xdr:rowOff>359156</xdr:rowOff>
    </xdr:from>
    <xdr:ext cx="36917630" cy="6350"/>
    <xdr:pic>
      <xdr:nvPicPr>
        <xdr:cNvPr id="49" name="image27.png">
          <a:extLst>
            <a:ext uri="{FF2B5EF4-FFF2-40B4-BE49-F238E27FC236}">
              <a16:creationId xmlns:a16="http://schemas.microsoft.com/office/drawing/2014/main" id="{E971ECC7-6257-4264-9BBE-6C908C061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9077706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55</xdr:row>
      <xdr:rowOff>359156</xdr:rowOff>
    </xdr:from>
    <xdr:ext cx="36917630" cy="6350"/>
    <xdr:pic>
      <xdr:nvPicPr>
        <xdr:cNvPr id="50" name="image27.png">
          <a:extLst>
            <a:ext uri="{FF2B5EF4-FFF2-40B4-BE49-F238E27FC236}">
              <a16:creationId xmlns:a16="http://schemas.microsoft.com/office/drawing/2014/main" id="{3AB277E2-CA69-417F-9E4B-9DD98C226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9242806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56</xdr:row>
      <xdr:rowOff>543560</xdr:rowOff>
    </xdr:from>
    <xdr:ext cx="36917630" cy="6350"/>
    <xdr:pic>
      <xdr:nvPicPr>
        <xdr:cNvPr id="51" name="image28.png">
          <a:extLst>
            <a:ext uri="{FF2B5EF4-FFF2-40B4-BE49-F238E27FC236}">
              <a16:creationId xmlns:a16="http://schemas.microsoft.com/office/drawing/2014/main" id="{3A264752-C5AE-47E9-8AF3-650841B68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9408160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57</xdr:row>
      <xdr:rowOff>181610</xdr:rowOff>
    </xdr:from>
    <xdr:ext cx="36917630" cy="6350"/>
    <xdr:pic>
      <xdr:nvPicPr>
        <xdr:cNvPr id="52" name="image29.png">
          <a:extLst>
            <a:ext uri="{FF2B5EF4-FFF2-40B4-BE49-F238E27FC236}">
              <a16:creationId xmlns:a16="http://schemas.microsoft.com/office/drawing/2014/main" id="{D1E95182-27E9-4560-938C-8CBFA3026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9573260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58</xdr:row>
      <xdr:rowOff>359410</xdr:rowOff>
    </xdr:from>
    <xdr:ext cx="36917630" cy="6350"/>
    <xdr:pic>
      <xdr:nvPicPr>
        <xdr:cNvPr id="53" name="image29.png">
          <a:extLst>
            <a:ext uri="{FF2B5EF4-FFF2-40B4-BE49-F238E27FC236}">
              <a16:creationId xmlns:a16="http://schemas.microsoft.com/office/drawing/2014/main" id="{B1E467E9-04EF-4A9A-B469-D77ACCCF1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9738360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59</xdr:row>
      <xdr:rowOff>175260</xdr:rowOff>
    </xdr:from>
    <xdr:ext cx="36917630" cy="6350"/>
    <xdr:pic>
      <xdr:nvPicPr>
        <xdr:cNvPr id="54" name="image28.png">
          <a:extLst>
            <a:ext uri="{FF2B5EF4-FFF2-40B4-BE49-F238E27FC236}">
              <a16:creationId xmlns:a16="http://schemas.microsoft.com/office/drawing/2014/main" id="{68D62611-53DD-4976-93BD-917C00995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9903460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60</xdr:row>
      <xdr:rowOff>181610</xdr:rowOff>
    </xdr:from>
    <xdr:ext cx="36917630" cy="6350"/>
    <xdr:pic>
      <xdr:nvPicPr>
        <xdr:cNvPr id="55" name="image30.png">
          <a:extLst>
            <a:ext uri="{FF2B5EF4-FFF2-40B4-BE49-F238E27FC236}">
              <a16:creationId xmlns:a16="http://schemas.microsoft.com/office/drawing/2014/main" id="{899E0599-ED2C-400B-9C2A-74D3A1A02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10068560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61</xdr:row>
      <xdr:rowOff>359410</xdr:rowOff>
    </xdr:from>
    <xdr:ext cx="36917630" cy="6350"/>
    <xdr:pic>
      <xdr:nvPicPr>
        <xdr:cNvPr id="56" name="image29.png">
          <a:extLst>
            <a:ext uri="{FF2B5EF4-FFF2-40B4-BE49-F238E27FC236}">
              <a16:creationId xmlns:a16="http://schemas.microsoft.com/office/drawing/2014/main" id="{907AE390-9FB1-46F0-8888-FBB51BC2F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10233660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62</xdr:row>
      <xdr:rowOff>359790</xdr:rowOff>
    </xdr:from>
    <xdr:ext cx="36917630" cy="6350"/>
    <xdr:pic>
      <xdr:nvPicPr>
        <xdr:cNvPr id="57" name="image31.png">
          <a:extLst>
            <a:ext uri="{FF2B5EF4-FFF2-40B4-BE49-F238E27FC236}">
              <a16:creationId xmlns:a16="http://schemas.microsoft.com/office/drawing/2014/main" id="{9A82F2CD-1D89-49A2-97A6-38D18FB61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10399140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63</xdr:row>
      <xdr:rowOff>175640</xdr:rowOff>
    </xdr:from>
    <xdr:ext cx="36917630" cy="6350"/>
    <xdr:pic>
      <xdr:nvPicPr>
        <xdr:cNvPr id="58" name="image32.png">
          <a:extLst>
            <a:ext uri="{FF2B5EF4-FFF2-40B4-BE49-F238E27FC236}">
              <a16:creationId xmlns:a16="http://schemas.microsoft.com/office/drawing/2014/main" id="{637BBE7A-7EA6-4D33-B9CE-C71B2BCD6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10564240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64</xdr:row>
      <xdr:rowOff>181990</xdr:rowOff>
    </xdr:from>
    <xdr:ext cx="36917630" cy="6350"/>
    <xdr:pic>
      <xdr:nvPicPr>
        <xdr:cNvPr id="59" name="image33.png">
          <a:extLst>
            <a:ext uri="{FF2B5EF4-FFF2-40B4-BE49-F238E27FC236}">
              <a16:creationId xmlns:a16="http://schemas.microsoft.com/office/drawing/2014/main" id="{80F5B470-DCE1-4E2A-AEDC-EDA91D924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10729340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65</xdr:row>
      <xdr:rowOff>175640</xdr:rowOff>
    </xdr:from>
    <xdr:ext cx="36917630" cy="6350"/>
    <xdr:pic>
      <xdr:nvPicPr>
        <xdr:cNvPr id="60" name="image34.png">
          <a:extLst>
            <a:ext uri="{FF2B5EF4-FFF2-40B4-BE49-F238E27FC236}">
              <a16:creationId xmlns:a16="http://schemas.microsoft.com/office/drawing/2014/main" id="{DC908D3D-03AA-4636-8A17-2ED6C17C2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10894440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66</xdr:row>
      <xdr:rowOff>181990</xdr:rowOff>
    </xdr:from>
    <xdr:ext cx="36917630" cy="6350"/>
    <xdr:pic>
      <xdr:nvPicPr>
        <xdr:cNvPr id="61" name="image33.png">
          <a:extLst>
            <a:ext uri="{FF2B5EF4-FFF2-40B4-BE49-F238E27FC236}">
              <a16:creationId xmlns:a16="http://schemas.microsoft.com/office/drawing/2014/main" id="{A1F32656-B5CC-4C79-A70F-BE4E6101D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11059540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67</xdr:row>
      <xdr:rowOff>175640</xdr:rowOff>
    </xdr:from>
    <xdr:ext cx="36917630" cy="6350"/>
    <xdr:pic>
      <xdr:nvPicPr>
        <xdr:cNvPr id="62" name="image32.png">
          <a:extLst>
            <a:ext uri="{FF2B5EF4-FFF2-40B4-BE49-F238E27FC236}">
              <a16:creationId xmlns:a16="http://schemas.microsoft.com/office/drawing/2014/main" id="{9015D6FA-7FCF-4571-9207-B04E85A29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11224640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68</xdr:row>
      <xdr:rowOff>181990</xdr:rowOff>
    </xdr:from>
    <xdr:ext cx="36917630" cy="6350"/>
    <xdr:pic>
      <xdr:nvPicPr>
        <xdr:cNvPr id="63" name="image31.png">
          <a:extLst>
            <a:ext uri="{FF2B5EF4-FFF2-40B4-BE49-F238E27FC236}">
              <a16:creationId xmlns:a16="http://schemas.microsoft.com/office/drawing/2014/main" id="{9C0F2A3B-2E2C-4D65-8DDD-8BF969F97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11389740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69</xdr:row>
      <xdr:rowOff>175640</xdr:rowOff>
    </xdr:from>
    <xdr:ext cx="36917630" cy="6350"/>
    <xdr:pic>
      <xdr:nvPicPr>
        <xdr:cNvPr id="64" name="image32.png">
          <a:extLst>
            <a:ext uri="{FF2B5EF4-FFF2-40B4-BE49-F238E27FC236}">
              <a16:creationId xmlns:a16="http://schemas.microsoft.com/office/drawing/2014/main" id="{478A191A-42F4-4F90-9E8D-6DAECDA37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11554840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70</xdr:row>
      <xdr:rowOff>182244</xdr:rowOff>
    </xdr:from>
    <xdr:ext cx="36917630" cy="6350"/>
    <xdr:pic>
      <xdr:nvPicPr>
        <xdr:cNvPr id="65" name="image35.png">
          <a:extLst>
            <a:ext uri="{FF2B5EF4-FFF2-40B4-BE49-F238E27FC236}">
              <a16:creationId xmlns:a16="http://schemas.microsoft.com/office/drawing/2014/main" id="{E0977153-33C1-4C16-98B0-A0B3E1693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11720194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71</xdr:row>
      <xdr:rowOff>360044</xdr:rowOff>
    </xdr:from>
    <xdr:ext cx="36917630" cy="6350"/>
    <xdr:pic>
      <xdr:nvPicPr>
        <xdr:cNvPr id="66" name="image35.png">
          <a:extLst>
            <a:ext uri="{FF2B5EF4-FFF2-40B4-BE49-F238E27FC236}">
              <a16:creationId xmlns:a16="http://schemas.microsoft.com/office/drawing/2014/main" id="{F64FDABF-422F-4B41-B0A5-0C972FC2C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11885294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72</xdr:row>
      <xdr:rowOff>175894</xdr:rowOff>
    </xdr:from>
    <xdr:ext cx="36917630" cy="6350"/>
    <xdr:pic>
      <xdr:nvPicPr>
        <xdr:cNvPr id="67" name="image36.png">
          <a:extLst>
            <a:ext uri="{FF2B5EF4-FFF2-40B4-BE49-F238E27FC236}">
              <a16:creationId xmlns:a16="http://schemas.microsoft.com/office/drawing/2014/main" id="{0CF3F1FD-A75A-4BCD-934C-3B6815422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12050394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73</xdr:row>
      <xdr:rowOff>182244</xdr:rowOff>
    </xdr:from>
    <xdr:ext cx="36917630" cy="6350"/>
    <xdr:pic>
      <xdr:nvPicPr>
        <xdr:cNvPr id="68" name="image37.png">
          <a:extLst>
            <a:ext uri="{FF2B5EF4-FFF2-40B4-BE49-F238E27FC236}">
              <a16:creationId xmlns:a16="http://schemas.microsoft.com/office/drawing/2014/main" id="{7BACE337-9FF7-4A31-B561-0A3466066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12215494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74</xdr:row>
      <xdr:rowOff>360044</xdr:rowOff>
    </xdr:from>
    <xdr:ext cx="36917630" cy="6350"/>
    <xdr:pic>
      <xdr:nvPicPr>
        <xdr:cNvPr id="69" name="image35.png">
          <a:extLst>
            <a:ext uri="{FF2B5EF4-FFF2-40B4-BE49-F238E27FC236}">
              <a16:creationId xmlns:a16="http://schemas.microsoft.com/office/drawing/2014/main" id="{405DC078-E64E-427E-AF64-0BBBF805E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12380594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75</xdr:row>
      <xdr:rowOff>360044</xdr:rowOff>
    </xdr:from>
    <xdr:ext cx="36917630" cy="6350"/>
    <xdr:pic>
      <xdr:nvPicPr>
        <xdr:cNvPr id="70" name="image35.png">
          <a:extLst>
            <a:ext uri="{FF2B5EF4-FFF2-40B4-BE49-F238E27FC236}">
              <a16:creationId xmlns:a16="http://schemas.microsoft.com/office/drawing/2014/main" id="{171FF0BF-5936-420C-8B2F-B06ACBF4C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12545694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76</xdr:row>
      <xdr:rowOff>360298</xdr:rowOff>
    </xdr:from>
    <xdr:ext cx="36917630" cy="6350"/>
    <xdr:pic>
      <xdr:nvPicPr>
        <xdr:cNvPr id="71" name="image38.png">
          <a:extLst>
            <a:ext uri="{FF2B5EF4-FFF2-40B4-BE49-F238E27FC236}">
              <a16:creationId xmlns:a16="http://schemas.microsoft.com/office/drawing/2014/main" id="{4A7A5107-FAAC-48EB-AB90-EAF2244D5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12711048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77</xdr:row>
      <xdr:rowOff>360298</xdr:rowOff>
    </xdr:from>
    <xdr:ext cx="36917630" cy="6350"/>
    <xdr:pic>
      <xdr:nvPicPr>
        <xdr:cNvPr id="72" name="image39.png">
          <a:extLst>
            <a:ext uri="{FF2B5EF4-FFF2-40B4-BE49-F238E27FC236}">
              <a16:creationId xmlns:a16="http://schemas.microsoft.com/office/drawing/2014/main" id="{0C05B298-324F-4EA3-A23E-F8EE963F5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12876148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78</xdr:row>
      <xdr:rowOff>176148</xdr:rowOff>
    </xdr:from>
    <xdr:ext cx="36917630" cy="6350"/>
    <xdr:pic>
      <xdr:nvPicPr>
        <xdr:cNvPr id="73" name="image40.png">
          <a:extLst>
            <a:ext uri="{FF2B5EF4-FFF2-40B4-BE49-F238E27FC236}">
              <a16:creationId xmlns:a16="http://schemas.microsoft.com/office/drawing/2014/main" id="{FC9DFCE0-6581-400E-9BA0-B59F49A7C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13041248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79</xdr:row>
      <xdr:rowOff>182498</xdr:rowOff>
    </xdr:from>
    <xdr:ext cx="36917630" cy="6350"/>
    <xdr:pic>
      <xdr:nvPicPr>
        <xdr:cNvPr id="74" name="image39.png">
          <a:extLst>
            <a:ext uri="{FF2B5EF4-FFF2-40B4-BE49-F238E27FC236}">
              <a16:creationId xmlns:a16="http://schemas.microsoft.com/office/drawing/2014/main" id="{8F7D3B42-2449-47E3-9DA4-43D8D51DD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13206348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80</xdr:row>
      <xdr:rowOff>176148</xdr:rowOff>
    </xdr:from>
    <xdr:ext cx="36917630" cy="6350"/>
    <xdr:pic>
      <xdr:nvPicPr>
        <xdr:cNvPr id="75" name="image41.png">
          <a:extLst>
            <a:ext uri="{FF2B5EF4-FFF2-40B4-BE49-F238E27FC236}">
              <a16:creationId xmlns:a16="http://schemas.microsoft.com/office/drawing/2014/main" id="{3D1C40F6-BFAF-4FD1-B897-075E23A9A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13371448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81</xdr:row>
      <xdr:rowOff>182498</xdr:rowOff>
    </xdr:from>
    <xdr:ext cx="36917630" cy="6350"/>
    <xdr:pic>
      <xdr:nvPicPr>
        <xdr:cNvPr id="76" name="image38.png">
          <a:extLst>
            <a:ext uri="{FF2B5EF4-FFF2-40B4-BE49-F238E27FC236}">
              <a16:creationId xmlns:a16="http://schemas.microsoft.com/office/drawing/2014/main" id="{6B0A74FE-6299-4517-9CDF-AA16BD896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13536548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82</xdr:row>
      <xdr:rowOff>176530</xdr:rowOff>
    </xdr:from>
    <xdr:ext cx="36917630" cy="6350"/>
    <xdr:pic>
      <xdr:nvPicPr>
        <xdr:cNvPr id="77" name="image42.png">
          <a:extLst>
            <a:ext uri="{FF2B5EF4-FFF2-40B4-BE49-F238E27FC236}">
              <a16:creationId xmlns:a16="http://schemas.microsoft.com/office/drawing/2014/main" id="{8D028BDE-3468-44A1-8C3F-AB73377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13702030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83</xdr:row>
      <xdr:rowOff>367030</xdr:rowOff>
    </xdr:from>
    <xdr:ext cx="36917630" cy="6350"/>
    <xdr:pic>
      <xdr:nvPicPr>
        <xdr:cNvPr id="78" name="image43.png">
          <a:extLst>
            <a:ext uri="{FF2B5EF4-FFF2-40B4-BE49-F238E27FC236}">
              <a16:creationId xmlns:a16="http://schemas.microsoft.com/office/drawing/2014/main" id="{62862A40-8E94-44B8-A5A5-AA8B5EB8B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13867130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84</xdr:row>
      <xdr:rowOff>182880</xdr:rowOff>
    </xdr:from>
    <xdr:ext cx="36917630" cy="6350"/>
    <xdr:pic>
      <xdr:nvPicPr>
        <xdr:cNvPr id="79" name="image44.png">
          <a:extLst>
            <a:ext uri="{FF2B5EF4-FFF2-40B4-BE49-F238E27FC236}">
              <a16:creationId xmlns:a16="http://schemas.microsoft.com/office/drawing/2014/main" id="{23F9EEA4-7FE4-4C6B-B534-6C83B7319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14032230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85</xdr:row>
      <xdr:rowOff>360680</xdr:rowOff>
    </xdr:from>
    <xdr:ext cx="36917630" cy="6350"/>
    <xdr:pic>
      <xdr:nvPicPr>
        <xdr:cNvPr id="80" name="image45.png">
          <a:extLst>
            <a:ext uri="{FF2B5EF4-FFF2-40B4-BE49-F238E27FC236}">
              <a16:creationId xmlns:a16="http://schemas.microsoft.com/office/drawing/2014/main" id="{A969879B-D29B-4B88-B371-928DFB7E3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14197330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86</xdr:row>
      <xdr:rowOff>360680</xdr:rowOff>
    </xdr:from>
    <xdr:ext cx="36917630" cy="6350"/>
    <xdr:pic>
      <xdr:nvPicPr>
        <xdr:cNvPr id="81" name="image44.png">
          <a:extLst>
            <a:ext uri="{FF2B5EF4-FFF2-40B4-BE49-F238E27FC236}">
              <a16:creationId xmlns:a16="http://schemas.microsoft.com/office/drawing/2014/main" id="{D292ECB4-8092-4494-B89B-C0FD5F592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14362430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87</xdr:row>
      <xdr:rowOff>176530</xdr:rowOff>
    </xdr:from>
    <xdr:ext cx="36917630" cy="6350"/>
    <xdr:pic>
      <xdr:nvPicPr>
        <xdr:cNvPr id="82" name="image43.png">
          <a:extLst>
            <a:ext uri="{FF2B5EF4-FFF2-40B4-BE49-F238E27FC236}">
              <a16:creationId xmlns:a16="http://schemas.microsoft.com/office/drawing/2014/main" id="{243FE2F7-A3FB-495A-8958-BA877A320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14527530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88</xdr:row>
      <xdr:rowOff>367411</xdr:rowOff>
    </xdr:from>
    <xdr:ext cx="36917630" cy="6350"/>
    <xdr:pic>
      <xdr:nvPicPr>
        <xdr:cNvPr id="83" name="image46.png">
          <a:extLst>
            <a:ext uri="{FF2B5EF4-FFF2-40B4-BE49-F238E27FC236}">
              <a16:creationId xmlns:a16="http://schemas.microsoft.com/office/drawing/2014/main" id="{CE544AAA-5755-4652-942F-E61E91531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14693011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89</xdr:row>
      <xdr:rowOff>183261</xdr:rowOff>
    </xdr:from>
    <xdr:ext cx="36917630" cy="6350"/>
    <xdr:pic>
      <xdr:nvPicPr>
        <xdr:cNvPr id="84" name="image47.png">
          <a:extLst>
            <a:ext uri="{FF2B5EF4-FFF2-40B4-BE49-F238E27FC236}">
              <a16:creationId xmlns:a16="http://schemas.microsoft.com/office/drawing/2014/main" id="{FD383910-3F23-4598-974C-8CD7E4D83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14858111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90</xdr:row>
      <xdr:rowOff>176911</xdr:rowOff>
    </xdr:from>
    <xdr:ext cx="36917630" cy="6350"/>
    <xdr:pic>
      <xdr:nvPicPr>
        <xdr:cNvPr id="85" name="image46.png">
          <a:extLst>
            <a:ext uri="{FF2B5EF4-FFF2-40B4-BE49-F238E27FC236}">
              <a16:creationId xmlns:a16="http://schemas.microsoft.com/office/drawing/2014/main" id="{DBE78211-419F-4D31-A9A2-AD4B225B9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15023211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91</xdr:row>
      <xdr:rowOff>183261</xdr:rowOff>
    </xdr:from>
    <xdr:ext cx="36917630" cy="6350"/>
    <xdr:pic>
      <xdr:nvPicPr>
        <xdr:cNvPr id="86" name="image44.png">
          <a:extLst>
            <a:ext uri="{FF2B5EF4-FFF2-40B4-BE49-F238E27FC236}">
              <a16:creationId xmlns:a16="http://schemas.microsoft.com/office/drawing/2014/main" id="{3090D111-4BF7-4BFF-89E6-5F287E886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15188311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92</xdr:row>
      <xdr:rowOff>176911</xdr:rowOff>
    </xdr:from>
    <xdr:ext cx="36917630" cy="6350"/>
    <xdr:pic>
      <xdr:nvPicPr>
        <xdr:cNvPr id="87" name="image48.png">
          <a:extLst>
            <a:ext uri="{FF2B5EF4-FFF2-40B4-BE49-F238E27FC236}">
              <a16:creationId xmlns:a16="http://schemas.microsoft.com/office/drawing/2014/main" id="{908FE83F-BBEC-474E-A40C-7FD62E22E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15353411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93</xdr:row>
      <xdr:rowOff>183261</xdr:rowOff>
    </xdr:from>
    <xdr:ext cx="36917630" cy="6350"/>
    <xdr:pic>
      <xdr:nvPicPr>
        <xdr:cNvPr id="88" name="image44.png">
          <a:extLst>
            <a:ext uri="{FF2B5EF4-FFF2-40B4-BE49-F238E27FC236}">
              <a16:creationId xmlns:a16="http://schemas.microsoft.com/office/drawing/2014/main" id="{37239B21-F022-4AD4-A961-2654F2C66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15518511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94</xdr:row>
      <xdr:rowOff>176911</xdr:rowOff>
    </xdr:from>
    <xdr:ext cx="36917630" cy="6350"/>
    <xdr:pic>
      <xdr:nvPicPr>
        <xdr:cNvPr id="89" name="image46.png">
          <a:extLst>
            <a:ext uri="{FF2B5EF4-FFF2-40B4-BE49-F238E27FC236}">
              <a16:creationId xmlns:a16="http://schemas.microsoft.com/office/drawing/2014/main" id="{8A0D4C3E-39C9-492F-B55E-EA6C66C8A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15683611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95</xdr:row>
      <xdr:rowOff>183514</xdr:rowOff>
    </xdr:from>
    <xdr:ext cx="36917630" cy="6350"/>
    <xdr:pic>
      <xdr:nvPicPr>
        <xdr:cNvPr id="90" name="image44.png">
          <a:extLst>
            <a:ext uri="{FF2B5EF4-FFF2-40B4-BE49-F238E27FC236}">
              <a16:creationId xmlns:a16="http://schemas.microsoft.com/office/drawing/2014/main" id="{19373510-4923-4EA4-9C70-14331FE55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15848964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96</xdr:row>
      <xdr:rowOff>177164</xdr:rowOff>
    </xdr:from>
    <xdr:ext cx="36917630" cy="6350"/>
    <xdr:pic>
      <xdr:nvPicPr>
        <xdr:cNvPr id="91" name="image49.png">
          <a:extLst>
            <a:ext uri="{FF2B5EF4-FFF2-40B4-BE49-F238E27FC236}">
              <a16:creationId xmlns:a16="http://schemas.microsoft.com/office/drawing/2014/main" id="{F6D1B6FF-FF5F-49C0-802A-C3A3FE3CB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16014064"/>
          <a:ext cx="36917630" cy="6350"/>
        </a:xfrm>
        <a:prstGeom prst="rect">
          <a:avLst/>
        </a:prstGeom>
      </xdr:spPr>
    </xdr:pic>
    <xdr:clientData/>
  </xdr:oneCellAnchor>
  <xdr:oneCellAnchor>
    <xdr:from>
      <xdr:col>53</xdr:col>
      <xdr:colOff>3175</xdr:colOff>
      <xdr:row>97</xdr:row>
      <xdr:rowOff>367664</xdr:rowOff>
    </xdr:from>
    <xdr:ext cx="25003506" cy="6350"/>
    <xdr:pic>
      <xdr:nvPicPr>
        <xdr:cNvPr id="92" name="image50.png">
          <a:extLst>
            <a:ext uri="{FF2B5EF4-FFF2-40B4-BE49-F238E27FC236}">
              <a16:creationId xmlns:a16="http://schemas.microsoft.com/office/drawing/2014/main" id="{2C746687-1930-4E79-BD23-2FAABAA44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19575" y="16179164"/>
          <a:ext cx="25003506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104</xdr:row>
      <xdr:rowOff>1277365</xdr:rowOff>
    </xdr:from>
    <xdr:ext cx="36917630" cy="6350"/>
    <xdr:pic>
      <xdr:nvPicPr>
        <xdr:cNvPr id="93" name="image51.png">
          <a:extLst>
            <a:ext uri="{FF2B5EF4-FFF2-40B4-BE49-F238E27FC236}">
              <a16:creationId xmlns:a16="http://schemas.microsoft.com/office/drawing/2014/main" id="{4503A624-E40A-4FD5-877C-5DB4A12D7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17336515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105</xdr:row>
      <xdr:rowOff>178688</xdr:rowOff>
    </xdr:from>
    <xdr:ext cx="36917630" cy="6350"/>
    <xdr:pic>
      <xdr:nvPicPr>
        <xdr:cNvPr id="94" name="image1.png">
          <a:extLst>
            <a:ext uri="{FF2B5EF4-FFF2-40B4-BE49-F238E27FC236}">
              <a16:creationId xmlns:a16="http://schemas.microsoft.com/office/drawing/2014/main" id="{C157BBD4-8BF9-4C74-999F-671FEB37A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17501488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106</xdr:row>
      <xdr:rowOff>185038</xdr:rowOff>
    </xdr:from>
    <xdr:ext cx="36917630" cy="6350"/>
    <xdr:pic>
      <xdr:nvPicPr>
        <xdr:cNvPr id="95" name="image2.png">
          <a:extLst>
            <a:ext uri="{FF2B5EF4-FFF2-40B4-BE49-F238E27FC236}">
              <a16:creationId xmlns:a16="http://schemas.microsoft.com/office/drawing/2014/main" id="{30F056D6-73FE-47D2-8E6B-9A6162EEE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17666588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107</xdr:row>
      <xdr:rowOff>363219</xdr:rowOff>
    </xdr:from>
    <xdr:ext cx="36917630" cy="6350"/>
    <xdr:pic>
      <xdr:nvPicPr>
        <xdr:cNvPr id="96" name="image3.png">
          <a:extLst>
            <a:ext uri="{FF2B5EF4-FFF2-40B4-BE49-F238E27FC236}">
              <a16:creationId xmlns:a16="http://schemas.microsoft.com/office/drawing/2014/main" id="{8B942E3F-A03F-449A-9C9A-ACBA7A0F0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17832069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108</xdr:row>
      <xdr:rowOff>179069</xdr:rowOff>
    </xdr:from>
    <xdr:ext cx="36917630" cy="6350"/>
    <xdr:pic>
      <xdr:nvPicPr>
        <xdr:cNvPr id="97" name="image4.png">
          <a:extLst>
            <a:ext uri="{FF2B5EF4-FFF2-40B4-BE49-F238E27FC236}">
              <a16:creationId xmlns:a16="http://schemas.microsoft.com/office/drawing/2014/main" id="{CDEDE832-AF59-498C-962D-ED9D7DAEF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17997169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109</xdr:row>
      <xdr:rowOff>185419</xdr:rowOff>
    </xdr:from>
    <xdr:ext cx="36917630" cy="6350"/>
    <xdr:pic>
      <xdr:nvPicPr>
        <xdr:cNvPr id="98" name="image5.png">
          <a:extLst>
            <a:ext uri="{FF2B5EF4-FFF2-40B4-BE49-F238E27FC236}">
              <a16:creationId xmlns:a16="http://schemas.microsoft.com/office/drawing/2014/main" id="{ADE3FF6A-F3D3-4553-A55D-EA0DB2670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18162269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110</xdr:row>
      <xdr:rowOff>179069</xdr:rowOff>
    </xdr:from>
    <xdr:ext cx="36917630" cy="6350"/>
    <xdr:pic>
      <xdr:nvPicPr>
        <xdr:cNvPr id="99" name="image6.png">
          <a:extLst>
            <a:ext uri="{FF2B5EF4-FFF2-40B4-BE49-F238E27FC236}">
              <a16:creationId xmlns:a16="http://schemas.microsoft.com/office/drawing/2014/main" id="{8015FD8B-4EE8-4874-9C2E-103C8AF8D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18327369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111</xdr:row>
      <xdr:rowOff>369569</xdr:rowOff>
    </xdr:from>
    <xdr:ext cx="36917630" cy="6350"/>
    <xdr:pic>
      <xdr:nvPicPr>
        <xdr:cNvPr id="100" name="image4.png">
          <a:extLst>
            <a:ext uri="{FF2B5EF4-FFF2-40B4-BE49-F238E27FC236}">
              <a16:creationId xmlns:a16="http://schemas.microsoft.com/office/drawing/2014/main" id="{3AD03E8F-8F78-4FC4-B8BB-07AEBD34B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18492469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112</xdr:row>
      <xdr:rowOff>369569</xdr:rowOff>
    </xdr:from>
    <xdr:ext cx="36917630" cy="6350"/>
    <xdr:pic>
      <xdr:nvPicPr>
        <xdr:cNvPr id="101" name="image4.png">
          <a:extLst>
            <a:ext uri="{FF2B5EF4-FFF2-40B4-BE49-F238E27FC236}">
              <a16:creationId xmlns:a16="http://schemas.microsoft.com/office/drawing/2014/main" id="{F65B1793-72A0-4A2F-B4CD-13A8329E9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18657569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113</xdr:row>
      <xdr:rowOff>185419</xdr:rowOff>
    </xdr:from>
    <xdr:ext cx="36917630" cy="6350"/>
    <xdr:pic>
      <xdr:nvPicPr>
        <xdr:cNvPr id="102" name="image5.png">
          <a:extLst>
            <a:ext uri="{FF2B5EF4-FFF2-40B4-BE49-F238E27FC236}">
              <a16:creationId xmlns:a16="http://schemas.microsoft.com/office/drawing/2014/main" id="{88F496D7-21DA-4AF5-B42B-C6375681B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18822669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114</xdr:row>
      <xdr:rowOff>363474</xdr:rowOff>
    </xdr:from>
    <xdr:ext cx="36917630" cy="6350"/>
    <xdr:pic>
      <xdr:nvPicPr>
        <xdr:cNvPr id="103" name="image7.png">
          <a:extLst>
            <a:ext uri="{FF2B5EF4-FFF2-40B4-BE49-F238E27FC236}">
              <a16:creationId xmlns:a16="http://schemas.microsoft.com/office/drawing/2014/main" id="{28AF12BD-D7E9-4C3A-9906-381701463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18988024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115</xdr:row>
      <xdr:rowOff>363474</xdr:rowOff>
    </xdr:from>
    <xdr:ext cx="36917630" cy="6350"/>
    <xdr:pic>
      <xdr:nvPicPr>
        <xdr:cNvPr id="104" name="image52.png">
          <a:extLst>
            <a:ext uri="{FF2B5EF4-FFF2-40B4-BE49-F238E27FC236}">
              <a16:creationId xmlns:a16="http://schemas.microsoft.com/office/drawing/2014/main" id="{5C31CF58-9755-4503-AA72-C986EBFA2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19153124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116</xdr:row>
      <xdr:rowOff>179324</xdr:rowOff>
    </xdr:from>
    <xdr:ext cx="36917630" cy="6350"/>
    <xdr:pic>
      <xdr:nvPicPr>
        <xdr:cNvPr id="105" name="image8.png">
          <a:extLst>
            <a:ext uri="{FF2B5EF4-FFF2-40B4-BE49-F238E27FC236}">
              <a16:creationId xmlns:a16="http://schemas.microsoft.com/office/drawing/2014/main" id="{9543DB5C-07A3-4884-A4A2-E1879DF7A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19318224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117</xdr:row>
      <xdr:rowOff>185674</xdr:rowOff>
    </xdr:from>
    <xdr:ext cx="36917630" cy="6350"/>
    <xdr:pic>
      <xdr:nvPicPr>
        <xdr:cNvPr id="106" name="image7.png">
          <a:extLst>
            <a:ext uri="{FF2B5EF4-FFF2-40B4-BE49-F238E27FC236}">
              <a16:creationId xmlns:a16="http://schemas.microsoft.com/office/drawing/2014/main" id="{ECCF92AC-6973-400C-984A-73F99469D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19483324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118</xdr:row>
      <xdr:rowOff>363474</xdr:rowOff>
    </xdr:from>
    <xdr:ext cx="36917630" cy="6350"/>
    <xdr:pic>
      <xdr:nvPicPr>
        <xdr:cNvPr id="107" name="image7.png">
          <a:extLst>
            <a:ext uri="{FF2B5EF4-FFF2-40B4-BE49-F238E27FC236}">
              <a16:creationId xmlns:a16="http://schemas.microsoft.com/office/drawing/2014/main" id="{987A054C-E007-463B-9260-C5252E720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19648424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119</xdr:row>
      <xdr:rowOff>179705</xdr:rowOff>
    </xdr:from>
    <xdr:ext cx="36917630" cy="6350"/>
    <xdr:pic>
      <xdr:nvPicPr>
        <xdr:cNvPr id="108" name="image10.png">
          <a:extLst>
            <a:ext uri="{FF2B5EF4-FFF2-40B4-BE49-F238E27FC236}">
              <a16:creationId xmlns:a16="http://schemas.microsoft.com/office/drawing/2014/main" id="{703348CE-CC21-4C0F-829C-7EBF4C5F1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19813905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120</xdr:row>
      <xdr:rowOff>370205</xdr:rowOff>
    </xdr:from>
    <xdr:ext cx="36917630" cy="6350"/>
    <xdr:pic>
      <xdr:nvPicPr>
        <xdr:cNvPr id="109" name="image10.png">
          <a:extLst>
            <a:ext uri="{FF2B5EF4-FFF2-40B4-BE49-F238E27FC236}">
              <a16:creationId xmlns:a16="http://schemas.microsoft.com/office/drawing/2014/main" id="{825A5356-70ED-424F-8634-07BD0BDA1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19979005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121</xdr:row>
      <xdr:rowOff>186055</xdr:rowOff>
    </xdr:from>
    <xdr:ext cx="36917630" cy="6350"/>
    <xdr:pic>
      <xdr:nvPicPr>
        <xdr:cNvPr id="110" name="image12.png">
          <a:extLst>
            <a:ext uri="{FF2B5EF4-FFF2-40B4-BE49-F238E27FC236}">
              <a16:creationId xmlns:a16="http://schemas.microsoft.com/office/drawing/2014/main" id="{6D10177A-6EF7-4753-AC60-164055652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0144105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122</xdr:row>
      <xdr:rowOff>179705</xdr:rowOff>
    </xdr:from>
    <xdr:ext cx="36917630" cy="6350"/>
    <xdr:pic>
      <xdr:nvPicPr>
        <xdr:cNvPr id="111" name="image53.png">
          <a:extLst>
            <a:ext uri="{FF2B5EF4-FFF2-40B4-BE49-F238E27FC236}">
              <a16:creationId xmlns:a16="http://schemas.microsoft.com/office/drawing/2014/main" id="{74EF6854-470D-48DF-AEC1-5561A0C67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0309205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123</xdr:row>
      <xdr:rowOff>370205</xdr:rowOff>
    </xdr:from>
    <xdr:ext cx="36917630" cy="6350"/>
    <xdr:pic>
      <xdr:nvPicPr>
        <xdr:cNvPr id="112" name="image10.png">
          <a:extLst>
            <a:ext uri="{FF2B5EF4-FFF2-40B4-BE49-F238E27FC236}">
              <a16:creationId xmlns:a16="http://schemas.microsoft.com/office/drawing/2014/main" id="{95C55041-14D1-4E2B-B209-875DEFD17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0474305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124</xdr:row>
      <xdr:rowOff>370205</xdr:rowOff>
    </xdr:from>
    <xdr:ext cx="36917630" cy="6350"/>
    <xdr:pic>
      <xdr:nvPicPr>
        <xdr:cNvPr id="113" name="image10.png">
          <a:extLst>
            <a:ext uri="{FF2B5EF4-FFF2-40B4-BE49-F238E27FC236}">
              <a16:creationId xmlns:a16="http://schemas.microsoft.com/office/drawing/2014/main" id="{727BAC6D-27B4-4D01-B244-F942938B9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0639405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125</xdr:row>
      <xdr:rowOff>186436</xdr:rowOff>
    </xdr:from>
    <xdr:ext cx="36917630" cy="6350"/>
    <xdr:pic>
      <xdr:nvPicPr>
        <xdr:cNvPr id="114" name="image13.png">
          <a:extLst>
            <a:ext uri="{FF2B5EF4-FFF2-40B4-BE49-F238E27FC236}">
              <a16:creationId xmlns:a16="http://schemas.microsoft.com/office/drawing/2014/main" id="{F6C129E2-5CE6-4716-A656-6800AB4C2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0804886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126</xdr:row>
      <xdr:rowOff>180086</xdr:rowOff>
    </xdr:from>
    <xdr:ext cx="36917630" cy="6350"/>
    <xdr:pic>
      <xdr:nvPicPr>
        <xdr:cNvPr id="115" name="image54.png">
          <a:extLst>
            <a:ext uri="{FF2B5EF4-FFF2-40B4-BE49-F238E27FC236}">
              <a16:creationId xmlns:a16="http://schemas.microsoft.com/office/drawing/2014/main" id="{53761385-10BC-4542-A918-FF6E3621B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0969986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127</xdr:row>
      <xdr:rowOff>186436</xdr:rowOff>
    </xdr:from>
    <xdr:ext cx="36917630" cy="6350"/>
    <xdr:pic>
      <xdr:nvPicPr>
        <xdr:cNvPr id="116" name="image13.png">
          <a:extLst>
            <a:ext uri="{FF2B5EF4-FFF2-40B4-BE49-F238E27FC236}">
              <a16:creationId xmlns:a16="http://schemas.microsoft.com/office/drawing/2014/main" id="{B4635161-F1D6-4524-8DC2-4F33727B3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1135086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128</xdr:row>
      <xdr:rowOff>180086</xdr:rowOff>
    </xdr:from>
    <xdr:ext cx="36917630" cy="6350"/>
    <xdr:pic>
      <xdr:nvPicPr>
        <xdr:cNvPr id="117" name="image14.png">
          <a:extLst>
            <a:ext uri="{FF2B5EF4-FFF2-40B4-BE49-F238E27FC236}">
              <a16:creationId xmlns:a16="http://schemas.microsoft.com/office/drawing/2014/main" id="{1C7987C4-E3C4-4A79-B22F-99C9399A6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1300186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129</xdr:row>
      <xdr:rowOff>186436</xdr:rowOff>
    </xdr:from>
    <xdr:ext cx="36917630" cy="6350"/>
    <xdr:pic>
      <xdr:nvPicPr>
        <xdr:cNvPr id="118" name="image15.png">
          <a:extLst>
            <a:ext uri="{FF2B5EF4-FFF2-40B4-BE49-F238E27FC236}">
              <a16:creationId xmlns:a16="http://schemas.microsoft.com/office/drawing/2014/main" id="{8C95CF83-0938-40EF-A51E-F94BFC34E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1465286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130</xdr:row>
      <xdr:rowOff>180086</xdr:rowOff>
    </xdr:from>
    <xdr:ext cx="36917630" cy="6350"/>
    <xdr:pic>
      <xdr:nvPicPr>
        <xdr:cNvPr id="119" name="image14.png">
          <a:extLst>
            <a:ext uri="{FF2B5EF4-FFF2-40B4-BE49-F238E27FC236}">
              <a16:creationId xmlns:a16="http://schemas.microsoft.com/office/drawing/2014/main" id="{BDCDDAA3-6EAA-4510-A0C4-E4AA92BB3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1630386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131</xdr:row>
      <xdr:rowOff>370586</xdr:rowOff>
    </xdr:from>
    <xdr:ext cx="36917630" cy="6350"/>
    <xdr:pic>
      <xdr:nvPicPr>
        <xdr:cNvPr id="120" name="image54.png">
          <a:extLst>
            <a:ext uri="{FF2B5EF4-FFF2-40B4-BE49-F238E27FC236}">
              <a16:creationId xmlns:a16="http://schemas.microsoft.com/office/drawing/2014/main" id="{455B3DCF-28CB-4B5C-9484-616FE5187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1795486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132</xdr:row>
      <xdr:rowOff>370841</xdr:rowOff>
    </xdr:from>
    <xdr:ext cx="36917630" cy="6350"/>
    <xdr:pic>
      <xdr:nvPicPr>
        <xdr:cNvPr id="121" name="image17.png">
          <a:extLst>
            <a:ext uri="{FF2B5EF4-FFF2-40B4-BE49-F238E27FC236}">
              <a16:creationId xmlns:a16="http://schemas.microsoft.com/office/drawing/2014/main" id="{8806C27A-9697-4F71-A6B6-45F5C2B28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1960841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133</xdr:row>
      <xdr:rowOff>186691</xdr:rowOff>
    </xdr:from>
    <xdr:ext cx="36917630" cy="6350"/>
    <xdr:pic>
      <xdr:nvPicPr>
        <xdr:cNvPr id="122" name="image19.png">
          <a:extLst>
            <a:ext uri="{FF2B5EF4-FFF2-40B4-BE49-F238E27FC236}">
              <a16:creationId xmlns:a16="http://schemas.microsoft.com/office/drawing/2014/main" id="{32DC926D-2033-465C-BEE0-C97180541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2125941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134</xdr:row>
      <xdr:rowOff>180341</xdr:rowOff>
    </xdr:from>
    <xdr:ext cx="36917630" cy="6350"/>
    <xdr:pic>
      <xdr:nvPicPr>
        <xdr:cNvPr id="123" name="image18.png">
          <a:extLst>
            <a:ext uri="{FF2B5EF4-FFF2-40B4-BE49-F238E27FC236}">
              <a16:creationId xmlns:a16="http://schemas.microsoft.com/office/drawing/2014/main" id="{E436C550-FAF2-4621-8938-D90753674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2291041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135</xdr:row>
      <xdr:rowOff>370841</xdr:rowOff>
    </xdr:from>
    <xdr:ext cx="36917630" cy="6350"/>
    <xdr:pic>
      <xdr:nvPicPr>
        <xdr:cNvPr id="124" name="image17.png">
          <a:extLst>
            <a:ext uri="{FF2B5EF4-FFF2-40B4-BE49-F238E27FC236}">
              <a16:creationId xmlns:a16="http://schemas.microsoft.com/office/drawing/2014/main" id="{E551D4B9-A363-4CB2-9760-8A1FA97E2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2456141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136</xdr:row>
      <xdr:rowOff>186691</xdr:rowOff>
    </xdr:from>
    <xdr:ext cx="36917630" cy="6350"/>
    <xdr:pic>
      <xdr:nvPicPr>
        <xdr:cNvPr id="125" name="image16.png">
          <a:extLst>
            <a:ext uri="{FF2B5EF4-FFF2-40B4-BE49-F238E27FC236}">
              <a16:creationId xmlns:a16="http://schemas.microsoft.com/office/drawing/2014/main" id="{99DBB82E-2BA4-415B-9241-44544B067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2621241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137</xdr:row>
      <xdr:rowOff>180341</xdr:rowOff>
    </xdr:from>
    <xdr:ext cx="36917630" cy="6350"/>
    <xdr:pic>
      <xdr:nvPicPr>
        <xdr:cNvPr id="126" name="image17.png">
          <a:extLst>
            <a:ext uri="{FF2B5EF4-FFF2-40B4-BE49-F238E27FC236}">
              <a16:creationId xmlns:a16="http://schemas.microsoft.com/office/drawing/2014/main" id="{60F36046-452E-40F7-A552-F599F343A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2786341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138</xdr:row>
      <xdr:rowOff>186691</xdr:rowOff>
    </xdr:from>
    <xdr:ext cx="36917630" cy="6350"/>
    <xdr:pic>
      <xdr:nvPicPr>
        <xdr:cNvPr id="127" name="image19.png">
          <a:extLst>
            <a:ext uri="{FF2B5EF4-FFF2-40B4-BE49-F238E27FC236}">
              <a16:creationId xmlns:a16="http://schemas.microsoft.com/office/drawing/2014/main" id="{81B3101F-B757-4DBA-9DCC-B83B2359B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2951441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139</xdr:row>
      <xdr:rowOff>364745</xdr:rowOff>
    </xdr:from>
    <xdr:ext cx="36917630" cy="6350"/>
    <xdr:pic>
      <xdr:nvPicPr>
        <xdr:cNvPr id="128" name="image20.png">
          <a:extLst>
            <a:ext uri="{FF2B5EF4-FFF2-40B4-BE49-F238E27FC236}">
              <a16:creationId xmlns:a16="http://schemas.microsoft.com/office/drawing/2014/main" id="{1EBD8762-F1CF-4598-8CA6-91FA24BEA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3116795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140</xdr:row>
      <xdr:rowOff>364745</xdr:rowOff>
    </xdr:from>
    <xdr:ext cx="36917630" cy="6350"/>
    <xdr:pic>
      <xdr:nvPicPr>
        <xdr:cNvPr id="129" name="image21.png">
          <a:extLst>
            <a:ext uri="{FF2B5EF4-FFF2-40B4-BE49-F238E27FC236}">
              <a16:creationId xmlns:a16="http://schemas.microsoft.com/office/drawing/2014/main" id="{34D7F59B-875E-40C6-8ED6-71D2BCF28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3281895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141</xdr:row>
      <xdr:rowOff>180595</xdr:rowOff>
    </xdr:from>
    <xdr:ext cx="36917630" cy="6350"/>
    <xdr:pic>
      <xdr:nvPicPr>
        <xdr:cNvPr id="130" name="image55.png">
          <a:extLst>
            <a:ext uri="{FF2B5EF4-FFF2-40B4-BE49-F238E27FC236}">
              <a16:creationId xmlns:a16="http://schemas.microsoft.com/office/drawing/2014/main" id="{F37ADE04-5E08-4944-ADA8-0A81388C4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3446995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142</xdr:row>
      <xdr:rowOff>186945</xdr:rowOff>
    </xdr:from>
    <xdr:ext cx="36917630" cy="6350"/>
    <xdr:pic>
      <xdr:nvPicPr>
        <xdr:cNvPr id="131" name="image20.png">
          <a:extLst>
            <a:ext uri="{FF2B5EF4-FFF2-40B4-BE49-F238E27FC236}">
              <a16:creationId xmlns:a16="http://schemas.microsoft.com/office/drawing/2014/main" id="{6C43D5AA-85EA-41D6-BC7D-7F1178D0C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3612095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143</xdr:row>
      <xdr:rowOff>364745</xdr:rowOff>
    </xdr:from>
    <xdr:ext cx="36917630" cy="6350"/>
    <xdr:pic>
      <xdr:nvPicPr>
        <xdr:cNvPr id="132" name="image20.png">
          <a:extLst>
            <a:ext uri="{FF2B5EF4-FFF2-40B4-BE49-F238E27FC236}">
              <a16:creationId xmlns:a16="http://schemas.microsoft.com/office/drawing/2014/main" id="{D9DD8588-38DC-43A1-AC53-71860CA48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3777195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144</xdr:row>
      <xdr:rowOff>180973</xdr:rowOff>
    </xdr:from>
    <xdr:ext cx="36917630" cy="6350"/>
    <xdr:pic>
      <xdr:nvPicPr>
        <xdr:cNvPr id="133" name="image22.png">
          <a:extLst>
            <a:ext uri="{FF2B5EF4-FFF2-40B4-BE49-F238E27FC236}">
              <a16:creationId xmlns:a16="http://schemas.microsoft.com/office/drawing/2014/main" id="{DFE01F1A-1853-496B-872B-305C60FB6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3942673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145</xdr:row>
      <xdr:rowOff>371473</xdr:rowOff>
    </xdr:from>
    <xdr:ext cx="36917630" cy="6350"/>
    <xdr:pic>
      <xdr:nvPicPr>
        <xdr:cNvPr id="134" name="image22.png">
          <a:extLst>
            <a:ext uri="{FF2B5EF4-FFF2-40B4-BE49-F238E27FC236}">
              <a16:creationId xmlns:a16="http://schemas.microsoft.com/office/drawing/2014/main" id="{5BB73854-4309-4067-A961-7619D9D3E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4107773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146</xdr:row>
      <xdr:rowOff>187323</xdr:rowOff>
    </xdr:from>
    <xdr:ext cx="36917630" cy="6350"/>
    <xdr:pic>
      <xdr:nvPicPr>
        <xdr:cNvPr id="135" name="image56.png">
          <a:extLst>
            <a:ext uri="{FF2B5EF4-FFF2-40B4-BE49-F238E27FC236}">
              <a16:creationId xmlns:a16="http://schemas.microsoft.com/office/drawing/2014/main" id="{C5B14AD8-85BB-4082-80F8-F0EEF75B1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4272873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147</xdr:row>
      <xdr:rowOff>365123</xdr:rowOff>
    </xdr:from>
    <xdr:ext cx="36917630" cy="6350"/>
    <xdr:pic>
      <xdr:nvPicPr>
        <xdr:cNvPr id="136" name="image56.png">
          <a:extLst>
            <a:ext uri="{FF2B5EF4-FFF2-40B4-BE49-F238E27FC236}">
              <a16:creationId xmlns:a16="http://schemas.microsoft.com/office/drawing/2014/main" id="{4E6F2108-E309-4C55-9D61-452A4B2B3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4437973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148</xdr:row>
      <xdr:rowOff>365123</xdr:rowOff>
    </xdr:from>
    <xdr:ext cx="36917630" cy="6350"/>
    <xdr:pic>
      <xdr:nvPicPr>
        <xdr:cNvPr id="137" name="image23.png">
          <a:extLst>
            <a:ext uri="{FF2B5EF4-FFF2-40B4-BE49-F238E27FC236}">
              <a16:creationId xmlns:a16="http://schemas.microsoft.com/office/drawing/2014/main" id="{A1BD2E65-36C3-4198-A5C1-75541C50A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4603073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149</xdr:row>
      <xdr:rowOff>180973</xdr:rowOff>
    </xdr:from>
    <xdr:ext cx="36917630" cy="6350"/>
    <xdr:pic>
      <xdr:nvPicPr>
        <xdr:cNvPr id="138" name="image22.png">
          <a:extLst>
            <a:ext uri="{FF2B5EF4-FFF2-40B4-BE49-F238E27FC236}">
              <a16:creationId xmlns:a16="http://schemas.microsoft.com/office/drawing/2014/main" id="{E71E2A93-D119-479E-A54D-5EECDFC0E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4768173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150</xdr:row>
      <xdr:rowOff>371855</xdr:rowOff>
    </xdr:from>
    <xdr:ext cx="36917630" cy="6350"/>
    <xdr:pic>
      <xdr:nvPicPr>
        <xdr:cNvPr id="139" name="image26.png">
          <a:extLst>
            <a:ext uri="{FF2B5EF4-FFF2-40B4-BE49-F238E27FC236}">
              <a16:creationId xmlns:a16="http://schemas.microsoft.com/office/drawing/2014/main" id="{750545C2-3A78-480C-BBCC-5ECAA3091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4927305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151</xdr:row>
      <xdr:rowOff>175005</xdr:rowOff>
    </xdr:from>
    <xdr:ext cx="36917630" cy="6350"/>
    <xdr:pic>
      <xdr:nvPicPr>
        <xdr:cNvPr id="140" name="image25.png">
          <a:extLst>
            <a:ext uri="{FF2B5EF4-FFF2-40B4-BE49-F238E27FC236}">
              <a16:creationId xmlns:a16="http://schemas.microsoft.com/office/drawing/2014/main" id="{275FBF63-5BF4-4F69-8365-37FB3CEE2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5092405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152</xdr:row>
      <xdr:rowOff>181355</xdr:rowOff>
    </xdr:from>
    <xdr:ext cx="36917630" cy="6350"/>
    <xdr:pic>
      <xdr:nvPicPr>
        <xdr:cNvPr id="141" name="image27.png">
          <a:extLst>
            <a:ext uri="{FF2B5EF4-FFF2-40B4-BE49-F238E27FC236}">
              <a16:creationId xmlns:a16="http://schemas.microsoft.com/office/drawing/2014/main" id="{3BD82589-39D7-44C1-9D3C-76F44852F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5257505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153</xdr:row>
      <xdr:rowOff>175005</xdr:rowOff>
    </xdr:from>
    <xdr:ext cx="36917630" cy="6350"/>
    <xdr:pic>
      <xdr:nvPicPr>
        <xdr:cNvPr id="142" name="image57.png">
          <a:extLst>
            <a:ext uri="{FF2B5EF4-FFF2-40B4-BE49-F238E27FC236}">
              <a16:creationId xmlns:a16="http://schemas.microsoft.com/office/drawing/2014/main" id="{08935B8A-82DD-4FF0-889C-E2758B8E8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5422605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154</xdr:row>
      <xdr:rowOff>181355</xdr:rowOff>
    </xdr:from>
    <xdr:ext cx="36917630" cy="6350"/>
    <xdr:pic>
      <xdr:nvPicPr>
        <xdr:cNvPr id="143" name="image27.png">
          <a:extLst>
            <a:ext uri="{FF2B5EF4-FFF2-40B4-BE49-F238E27FC236}">
              <a16:creationId xmlns:a16="http://schemas.microsoft.com/office/drawing/2014/main" id="{D208D9E7-52CB-4735-B010-961D714A9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5587705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155</xdr:row>
      <xdr:rowOff>175005</xdr:rowOff>
    </xdr:from>
    <xdr:ext cx="36917630" cy="6350"/>
    <xdr:pic>
      <xdr:nvPicPr>
        <xdr:cNvPr id="144" name="image25.png">
          <a:extLst>
            <a:ext uri="{FF2B5EF4-FFF2-40B4-BE49-F238E27FC236}">
              <a16:creationId xmlns:a16="http://schemas.microsoft.com/office/drawing/2014/main" id="{F4DEC012-2497-4FA9-ABD2-A7B97D3CE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5752805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156</xdr:row>
      <xdr:rowOff>365759</xdr:rowOff>
    </xdr:from>
    <xdr:ext cx="36917630" cy="6350"/>
    <xdr:pic>
      <xdr:nvPicPr>
        <xdr:cNvPr id="145" name="image28.png">
          <a:extLst>
            <a:ext uri="{FF2B5EF4-FFF2-40B4-BE49-F238E27FC236}">
              <a16:creationId xmlns:a16="http://schemas.microsoft.com/office/drawing/2014/main" id="{8441CBDC-505E-4EAE-9EE0-B7BB4D02A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5918159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157</xdr:row>
      <xdr:rowOff>181609</xdr:rowOff>
    </xdr:from>
    <xdr:ext cx="36917630" cy="6350"/>
    <xdr:pic>
      <xdr:nvPicPr>
        <xdr:cNvPr id="146" name="image29.png">
          <a:extLst>
            <a:ext uri="{FF2B5EF4-FFF2-40B4-BE49-F238E27FC236}">
              <a16:creationId xmlns:a16="http://schemas.microsoft.com/office/drawing/2014/main" id="{A372A908-903C-471B-ACB6-7A7661215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6083259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158</xdr:row>
      <xdr:rowOff>175259</xdr:rowOff>
    </xdr:from>
    <xdr:ext cx="36917630" cy="6350"/>
    <xdr:pic>
      <xdr:nvPicPr>
        <xdr:cNvPr id="147" name="image58.png">
          <a:extLst>
            <a:ext uri="{FF2B5EF4-FFF2-40B4-BE49-F238E27FC236}">
              <a16:creationId xmlns:a16="http://schemas.microsoft.com/office/drawing/2014/main" id="{219C282D-8EB5-4AE5-A11D-19EB4231B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6248359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159</xdr:row>
      <xdr:rowOff>181609</xdr:rowOff>
    </xdr:from>
    <xdr:ext cx="36917630" cy="6350"/>
    <xdr:pic>
      <xdr:nvPicPr>
        <xdr:cNvPr id="148" name="image29.png">
          <a:extLst>
            <a:ext uri="{FF2B5EF4-FFF2-40B4-BE49-F238E27FC236}">
              <a16:creationId xmlns:a16="http://schemas.microsoft.com/office/drawing/2014/main" id="{349B5EBE-FAA8-4ABC-8187-EE3AE55C2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6413459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160</xdr:row>
      <xdr:rowOff>175259</xdr:rowOff>
    </xdr:from>
    <xdr:ext cx="36917630" cy="6350"/>
    <xdr:pic>
      <xdr:nvPicPr>
        <xdr:cNvPr id="149" name="image28.png">
          <a:extLst>
            <a:ext uri="{FF2B5EF4-FFF2-40B4-BE49-F238E27FC236}">
              <a16:creationId xmlns:a16="http://schemas.microsoft.com/office/drawing/2014/main" id="{2E5551AF-7688-44EB-B9D0-0E86BA35D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6578559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161</xdr:row>
      <xdr:rowOff>181609</xdr:rowOff>
    </xdr:from>
    <xdr:ext cx="36917630" cy="6350"/>
    <xdr:pic>
      <xdr:nvPicPr>
        <xdr:cNvPr id="150" name="image30.png">
          <a:extLst>
            <a:ext uri="{FF2B5EF4-FFF2-40B4-BE49-F238E27FC236}">
              <a16:creationId xmlns:a16="http://schemas.microsoft.com/office/drawing/2014/main" id="{D0EACAC4-B673-431D-9439-3959005D8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6743659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162</xdr:row>
      <xdr:rowOff>175259</xdr:rowOff>
    </xdr:from>
    <xdr:ext cx="36917630" cy="6350"/>
    <xdr:pic>
      <xdr:nvPicPr>
        <xdr:cNvPr id="151" name="image28.png">
          <a:extLst>
            <a:ext uri="{FF2B5EF4-FFF2-40B4-BE49-F238E27FC236}">
              <a16:creationId xmlns:a16="http://schemas.microsoft.com/office/drawing/2014/main" id="{EE1459CF-AB87-4A73-80CA-3088B51B5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6908759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163</xdr:row>
      <xdr:rowOff>365759</xdr:rowOff>
    </xdr:from>
    <xdr:ext cx="36917630" cy="6350"/>
    <xdr:pic>
      <xdr:nvPicPr>
        <xdr:cNvPr id="152" name="image58.png">
          <a:extLst>
            <a:ext uri="{FF2B5EF4-FFF2-40B4-BE49-F238E27FC236}">
              <a16:creationId xmlns:a16="http://schemas.microsoft.com/office/drawing/2014/main" id="{64A54820-6A3F-4624-B866-1B882B643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7073859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164</xdr:row>
      <xdr:rowOff>366140</xdr:rowOff>
    </xdr:from>
    <xdr:ext cx="36917630" cy="6350"/>
    <xdr:pic>
      <xdr:nvPicPr>
        <xdr:cNvPr id="153" name="image32.png">
          <a:extLst>
            <a:ext uri="{FF2B5EF4-FFF2-40B4-BE49-F238E27FC236}">
              <a16:creationId xmlns:a16="http://schemas.microsoft.com/office/drawing/2014/main" id="{044E0658-7B21-4D93-9F6F-D3EF44AC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7239340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165</xdr:row>
      <xdr:rowOff>181990</xdr:rowOff>
    </xdr:from>
    <xdr:ext cx="36917630" cy="6350"/>
    <xdr:pic>
      <xdr:nvPicPr>
        <xdr:cNvPr id="154" name="image33.png">
          <a:extLst>
            <a:ext uri="{FF2B5EF4-FFF2-40B4-BE49-F238E27FC236}">
              <a16:creationId xmlns:a16="http://schemas.microsoft.com/office/drawing/2014/main" id="{5DA73A10-8317-46EF-A23C-DBC529A7F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7404440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166</xdr:row>
      <xdr:rowOff>543940</xdr:rowOff>
    </xdr:from>
    <xdr:ext cx="36917630" cy="6350"/>
    <xdr:pic>
      <xdr:nvPicPr>
        <xdr:cNvPr id="155" name="image32.png">
          <a:extLst>
            <a:ext uri="{FF2B5EF4-FFF2-40B4-BE49-F238E27FC236}">
              <a16:creationId xmlns:a16="http://schemas.microsoft.com/office/drawing/2014/main" id="{889B94F5-42E5-4D8D-A232-795EC6B2F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7569540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167</xdr:row>
      <xdr:rowOff>181990</xdr:rowOff>
    </xdr:from>
    <xdr:ext cx="36917630" cy="6350"/>
    <xdr:pic>
      <xdr:nvPicPr>
        <xdr:cNvPr id="156" name="image31.png">
          <a:extLst>
            <a:ext uri="{FF2B5EF4-FFF2-40B4-BE49-F238E27FC236}">
              <a16:creationId xmlns:a16="http://schemas.microsoft.com/office/drawing/2014/main" id="{1A875153-F162-4EF7-9476-74C3C458D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7734640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168</xdr:row>
      <xdr:rowOff>360044</xdr:rowOff>
    </xdr:from>
    <xdr:ext cx="36917630" cy="6350"/>
    <xdr:pic>
      <xdr:nvPicPr>
        <xdr:cNvPr id="157" name="image35.png">
          <a:extLst>
            <a:ext uri="{FF2B5EF4-FFF2-40B4-BE49-F238E27FC236}">
              <a16:creationId xmlns:a16="http://schemas.microsoft.com/office/drawing/2014/main" id="{7D2D08F3-199B-4925-B73E-770B0F9B2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7899994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169</xdr:row>
      <xdr:rowOff>175894</xdr:rowOff>
    </xdr:from>
    <xdr:ext cx="36917630" cy="6350"/>
    <xdr:pic>
      <xdr:nvPicPr>
        <xdr:cNvPr id="158" name="image59.png">
          <a:extLst>
            <a:ext uri="{FF2B5EF4-FFF2-40B4-BE49-F238E27FC236}">
              <a16:creationId xmlns:a16="http://schemas.microsoft.com/office/drawing/2014/main" id="{70EC2E21-B69B-4802-96D4-F4A5E7805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8065094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170</xdr:row>
      <xdr:rowOff>366394</xdr:rowOff>
    </xdr:from>
    <xdr:ext cx="36917630" cy="6350"/>
    <xdr:pic>
      <xdr:nvPicPr>
        <xdr:cNvPr id="159" name="image36.png">
          <a:extLst>
            <a:ext uri="{FF2B5EF4-FFF2-40B4-BE49-F238E27FC236}">
              <a16:creationId xmlns:a16="http://schemas.microsoft.com/office/drawing/2014/main" id="{84AA294C-2D44-4AA9-A0D4-4A98925EB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8230194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171</xdr:row>
      <xdr:rowOff>366394</xdr:rowOff>
    </xdr:from>
    <xdr:ext cx="36917630" cy="6350"/>
    <xdr:pic>
      <xdr:nvPicPr>
        <xdr:cNvPr id="160" name="image36.png">
          <a:extLst>
            <a:ext uri="{FF2B5EF4-FFF2-40B4-BE49-F238E27FC236}">
              <a16:creationId xmlns:a16="http://schemas.microsoft.com/office/drawing/2014/main" id="{E9E6B955-BB72-4DC0-87E4-79BDDD2A7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8395294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172</xdr:row>
      <xdr:rowOff>366394</xdr:rowOff>
    </xdr:from>
    <xdr:ext cx="36917630" cy="6350"/>
    <xdr:pic>
      <xdr:nvPicPr>
        <xdr:cNvPr id="161" name="image59.png">
          <a:extLst>
            <a:ext uri="{FF2B5EF4-FFF2-40B4-BE49-F238E27FC236}">
              <a16:creationId xmlns:a16="http://schemas.microsoft.com/office/drawing/2014/main" id="{B7C319AE-3D46-4E3F-A8B8-37AE5BB2F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8560394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173</xdr:row>
      <xdr:rowOff>550799</xdr:rowOff>
    </xdr:from>
    <xdr:ext cx="36917630" cy="6350"/>
    <xdr:pic>
      <xdr:nvPicPr>
        <xdr:cNvPr id="162" name="image38.png">
          <a:extLst>
            <a:ext uri="{FF2B5EF4-FFF2-40B4-BE49-F238E27FC236}">
              <a16:creationId xmlns:a16="http://schemas.microsoft.com/office/drawing/2014/main" id="{CDF53FA4-E49E-452D-8B7A-F6B3C0CD4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8725749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174</xdr:row>
      <xdr:rowOff>176149</xdr:rowOff>
    </xdr:from>
    <xdr:ext cx="36917630" cy="6350"/>
    <xdr:pic>
      <xdr:nvPicPr>
        <xdr:cNvPr id="163" name="image41.png">
          <a:extLst>
            <a:ext uri="{FF2B5EF4-FFF2-40B4-BE49-F238E27FC236}">
              <a16:creationId xmlns:a16="http://schemas.microsoft.com/office/drawing/2014/main" id="{0EDDD704-4885-48A1-AD87-682EDEA9D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8890849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175</xdr:row>
      <xdr:rowOff>182499</xdr:rowOff>
    </xdr:from>
    <xdr:ext cx="36917630" cy="6350"/>
    <xdr:pic>
      <xdr:nvPicPr>
        <xdr:cNvPr id="164" name="image39.png">
          <a:extLst>
            <a:ext uri="{FF2B5EF4-FFF2-40B4-BE49-F238E27FC236}">
              <a16:creationId xmlns:a16="http://schemas.microsoft.com/office/drawing/2014/main" id="{3D4DCEC5-E534-4F09-81AD-30AAE668C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9055949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176</xdr:row>
      <xdr:rowOff>176149</xdr:rowOff>
    </xdr:from>
    <xdr:ext cx="36917630" cy="6350"/>
    <xdr:pic>
      <xdr:nvPicPr>
        <xdr:cNvPr id="165" name="image40.png">
          <a:extLst>
            <a:ext uri="{FF2B5EF4-FFF2-40B4-BE49-F238E27FC236}">
              <a16:creationId xmlns:a16="http://schemas.microsoft.com/office/drawing/2014/main" id="{7D2EA983-1636-4096-AC98-A9AE8343B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9221049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177</xdr:row>
      <xdr:rowOff>366649</xdr:rowOff>
    </xdr:from>
    <xdr:ext cx="36917630" cy="6350"/>
    <xdr:pic>
      <xdr:nvPicPr>
        <xdr:cNvPr id="166" name="image41.png">
          <a:extLst>
            <a:ext uri="{FF2B5EF4-FFF2-40B4-BE49-F238E27FC236}">
              <a16:creationId xmlns:a16="http://schemas.microsoft.com/office/drawing/2014/main" id="{3A8EA9A8-AB15-4B62-91C3-8A4CBCD34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9386149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178</xdr:row>
      <xdr:rowOff>182499</xdr:rowOff>
    </xdr:from>
    <xdr:ext cx="36917630" cy="6350"/>
    <xdr:pic>
      <xdr:nvPicPr>
        <xdr:cNvPr id="167" name="image38.png">
          <a:extLst>
            <a:ext uri="{FF2B5EF4-FFF2-40B4-BE49-F238E27FC236}">
              <a16:creationId xmlns:a16="http://schemas.microsoft.com/office/drawing/2014/main" id="{9955845D-C4F7-46F9-862C-0A1827178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9551249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179</xdr:row>
      <xdr:rowOff>360680</xdr:rowOff>
    </xdr:from>
    <xdr:ext cx="36917630" cy="6350"/>
    <xdr:pic>
      <xdr:nvPicPr>
        <xdr:cNvPr id="168" name="image44.png">
          <a:extLst>
            <a:ext uri="{FF2B5EF4-FFF2-40B4-BE49-F238E27FC236}">
              <a16:creationId xmlns:a16="http://schemas.microsoft.com/office/drawing/2014/main" id="{10EB0BD0-7DEC-4B7E-8890-E53306510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9716730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180</xdr:row>
      <xdr:rowOff>360680</xdr:rowOff>
    </xdr:from>
    <xdr:ext cx="36917630" cy="6350"/>
    <xdr:pic>
      <xdr:nvPicPr>
        <xdr:cNvPr id="169" name="image44.png">
          <a:extLst>
            <a:ext uri="{FF2B5EF4-FFF2-40B4-BE49-F238E27FC236}">
              <a16:creationId xmlns:a16="http://schemas.microsoft.com/office/drawing/2014/main" id="{FBB1AEAB-3117-417B-A8A8-E8DAC2972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29881830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181</xdr:row>
      <xdr:rowOff>360680</xdr:rowOff>
    </xdr:from>
    <xdr:ext cx="36917630" cy="6350"/>
    <xdr:pic>
      <xdr:nvPicPr>
        <xdr:cNvPr id="170" name="image45.png">
          <a:extLst>
            <a:ext uri="{FF2B5EF4-FFF2-40B4-BE49-F238E27FC236}">
              <a16:creationId xmlns:a16="http://schemas.microsoft.com/office/drawing/2014/main" id="{FE7C4982-3B11-4315-A025-9DE76E401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30046930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182</xdr:row>
      <xdr:rowOff>360680</xdr:rowOff>
    </xdr:from>
    <xdr:ext cx="36917630" cy="6350"/>
    <xdr:pic>
      <xdr:nvPicPr>
        <xdr:cNvPr id="171" name="image44.png">
          <a:extLst>
            <a:ext uri="{FF2B5EF4-FFF2-40B4-BE49-F238E27FC236}">
              <a16:creationId xmlns:a16="http://schemas.microsoft.com/office/drawing/2014/main" id="{136376C3-43ED-4EED-AE32-4D2DCF923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30212030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183</xdr:row>
      <xdr:rowOff>361061</xdr:rowOff>
    </xdr:from>
    <xdr:ext cx="36917630" cy="6350"/>
    <xdr:pic>
      <xdr:nvPicPr>
        <xdr:cNvPr id="172" name="image44.png">
          <a:extLst>
            <a:ext uri="{FF2B5EF4-FFF2-40B4-BE49-F238E27FC236}">
              <a16:creationId xmlns:a16="http://schemas.microsoft.com/office/drawing/2014/main" id="{37C189AF-31BC-4319-B991-4D35A82ED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30377511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184</xdr:row>
      <xdr:rowOff>176911</xdr:rowOff>
    </xdr:from>
    <xdr:ext cx="36917630" cy="6350"/>
    <xdr:pic>
      <xdr:nvPicPr>
        <xdr:cNvPr id="173" name="image46.png">
          <a:extLst>
            <a:ext uri="{FF2B5EF4-FFF2-40B4-BE49-F238E27FC236}">
              <a16:creationId xmlns:a16="http://schemas.microsoft.com/office/drawing/2014/main" id="{8DCF2257-0BB2-48CB-9BD0-C15270B8B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30542611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185</xdr:row>
      <xdr:rowOff>183261</xdr:rowOff>
    </xdr:from>
    <xdr:ext cx="36917630" cy="6350"/>
    <xdr:pic>
      <xdr:nvPicPr>
        <xdr:cNvPr id="174" name="image47.png">
          <a:extLst>
            <a:ext uri="{FF2B5EF4-FFF2-40B4-BE49-F238E27FC236}">
              <a16:creationId xmlns:a16="http://schemas.microsoft.com/office/drawing/2014/main" id="{44FBE216-0067-4824-B981-57CE2B763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30707711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186</xdr:row>
      <xdr:rowOff>361061</xdr:rowOff>
    </xdr:from>
    <xdr:ext cx="36917630" cy="6350"/>
    <xdr:pic>
      <xdr:nvPicPr>
        <xdr:cNvPr id="175" name="image44.png">
          <a:extLst>
            <a:ext uri="{FF2B5EF4-FFF2-40B4-BE49-F238E27FC236}">
              <a16:creationId xmlns:a16="http://schemas.microsoft.com/office/drawing/2014/main" id="{42B48735-561F-4C57-A998-555B169DA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30872811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187</xdr:row>
      <xdr:rowOff>176911</xdr:rowOff>
    </xdr:from>
    <xdr:ext cx="36917630" cy="6350"/>
    <xdr:pic>
      <xdr:nvPicPr>
        <xdr:cNvPr id="176" name="image48.png">
          <a:extLst>
            <a:ext uri="{FF2B5EF4-FFF2-40B4-BE49-F238E27FC236}">
              <a16:creationId xmlns:a16="http://schemas.microsoft.com/office/drawing/2014/main" id="{11685486-D7A4-4784-BC49-1E42560B4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31037911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188</xdr:row>
      <xdr:rowOff>183261</xdr:rowOff>
    </xdr:from>
    <xdr:ext cx="36917630" cy="6350"/>
    <xdr:pic>
      <xdr:nvPicPr>
        <xdr:cNvPr id="177" name="image44.png">
          <a:extLst>
            <a:ext uri="{FF2B5EF4-FFF2-40B4-BE49-F238E27FC236}">
              <a16:creationId xmlns:a16="http://schemas.microsoft.com/office/drawing/2014/main" id="{EB74266B-CEBA-4E57-BC90-7FF8ED2D8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31203011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189</xdr:row>
      <xdr:rowOff>176911</xdr:rowOff>
    </xdr:from>
    <xdr:ext cx="36917630" cy="6350"/>
    <xdr:pic>
      <xdr:nvPicPr>
        <xdr:cNvPr id="178" name="image46.png">
          <a:extLst>
            <a:ext uri="{FF2B5EF4-FFF2-40B4-BE49-F238E27FC236}">
              <a16:creationId xmlns:a16="http://schemas.microsoft.com/office/drawing/2014/main" id="{B7FA25E2-A64A-41D4-BEEB-8BA303443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31368111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190</xdr:row>
      <xdr:rowOff>183516</xdr:rowOff>
    </xdr:from>
    <xdr:ext cx="36917630" cy="6350"/>
    <xdr:pic>
      <xdr:nvPicPr>
        <xdr:cNvPr id="179" name="image44.png">
          <a:extLst>
            <a:ext uri="{FF2B5EF4-FFF2-40B4-BE49-F238E27FC236}">
              <a16:creationId xmlns:a16="http://schemas.microsoft.com/office/drawing/2014/main" id="{09500485-668B-43DF-9590-3B03EADB3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31533466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3175</xdr:colOff>
      <xdr:row>191</xdr:row>
      <xdr:rowOff>361316</xdr:rowOff>
    </xdr:from>
    <xdr:ext cx="36917630" cy="6350"/>
    <xdr:pic>
      <xdr:nvPicPr>
        <xdr:cNvPr id="180" name="image44.png">
          <a:extLst>
            <a:ext uri="{FF2B5EF4-FFF2-40B4-BE49-F238E27FC236}">
              <a16:creationId xmlns:a16="http://schemas.microsoft.com/office/drawing/2014/main" id="{25046BFA-B6B7-4167-A852-8B64A54A3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" y="31698566"/>
          <a:ext cx="36917630" cy="6350"/>
        </a:xfrm>
        <a:prstGeom prst="rect">
          <a:avLst/>
        </a:prstGeom>
      </xdr:spPr>
    </xdr:pic>
    <xdr:clientData/>
  </xdr:oneCellAnchor>
  <xdr:oneCellAnchor>
    <xdr:from>
      <xdr:col>53</xdr:col>
      <xdr:colOff>3175</xdr:colOff>
      <xdr:row>192</xdr:row>
      <xdr:rowOff>177166</xdr:rowOff>
    </xdr:from>
    <xdr:ext cx="25003506" cy="6350"/>
    <xdr:pic>
      <xdr:nvPicPr>
        <xdr:cNvPr id="181" name="image50.png">
          <a:extLst>
            <a:ext uri="{FF2B5EF4-FFF2-40B4-BE49-F238E27FC236}">
              <a16:creationId xmlns:a16="http://schemas.microsoft.com/office/drawing/2014/main" id="{A45C2214-11E0-458D-B89F-6A41EEC72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19575" y="31863666"/>
          <a:ext cx="25003506" cy="6350"/>
        </a:xfrm>
        <a:prstGeom prst="rect">
          <a:avLst/>
        </a:prstGeom>
      </xdr:spPr>
    </xdr:pic>
    <xdr:clientData/>
  </xdr:oneCellAnchor>
  <xdr:oneCellAnchor>
    <xdr:from>
      <xdr:col>0</xdr:col>
      <xdr:colOff>6350</xdr:colOff>
      <xdr:row>199</xdr:row>
      <xdr:rowOff>1277364</xdr:rowOff>
    </xdr:from>
    <xdr:ext cx="36917630" cy="6350"/>
    <xdr:pic>
      <xdr:nvPicPr>
        <xdr:cNvPr id="182" name="image51.png">
          <a:extLst>
            <a:ext uri="{FF2B5EF4-FFF2-40B4-BE49-F238E27FC236}">
              <a16:creationId xmlns:a16="http://schemas.microsoft.com/office/drawing/2014/main" id="{EBFA9F97-1365-45B3-B0E5-DB009EECA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" y="33021014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6350</xdr:colOff>
      <xdr:row>200</xdr:row>
      <xdr:rowOff>178690</xdr:rowOff>
    </xdr:from>
    <xdr:ext cx="36917630" cy="6350"/>
    <xdr:pic>
      <xdr:nvPicPr>
        <xdr:cNvPr id="183" name="image1.png">
          <a:extLst>
            <a:ext uri="{FF2B5EF4-FFF2-40B4-BE49-F238E27FC236}">
              <a16:creationId xmlns:a16="http://schemas.microsoft.com/office/drawing/2014/main" id="{52BE103B-0C6E-4A47-A157-A1AEF3F8F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" y="33185990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6350</xdr:colOff>
      <xdr:row>201</xdr:row>
      <xdr:rowOff>185040</xdr:rowOff>
    </xdr:from>
    <xdr:ext cx="36917630" cy="6350"/>
    <xdr:pic>
      <xdr:nvPicPr>
        <xdr:cNvPr id="184" name="image2.png">
          <a:extLst>
            <a:ext uri="{FF2B5EF4-FFF2-40B4-BE49-F238E27FC236}">
              <a16:creationId xmlns:a16="http://schemas.microsoft.com/office/drawing/2014/main" id="{5CFADB6D-86CB-4FFB-AE39-AC250A24E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" y="33351090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6350</xdr:colOff>
      <xdr:row>202</xdr:row>
      <xdr:rowOff>178690</xdr:rowOff>
    </xdr:from>
    <xdr:ext cx="36917630" cy="6350"/>
    <xdr:pic>
      <xdr:nvPicPr>
        <xdr:cNvPr id="185" name="image60.png">
          <a:extLst>
            <a:ext uri="{FF2B5EF4-FFF2-40B4-BE49-F238E27FC236}">
              <a16:creationId xmlns:a16="http://schemas.microsoft.com/office/drawing/2014/main" id="{75B49940-7718-4588-9151-71A503BF9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" y="33516190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6350</xdr:colOff>
      <xdr:row>203</xdr:row>
      <xdr:rowOff>185418</xdr:rowOff>
    </xdr:from>
    <xdr:ext cx="36917630" cy="6350"/>
    <xdr:pic>
      <xdr:nvPicPr>
        <xdr:cNvPr id="186" name="image3.png">
          <a:extLst>
            <a:ext uri="{FF2B5EF4-FFF2-40B4-BE49-F238E27FC236}">
              <a16:creationId xmlns:a16="http://schemas.microsoft.com/office/drawing/2014/main" id="{5633A589-FE0C-4510-AE43-75455B56D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" y="33681668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6350</xdr:colOff>
      <xdr:row>204</xdr:row>
      <xdr:rowOff>179068</xdr:rowOff>
    </xdr:from>
    <xdr:ext cx="36917630" cy="6350"/>
    <xdr:pic>
      <xdr:nvPicPr>
        <xdr:cNvPr id="187" name="image4.png">
          <a:extLst>
            <a:ext uri="{FF2B5EF4-FFF2-40B4-BE49-F238E27FC236}">
              <a16:creationId xmlns:a16="http://schemas.microsoft.com/office/drawing/2014/main" id="{A9642517-4C37-43FA-98DC-7BB6F9B2F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" y="33846768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6350</xdr:colOff>
      <xdr:row>205</xdr:row>
      <xdr:rowOff>185418</xdr:rowOff>
    </xdr:from>
    <xdr:ext cx="36917630" cy="6350"/>
    <xdr:pic>
      <xdr:nvPicPr>
        <xdr:cNvPr id="188" name="image5.png">
          <a:extLst>
            <a:ext uri="{FF2B5EF4-FFF2-40B4-BE49-F238E27FC236}">
              <a16:creationId xmlns:a16="http://schemas.microsoft.com/office/drawing/2014/main" id="{32E484B9-2376-4B80-855E-96B0B45D5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" y="34011868"/>
          <a:ext cx="36917630" cy="6350"/>
        </a:xfrm>
        <a:prstGeom prst="rect">
          <a:avLst/>
        </a:prstGeom>
      </xdr:spPr>
    </xdr:pic>
    <xdr:clientData/>
  </xdr:oneCellAnchor>
  <xdr:oneCellAnchor>
    <xdr:from>
      <xdr:col>0</xdr:col>
      <xdr:colOff>6350</xdr:colOff>
      <xdr:row>206</xdr:row>
      <xdr:rowOff>179068</xdr:rowOff>
    </xdr:from>
    <xdr:ext cx="36917630" cy="6350"/>
    <xdr:pic>
      <xdr:nvPicPr>
        <xdr:cNvPr id="189" name="image6.png">
          <a:extLst>
            <a:ext uri="{FF2B5EF4-FFF2-40B4-BE49-F238E27FC236}">
              <a16:creationId xmlns:a16="http://schemas.microsoft.com/office/drawing/2014/main" id="{FF4A56B4-CCD0-4101-8D72-1F40C7038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" y="34176968"/>
          <a:ext cx="36917630" cy="6350"/>
        </a:xfrm>
        <a:prstGeom prst="rect">
          <a:avLst/>
        </a:prstGeom>
      </xdr:spPr>
    </xdr:pic>
    <xdr:clientData/>
  </xdr:oneCellAnchor>
  <xdr:oneCellAnchor>
    <xdr:from>
      <xdr:col>53</xdr:col>
      <xdr:colOff>0</xdr:colOff>
      <xdr:row>207</xdr:row>
      <xdr:rowOff>185418</xdr:rowOff>
    </xdr:from>
    <xdr:ext cx="25003506" cy="6350"/>
    <xdr:pic>
      <xdr:nvPicPr>
        <xdr:cNvPr id="190" name="image61.png">
          <a:extLst>
            <a:ext uri="{FF2B5EF4-FFF2-40B4-BE49-F238E27FC236}">
              <a16:creationId xmlns:a16="http://schemas.microsoft.com/office/drawing/2014/main" id="{C35FD8B4-5163-42BE-A95F-2C8617779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16400" y="34342068"/>
          <a:ext cx="25003506" cy="6350"/>
        </a:xfrm>
        <a:prstGeom prst="rect">
          <a:avLst/>
        </a:prstGeom>
      </xdr:spPr>
    </xdr:pic>
    <xdr:clientData/>
  </xdr:oneCellAnchor>
  <xdr:oneCellAnchor>
    <xdr:from>
      <xdr:col>59</xdr:col>
      <xdr:colOff>125363</xdr:colOff>
      <xdr:row>479</xdr:row>
      <xdr:rowOff>-124</xdr:rowOff>
    </xdr:from>
    <xdr:ext cx="3243" cy="3813809"/>
    <xdr:pic>
      <xdr:nvPicPr>
        <xdr:cNvPr id="191" name="image62.png">
          <a:extLst>
            <a:ext uri="{FF2B5EF4-FFF2-40B4-BE49-F238E27FC236}">
              <a16:creationId xmlns:a16="http://schemas.microsoft.com/office/drawing/2014/main" id="{F3B18565-889A-4B6D-9E73-24D239321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94563" y="79082776"/>
          <a:ext cx="3243" cy="3813809"/>
        </a:xfrm>
        <a:prstGeom prst="rect">
          <a:avLst/>
        </a:prstGeom>
      </xdr:spPr>
    </xdr:pic>
    <xdr:clientData/>
  </xdr:oneCellAnchor>
  <xdr:oneCellAnchor>
    <xdr:from>
      <xdr:col>105</xdr:col>
      <xdr:colOff>61864</xdr:colOff>
      <xdr:row>479</xdr:row>
      <xdr:rowOff>-124</xdr:rowOff>
    </xdr:from>
    <xdr:ext cx="3243" cy="3813809"/>
    <xdr:pic>
      <xdr:nvPicPr>
        <xdr:cNvPr id="192" name="image63.png">
          <a:extLst>
            <a:ext uri="{FF2B5EF4-FFF2-40B4-BE49-F238E27FC236}">
              <a16:creationId xmlns:a16="http://schemas.microsoft.com/office/drawing/2014/main" id="{482605C9-DAAC-4117-B3C6-C7BBC69BD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35864" y="79082776"/>
          <a:ext cx="3243" cy="3813809"/>
        </a:xfrm>
        <a:prstGeom prst="rect">
          <a:avLst/>
        </a:prstGeom>
      </xdr:spPr>
    </xdr:pic>
    <xdr:clientData/>
  </xdr:oneCellAnchor>
  <xdr:oneCellAnchor>
    <xdr:from>
      <xdr:col>115</xdr:col>
      <xdr:colOff>125364</xdr:colOff>
      <xdr:row>479</xdr:row>
      <xdr:rowOff>-124</xdr:rowOff>
    </xdr:from>
    <xdr:ext cx="3243" cy="3813809"/>
    <xdr:pic>
      <xdr:nvPicPr>
        <xdr:cNvPr id="193" name="image64.png">
          <a:extLst>
            <a:ext uri="{FF2B5EF4-FFF2-40B4-BE49-F238E27FC236}">
              <a16:creationId xmlns:a16="http://schemas.microsoft.com/office/drawing/2014/main" id="{F17A52FD-CFEE-4D82-9EDD-3A4839E94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87364" y="79082776"/>
          <a:ext cx="3243" cy="3813809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63A171-D92C-4B05-AAAB-D2DA20A86250}">
  <dimension ref="A1:L333"/>
  <sheetViews>
    <sheetView tabSelected="1" workbookViewId="0">
      <selection activeCell="N2" sqref="N2"/>
    </sheetView>
  </sheetViews>
  <sheetFormatPr defaultRowHeight="13"/>
  <cols>
    <col min="1" max="1" width="44.19921875" style="539" customWidth="1"/>
    <col min="2" max="2" width="12.69921875" style="539" customWidth="1"/>
    <col min="3" max="5" width="10.3984375" style="539" customWidth="1"/>
    <col min="6" max="6" width="11.59765625" style="539" customWidth="1"/>
    <col min="7" max="8" width="10.3984375" style="539" customWidth="1"/>
    <col min="9" max="9" width="11.59765625" style="539" customWidth="1"/>
    <col min="10" max="12" width="10.3984375" style="539" customWidth="1"/>
    <col min="13" max="16384" width="8.796875" style="539"/>
  </cols>
  <sheetData>
    <row r="1" spans="1:12" ht="37.5" customHeight="1">
      <c r="A1" s="702" t="s">
        <v>1290</v>
      </c>
      <c r="B1" s="702"/>
      <c r="C1" s="702"/>
      <c r="D1" s="702"/>
      <c r="E1" s="702"/>
      <c r="F1" s="998" t="s">
        <v>2169</v>
      </c>
      <c r="G1" s="998" t="s">
        <v>2170</v>
      </c>
      <c r="H1" s="998" t="s">
        <v>2171</v>
      </c>
      <c r="I1" s="998" t="s">
        <v>2172</v>
      </c>
      <c r="J1" s="999" t="s">
        <v>2173</v>
      </c>
      <c r="K1" s="998" t="s">
        <v>2174</v>
      </c>
      <c r="L1" s="998" t="s">
        <v>2175</v>
      </c>
    </row>
    <row r="2" spans="1:12" ht="31" customHeight="1">
      <c r="A2" s="917" t="s">
        <v>1289</v>
      </c>
      <c r="B2" s="917"/>
      <c r="C2" s="917"/>
      <c r="D2" s="917"/>
      <c r="E2" s="917"/>
      <c r="F2" s="1000">
        <f>MIN(C4:C331)</f>
        <v>42.9</v>
      </c>
      <c r="G2" s="1000">
        <f>MAX(C4:C331)</f>
        <v>88</v>
      </c>
      <c r="H2" s="1000">
        <f>MEDIAN(C4:C331)</f>
        <v>63</v>
      </c>
      <c r="I2" s="1000">
        <f>AVERAGE(C4:C331)</f>
        <v>62.342957317073186</v>
      </c>
      <c r="J2" s="1001">
        <f>COUNTA(A4:A331)</f>
        <v>328</v>
      </c>
      <c r="K2" s="1002">
        <f>COUNTA(B4:B331)</f>
        <v>206</v>
      </c>
      <c r="L2" s="1003">
        <f>K2/J2</f>
        <v>0.62804878048780488</v>
      </c>
    </row>
    <row r="3" spans="1:12" ht="62.25" customHeight="1">
      <c r="A3" s="916" t="s">
        <v>1288</v>
      </c>
      <c r="B3" s="913" t="s">
        <v>1287</v>
      </c>
      <c r="C3" s="46" t="s">
        <v>1286</v>
      </c>
      <c r="D3" s="913" t="s">
        <v>1285</v>
      </c>
      <c r="E3" s="913" t="s">
        <v>1284</v>
      </c>
      <c r="F3" s="914" t="s">
        <v>1283</v>
      </c>
      <c r="G3" s="915" t="s">
        <v>1282</v>
      </c>
      <c r="H3" s="914" t="s">
        <v>1281</v>
      </c>
      <c r="I3" s="913" t="s">
        <v>1280</v>
      </c>
      <c r="J3" s="914" t="s">
        <v>1279</v>
      </c>
      <c r="K3" s="913" t="s">
        <v>1278</v>
      </c>
      <c r="L3" s="913" t="s">
        <v>1277</v>
      </c>
    </row>
    <row r="4" spans="1:12" ht="30.75" customHeight="1">
      <c r="A4" s="648" t="s">
        <v>1276</v>
      </c>
      <c r="B4" s="902" t="s">
        <v>998</v>
      </c>
      <c r="C4" s="895">
        <v>44</v>
      </c>
      <c r="D4" s="893">
        <v>80</v>
      </c>
      <c r="E4" s="896">
        <v>25</v>
      </c>
      <c r="F4" s="896">
        <v>15</v>
      </c>
      <c r="G4" s="895">
        <v>10</v>
      </c>
      <c r="H4" s="893">
        <v>50</v>
      </c>
      <c r="I4" s="893">
        <v>20</v>
      </c>
      <c r="J4" s="893">
        <v>100</v>
      </c>
      <c r="K4" s="892">
        <v>7</v>
      </c>
      <c r="L4" s="912">
        <v>7</v>
      </c>
    </row>
    <row r="5" spans="1:12" ht="15" customHeight="1">
      <c r="A5" s="889" t="s">
        <v>1275</v>
      </c>
      <c r="B5" s="902" t="s">
        <v>998</v>
      </c>
      <c r="C5" s="887">
        <v>42.9</v>
      </c>
      <c r="D5" s="885">
        <v>82.05</v>
      </c>
      <c r="E5" s="888">
        <v>25</v>
      </c>
      <c r="F5" s="888">
        <v>10</v>
      </c>
      <c r="G5" s="890">
        <v>0</v>
      </c>
      <c r="H5" s="885">
        <v>35</v>
      </c>
      <c r="I5" s="885">
        <v>14</v>
      </c>
      <c r="J5" s="885">
        <v>96.05</v>
      </c>
      <c r="K5" s="884">
        <v>10</v>
      </c>
      <c r="L5" s="910">
        <v>17</v>
      </c>
    </row>
    <row r="6" spans="1:12" ht="15" customHeight="1">
      <c r="A6" s="889" t="s">
        <v>1274</v>
      </c>
      <c r="B6" s="902" t="s">
        <v>998</v>
      </c>
      <c r="C6" s="887">
        <v>46.75</v>
      </c>
      <c r="D6" s="885">
        <v>75.290000000000006</v>
      </c>
      <c r="E6" s="888">
        <v>25</v>
      </c>
      <c r="F6" s="888">
        <v>15</v>
      </c>
      <c r="G6" s="887">
        <v>10</v>
      </c>
      <c r="H6" s="885">
        <v>50</v>
      </c>
      <c r="I6" s="885">
        <v>20</v>
      </c>
      <c r="J6" s="885">
        <v>95.29</v>
      </c>
      <c r="K6" s="884">
        <v>18</v>
      </c>
      <c r="L6" s="910">
        <v>35</v>
      </c>
    </row>
    <row r="7" spans="1:12" ht="15" customHeight="1">
      <c r="A7" s="889" t="s">
        <v>1273</v>
      </c>
      <c r="B7" s="902" t="s">
        <v>998</v>
      </c>
      <c r="C7" s="887">
        <v>47.25</v>
      </c>
      <c r="D7" s="885">
        <v>74.5</v>
      </c>
      <c r="E7" s="888">
        <v>25</v>
      </c>
      <c r="F7" s="888">
        <v>15</v>
      </c>
      <c r="G7" s="887">
        <v>10</v>
      </c>
      <c r="H7" s="885">
        <v>50</v>
      </c>
      <c r="I7" s="885">
        <v>20</v>
      </c>
      <c r="J7" s="885">
        <v>94.5</v>
      </c>
      <c r="K7" s="884">
        <v>10</v>
      </c>
      <c r="L7" s="910">
        <v>45</v>
      </c>
    </row>
    <row r="8" spans="1:12" ht="31.5" customHeight="1">
      <c r="A8" s="648" t="s">
        <v>1272</v>
      </c>
      <c r="B8" s="902" t="s">
        <v>998</v>
      </c>
      <c r="C8" s="895">
        <v>45</v>
      </c>
      <c r="D8" s="893">
        <v>78.22</v>
      </c>
      <c r="E8" s="896">
        <v>25</v>
      </c>
      <c r="F8" s="896">
        <v>15</v>
      </c>
      <c r="G8" s="899">
        <v>0</v>
      </c>
      <c r="H8" s="893">
        <v>40</v>
      </c>
      <c r="I8" s="893">
        <v>16</v>
      </c>
      <c r="J8" s="893">
        <v>94.22</v>
      </c>
      <c r="K8" s="892">
        <v>23</v>
      </c>
      <c r="L8" s="911">
        <v>68</v>
      </c>
    </row>
    <row r="9" spans="1:12" ht="15" customHeight="1">
      <c r="A9" s="889" t="s">
        <v>1271</v>
      </c>
      <c r="B9" s="902" t="s">
        <v>998</v>
      </c>
      <c r="C9" s="887">
        <v>49</v>
      </c>
      <c r="D9" s="885">
        <v>71.84</v>
      </c>
      <c r="E9" s="888">
        <v>25</v>
      </c>
      <c r="F9" s="888">
        <v>15</v>
      </c>
      <c r="G9" s="887">
        <v>10</v>
      </c>
      <c r="H9" s="885">
        <v>50</v>
      </c>
      <c r="I9" s="885">
        <v>20</v>
      </c>
      <c r="J9" s="885">
        <v>91.84</v>
      </c>
      <c r="K9" s="884">
        <v>10</v>
      </c>
      <c r="L9" s="910">
        <v>78</v>
      </c>
    </row>
    <row r="10" spans="1:12" ht="15" customHeight="1">
      <c r="A10" s="889" t="s">
        <v>1270</v>
      </c>
      <c r="B10" s="902" t="s">
        <v>998</v>
      </c>
      <c r="C10" s="887">
        <v>50</v>
      </c>
      <c r="D10" s="885">
        <v>70.400000000000006</v>
      </c>
      <c r="E10" s="888">
        <v>25</v>
      </c>
      <c r="F10" s="888">
        <v>15</v>
      </c>
      <c r="G10" s="887">
        <v>10</v>
      </c>
      <c r="H10" s="885">
        <v>50</v>
      </c>
      <c r="I10" s="885">
        <v>20</v>
      </c>
      <c r="J10" s="885">
        <v>90.4</v>
      </c>
      <c r="K10" s="884">
        <v>75</v>
      </c>
      <c r="L10" s="910">
        <v>153</v>
      </c>
    </row>
    <row r="11" spans="1:12" ht="31.5" customHeight="1">
      <c r="A11" s="897" t="s">
        <v>1269</v>
      </c>
      <c r="B11" s="902" t="s">
        <v>998</v>
      </c>
      <c r="C11" s="895">
        <v>50</v>
      </c>
      <c r="D11" s="893">
        <v>70.400000000000006</v>
      </c>
      <c r="E11" s="896">
        <v>25</v>
      </c>
      <c r="F11" s="896">
        <v>15</v>
      </c>
      <c r="G11" s="895">
        <v>10</v>
      </c>
      <c r="H11" s="893">
        <v>50</v>
      </c>
      <c r="I11" s="893">
        <v>20</v>
      </c>
      <c r="J11" s="893">
        <v>90.4</v>
      </c>
      <c r="K11" s="892">
        <v>35</v>
      </c>
      <c r="L11" s="911">
        <v>188</v>
      </c>
    </row>
    <row r="12" spans="1:12" ht="30.75" customHeight="1">
      <c r="A12" s="648" t="s">
        <v>1268</v>
      </c>
      <c r="B12" s="902" t="s">
        <v>998</v>
      </c>
      <c r="C12" s="895">
        <v>50</v>
      </c>
      <c r="D12" s="893">
        <v>70.400000000000006</v>
      </c>
      <c r="E12" s="896">
        <v>25</v>
      </c>
      <c r="F12" s="896">
        <v>15</v>
      </c>
      <c r="G12" s="895">
        <v>10</v>
      </c>
      <c r="H12" s="893">
        <v>50</v>
      </c>
      <c r="I12" s="893">
        <v>20</v>
      </c>
      <c r="J12" s="893">
        <v>90.4</v>
      </c>
      <c r="K12" s="892">
        <v>6</v>
      </c>
      <c r="L12" s="911">
        <v>194</v>
      </c>
    </row>
    <row r="13" spans="1:12" ht="15" customHeight="1">
      <c r="A13" s="889" t="s">
        <v>1267</v>
      </c>
      <c r="B13" s="902" t="s">
        <v>998</v>
      </c>
      <c r="C13" s="887">
        <v>51.5</v>
      </c>
      <c r="D13" s="885">
        <v>68.349999999999994</v>
      </c>
      <c r="E13" s="888">
        <v>25</v>
      </c>
      <c r="F13" s="888">
        <v>15</v>
      </c>
      <c r="G13" s="887">
        <v>10</v>
      </c>
      <c r="H13" s="885">
        <v>50</v>
      </c>
      <c r="I13" s="885">
        <v>20</v>
      </c>
      <c r="J13" s="885">
        <v>88.35</v>
      </c>
      <c r="K13" s="884">
        <v>5</v>
      </c>
      <c r="L13" s="910">
        <v>199</v>
      </c>
    </row>
    <row r="14" spans="1:12" ht="30.75" customHeight="1">
      <c r="A14" s="648" t="s">
        <v>1266</v>
      </c>
      <c r="B14" s="902" t="s">
        <v>998</v>
      </c>
      <c r="C14" s="895">
        <v>49</v>
      </c>
      <c r="D14" s="893">
        <v>71.84</v>
      </c>
      <c r="E14" s="896">
        <v>16</v>
      </c>
      <c r="F14" s="896">
        <v>15</v>
      </c>
      <c r="G14" s="895">
        <v>10</v>
      </c>
      <c r="H14" s="893">
        <v>41</v>
      </c>
      <c r="I14" s="893">
        <v>16.399999999999999</v>
      </c>
      <c r="J14" s="893">
        <v>88.24</v>
      </c>
      <c r="K14" s="892">
        <v>20</v>
      </c>
      <c r="L14" s="911">
        <v>219</v>
      </c>
    </row>
    <row r="15" spans="1:12" ht="15" customHeight="1">
      <c r="A15" s="889" t="s">
        <v>1265</v>
      </c>
      <c r="B15" s="902" t="s">
        <v>998</v>
      </c>
      <c r="C15" s="887">
        <v>49</v>
      </c>
      <c r="D15" s="885">
        <v>71.84</v>
      </c>
      <c r="E15" s="888">
        <v>25</v>
      </c>
      <c r="F15" s="888">
        <v>15</v>
      </c>
      <c r="G15" s="890">
        <v>0</v>
      </c>
      <c r="H15" s="885">
        <v>40</v>
      </c>
      <c r="I15" s="885">
        <v>16</v>
      </c>
      <c r="J15" s="885">
        <v>87.84</v>
      </c>
      <c r="K15" s="884">
        <v>12</v>
      </c>
      <c r="L15" s="910">
        <v>231</v>
      </c>
    </row>
    <row r="16" spans="1:12" ht="15" customHeight="1">
      <c r="A16" s="889" t="s">
        <v>1264</v>
      </c>
      <c r="B16" s="902" t="s">
        <v>998</v>
      </c>
      <c r="C16" s="887">
        <v>52</v>
      </c>
      <c r="D16" s="885">
        <v>67.69</v>
      </c>
      <c r="E16" s="888">
        <v>25</v>
      </c>
      <c r="F16" s="888">
        <v>15</v>
      </c>
      <c r="G16" s="887">
        <v>10</v>
      </c>
      <c r="H16" s="885">
        <v>50</v>
      </c>
      <c r="I16" s="885">
        <v>20</v>
      </c>
      <c r="J16" s="885">
        <v>87.69</v>
      </c>
      <c r="K16" s="884">
        <v>35</v>
      </c>
      <c r="L16" s="910">
        <v>266</v>
      </c>
    </row>
    <row r="17" spans="1:12" ht="15" customHeight="1">
      <c r="A17" s="889" t="s">
        <v>1263</v>
      </c>
      <c r="B17" s="902" t="s">
        <v>998</v>
      </c>
      <c r="C17" s="887">
        <v>52</v>
      </c>
      <c r="D17" s="885">
        <v>67.69</v>
      </c>
      <c r="E17" s="888">
        <v>25</v>
      </c>
      <c r="F17" s="888">
        <v>15</v>
      </c>
      <c r="G17" s="887">
        <v>10</v>
      </c>
      <c r="H17" s="885">
        <v>50</v>
      </c>
      <c r="I17" s="885">
        <v>20</v>
      </c>
      <c r="J17" s="885">
        <v>87.69</v>
      </c>
      <c r="K17" s="884">
        <v>30</v>
      </c>
      <c r="L17" s="910">
        <v>296</v>
      </c>
    </row>
    <row r="18" spans="1:12" ht="15" customHeight="1">
      <c r="A18" s="889" t="s">
        <v>1262</v>
      </c>
      <c r="B18" s="902" t="s">
        <v>998</v>
      </c>
      <c r="C18" s="887">
        <v>49.5</v>
      </c>
      <c r="D18" s="885">
        <v>71.11</v>
      </c>
      <c r="E18" s="888">
        <v>16</v>
      </c>
      <c r="F18" s="888">
        <v>15</v>
      </c>
      <c r="G18" s="887">
        <v>10</v>
      </c>
      <c r="H18" s="885">
        <v>41</v>
      </c>
      <c r="I18" s="885">
        <v>16.399999999999999</v>
      </c>
      <c r="J18" s="885">
        <v>87.51</v>
      </c>
      <c r="K18" s="884">
        <v>12</v>
      </c>
      <c r="L18" s="910">
        <v>308</v>
      </c>
    </row>
    <row r="19" spans="1:12" ht="15" customHeight="1">
      <c r="A19" s="889" t="s">
        <v>1261</v>
      </c>
      <c r="B19" s="902" t="s">
        <v>998</v>
      </c>
      <c r="C19" s="887">
        <v>49.5</v>
      </c>
      <c r="D19" s="885">
        <v>71.11</v>
      </c>
      <c r="E19" s="888">
        <v>16</v>
      </c>
      <c r="F19" s="888">
        <v>15</v>
      </c>
      <c r="G19" s="887">
        <v>10</v>
      </c>
      <c r="H19" s="885">
        <v>41</v>
      </c>
      <c r="I19" s="885">
        <v>16.399999999999999</v>
      </c>
      <c r="J19" s="885">
        <v>87.51</v>
      </c>
      <c r="K19" s="884">
        <v>12</v>
      </c>
      <c r="L19" s="910">
        <v>320</v>
      </c>
    </row>
    <row r="20" spans="1:12" ht="15" customHeight="1">
      <c r="A20" s="889" t="s">
        <v>1260</v>
      </c>
      <c r="B20" s="902" t="s">
        <v>998</v>
      </c>
      <c r="C20" s="887">
        <v>50</v>
      </c>
      <c r="D20" s="885">
        <v>70.400000000000006</v>
      </c>
      <c r="E20" s="888">
        <v>25</v>
      </c>
      <c r="F20" s="888">
        <v>15</v>
      </c>
      <c r="G20" s="890">
        <v>0</v>
      </c>
      <c r="H20" s="885">
        <v>40</v>
      </c>
      <c r="I20" s="885">
        <v>16</v>
      </c>
      <c r="J20" s="885">
        <v>86.4</v>
      </c>
      <c r="K20" s="884">
        <v>4</v>
      </c>
      <c r="L20" s="910">
        <v>324</v>
      </c>
    </row>
    <row r="21" spans="1:12" ht="15" customHeight="1">
      <c r="A21" s="889" t="s">
        <v>1259</v>
      </c>
      <c r="B21" s="902" t="s">
        <v>998</v>
      </c>
      <c r="C21" s="887">
        <v>50</v>
      </c>
      <c r="D21" s="885">
        <v>70.400000000000006</v>
      </c>
      <c r="E21" s="888">
        <v>25</v>
      </c>
      <c r="F21" s="888">
        <v>15</v>
      </c>
      <c r="G21" s="890">
        <v>0</v>
      </c>
      <c r="H21" s="885">
        <v>40</v>
      </c>
      <c r="I21" s="885">
        <v>16</v>
      </c>
      <c r="J21" s="885">
        <v>86.4</v>
      </c>
      <c r="K21" s="884">
        <v>14</v>
      </c>
      <c r="L21" s="910">
        <v>338</v>
      </c>
    </row>
    <row r="22" spans="1:12" ht="15" customHeight="1">
      <c r="A22" s="889" t="s">
        <v>1258</v>
      </c>
      <c r="B22" s="902" t="s">
        <v>998</v>
      </c>
      <c r="C22" s="887">
        <v>51</v>
      </c>
      <c r="D22" s="885">
        <v>69.02</v>
      </c>
      <c r="E22" s="888">
        <v>16</v>
      </c>
      <c r="F22" s="888">
        <v>15</v>
      </c>
      <c r="G22" s="887">
        <v>10</v>
      </c>
      <c r="H22" s="885">
        <v>41</v>
      </c>
      <c r="I22" s="885">
        <v>16.399999999999999</v>
      </c>
      <c r="J22" s="885">
        <v>85.42</v>
      </c>
      <c r="K22" s="884">
        <v>14</v>
      </c>
      <c r="L22" s="910">
        <v>352</v>
      </c>
    </row>
    <row r="23" spans="1:12" ht="15" customHeight="1">
      <c r="A23" s="889" t="s">
        <v>1257</v>
      </c>
      <c r="B23" s="902" t="s">
        <v>998</v>
      </c>
      <c r="C23" s="887">
        <v>53.9</v>
      </c>
      <c r="D23" s="885">
        <v>65.31</v>
      </c>
      <c r="E23" s="888">
        <v>25</v>
      </c>
      <c r="F23" s="888">
        <v>15</v>
      </c>
      <c r="G23" s="887">
        <v>10</v>
      </c>
      <c r="H23" s="885">
        <v>50</v>
      </c>
      <c r="I23" s="885">
        <v>20</v>
      </c>
      <c r="J23" s="885">
        <v>85.31</v>
      </c>
      <c r="K23" s="884">
        <v>15</v>
      </c>
      <c r="L23" s="910">
        <v>367</v>
      </c>
    </row>
    <row r="24" spans="1:12" ht="30.75" customHeight="1">
      <c r="A24" s="897" t="s">
        <v>1256</v>
      </c>
      <c r="B24" s="902" t="s">
        <v>998</v>
      </c>
      <c r="C24" s="895">
        <v>54</v>
      </c>
      <c r="D24" s="893">
        <v>65.19</v>
      </c>
      <c r="E24" s="896">
        <v>25</v>
      </c>
      <c r="F24" s="896">
        <v>15</v>
      </c>
      <c r="G24" s="895">
        <v>10</v>
      </c>
      <c r="H24" s="893">
        <v>50</v>
      </c>
      <c r="I24" s="893">
        <v>20</v>
      </c>
      <c r="J24" s="893">
        <v>85.19</v>
      </c>
      <c r="K24" s="892">
        <v>8</v>
      </c>
      <c r="L24" s="911">
        <v>375</v>
      </c>
    </row>
    <row r="25" spans="1:12" ht="15" customHeight="1">
      <c r="A25" s="889" t="s">
        <v>1255</v>
      </c>
      <c r="B25" s="902" t="s">
        <v>998</v>
      </c>
      <c r="C25" s="887">
        <v>54</v>
      </c>
      <c r="D25" s="885">
        <v>65.19</v>
      </c>
      <c r="E25" s="888">
        <v>25</v>
      </c>
      <c r="F25" s="888">
        <v>15</v>
      </c>
      <c r="G25" s="887">
        <v>10</v>
      </c>
      <c r="H25" s="885">
        <v>50</v>
      </c>
      <c r="I25" s="885">
        <v>20</v>
      </c>
      <c r="J25" s="885">
        <v>85.19</v>
      </c>
      <c r="K25" s="884">
        <v>15</v>
      </c>
      <c r="L25" s="910">
        <v>390</v>
      </c>
    </row>
    <row r="26" spans="1:12" ht="15" customHeight="1">
      <c r="A26" s="889" t="s">
        <v>1254</v>
      </c>
      <c r="B26" s="902" t="s">
        <v>998</v>
      </c>
      <c r="C26" s="887">
        <v>54</v>
      </c>
      <c r="D26" s="885">
        <v>65.19</v>
      </c>
      <c r="E26" s="888">
        <v>25</v>
      </c>
      <c r="F26" s="888">
        <v>15</v>
      </c>
      <c r="G26" s="887">
        <v>10</v>
      </c>
      <c r="H26" s="885">
        <v>50</v>
      </c>
      <c r="I26" s="898">
        <v>20</v>
      </c>
      <c r="J26" s="885">
        <v>85.19</v>
      </c>
      <c r="K26" s="884">
        <v>41</v>
      </c>
      <c r="L26" s="900">
        <v>431</v>
      </c>
    </row>
    <row r="27" spans="1:12" ht="30.75" customHeight="1">
      <c r="A27" s="648" t="s">
        <v>1253</v>
      </c>
      <c r="B27" s="902" t="s">
        <v>998</v>
      </c>
      <c r="C27" s="895">
        <v>49</v>
      </c>
      <c r="D27" s="893">
        <v>71.84</v>
      </c>
      <c r="E27" s="896">
        <v>8</v>
      </c>
      <c r="F27" s="896">
        <v>15</v>
      </c>
      <c r="G27" s="895">
        <v>10</v>
      </c>
      <c r="H27" s="893">
        <v>33</v>
      </c>
      <c r="I27" s="894">
        <v>13.2</v>
      </c>
      <c r="J27" s="893">
        <v>85.04</v>
      </c>
      <c r="K27" s="892">
        <v>40</v>
      </c>
      <c r="L27" s="903">
        <v>471</v>
      </c>
    </row>
    <row r="28" spans="1:12" ht="30.75" customHeight="1">
      <c r="A28" s="648" t="s">
        <v>1252</v>
      </c>
      <c r="B28" s="902" t="s">
        <v>998</v>
      </c>
      <c r="C28" s="895">
        <v>49</v>
      </c>
      <c r="D28" s="893">
        <v>71.84</v>
      </c>
      <c r="E28" s="896">
        <v>8</v>
      </c>
      <c r="F28" s="896">
        <v>15</v>
      </c>
      <c r="G28" s="895">
        <v>10</v>
      </c>
      <c r="H28" s="893">
        <v>33</v>
      </c>
      <c r="I28" s="894">
        <v>13.2</v>
      </c>
      <c r="J28" s="893">
        <v>85.04</v>
      </c>
      <c r="K28" s="892">
        <v>40</v>
      </c>
      <c r="L28" s="903">
        <v>511</v>
      </c>
    </row>
    <row r="29" spans="1:12" ht="30.75" customHeight="1">
      <c r="A29" s="648" t="s">
        <v>1251</v>
      </c>
      <c r="B29" s="902" t="s">
        <v>998</v>
      </c>
      <c r="C29" s="895">
        <v>49</v>
      </c>
      <c r="D29" s="893">
        <v>71.84</v>
      </c>
      <c r="E29" s="896">
        <v>8</v>
      </c>
      <c r="F29" s="896">
        <v>15</v>
      </c>
      <c r="G29" s="895">
        <v>10</v>
      </c>
      <c r="H29" s="893">
        <v>33</v>
      </c>
      <c r="I29" s="894">
        <v>13.2</v>
      </c>
      <c r="J29" s="893">
        <v>85.04</v>
      </c>
      <c r="K29" s="892">
        <v>40</v>
      </c>
      <c r="L29" s="903">
        <v>551</v>
      </c>
    </row>
    <row r="30" spans="1:12" ht="15" customHeight="1">
      <c r="A30" s="889" t="s">
        <v>1250</v>
      </c>
      <c r="B30" s="902" t="s">
        <v>998</v>
      </c>
      <c r="C30" s="887">
        <v>54.5</v>
      </c>
      <c r="D30" s="885">
        <v>64.59</v>
      </c>
      <c r="E30" s="888">
        <v>25</v>
      </c>
      <c r="F30" s="888">
        <v>15</v>
      </c>
      <c r="G30" s="887">
        <v>10</v>
      </c>
      <c r="H30" s="885">
        <v>50</v>
      </c>
      <c r="I30" s="898">
        <v>20</v>
      </c>
      <c r="J30" s="885">
        <v>84.59</v>
      </c>
      <c r="K30" s="884">
        <v>20</v>
      </c>
      <c r="L30" s="900">
        <v>571</v>
      </c>
    </row>
    <row r="31" spans="1:12" ht="15" customHeight="1">
      <c r="A31" s="889" t="s">
        <v>1249</v>
      </c>
      <c r="B31" s="902" t="s">
        <v>998</v>
      </c>
      <c r="C31" s="887">
        <v>52.9</v>
      </c>
      <c r="D31" s="885">
        <v>66.540000000000006</v>
      </c>
      <c r="E31" s="888">
        <v>25</v>
      </c>
      <c r="F31" s="888">
        <v>10</v>
      </c>
      <c r="G31" s="887">
        <v>10</v>
      </c>
      <c r="H31" s="885">
        <v>45</v>
      </c>
      <c r="I31" s="898">
        <v>18</v>
      </c>
      <c r="J31" s="885">
        <v>84.54</v>
      </c>
      <c r="K31" s="884">
        <v>25</v>
      </c>
      <c r="L31" s="900">
        <v>596</v>
      </c>
    </row>
    <row r="32" spans="1:12" ht="15" customHeight="1">
      <c r="A32" s="889" t="s">
        <v>1248</v>
      </c>
      <c r="B32" s="902" t="s">
        <v>998</v>
      </c>
      <c r="C32" s="887">
        <v>54.8</v>
      </c>
      <c r="D32" s="885">
        <v>64.23</v>
      </c>
      <c r="E32" s="888">
        <v>25</v>
      </c>
      <c r="F32" s="888">
        <v>15</v>
      </c>
      <c r="G32" s="887">
        <v>10</v>
      </c>
      <c r="H32" s="885">
        <v>50</v>
      </c>
      <c r="I32" s="898">
        <v>20</v>
      </c>
      <c r="J32" s="885">
        <v>84.23</v>
      </c>
      <c r="K32" s="884">
        <v>30</v>
      </c>
      <c r="L32" s="900">
        <v>626</v>
      </c>
    </row>
    <row r="33" spans="1:12" ht="15" customHeight="1">
      <c r="A33" s="889" t="s">
        <v>1247</v>
      </c>
      <c r="B33" s="902" t="s">
        <v>998</v>
      </c>
      <c r="C33" s="887">
        <v>55</v>
      </c>
      <c r="D33" s="885">
        <v>64</v>
      </c>
      <c r="E33" s="888">
        <v>25</v>
      </c>
      <c r="F33" s="888">
        <v>15</v>
      </c>
      <c r="G33" s="887">
        <v>10</v>
      </c>
      <c r="H33" s="885">
        <v>50</v>
      </c>
      <c r="I33" s="898">
        <v>20</v>
      </c>
      <c r="J33" s="885">
        <v>84</v>
      </c>
      <c r="K33" s="884">
        <v>15</v>
      </c>
      <c r="L33" s="900">
        <v>641</v>
      </c>
    </row>
    <row r="34" spans="1:12" ht="15" customHeight="1">
      <c r="A34" s="889" t="s">
        <v>1246</v>
      </c>
      <c r="B34" s="902" t="s">
        <v>998</v>
      </c>
      <c r="C34" s="887">
        <v>55</v>
      </c>
      <c r="D34" s="885">
        <v>64</v>
      </c>
      <c r="E34" s="888">
        <v>25</v>
      </c>
      <c r="F34" s="888">
        <v>15</v>
      </c>
      <c r="G34" s="887">
        <v>10</v>
      </c>
      <c r="H34" s="885">
        <v>50</v>
      </c>
      <c r="I34" s="898">
        <v>20</v>
      </c>
      <c r="J34" s="885">
        <v>84</v>
      </c>
      <c r="K34" s="884">
        <v>50</v>
      </c>
      <c r="L34" s="900">
        <v>691</v>
      </c>
    </row>
    <row r="35" spans="1:12" ht="15" customHeight="1">
      <c r="A35" s="889" t="s">
        <v>1245</v>
      </c>
      <c r="B35" s="902" t="s">
        <v>998</v>
      </c>
      <c r="C35" s="887">
        <v>55</v>
      </c>
      <c r="D35" s="885">
        <v>64</v>
      </c>
      <c r="E35" s="888">
        <v>25</v>
      </c>
      <c r="F35" s="888">
        <v>15</v>
      </c>
      <c r="G35" s="887">
        <v>10</v>
      </c>
      <c r="H35" s="885">
        <v>50</v>
      </c>
      <c r="I35" s="898">
        <v>20</v>
      </c>
      <c r="J35" s="885">
        <v>84</v>
      </c>
      <c r="K35" s="884">
        <v>30</v>
      </c>
      <c r="L35" s="900">
        <v>721</v>
      </c>
    </row>
    <row r="36" spans="1:12" ht="15" customHeight="1">
      <c r="A36" s="889" t="s">
        <v>1244</v>
      </c>
      <c r="B36" s="902" t="s">
        <v>998</v>
      </c>
      <c r="C36" s="887">
        <v>55</v>
      </c>
      <c r="D36" s="885">
        <v>64</v>
      </c>
      <c r="E36" s="888">
        <v>25</v>
      </c>
      <c r="F36" s="888">
        <v>15</v>
      </c>
      <c r="G36" s="887">
        <v>10</v>
      </c>
      <c r="H36" s="885">
        <v>50</v>
      </c>
      <c r="I36" s="898">
        <v>20</v>
      </c>
      <c r="J36" s="885">
        <v>84</v>
      </c>
      <c r="K36" s="884">
        <v>30</v>
      </c>
      <c r="L36" s="900">
        <v>751</v>
      </c>
    </row>
    <row r="37" spans="1:12" ht="30.75" customHeight="1">
      <c r="A37" s="648" t="s">
        <v>1243</v>
      </c>
      <c r="B37" s="902" t="s">
        <v>998</v>
      </c>
      <c r="C37" s="895">
        <v>55</v>
      </c>
      <c r="D37" s="893">
        <v>64</v>
      </c>
      <c r="E37" s="896">
        <v>25</v>
      </c>
      <c r="F37" s="896">
        <v>15</v>
      </c>
      <c r="G37" s="895">
        <v>10</v>
      </c>
      <c r="H37" s="893">
        <v>50</v>
      </c>
      <c r="I37" s="894">
        <v>20</v>
      </c>
      <c r="J37" s="893">
        <v>84</v>
      </c>
      <c r="K37" s="892">
        <v>15</v>
      </c>
      <c r="L37" s="903">
        <v>766</v>
      </c>
    </row>
    <row r="38" spans="1:12" ht="15" customHeight="1">
      <c r="A38" s="889" t="s">
        <v>1242</v>
      </c>
      <c r="B38" s="902" t="s">
        <v>998</v>
      </c>
      <c r="C38" s="887">
        <v>55</v>
      </c>
      <c r="D38" s="885">
        <v>64</v>
      </c>
      <c r="E38" s="888">
        <v>25</v>
      </c>
      <c r="F38" s="888">
        <v>15</v>
      </c>
      <c r="G38" s="887">
        <v>10</v>
      </c>
      <c r="H38" s="885">
        <v>50</v>
      </c>
      <c r="I38" s="898">
        <v>20</v>
      </c>
      <c r="J38" s="885">
        <v>84</v>
      </c>
      <c r="K38" s="884">
        <v>35</v>
      </c>
      <c r="L38" s="900">
        <v>801</v>
      </c>
    </row>
    <row r="39" spans="1:12" ht="15" customHeight="1">
      <c r="A39" s="889" t="s">
        <v>1241</v>
      </c>
      <c r="B39" s="902" t="s">
        <v>998</v>
      </c>
      <c r="C39" s="887">
        <v>55</v>
      </c>
      <c r="D39" s="885">
        <v>64</v>
      </c>
      <c r="E39" s="888">
        <v>25</v>
      </c>
      <c r="F39" s="888">
        <v>15</v>
      </c>
      <c r="G39" s="887">
        <v>10</v>
      </c>
      <c r="H39" s="885">
        <v>50</v>
      </c>
      <c r="I39" s="898">
        <v>20</v>
      </c>
      <c r="J39" s="885">
        <v>84</v>
      </c>
      <c r="K39" s="884">
        <v>18</v>
      </c>
      <c r="L39" s="900">
        <v>819</v>
      </c>
    </row>
    <row r="40" spans="1:12" ht="15" customHeight="1">
      <c r="A40" s="889" t="s">
        <v>1240</v>
      </c>
      <c r="B40" s="902" t="s">
        <v>998</v>
      </c>
      <c r="C40" s="887">
        <v>52</v>
      </c>
      <c r="D40" s="885">
        <v>67.69</v>
      </c>
      <c r="E40" s="888">
        <v>25</v>
      </c>
      <c r="F40" s="888">
        <v>15</v>
      </c>
      <c r="G40" s="890">
        <v>0</v>
      </c>
      <c r="H40" s="885">
        <v>40</v>
      </c>
      <c r="I40" s="898">
        <v>16</v>
      </c>
      <c r="J40" s="885">
        <v>83.69</v>
      </c>
      <c r="K40" s="884">
        <v>3</v>
      </c>
      <c r="L40" s="900">
        <v>822</v>
      </c>
    </row>
    <row r="41" spans="1:12" ht="15" customHeight="1">
      <c r="A41" s="889" t="s">
        <v>1239</v>
      </c>
      <c r="B41" s="902" t="s">
        <v>998</v>
      </c>
      <c r="C41" s="887">
        <v>52</v>
      </c>
      <c r="D41" s="885">
        <v>67.69</v>
      </c>
      <c r="E41" s="888">
        <v>25</v>
      </c>
      <c r="F41" s="888">
        <v>15</v>
      </c>
      <c r="G41" s="890">
        <v>0</v>
      </c>
      <c r="H41" s="885">
        <v>40</v>
      </c>
      <c r="I41" s="898">
        <v>16</v>
      </c>
      <c r="J41" s="885">
        <v>83.69</v>
      </c>
      <c r="K41" s="884">
        <v>15</v>
      </c>
      <c r="L41" s="900">
        <v>837</v>
      </c>
    </row>
    <row r="42" spans="1:12" ht="31.5" customHeight="1">
      <c r="A42" s="648" t="s">
        <v>1238</v>
      </c>
      <c r="B42" s="902" t="s">
        <v>998</v>
      </c>
      <c r="C42" s="895">
        <v>50</v>
      </c>
      <c r="D42" s="893">
        <v>70.400000000000006</v>
      </c>
      <c r="E42" s="896">
        <v>8</v>
      </c>
      <c r="F42" s="896">
        <v>15</v>
      </c>
      <c r="G42" s="895">
        <v>10</v>
      </c>
      <c r="H42" s="893">
        <v>33</v>
      </c>
      <c r="I42" s="894">
        <v>13.2</v>
      </c>
      <c r="J42" s="893">
        <v>83.6</v>
      </c>
      <c r="K42" s="892">
        <v>20</v>
      </c>
      <c r="L42" s="903">
        <v>857</v>
      </c>
    </row>
    <row r="43" spans="1:12" ht="15" customHeight="1">
      <c r="A43" s="889" t="s">
        <v>1237</v>
      </c>
      <c r="B43" s="902" t="s">
        <v>998</v>
      </c>
      <c r="C43" s="887">
        <v>48</v>
      </c>
      <c r="D43" s="885">
        <v>73.33</v>
      </c>
      <c r="E43" s="888">
        <v>0</v>
      </c>
      <c r="F43" s="888">
        <v>15</v>
      </c>
      <c r="G43" s="887">
        <v>10</v>
      </c>
      <c r="H43" s="885">
        <v>25</v>
      </c>
      <c r="I43" s="898">
        <v>10</v>
      </c>
      <c r="J43" s="885">
        <v>83.33</v>
      </c>
      <c r="K43" s="884">
        <v>40</v>
      </c>
      <c r="L43" s="900">
        <v>897</v>
      </c>
    </row>
    <row r="44" spans="1:12" ht="15" customHeight="1">
      <c r="A44" s="889" t="s">
        <v>1236</v>
      </c>
      <c r="B44" s="902" t="s">
        <v>998</v>
      </c>
      <c r="C44" s="887">
        <v>56</v>
      </c>
      <c r="D44" s="885">
        <v>62.86</v>
      </c>
      <c r="E44" s="888">
        <v>25</v>
      </c>
      <c r="F44" s="888">
        <v>15</v>
      </c>
      <c r="G44" s="887">
        <v>10</v>
      </c>
      <c r="H44" s="885">
        <v>50</v>
      </c>
      <c r="I44" s="898">
        <v>20</v>
      </c>
      <c r="J44" s="885">
        <v>82.86</v>
      </c>
      <c r="K44" s="884">
        <v>95</v>
      </c>
      <c r="L44" s="900">
        <v>992</v>
      </c>
    </row>
    <row r="45" spans="1:12" ht="15" customHeight="1">
      <c r="A45" s="889" t="s">
        <v>1235</v>
      </c>
      <c r="B45" s="902" t="s">
        <v>998</v>
      </c>
      <c r="C45" s="887">
        <v>56</v>
      </c>
      <c r="D45" s="885">
        <v>62.86</v>
      </c>
      <c r="E45" s="888">
        <v>25</v>
      </c>
      <c r="F45" s="888">
        <v>15</v>
      </c>
      <c r="G45" s="887">
        <v>10</v>
      </c>
      <c r="H45" s="885">
        <v>50</v>
      </c>
      <c r="I45" s="898">
        <v>20</v>
      </c>
      <c r="J45" s="885">
        <v>82.86</v>
      </c>
      <c r="K45" s="884">
        <v>10</v>
      </c>
      <c r="L45" s="900">
        <v>1002</v>
      </c>
    </row>
    <row r="46" spans="1:12" ht="15" customHeight="1">
      <c r="A46" s="889" t="s">
        <v>1234</v>
      </c>
      <c r="B46" s="902" t="s">
        <v>998</v>
      </c>
      <c r="C46" s="887">
        <v>56</v>
      </c>
      <c r="D46" s="885">
        <v>62.86</v>
      </c>
      <c r="E46" s="888">
        <v>25</v>
      </c>
      <c r="F46" s="888">
        <v>15</v>
      </c>
      <c r="G46" s="887">
        <v>10</v>
      </c>
      <c r="H46" s="885">
        <v>50</v>
      </c>
      <c r="I46" s="898">
        <v>20</v>
      </c>
      <c r="J46" s="885">
        <v>82.86</v>
      </c>
      <c r="K46" s="884">
        <v>5</v>
      </c>
      <c r="L46" s="900">
        <v>1007</v>
      </c>
    </row>
    <row r="47" spans="1:12" ht="15" customHeight="1">
      <c r="A47" s="889" t="s">
        <v>1233</v>
      </c>
      <c r="B47" s="902" t="s">
        <v>998</v>
      </c>
      <c r="C47" s="887">
        <v>56</v>
      </c>
      <c r="D47" s="885">
        <v>62.86</v>
      </c>
      <c r="E47" s="888">
        <v>25</v>
      </c>
      <c r="F47" s="888">
        <v>15</v>
      </c>
      <c r="G47" s="887">
        <v>10</v>
      </c>
      <c r="H47" s="885">
        <v>50</v>
      </c>
      <c r="I47" s="898">
        <v>20</v>
      </c>
      <c r="J47" s="885">
        <v>82.86</v>
      </c>
      <c r="K47" s="884">
        <v>10</v>
      </c>
      <c r="L47" s="900">
        <v>1017</v>
      </c>
    </row>
    <row r="48" spans="1:12" ht="15" customHeight="1">
      <c r="A48" s="889" t="s">
        <v>1232</v>
      </c>
      <c r="B48" s="902" t="s">
        <v>998</v>
      </c>
      <c r="C48" s="887">
        <v>56</v>
      </c>
      <c r="D48" s="885">
        <v>62.86</v>
      </c>
      <c r="E48" s="888">
        <v>25</v>
      </c>
      <c r="F48" s="888">
        <v>15</v>
      </c>
      <c r="G48" s="887">
        <v>10</v>
      </c>
      <c r="H48" s="885">
        <v>50</v>
      </c>
      <c r="I48" s="898">
        <v>20</v>
      </c>
      <c r="J48" s="885">
        <v>82.86</v>
      </c>
      <c r="K48" s="884">
        <v>360</v>
      </c>
      <c r="L48" s="900">
        <v>1377</v>
      </c>
    </row>
    <row r="49" spans="1:12" ht="15" customHeight="1">
      <c r="A49" s="889" t="s">
        <v>1231</v>
      </c>
      <c r="B49" s="902" t="s">
        <v>998</v>
      </c>
      <c r="C49" s="887">
        <v>53</v>
      </c>
      <c r="D49" s="885">
        <v>66.42</v>
      </c>
      <c r="E49" s="888">
        <v>16</v>
      </c>
      <c r="F49" s="888">
        <v>15</v>
      </c>
      <c r="G49" s="887">
        <v>10</v>
      </c>
      <c r="H49" s="885">
        <v>41</v>
      </c>
      <c r="I49" s="898">
        <v>16.399999999999999</v>
      </c>
      <c r="J49" s="885">
        <v>82.82</v>
      </c>
      <c r="K49" s="884">
        <v>10</v>
      </c>
      <c r="L49" s="900">
        <v>1387</v>
      </c>
    </row>
    <row r="50" spans="1:12" ht="15" customHeight="1">
      <c r="A50" s="889" t="s">
        <v>1230</v>
      </c>
      <c r="B50" s="902" t="s">
        <v>998</v>
      </c>
      <c r="C50" s="887">
        <v>46</v>
      </c>
      <c r="D50" s="885">
        <v>76.52</v>
      </c>
      <c r="E50" s="888">
        <v>0</v>
      </c>
      <c r="F50" s="888">
        <v>15</v>
      </c>
      <c r="G50" s="890">
        <v>0</v>
      </c>
      <c r="H50" s="885">
        <v>15</v>
      </c>
      <c r="I50" s="886">
        <v>6</v>
      </c>
      <c r="J50" s="885">
        <v>82.52</v>
      </c>
      <c r="K50" s="884">
        <v>25</v>
      </c>
      <c r="L50" s="900">
        <v>1412</v>
      </c>
    </row>
    <row r="51" spans="1:12" ht="15" customHeight="1">
      <c r="A51" s="889" t="s">
        <v>1229</v>
      </c>
      <c r="B51" s="902" t="s">
        <v>998</v>
      </c>
      <c r="C51" s="887">
        <v>53</v>
      </c>
      <c r="D51" s="885">
        <v>66.42</v>
      </c>
      <c r="E51" s="888">
        <v>25</v>
      </c>
      <c r="F51" s="888">
        <v>15</v>
      </c>
      <c r="G51" s="890">
        <v>0</v>
      </c>
      <c r="H51" s="885">
        <v>40</v>
      </c>
      <c r="I51" s="898">
        <v>16</v>
      </c>
      <c r="J51" s="885">
        <v>82.42</v>
      </c>
      <c r="K51" s="884">
        <v>12</v>
      </c>
      <c r="L51" s="900">
        <v>1424</v>
      </c>
    </row>
    <row r="52" spans="1:12" ht="30.75" customHeight="1">
      <c r="A52" s="648" t="s">
        <v>1228</v>
      </c>
      <c r="B52" s="902" t="s">
        <v>998</v>
      </c>
      <c r="C52" s="895">
        <v>53</v>
      </c>
      <c r="D52" s="893">
        <v>66.42</v>
      </c>
      <c r="E52" s="896">
        <v>25</v>
      </c>
      <c r="F52" s="896">
        <v>15</v>
      </c>
      <c r="G52" s="899">
        <v>0</v>
      </c>
      <c r="H52" s="893">
        <v>40</v>
      </c>
      <c r="I52" s="894">
        <v>16</v>
      </c>
      <c r="J52" s="893">
        <v>82.42</v>
      </c>
      <c r="K52" s="892">
        <v>2</v>
      </c>
      <c r="L52" s="903">
        <v>1426</v>
      </c>
    </row>
    <row r="53" spans="1:12" ht="15" customHeight="1">
      <c r="A53" s="889" t="s">
        <v>1227</v>
      </c>
      <c r="B53" s="902" t="s">
        <v>998</v>
      </c>
      <c r="C53" s="887">
        <v>53</v>
      </c>
      <c r="D53" s="885">
        <v>66.42</v>
      </c>
      <c r="E53" s="888">
        <v>25</v>
      </c>
      <c r="F53" s="888">
        <v>15</v>
      </c>
      <c r="G53" s="890">
        <v>0</v>
      </c>
      <c r="H53" s="885">
        <v>40</v>
      </c>
      <c r="I53" s="898">
        <v>16</v>
      </c>
      <c r="J53" s="885">
        <v>82.42</v>
      </c>
      <c r="K53" s="884">
        <v>2</v>
      </c>
      <c r="L53" s="900">
        <v>1428</v>
      </c>
    </row>
    <row r="54" spans="1:12" ht="15" customHeight="1">
      <c r="A54" s="889" t="s">
        <v>1226</v>
      </c>
      <c r="B54" s="902" t="s">
        <v>998</v>
      </c>
      <c r="C54" s="887">
        <v>56.8</v>
      </c>
      <c r="D54" s="885">
        <v>61.97</v>
      </c>
      <c r="E54" s="888">
        <v>25</v>
      </c>
      <c r="F54" s="888">
        <v>15</v>
      </c>
      <c r="G54" s="887">
        <v>10</v>
      </c>
      <c r="H54" s="885">
        <v>50</v>
      </c>
      <c r="I54" s="898">
        <v>20</v>
      </c>
      <c r="J54" s="885">
        <v>81.97</v>
      </c>
      <c r="K54" s="884">
        <v>10</v>
      </c>
      <c r="L54" s="900">
        <v>1438</v>
      </c>
    </row>
    <row r="55" spans="1:12" ht="15" customHeight="1">
      <c r="A55" s="889" t="s">
        <v>1225</v>
      </c>
      <c r="B55" s="902" t="s">
        <v>998</v>
      </c>
      <c r="C55" s="887">
        <v>57</v>
      </c>
      <c r="D55" s="885">
        <v>61.75</v>
      </c>
      <c r="E55" s="888">
        <v>25</v>
      </c>
      <c r="F55" s="888">
        <v>15</v>
      </c>
      <c r="G55" s="887">
        <v>10</v>
      </c>
      <c r="H55" s="885">
        <v>50</v>
      </c>
      <c r="I55" s="898">
        <v>20</v>
      </c>
      <c r="J55" s="885">
        <v>81.75</v>
      </c>
      <c r="K55" s="884">
        <v>10</v>
      </c>
      <c r="L55" s="900">
        <v>1448</v>
      </c>
    </row>
    <row r="56" spans="1:12" ht="31.5" customHeight="1">
      <c r="A56" s="897" t="s">
        <v>1224</v>
      </c>
      <c r="B56" s="902" t="s">
        <v>998</v>
      </c>
      <c r="C56" s="895">
        <v>57</v>
      </c>
      <c r="D56" s="893">
        <v>61.75</v>
      </c>
      <c r="E56" s="896">
        <v>25</v>
      </c>
      <c r="F56" s="896">
        <v>15</v>
      </c>
      <c r="G56" s="895">
        <v>10</v>
      </c>
      <c r="H56" s="893">
        <v>50</v>
      </c>
      <c r="I56" s="894">
        <v>20</v>
      </c>
      <c r="J56" s="893">
        <v>81.75</v>
      </c>
      <c r="K56" s="892">
        <v>120</v>
      </c>
      <c r="L56" s="903">
        <v>1568</v>
      </c>
    </row>
    <row r="57" spans="1:12" ht="15" customHeight="1">
      <c r="A57" s="889" t="s">
        <v>1223</v>
      </c>
      <c r="B57" s="902" t="s">
        <v>998</v>
      </c>
      <c r="C57" s="887">
        <v>57</v>
      </c>
      <c r="D57" s="885">
        <v>61.75</v>
      </c>
      <c r="E57" s="888">
        <v>25</v>
      </c>
      <c r="F57" s="888">
        <v>15</v>
      </c>
      <c r="G57" s="887">
        <v>10</v>
      </c>
      <c r="H57" s="885">
        <v>50</v>
      </c>
      <c r="I57" s="898">
        <v>20</v>
      </c>
      <c r="J57" s="885">
        <v>81.75</v>
      </c>
      <c r="K57" s="884">
        <v>10</v>
      </c>
      <c r="L57" s="900">
        <v>1578</v>
      </c>
    </row>
    <row r="58" spans="1:12" ht="15" customHeight="1">
      <c r="A58" s="889" t="s">
        <v>1222</v>
      </c>
      <c r="B58" s="902" t="s">
        <v>998</v>
      </c>
      <c r="C58" s="887">
        <v>57.5</v>
      </c>
      <c r="D58" s="885">
        <v>61.22</v>
      </c>
      <c r="E58" s="888">
        <v>25</v>
      </c>
      <c r="F58" s="888">
        <v>15</v>
      </c>
      <c r="G58" s="887">
        <v>10</v>
      </c>
      <c r="H58" s="885">
        <v>50</v>
      </c>
      <c r="I58" s="898">
        <v>20</v>
      </c>
      <c r="J58" s="885">
        <v>81.22</v>
      </c>
      <c r="K58" s="884">
        <v>35</v>
      </c>
      <c r="L58" s="900">
        <v>1613</v>
      </c>
    </row>
    <row r="59" spans="1:12" ht="30.75" customHeight="1">
      <c r="A59" s="897" t="s">
        <v>1221</v>
      </c>
      <c r="B59" s="902" t="s">
        <v>998</v>
      </c>
      <c r="C59" s="895">
        <v>54</v>
      </c>
      <c r="D59" s="893">
        <v>65.19</v>
      </c>
      <c r="E59" s="896">
        <v>25</v>
      </c>
      <c r="F59" s="896">
        <v>15</v>
      </c>
      <c r="G59" s="899">
        <v>0</v>
      </c>
      <c r="H59" s="893">
        <v>40</v>
      </c>
      <c r="I59" s="894">
        <v>16</v>
      </c>
      <c r="J59" s="893">
        <v>81.19</v>
      </c>
      <c r="K59" s="892">
        <v>6</v>
      </c>
      <c r="L59" s="903">
        <v>1619</v>
      </c>
    </row>
    <row r="60" spans="1:12" ht="15" customHeight="1">
      <c r="A60" s="889" t="s">
        <v>1220</v>
      </c>
      <c r="B60" s="902" t="s">
        <v>998</v>
      </c>
      <c r="C60" s="887">
        <v>54</v>
      </c>
      <c r="D60" s="885">
        <v>65.19</v>
      </c>
      <c r="E60" s="888">
        <v>25</v>
      </c>
      <c r="F60" s="888">
        <v>15</v>
      </c>
      <c r="G60" s="890">
        <v>0</v>
      </c>
      <c r="H60" s="885">
        <v>40</v>
      </c>
      <c r="I60" s="898">
        <v>16</v>
      </c>
      <c r="J60" s="885">
        <v>81.19</v>
      </c>
      <c r="K60" s="884">
        <v>8</v>
      </c>
      <c r="L60" s="900">
        <v>1627</v>
      </c>
    </row>
    <row r="61" spans="1:12" ht="15" customHeight="1">
      <c r="A61" s="889" t="s">
        <v>1219</v>
      </c>
      <c r="B61" s="902" t="s">
        <v>998</v>
      </c>
      <c r="C61" s="887">
        <v>56</v>
      </c>
      <c r="D61" s="885">
        <v>62.86</v>
      </c>
      <c r="E61" s="888">
        <v>25</v>
      </c>
      <c r="F61" s="888">
        <v>10</v>
      </c>
      <c r="G61" s="887">
        <v>10</v>
      </c>
      <c r="H61" s="885">
        <v>45</v>
      </c>
      <c r="I61" s="898">
        <v>18</v>
      </c>
      <c r="J61" s="885">
        <v>80.86</v>
      </c>
      <c r="K61" s="884">
        <v>15</v>
      </c>
      <c r="L61" s="900">
        <v>1642</v>
      </c>
    </row>
    <row r="62" spans="1:12" ht="15" customHeight="1">
      <c r="A62" s="889" t="s">
        <v>1218</v>
      </c>
      <c r="B62" s="902" t="s">
        <v>998</v>
      </c>
      <c r="C62" s="887">
        <v>58</v>
      </c>
      <c r="D62" s="885">
        <v>60.69</v>
      </c>
      <c r="E62" s="888">
        <v>25</v>
      </c>
      <c r="F62" s="888">
        <v>15</v>
      </c>
      <c r="G62" s="887">
        <v>10</v>
      </c>
      <c r="H62" s="885">
        <v>50</v>
      </c>
      <c r="I62" s="898">
        <v>20</v>
      </c>
      <c r="J62" s="885">
        <v>80.69</v>
      </c>
      <c r="K62" s="884">
        <v>58</v>
      </c>
      <c r="L62" s="900">
        <v>1700</v>
      </c>
    </row>
    <row r="63" spans="1:12" ht="15" customHeight="1">
      <c r="A63" s="889" t="s">
        <v>1217</v>
      </c>
      <c r="B63" s="902" t="s">
        <v>998</v>
      </c>
      <c r="C63" s="887">
        <v>58</v>
      </c>
      <c r="D63" s="885">
        <v>60.69</v>
      </c>
      <c r="E63" s="888">
        <v>25</v>
      </c>
      <c r="F63" s="888">
        <v>15</v>
      </c>
      <c r="G63" s="887">
        <v>10</v>
      </c>
      <c r="H63" s="885">
        <v>50</v>
      </c>
      <c r="I63" s="898">
        <v>20</v>
      </c>
      <c r="J63" s="885">
        <v>80.69</v>
      </c>
      <c r="K63" s="884">
        <v>30</v>
      </c>
      <c r="L63" s="900">
        <v>1730</v>
      </c>
    </row>
    <row r="64" spans="1:12" ht="15" customHeight="1">
      <c r="A64" s="889" t="s">
        <v>1216</v>
      </c>
      <c r="B64" s="902" t="s">
        <v>998</v>
      </c>
      <c r="C64" s="887">
        <v>58</v>
      </c>
      <c r="D64" s="885">
        <v>60.69</v>
      </c>
      <c r="E64" s="888">
        <v>25</v>
      </c>
      <c r="F64" s="888">
        <v>15</v>
      </c>
      <c r="G64" s="887">
        <v>10</v>
      </c>
      <c r="H64" s="885">
        <v>50</v>
      </c>
      <c r="I64" s="898">
        <v>20</v>
      </c>
      <c r="J64" s="885">
        <v>80.69</v>
      </c>
      <c r="K64" s="884">
        <v>50</v>
      </c>
      <c r="L64" s="900">
        <v>1780</v>
      </c>
    </row>
    <row r="65" spans="1:12" ht="15" customHeight="1">
      <c r="A65" s="889" t="s">
        <v>1215</v>
      </c>
      <c r="B65" s="902" t="s">
        <v>998</v>
      </c>
      <c r="C65" s="887">
        <v>58</v>
      </c>
      <c r="D65" s="885">
        <v>60.69</v>
      </c>
      <c r="E65" s="888">
        <v>25</v>
      </c>
      <c r="F65" s="888">
        <v>15</v>
      </c>
      <c r="G65" s="887">
        <v>10</v>
      </c>
      <c r="H65" s="885">
        <v>50</v>
      </c>
      <c r="I65" s="898">
        <v>20</v>
      </c>
      <c r="J65" s="885">
        <v>80.69</v>
      </c>
      <c r="K65" s="884">
        <v>50</v>
      </c>
      <c r="L65" s="900">
        <v>1830</v>
      </c>
    </row>
    <row r="66" spans="1:12" ht="31.5" customHeight="1">
      <c r="A66" s="648" t="s">
        <v>1214</v>
      </c>
      <c r="B66" s="902" t="s">
        <v>998</v>
      </c>
      <c r="C66" s="895">
        <v>58</v>
      </c>
      <c r="D66" s="893">
        <v>60.69</v>
      </c>
      <c r="E66" s="896">
        <v>25</v>
      </c>
      <c r="F66" s="896">
        <v>15</v>
      </c>
      <c r="G66" s="895">
        <v>10</v>
      </c>
      <c r="H66" s="893">
        <v>50</v>
      </c>
      <c r="I66" s="894">
        <v>20</v>
      </c>
      <c r="J66" s="893">
        <v>80.69</v>
      </c>
      <c r="K66" s="892">
        <v>40</v>
      </c>
      <c r="L66" s="903">
        <v>1870</v>
      </c>
    </row>
    <row r="67" spans="1:12" ht="30.75" customHeight="1">
      <c r="A67" s="897" t="s">
        <v>1213</v>
      </c>
      <c r="B67" s="902" t="s">
        <v>998</v>
      </c>
      <c r="C67" s="895">
        <v>58</v>
      </c>
      <c r="D67" s="893">
        <v>60.69</v>
      </c>
      <c r="E67" s="896">
        <v>25</v>
      </c>
      <c r="F67" s="896">
        <v>15</v>
      </c>
      <c r="G67" s="895">
        <v>10</v>
      </c>
      <c r="H67" s="893">
        <v>50</v>
      </c>
      <c r="I67" s="894">
        <v>20</v>
      </c>
      <c r="J67" s="893">
        <v>80.69</v>
      </c>
      <c r="K67" s="892">
        <v>40</v>
      </c>
      <c r="L67" s="903">
        <v>1910</v>
      </c>
    </row>
    <row r="68" spans="1:12" ht="30.75" customHeight="1">
      <c r="A68" s="648" t="s">
        <v>1212</v>
      </c>
      <c r="B68" s="902" t="s">
        <v>998</v>
      </c>
      <c r="C68" s="895">
        <v>58</v>
      </c>
      <c r="D68" s="893">
        <v>60.69</v>
      </c>
      <c r="E68" s="896">
        <v>25</v>
      </c>
      <c r="F68" s="896">
        <v>15</v>
      </c>
      <c r="G68" s="895">
        <v>10</v>
      </c>
      <c r="H68" s="893">
        <v>50</v>
      </c>
      <c r="I68" s="894">
        <v>20</v>
      </c>
      <c r="J68" s="893">
        <v>80.69</v>
      </c>
      <c r="K68" s="892">
        <v>40</v>
      </c>
      <c r="L68" s="903">
        <v>1950</v>
      </c>
    </row>
    <row r="69" spans="1:12" ht="15" customHeight="1">
      <c r="A69" s="889" t="s">
        <v>1211</v>
      </c>
      <c r="B69" s="902" t="s">
        <v>998</v>
      </c>
      <c r="C69" s="887">
        <v>58</v>
      </c>
      <c r="D69" s="885">
        <v>60.69</v>
      </c>
      <c r="E69" s="888">
        <v>25</v>
      </c>
      <c r="F69" s="888">
        <v>15</v>
      </c>
      <c r="G69" s="887">
        <v>10</v>
      </c>
      <c r="H69" s="885">
        <v>50</v>
      </c>
      <c r="I69" s="898">
        <v>20</v>
      </c>
      <c r="J69" s="885">
        <v>80.69</v>
      </c>
      <c r="K69" s="884">
        <v>20</v>
      </c>
      <c r="L69" s="900">
        <v>1970</v>
      </c>
    </row>
    <row r="70" spans="1:12" ht="15" customHeight="1">
      <c r="A70" s="889" t="s">
        <v>1210</v>
      </c>
      <c r="B70" s="902" t="s">
        <v>998</v>
      </c>
      <c r="C70" s="887">
        <v>58</v>
      </c>
      <c r="D70" s="885">
        <v>60.69</v>
      </c>
      <c r="E70" s="888">
        <v>25</v>
      </c>
      <c r="F70" s="888">
        <v>15</v>
      </c>
      <c r="G70" s="887">
        <v>10</v>
      </c>
      <c r="H70" s="885">
        <v>50</v>
      </c>
      <c r="I70" s="898">
        <v>20</v>
      </c>
      <c r="J70" s="885">
        <v>80.69</v>
      </c>
      <c r="K70" s="884">
        <v>16</v>
      </c>
      <c r="L70" s="900">
        <v>1986</v>
      </c>
    </row>
    <row r="71" spans="1:12" ht="15" customHeight="1">
      <c r="A71" s="889" t="s">
        <v>1209</v>
      </c>
      <c r="B71" s="902" t="s">
        <v>998</v>
      </c>
      <c r="C71" s="887">
        <v>58</v>
      </c>
      <c r="D71" s="885">
        <v>60.69</v>
      </c>
      <c r="E71" s="888">
        <v>25</v>
      </c>
      <c r="F71" s="888">
        <v>15</v>
      </c>
      <c r="G71" s="887">
        <v>10</v>
      </c>
      <c r="H71" s="885">
        <v>50</v>
      </c>
      <c r="I71" s="898">
        <v>20</v>
      </c>
      <c r="J71" s="885">
        <v>80.69</v>
      </c>
      <c r="K71" s="884">
        <v>5</v>
      </c>
      <c r="L71" s="900">
        <v>1991</v>
      </c>
    </row>
    <row r="72" spans="1:12" ht="15" customHeight="1">
      <c r="A72" s="889" t="s">
        <v>1208</v>
      </c>
      <c r="B72" s="902" t="s">
        <v>998</v>
      </c>
      <c r="C72" s="887">
        <v>58</v>
      </c>
      <c r="D72" s="885">
        <v>60.69</v>
      </c>
      <c r="E72" s="888">
        <v>25</v>
      </c>
      <c r="F72" s="888">
        <v>15</v>
      </c>
      <c r="G72" s="887">
        <v>10</v>
      </c>
      <c r="H72" s="885">
        <v>50</v>
      </c>
      <c r="I72" s="898">
        <v>20</v>
      </c>
      <c r="J72" s="885">
        <v>80.69</v>
      </c>
      <c r="K72" s="884">
        <v>4</v>
      </c>
      <c r="L72" s="900">
        <v>1995</v>
      </c>
    </row>
    <row r="73" spans="1:12" ht="15" customHeight="1">
      <c r="A73" s="889" t="s">
        <v>1207</v>
      </c>
      <c r="B73" s="902" t="s">
        <v>998</v>
      </c>
      <c r="C73" s="887">
        <v>58</v>
      </c>
      <c r="D73" s="885">
        <v>60.69</v>
      </c>
      <c r="E73" s="888">
        <v>25</v>
      </c>
      <c r="F73" s="888">
        <v>15</v>
      </c>
      <c r="G73" s="887">
        <v>10</v>
      </c>
      <c r="H73" s="885">
        <v>50</v>
      </c>
      <c r="I73" s="898">
        <v>20</v>
      </c>
      <c r="J73" s="885">
        <v>80.69</v>
      </c>
      <c r="K73" s="884">
        <v>30</v>
      </c>
      <c r="L73" s="900">
        <v>2025</v>
      </c>
    </row>
    <row r="74" spans="1:12" ht="31.5" customHeight="1">
      <c r="A74" s="897" t="s">
        <v>1206</v>
      </c>
      <c r="B74" s="902" t="s">
        <v>998</v>
      </c>
      <c r="C74" s="895">
        <v>58</v>
      </c>
      <c r="D74" s="893">
        <v>60.69</v>
      </c>
      <c r="E74" s="896">
        <v>25</v>
      </c>
      <c r="F74" s="896">
        <v>15</v>
      </c>
      <c r="G74" s="895">
        <v>10</v>
      </c>
      <c r="H74" s="893">
        <v>50</v>
      </c>
      <c r="I74" s="894">
        <v>20</v>
      </c>
      <c r="J74" s="893">
        <v>80.69</v>
      </c>
      <c r="K74" s="892">
        <v>20</v>
      </c>
      <c r="L74" s="903">
        <v>2045</v>
      </c>
    </row>
    <row r="75" spans="1:12" ht="15" customHeight="1">
      <c r="A75" s="889" t="s">
        <v>1205</v>
      </c>
      <c r="B75" s="902" t="s">
        <v>998</v>
      </c>
      <c r="C75" s="887">
        <v>50</v>
      </c>
      <c r="D75" s="885">
        <v>70.400000000000006</v>
      </c>
      <c r="E75" s="888">
        <v>0</v>
      </c>
      <c r="F75" s="888">
        <v>15</v>
      </c>
      <c r="G75" s="887">
        <v>10</v>
      </c>
      <c r="H75" s="885">
        <v>25</v>
      </c>
      <c r="I75" s="898">
        <v>10</v>
      </c>
      <c r="J75" s="885">
        <v>80.400000000000006</v>
      </c>
      <c r="K75" s="884">
        <v>12</v>
      </c>
      <c r="L75" s="900">
        <v>2057</v>
      </c>
    </row>
    <row r="76" spans="1:12" ht="15" customHeight="1">
      <c r="A76" s="889" t="s">
        <v>1204</v>
      </c>
      <c r="B76" s="902" t="s">
        <v>998</v>
      </c>
      <c r="C76" s="887">
        <v>55</v>
      </c>
      <c r="D76" s="885">
        <v>64</v>
      </c>
      <c r="E76" s="888">
        <v>25</v>
      </c>
      <c r="F76" s="888">
        <v>15</v>
      </c>
      <c r="G76" s="890">
        <v>0</v>
      </c>
      <c r="H76" s="885">
        <v>40</v>
      </c>
      <c r="I76" s="898">
        <v>16</v>
      </c>
      <c r="J76" s="885">
        <v>80</v>
      </c>
      <c r="K76" s="884">
        <v>15</v>
      </c>
      <c r="L76" s="900">
        <v>2072</v>
      </c>
    </row>
    <row r="77" spans="1:12" ht="15" customHeight="1">
      <c r="A77" s="889" t="s">
        <v>1203</v>
      </c>
      <c r="B77" s="902" t="s">
        <v>998</v>
      </c>
      <c r="C77" s="887">
        <v>58.9</v>
      </c>
      <c r="D77" s="885">
        <v>59.76</v>
      </c>
      <c r="E77" s="888">
        <v>25</v>
      </c>
      <c r="F77" s="888">
        <v>15</v>
      </c>
      <c r="G77" s="887">
        <v>10</v>
      </c>
      <c r="H77" s="885">
        <v>50</v>
      </c>
      <c r="I77" s="898">
        <v>20</v>
      </c>
      <c r="J77" s="885">
        <v>79.760000000000005</v>
      </c>
      <c r="K77" s="884">
        <v>100</v>
      </c>
      <c r="L77" s="900">
        <v>2172</v>
      </c>
    </row>
    <row r="78" spans="1:12" ht="15" customHeight="1">
      <c r="A78" s="889" t="s">
        <v>1202</v>
      </c>
      <c r="B78" s="902" t="s">
        <v>998</v>
      </c>
      <c r="C78" s="887">
        <v>59</v>
      </c>
      <c r="D78" s="885">
        <v>59.66</v>
      </c>
      <c r="E78" s="888">
        <v>25</v>
      </c>
      <c r="F78" s="888">
        <v>15</v>
      </c>
      <c r="G78" s="887">
        <v>10</v>
      </c>
      <c r="H78" s="885">
        <v>50</v>
      </c>
      <c r="I78" s="898">
        <v>20</v>
      </c>
      <c r="J78" s="885">
        <v>79.66</v>
      </c>
      <c r="K78" s="884">
        <v>6</v>
      </c>
      <c r="L78" s="900">
        <v>2178</v>
      </c>
    </row>
    <row r="79" spans="1:12" ht="15" customHeight="1">
      <c r="A79" s="889" t="s">
        <v>1201</v>
      </c>
      <c r="B79" s="902" t="s">
        <v>998</v>
      </c>
      <c r="C79" s="887">
        <v>59</v>
      </c>
      <c r="D79" s="885">
        <v>59.66</v>
      </c>
      <c r="E79" s="888">
        <v>25</v>
      </c>
      <c r="F79" s="888">
        <v>15</v>
      </c>
      <c r="G79" s="887">
        <v>10</v>
      </c>
      <c r="H79" s="885">
        <v>50</v>
      </c>
      <c r="I79" s="898">
        <v>20</v>
      </c>
      <c r="J79" s="885">
        <v>79.66</v>
      </c>
      <c r="K79" s="884">
        <v>7</v>
      </c>
      <c r="L79" s="900">
        <v>2185</v>
      </c>
    </row>
    <row r="80" spans="1:12" ht="15" customHeight="1">
      <c r="A80" s="889" t="s">
        <v>1200</v>
      </c>
      <c r="B80" s="902" t="s">
        <v>998</v>
      </c>
      <c r="C80" s="887">
        <v>59</v>
      </c>
      <c r="D80" s="885">
        <v>59.66</v>
      </c>
      <c r="E80" s="888">
        <v>25</v>
      </c>
      <c r="F80" s="888">
        <v>15</v>
      </c>
      <c r="G80" s="887">
        <v>10</v>
      </c>
      <c r="H80" s="885">
        <v>50</v>
      </c>
      <c r="I80" s="898">
        <v>20</v>
      </c>
      <c r="J80" s="885">
        <v>79.66</v>
      </c>
      <c r="K80" s="884">
        <v>11</v>
      </c>
      <c r="L80" s="900">
        <v>2196</v>
      </c>
    </row>
    <row r="81" spans="1:12" ht="15" customHeight="1">
      <c r="A81" s="889" t="s">
        <v>1199</v>
      </c>
      <c r="B81" s="902" t="s">
        <v>998</v>
      </c>
      <c r="C81" s="887">
        <v>59</v>
      </c>
      <c r="D81" s="885">
        <v>59.66</v>
      </c>
      <c r="E81" s="888">
        <v>25</v>
      </c>
      <c r="F81" s="888">
        <v>15</v>
      </c>
      <c r="G81" s="887">
        <v>10</v>
      </c>
      <c r="H81" s="885">
        <v>50</v>
      </c>
      <c r="I81" s="898">
        <v>20</v>
      </c>
      <c r="J81" s="885">
        <v>79.66</v>
      </c>
      <c r="K81" s="884">
        <v>40</v>
      </c>
      <c r="L81" s="900">
        <v>2236</v>
      </c>
    </row>
    <row r="82" spans="1:12" ht="15" customHeight="1">
      <c r="A82" s="889" t="s">
        <v>1198</v>
      </c>
      <c r="B82" s="902" t="s">
        <v>998</v>
      </c>
      <c r="C82" s="887">
        <v>59</v>
      </c>
      <c r="D82" s="885">
        <v>59.66</v>
      </c>
      <c r="E82" s="888">
        <v>25</v>
      </c>
      <c r="F82" s="888">
        <v>15</v>
      </c>
      <c r="G82" s="887">
        <v>10</v>
      </c>
      <c r="H82" s="885">
        <v>50</v>
      </c>
      <c r="I82" s="898">
        <v>20</v>
      </c>
      <c r="J82" s="885">
        <v>79.66</v>
      </c>
      <c r="K82" s="884">
        <v>22</v>
      </c>
      <c r="L82" s="900">
        <v>2258</v>
      </c>
    </row>
    <row r="83" spans="1:12" ht="15" customHeight="1">
      <c r="A83" s="889" t="s">
        <v>1197</v>
      </c>
      <c r="B83" s="902" t="s">
        <v>998</v>
      </c>
      <c r="C83" s="887">
        <v>59</v>
      </c>
      <c r="D83" s="885">
        <v>59.66</v>
      </c>
      <c r="E83" s="888">
        <v>25</v>
      </c>
      <c r="F83" s="888">
        <v>15</v>
      </c>
      <c r="G83" s="887">
        <v>10</v>
      </c>
      <c r="H83" s="885">
        <v>50</v>
      </c>
      <c r="I83" s="898">
        <v>20</v>
      </c>
      <c r="J83" s="885">
        <v>79.66</v>
      </c>
      <c r="K83" s="884">
        <v>35</v>
      </c>
      <c r="L83" s="900">
        <v>2293</v>
      </c>
    </row>
    <row r="84" spans="1:12" ht="15" customHeight="1">
      <c r="A84" s="889" t="s">
        <v>1196</v>
      </c>
      <c r="B84" s="902" t="s">
        <v>998</v>
      </c>
      <c r="C84" s="887">
        <v>53</v>
      </c>
      <c r="D84" s="885">
        <v>66.42</v>
      </c>
      <c r="E84" s="888">
        <v>8</v>
      </c>
      <c r="F84" s="888">
        <v>15</v>
      </c>
      <c r="G84" s="887">
        <v>10</v>
      </c>
      <c r="H84" s="885">
        <v>33</v>
      </c>
      <c r="I84" s="898">
        <v>13.2</v>
      </c>
      <c r="J84" s="885">
        <v>79.62</v>
      </c>
      <c r="K84" s="884">
        <v>50</v>
      </c>
      <c r="L84" s="900">
        <v>2343</v>
      </c>
    </row>
    <row r="85" spans="1:12" ht="15" customHeight="1">
      <c r="A85" s="889" t="s">
        <v>1195</v>
      </c>
      <c r="B85" s="902" t="s">
        <v>998</v>
      </c>
      <c r="C85" s="887">
        <v>50</v>
      </c>
      <c r="D85" s="885">
        <v>70.400000000000006</v>
      </c>
      <c r="E85" s="888">
        <v>8</v>
      </c>
      <c r="F85" s="888">
        <v>15</v>
      </c>
      <c r="G85" s="890">
        <v>0</v>
      </c>
      <c r="H85" s="885">
        <v>23</v>
      </c>
      <c r="I85" s="886">
        <v>9.1999999999999993</v>
      </c>
      <c r="J85" s="885">
        <v>79.599999999999994</v>
      </c>
      <c r="K85" s="884">
        <v>20</v>
      </c>
      <c r="L85" s="900">
        <v>2363</v>
      </c>
    </row>
    <row r="86" spans="1:12" ht="15" customHeight="1">
      <c r="A86" s="889" t="s">
        <v>1194</v>
      </c>
      <c r="B86" s="902" t="s">
        <v>998</v>
      </c>
      <c r="C86" s="887">
        <v>56</v>
      </c>
      <c r="D86" s="885">
        <v>62.86</v>
      </c>
      <c r="E86" s="888">
        <v>16</v>
      </c>
      <c r="F86" s="888">
        <v>15</v>
      </c>
      <c r="G86" s="887">
        <v>10</v>
      </c>
      <c r="H86" s="885">
        <v>41</v>
      </c>
      <c r="I86" s="898">
        <v>16.399999999999999</v>
      </c>
      <c r="J86" s="885">
        <v>79.260000000000005</v>
      </c>
      <c r="K86" s="884">
        <v>15</v>
      </c>
      <c r="L86" s="900">
        <v>2378</v>
      </c>
    </row>
    <row r="87" spans="1:12" ht="47.25" customHeight="1">
      <c r="A87" s="750" t="s">
        <v>1193</v>
      </c>
      <c r="B87" s="909" t="s">
        <v>998</v>
      </c>
      <c r="C87" s="907">
        <v>56</v>
      </c>
      <c r="D87" s="906">
        <v>62.86</v>
      </c>
      <c r="E87" s="908">
        <v>16</v>
      </c>
      <c r="F87" s="908">
        <v>15</v>
      </c>
      <c r="G87" s="907">
        <v>10</v>
      </c>
      <c r="H87" s="906">
        <v>41</v>
      </c>
      <c r="I87" s="906">
        <v>16.399999999999999</v>
      </c>
      <c r="J87" s="906">
        <v>79.260000000000005</v>
      </c>
      <c r="K87" s="905">
        <v>15</v>
      </c>
      <c r="L87" s="904">
        <v>2393</v>
      </c>
    </row>
    <row r="88" spans="1:12" ht="15" customHeight="1">
      <c r="A88" s="889" t="s">
        <v>1192</v>
      </c>
      <c r="B88" s="902" t="s">
        <v>998</v>
      </c>
      <c r="C88" s="887">
        <v>59.5</v>
      </c>
      <c r="D88" s="885">
        <v>59.16</v>
      </c>
      <c r="E88" s="888">
        <v>25</v>
      </c>
      <c r="F88" s="888">
        <v>15</v>
      </c>
      <c r="G88" s="887">
        <v>10</v>
      </c>
      <c r="H88" s="885">
        <v>50</v>
      </c>
      <c r="I88" s="885">
        <v>20</v>
      </c>
      <c r="J88" s="885">
        <v>79.16</v>
      </c>
      <c r="K88" s="884">
        <v>10</v>
      </c>
      <c r="L88" s="900">
        <v>2403</v>
      </c>
    </row>
    <row r="89" spans="1:12" ht="15" customHeight="1">
      <c r="A89" s="889" t="s">
        <v>1191</v>
      </c>
      <c r="B89" s="902" t="s">
        <v>998</v>
      </c>
      <c r="C89" s="887">
        <v>51</v>
      </c>
      <c r="D89" s="885">
        <v>69.02</v>
      </c>
      <c r="E89" s="888">
        <v>0</v>
      </c>
      <c r="F89" s="888">
        <v>15</v>
      </c>
      <c r="G89" s="887">
        <v>10</v>
      </c>
      <c r="H89" s="885">
        <v>25</v>
      </c>
      <c r="I89" s="885">
        <v>10</v>
      </c>
      <c r="J89" s="885">
        <v>79.02</v>
      </c>
      <c r="K89" s="884">
        <v>20</v>
      </c>
      <c r="L89" s="900">
        <v>2423</v>
      </c>
    </row>
    <row r="90" spans="1:12" ht="15" customHeight="1">
      <c r="A90" s="889" t="s">
        <v>1190</v>
      </c>
      <c r="B90" s="902" t="s">
        <v>998</v>
      </c>
      <c r="C90" s="887">
        <v>55.95</v>
      </c>
      <c r="D90" s="885">
        <v>62.91</v>
      </c>
      <c r="E90" s="888">
        <v>25</v>
      </c>
      <c r="F90" s="888">
        <v>15</v>
      </c>
      <c r="G90" s="890">
        <v>0</v>
      </c>
      <c r="H90" s="885">
        <v>40</v>
      </c>
      <c r="I90" s="885">
        <v>16</v>
      </c>
      <c r="J90" s="885">
        <v>78.91</v>
      </c>
      <c r="K90" s="884">
        <v>10</v>
      </c>
      <c r="L90" s="900">
        <v>2433</v>
      </c>
    </row>
    <row r="91" spans="1:12" ht="15" customHeight="1">
      <c r="A91" s="889" t="s">
        <v>1189</v>
      </c>
      <c r="B91" s="902" t="s">
        <v>998</v>
      </c>
      <c r="C91" s="887">
        <v>58</v>
      </c>
      <c r="D91" s="885">
        <v>60.69</v>
      </c>
      <c r="E91" s="888">
        <v>25</v>
      </c>
      <c r="F91" s="888">
        <v>10</v>
      </c>
      <c r="G91" s="887">
        <v>10</v>
      </c>
      <c r="H91" s="885">
        <v>45</v>
      </c>
      <c r="I91" s="885">
        <v>18</v>
      </c>
      <c r="J91" s="885">
        <v>78.69</v>
      </c>
      <c r="K91" s="884">
        <v>5</v>
      </c>
      <c r="L91" s="900">
        <v>2438</v>
      </c>
    </row>
    <row r="92" spans="1:12" ht="31.5" customHeight="1">
      <c r="A92" s="897" t="s">
        <v>1188</v>
      </c>
      <c r="B92" s="902" t="s">
        <v>998</v>
      </c>
      <c r="C92" s="895">
        <v>60</v>
      </c>
      <c r="D92" s="893">
        <v>58.67</v>
      </c>
      <c r="E92" s="896">
        <v>25</v>
      </c>
      <c r="F92" s="896">
        <v>15</v>
      </c>
      <c r="G92" s="895">
        <v>10</v>
      </c>
      <c r="H92" s="893">
        <v>50</v>
      </c>
      <c r="I92" s="893">
        <v>20</v>
      </c>
      <c r="J92" s="893">
        <v>78.67</v>
      </c>
      <c r="K92" s="892">
        <v>20</v>
      </c>
      <c r="L92" s="903">
        <v>2458</v>
      </c>
    </row>
    <row r="93" spans="1:12" ht="15" customHeight="1">
      <c r="A93" s="889" t="s">
        <v>1187</v>
      </c>
      <c r="B93" s="902" t="s">
        <v>998</v>
      </c>
      <c r="C93" s="887">
        <v>60</v>
      </c>
      <c r="D93" s="885">
        <v>58.67</v>
      </c>
      <c r="E93" s="888">
        <v>25</v>
      </c>
      <c r="F93" s="888">
        <v>15</v>
      </c>
      <c r="G93" s="887">
        <v>10</v>
      </c>
      <c r="H93" s="885">
        <v>50</v>
      </c>
      <c r="I93" s="885">
        <v>20</v>
      </c>
      <c r="J93" s="885">
        <v>78.67</v>
      </c>
      <c r="K93" s="884">
        <v>450</v>
      </c>
      <c r="L93" s="900">
        <v>2908</v>
      </c>
    </row>
    <row r="94" spans="1:12" ht="15" customHeight="1">
      <c r="A94" s="889" t="s">
        <v>1186</v>
      </c>
      <c r="B94" s="902" t="s">
        <v>998</v>
      </c>
      <c r="C94" s="887">
        <v>60</v>
      </c>
      <c r="D94" s="885">
        <v>58.67</v>
      </c>
      <c r="E94" s="888">
        <v>25</v>
      </c>
      <c r="F94" s="888">
        <v>15</v>
      </c>
      <c r="G94" s="887">
        <v>10</v>
      </c>
      <c r="H94" s="885">
        <v>50</v>
      </c>
      <c r="I94" s="885">
        <v>20</v>
      </c>
      <c r="J94" s="885">
        <v>78.67</v>
      </c>
      <c r="K94" s="884">
        <v>6</v>
      </c>
      <c r="L94" s="900">
        <v>2914</v>
      </c>
    </row>
    <row r="95" spans="1:12" ht="15" customHeight="1">
      <c r="A95" s="889" t="s">
        <v>1185</v>
      </c>
      <c r="B95" s="902" t="s">
        <v>998</v>
      </c>
      <c r="C95" s="887">
        <v>60</v>
      </c>
      <c r="D95" s="885">
        <v>58.67</v>
      </c>
      <c r="E95" s="888">
        <v>25</v>
      </c>
      <c r="F95" s="888">
        <v>15</v>
      </c>
      <c r="G95" s="887">
        <v>10</v>
      </c>
      <c r="H95" s="885">
        <v>50</v>
      </c>
      <c r="I95" s="885">
        <v>20</v>
      </c>
      <c r="J95" s="885">
        <v>78.67</v>
      </c>
      <c r="K95" s="884">
        <v>110</v>
      </c>
      <c r="L95" s="900">
        <v>3024</v>
      </c>
    </row>
    <row r="96" spans="1:12" ht="15" customHeight="1">
      <c r="A96" s="889" t="s">
        <v>1184</v>
      </c>
      <c r="B96" s="902" t="s">
        <v>998</v>
      </c>
      <c r="C96" s="887">
        <v>60</v>
      </c>
      <c r="D96" s="885">
        <v>58.67</v>
      </c>
      <c r="E96" s="888">
        <v>25</v>
      </c>
      <c r="F96" s="888">
        <v>15</v>
      </c>
      <c r="G96" s="887">
        <v>10</v>
      </c>
      <c r="H96" s="885">
        <v>50</v>
      </c>
      <c r="I96" s="885">
        <v>20</v>
      </c>
      <c r="J96" s="885">
        <v>78.67</v>
      </c>
      <c r="K96" s="884">
        <v>25</v>
      </c>
      <c r="L96" s="900">
        <v>3049</v>
      </c>
    </row>
    <row r="97" spans="1:12" ht="15" customHeight="1">
      <c r="A97" s="889" t="s">
        <v>1183</v>
      </c>
      <c r="B97" s="902" t="s">
        <v>998</v>
      </c>
      <c r="C97" s="887">
        <v>60</v>
      </c>
      <c r="D97" s="885">
        <v>58.67</v>
      </c>
      <c r="E97" s="888">
        <v>25</v>
      </c>
      <c r="F97" s="888">
        <v>15</v>
      </c>
      <c r="G97" s="887">
        <v>10</v>
      </c>
      <c r="H97" s="885">
        <v>50</v>
      </c>
      <c r="I97" s="885">
        <v>20</v>
      </c>
      <c r="J97" s="885">
        <v>78.67</v>
      </c>
      <c r="K97" s="884">
        <v>20</v>
      </c>
      <c r="L97" s="900">
        <v>3069</v>
      </c>
    </row>
    <row r="98" spans="1:12" ht="15" customHeight="1">
      <c r="A98" s="889" t="s">
        <v>1182</v>
      </c>
      <c r="B98" s="902" t="s">
        <v>998</v>
      </c>
      <c r="C98" s="887">
        <v>60</v>
      </c>
      <c r="D98" s="885">
        <v>58.67</v>
      </c>
      <c r="E98" s="888">
        <v>25</v>
      </c>
      <c r="F98" s="888">
        <v>15</v>
      </c>
      <c r="G98" s="887">
        <v>10</v>
      </c>
      <c r="H98" s="885">
        <v>50</v>
      </c>
      <c r="I98" s="885">
        <v>20</v>
      </c>
      <c r="J98" s="885">
        <v>78.67</v>
      </c>
      <c r="K98" s="884">
        <v>2</v>
      </c>
      <c r="L98" s="900">
        <v>3071</v>
      </c>
    </row>
    <row r="99" spans="1:12" ht="30.75" customHeight="1">
      <c r="A99" s="648" t="s">
        <v>1181</v>
      </c>
      <c r="B99" s="902" t="s">
        <v>998</v>
      </c>
      <c r="C99" s="895">
        <v>60</v>
      </c>
      <c r="D99" s="893">
        <v>58.67</v>
      </c>
      <c r="E99" s="896">
        <v>25</v>
      </c>
      <c r="F99" s="896">
        <v>15</v>
      </c>
      <c r="G99" s="895">
        <v>10</v>
      </c>
      <c r="H99" s="893">
        <v>50</v>
      </c>
      <c r="I99" s="893">
        <v>20</v>
      </c>
      <c r="J99" s="893">
        <v>78.67</v>
      </c>
      <c r="K99" s="892">
        <v>10</v>
      </c>
      <c r="L99" s="903">
        <v>3081</v>
      </c>
    </row>
    <row r="100" spans="1:12" ht="30.75" customHeight="1">
      <c r="A100" s="648" t="s">
        <v>1180</v>
      </c>
      <c r="B100" s="902" t="s">
        <v>998</v>
      </c>
      <c r="C100" s="895">
        <v>60</v>
      </c>
      <c r="D100" s="893">
        <v>58.67</v>
      </c>
      <c r="E100" s="896">
        <v>25</v>
      </c>
      <c r="F100" s="896">
        <v>15</v>
      </c>
      <c r="G100" s="895">
        <v>10</v>
      </c>
      <c r="H100" s="893">
        <v>50</v>
      </c>
      <c r="I100" s="893">
        <v>20</v>
      </c>
      <c r="J100" s="893">
        <v>78.67</v>
      </c>
      <c r="K100" s="892">
        <v>20</v>
      </c>
      <c r="L100" s="903">
        <v>3101</v>
      </c>
    </row>
    <row r="101" spans="1:12" ht="15" customHeight="1">
      <c r="A101" s="889" t="s">
        <v>1179</v>
      </c>
      <c r="B101" s="902" t="s">
        <v>998</v>
      </c>
      <c r="C101" s="887">
        <v>60</v>
      </c>
      <c r="D101" s="885">
        <v>58.67</v>
      </c>
      <c r="E101" s="888">
        <v>25</v>
      </c>
      <c r="F101" s="888">
        <v>15</v>
      </c>
      <c r="G101" s="887">
        <v>10</v>
      </c>
      <c r="H101" s="885">
        <v>50</v>
      </c>
      <c r="I101" s="885">
        <v>20</v>
      </c>
      <c r="J101" s="885">
        <v>78.67</v>
      </c>
      <c r="K101" s="884">
        <v>3</v>
      </c>
      <c r="L101" s="900">
        <v>3104</v>
      </c>
    </row>
    <row r="102" spans="1:12" ht="15" customHeight="1">
      <c r="A102" s="889" t="s">
        <v>1178</v>
      </c>
      <c r="B102" s="902" t="s">
        <v>998</v>
      </c>
      <c r="C102" s="887">
        <v>60</v>
      </c>
      <c r="D102" s="885">
        <v>58.67</v>
      </c>
      <c r="E102" s="888">
        <v>25</v>
      </c>
      <c r="F102" s="888">
        <v>15</v>
      </c>
      <c r="G102" s="887">
        <v>10</v>
      </c>
      <c r="H102" s="885">
        <v>50</v>
      </c>
      <c r="I102" s="885">
        <v>20</v>
      </c>
      <c r="J102" s="885">
        <v>78.67</v>
      </c>
      <c r="K102" s="884">
        <v>15</v>
      </c>
      <c r="L102" s="900">
        <v>3119</v>
      </c>
    </row>
    <row r="103" spans="1:12" ht="31.5" customHeight="1">
      <c r="A103" s="648" t="s">
        <v>1177</v>
      </c>
      <c r="B103" s="902" t="s">
        <v>998</v>
      </c>
      <c r="C103" s="895">
        <v>60</v>
      </c>
      <c r="D103" s="893">
        <v>58.67</v>
      </c>
      <c r="E103" s="896">
        <v>25</v>
      </c>
      <c r="F103" s="896">
        <v>15</v>
      </c>
      <c r="G103" s="895">
        <v>10</v>
      </c>
      <c r="H103" s="893">
        <v>50</v>
      </c>
      <c r="I103" s="893">
        <v>20</v>
      </c>
      <c r="J103" s="893">
        <v>78.67</v>
      </c>
      <c r="K103" s="892">
        <v>25</v>
      </c>
      <c r="L103" s="903">
        <v>3144</v>
      </c>
    </row>
    <row r="104" spans="1:12" ht="15" customHeight="1">
      <c r="A104" s="889" t="s">
        <v>1176</v>
      </c>
      <c r="B104" s="902" t="s">
        <v>998</v>
      </c>
      <c r="C104" s="887">
        <v>60</v>
      </c>
      <c r="D104" s="885">
        <v>58.67</v>
      </c>
      <c r="E104" s="888">
        <v>25</v>
      </c>
      <c r="F104" s="888">
        <v>15</v>
      </c>
      <c r="G104" s="887">
        <v>10</v>
      </c>
      <c r="H104" s="885">
        <v>50</v>
      </c>
      <c r="I104" s="885">
        <v>20</v>
      </c>
      <c r="J104" s="885">
        <v>78.67</v>
      </c>
      <c r="K104" s="884">
        <v>18</v>
      </c>
      <c r="L104" s="900">
        <v>3162</v>
      </c>
    </row>
    <row r="105" spans="1:12" ht="15" customHeight="1">
      <c r="A105" s="889" t="s">
        <v>1175</v>
      </c>
      <c r="B105" s="902" t="s">
        <v>998</v>
      </c>
      <c r="C105" s="887">
        <v>60</v>
      </c>
      <c r="D105" s="885">
        <v>58.67</v>
      </c>
      <c r="E105" s="888">
        <v>25</v>
      </c>
      <c r="F105" s="888">
        <v>15</v>
      </c>
      <c r="G105" s="887">
        <v>10</v>
      </c>
      <c r="H105" s="885">
        <v>50</v>
      </c>
      <c r="I105" s="885">
        <v>20</v>
      </c>
      <c r="J105" s="885">
        <v>78.67</v>
      </c>
      <c r="K105" s="884">
        <v>15</v>
      </c>
      <c r="L105" s="900">
        <v>3177</v>
      </c>
    </row>
    <row r="106" spans="1:12" ht="15" customHeight="1">
      <c r="A106" s="889" t="s">
        <v>1174</v>
      </c>
      <c r="B106" s="902" t="s">
        <v>998</v>
      </c>
      <c r="C106" s="887">
        <v>60</v>
      </c>
      <c r="D106" s="885">
        <v>58.67</v>
      </c>
      <c r="E106" s="888">
        <v>25</v>
      </c>
      <c r="F106" s="888">
        <v>15</v>
      </c>
      <c r="G106" s="887">
        <v>10</v>
      </c>
      <c r="H106" s="885">
        <v>50</v>
      </c>
      <c r="I106" s="885">
        <v>20</v>
      </c>
      <c r="J106" s="885">
        <v>78.67</v>
      </c>
      <c r="K106" s="884">
        <v>30</v>
      </c>
      <c r="L106" s="900">
        <v>3207</v>
      </c>
    </row>
    <row r="107" spans="1:12" ht="30.75" customHeight="1">
      <c r="A107" s="897" t="s">
        <v>1173</v>
      </c>
      <c r="B107" s="902" t="s">
        <v>998</v>
      </c>
      <c r="C107" s="895">
        <v>60</v>
      </c>
      <c r="D107" s="893">
        <v>58.67</v>
      </c>
      <c r="E107" s="896">
        <v>25</v>
      </c>
      <c r="F107" s="896">
        <v>15</v>
      </c>
      <c r="G107" s="895">
        <v>10</v>
      </c>
      <c r="H107" s="893">
        <v>50</v>
      </c>
      <c r="I107" s="893">
        <v>20</v>
      </c>
      <c r="J107" s="893">
        <v>78.67</v>
      </c>
      <c r="K107" s="892">
        <v>13</v>
      </c>
      <c r="L107" s="903">
        <v>3220</v>
      </c>
    </row>
    <row r="108" spans="1:12" ht="15" customHeight="1">
      <c r="A108" s="889" t="s">
        <v>1172</v>
      </c>
      <c r="B108" s="902" t="s">
        <v>998</v>
      </c>
      <c r="C108" s="887">
        <v>60</v>
      </c>
      <c r="D108" s="885">
        <v>58.67</v>
      </c>
      <c r="E108" s="888">
        <v>25</v>
      </c>
      <c r="F108" s="888">
        <v>15</v>
      </c>
      <c r="G108" s="887">
        <v>10</v>
      </c>
      <c r="H108" s="885">
        <v>50</v>
      </c>
      <c r="I108" s="885">
        <v>20</v>
      </c>
      <c r="J108" s="885">
        <v>78.67</v>
      </c>
      <c r="K108" s="884">
        <v>22</v>
      </c>
      <c r="L108" s="900">
        <v>3242</v>
      </c>
    </row>
    <row r="109" spans="1:12" ht="15" customHeight="1">
      <c r="A109" s="889" t="s">
        <v>1171</v>
      </c>
      <c r="B109" s="902" t="s">
        <v>998</v>
      </c>
      <c r="C109" s="887">
        <v>60</v>
      </c>
      <c r="D109" s="885">
        <v>58.67</v>
      </c>
      <c r="E109" s="888">
        <v>25</v>
      </c>
      <c r="F109" s="888">
        <v>15</v>
      </c>
      <c r="G109" s="887">
        <v>10</v>
      </c>
      <c r="H109" s="885">
        <v>50</v>
      </c>
      <c r="I109" s="885">
        <v>20</v>
      </c>
      <c r="J109" s="885">
        <v>78.67</v>
      </c>
      <c r="K109" s="884">
        <v>1</v>
      </c>
      <c r="L109" s="900">
        <v>3243</v>
      </c>
    </row>
    <row r="110" spans="1:12" ht="30.75" customHeight="1">
      <c r="A110" s="648" t="s">
        <v>1170</v>
      </c>
      <c r="B110" s="902" t="s">
        <v>998</v>
      </c>
      <c r="C110" s="895">
        <v>60</v>
      </c>
      <c r="D110" s="893">
        <v>58.67</v>
      </c>
      <c r="E110" s="896">
        <v>25</v>
      </c>
      <c r="F110" s="896">
        <v>15</v>
      </c>
      <c r="G110" s="895">
        <v>10</v>
      </c>
      <c r="H110" s="893">
        <v>50</v>
      </c>
      <c r="I110" s="893">
        <v>20</v>
      </c>
      <c r="J110" s="893">
        <v>78.67</v>
      </c>
      <c r="K110" s="892">
        <v>15</v>
      </c>
      <c r="L110" s="903">
        <v>3258</v>
      </c>
    </row>
    <row r="111" spans="1:12" ht="31.5" customHeight="1">
      <c r="A111" s="897" t="s">
        <v>1169</v>
      </c>
      <c r="B111" s="902" t="s">
        <v>998</v>
      </c>
      <c r="C111" s="895">
        <v>60</v>
      </c>
      <c r="D111" s="893">
        <v>58.67</v>
      </c>
      <c r="E111" s="896">
        <v>25</v>
      </c>
      <c r="F111" s="896">
        <v>15</v>
      </c>
      <c r="G111" s="895">
        <v>10</v>
      </c>
      <c r="H111" s="893">
        <v>50</v>
      </c>
      <c r="I111" s="893">
        <v>20</v>
      </c>
      <c r="J111" s="893">
        <v>78.67</v>
      </c>
      <c r="K111" s="892">
        <v>140</v>
      </c>
      <c r="L111" s="903">
        <v>3398</v>
      </c>
    </row>
    <row r="112" spans="1:12" ht="15" customHeight="1">
      <c r="A112" s="889" t="s">
        <v>1168</v>
      </c>
      <c r="B112" s="902" t="s">
        <v>998</v>
      </c>
      <c r="C112" s="887">
        <v>54</v>
      </c>
      <c r="D112" s="885">
        <v>65.19</v>
      </c>
      <c r="E112" s="888">
        <v>8</v>
      </c>
      <c r="F112" s="888">
        <v>15</v>
      </c>
      <c r="G112" s="887">
        <v>10</v>
      </c>
      <c r="H112" s="885">
        <v>33</v>
      </c>
      <c r="I112" s="885">
        <v>13.2</v>
      </c>
      <c r="J112" s="885">
        <v>78.39</v>
      </c>
      <c r="K112" s="884">
        <v>46</v>
      </c>
      <c r="L112" s="900">
        <v>3444</v>
      </c>
    </row>
    <row r="113" spans="1:12" ht="31.5" customHeight="1">
      <c r="A113" s="648" t="s">
        <v>1167</v>
      </c>
      <c r="B113" s="902" t="s">
        <v>998</v>
      </c>
      <c r="C113" s="895">
        <v>60.4</v>
      </c>
      <c r="D113" s="893">
        <v>58.28</v>
      </c>
      <c r="E113" s="896">
        <v>25</v>
      </c>
      <c r="F113" s="896">
        <v>15</v>
      </c>
      <c r="G113" s="895">
        <v>10</v>
      </c>
      <c r="H113" s="893">
        <v>50</v>
      </c>
      <c r="I113" s="893">
        <v>20</v>
      </c>
      <c r="J113" s="893">
        <v>78.28</v>
      </c>
      <c r="K113" s="892">
        <v>36</v>
      </c>
      <c r="L113" s="903">
        <v>3480</v>
      </c>
    </row>
    <row r="114" spans="1:12" ht="15" customHeight="1">
      <c r="A114" s="889" t="s">
        <v>1166</v>
      </c>
      <c r="B114" s="902" t="s">
        <v>998</v>
      </c>
      <c r="C114" s="887">
        <v>55</v>
      </c>
      <c r="D114" s="885">
        <v>64</v>
      </c>
      <c r="E114" s="888">
        <v>25</v>
      </c>
      <c r="F114" s="888">
        <v>0</v>
      </c>
      <c r="G114" s="887">
        <v>10</v>
      </c>
      <c r="H114" s="885">
        <v>35</v>
      </c>
      <c r="I114" s="885">
        <v>14</v>
      </c>
      <c r="J114" s="885">
        <v>78</v>
      </c>
      <c r="K114" s="884">
        <v>5</v>
      </c>
      <c r="L114" s="900">
        <v>3485</v>
      </c>
    </row>
    <row r="115" spans="1:12" ht="15" customHeight="1">
      <c r="A115" s="889" t="s">
        <v>1165</v>
      </c>
      <c r="B115" s="902" t="s">
        <v>998</v>
      </c>
      <c r="C115" s="887">
        <v>61</v>
      </c>
      <c r="D115" s="885">
        <v>57.7</v>
      </c>
      <c r="E115" s="888">
        <v>25</v>
      </c>
      <c r="F115" s="888">
        <v>15</v>
      </c>
      <c r="G115" s="887">
        <v>10</v>
      </c>
      <c r="H115" s="885">
        <v>50</v>
      </c>
      <c r="I115" s="885">
        <v>20</v>
      </c>
      <c r="J115" s="885">
        <v>77.7</v>
      </c>
      <c r="K115" s="884">
        <v>30</v>
      </c>
      <c r="L115" s="900">
        <v>3515</v>
      </c>
    </row>
    <row r="116" spans="1:12" ht="15" customHeight="1">
      <c r="A116" s="889" t="s">
        <v>1164</v>
      </c>
      <c r="B116" s="902" t="s">
        <v>998</v>
      </c>
      <c r="C116" s="887">
        <v>61</v>
      </c>
      <c r="D116" s="885">
        <v>57.7</v>
      </c>
      <c r="E116" s="888">
        <v>25</v>
      </c>
      <c r="F116" s="888">
        <v>15</v>
      </c>
      <c r="G116" s="887">
        <v>10</v>
      </c>
      <c r="H116" s="885">
        <v>50</v>
      </c>
      <c r="I116" s="885">
        <v>20</v>
      </c>
      <c r="J116" s="885">
        <v>77.7</v>
      </c>
      <c r="K116" s="884">
        <v>22</v>
      </c>
      <c r="L116" s="900">
        <v>3537</v>
      </c>
    </row>
    <row r="117" spans="1:12" ht="15" customHeight="1">
      <c r="A117" s="889" t="s">
        <v>1163</v>
      </c>
      <c r="B117" s="902" t="s">
        <v>998</v>
      </c>
      <c r="C117" s="887">
        <v>58</v>
      </c>
      <c r="D117" s="885">
        <v>60.69</v>
      </c>
      <c r="E117" s="888">
        <v>16</v>
      </c>
      <c r="F117" s="888">
        <v>15</v>
      </c>
      <c r="G117" s="887">
        <v>10</v>
      </c>
      <c r="H117" s="885">
        <v>41</v>
      </c>
      <c r="I117" s="885">
        <v>16.399999999999999</v>
      </c>
      <c r="J117" s="885">
        <v>77.09</v>
      </c>
      <c r="K117" s="884">
        <v>30</v>
      </c>
      <c r="L117" s="900">
        <v>3567</v>
      </c>
    </row>
    <row r="118" spans="1:12" ht="30.75" customHeight="1">
      <c r="A118" s="648" t="s">
        <v>1162</v>
      </c>
      <c r="B118" s="902" t="s">
        <v>998</v>
      </c>
      <c r="C118" s="895">
        <v>54.5</v>
      </c>
      <c r="D118" s="893">
        <v>64.59</v>
      </c>
      <c r="E118" s="896">
        <v>16</v>
      </c>
      <c r="F118" s="896">
        <v>15</v>
      </c>
      <c r="G118" s="899">
        <v>0</v>
      </c>
      <c r="H118" s="893">
        <v>31</v>
      </c>
      <c r="I118" s="893">
        <v>12.4</v>
      </c>
      <c r="J118" s="893">
        <v>76.989999999999995</v>
      </c>
      <c r="K118" s="892">
        <v>2</v>
      </c>
      <c r="L118" s="903">
        <v>3569</v>
      </c>
    </row>
    <row r="119" spans="1:12" ht="15" customHeight="1">
      <c r="A119" s="889" t="s">
        <v>1161</v>
      </c>
      <c r="B119" s="902" t="s">
        <v>998</v>
      </c>
      <c r="C119" s="887">
        <v>62</v>
      </c>
      <c r="D119" s="885">
        <v>56.77</v>
      </c>
      <c r="E119" s="888">
        <v>25</v>
      </c>
      <c r="F119" s="888">
        <v>15</v>
      </c>
      <c r="G119" s="887">
        <v>10</v>
      </c>
      <c r="H119" s="885">
        <v>50</v>
      </c>
      <c r="I119" s="885">
        <v>20</v>
      </c>
      <c r="J119" s="885">
        <v>76.77</v>
      </c>
      <c r="K119" s="884">
        <v>60</v>
      </c>
      <c r="L119" s="900">
        <v>3629</v>
      </c>
    </row>
    <row r="120" spans="1:12" ht="15" customHeight="1">
      <c r="A120" s="889" t="s">
        <v>1160</v>
      </c>
      <c r="B120" s="902" t="s">
        <v>998</v>
      </c>
      <c r="C120" s="887">
        <v>62</v>
      </c>
      <c r="D120" s="885">
        <v>56.77</v>
      </c>
      <c r="E120" s="888">
        <v>25</v>
      </c>
      <c r="F120" s="888">
        <v>15</v>
      </c>
      <c r="G120" s="887">
        <v>10</v>
      </c>
      <c r="H120" s="885">
        <v>50</v>
      </c>
      <c r="I120" s="885">
        <v>20</v>
      </c>
      <c r="J120" s="885">
        <v>76.77</v>
      </c>
      <c r="K120" s="884">
        <v>15</v>
      </c>
      <c r="L120" s="900">
        <v>3644</v>
      </c>
    </row>
    <row r="121" spans="1:12" ht="15" customHeight="1">
      <c r="A121" s="889" t="s">
        <v>1159</v>
      </c>
      <c r="B121" s="902" t="s">
        <v>998</v>
      </c>
      <c r="C121" s="887">
        <v>62</v>
      </c>
      <c r="D121" s="885">
        <v>56.77</v>
      </c>
      <c r="E121" s="888">
        <v>25</v>
      </c>
      <c r="F121" s="888">
        <v>15</v>
      </c>
      <c r="G121" s="887">
        <v>10</v>
      </c>
      <c r="H121" s="885">
        <v>50</v>
      </c>
      <c r="I121" s="885">
        <v>20</v>
      </c>
      <c r="J121" s="885">
        <v>76.77</v>
      </c>
      <c r="K121" s="884">
        <v>5</v>
      </c>
      <c r="L121" s="900">
        <v>3649</v>
      </c>
    </row>
    <row r="122" spans="1:12" ht="15" customHeight="1">
      <c r="A122" s="889" t="s">
        <v>1158</v>
      </c>
      <c r="B122" s="902" t="s">
        <v>998</v>
      </c>
      <c r="C122" s="887">
        <v>62</v>
      </c>
      <c r="D122" s="885">
        <v>56.77</v>
      </c>
      <c r="E122" s="888">
        <v>25</v>
      </c>
      <c r="F122" s="888">
        <v>15</v>
      </c>
      <c r="G122" s="887">
        <v>10</v>
      </c>
      <c r="H122" s="885">
        <v>50</v>
      </c>
      <c r="I122" s="885">
        <v>20</v>
      </c>
      <c r="J122" s="885">
        <v>76.77</v>
      </c>
      <c r="K122" s="884">
        <v>3</v>
      </c>
      <c r="L122" s="900">
        <v>3652</v>
      </c>
    </row>
    <row r="123" spans="1:12" ht="15" customHeight="1">
      <c r="A123" s="889" t="s">
        <v>1157</v>
      </c>
      <c r="B123" s="902" t="s">
        <v>998</v>
      </c>
      <c r="C123" s="887">
        <v>62</v>
      </c>
      <c r="D123" s="885">
        <v>56.77</v>
      </c>
      <c r="E123" s="888">
        <v>25</v>
      </c>
      <c r="F123" s="888">
        <v>15</v>
      </c>
      <c r="G123" s="887">
        <v>10</v>
      </c>
      <c r="H123" s="885">
        <v>50</v>
      </c>
      <c r="I123" s="885">
        <v>20</v>
      </c>
      <c r="J123" s="885">
        <v>76.77</v>
      </c>
      <c r="K123" s="884">
        <v>15</v>
      </c>
      <c r="L123" s="900">
        <v>3667</v>
      </c>
    </row>
    <row r="124" spans="1:12" ht="15" customHeight="1">
      <c r="A124" s="889" t="s">
        <v>1156</v>
      </c>
      <c r="B124" s="902" t="s">
        <v>998</v>
      </c>
      <c r="C124" s="887">
        <v>62</v>
      </c>
      <c r="D124" s="885">
        <v>56.77</v>
      </c>
      <c r="E124" s="888">
        <v>25</v>
      </c>
      <c r="F124" s="888">
        <v>15</v>
      </c>
      <c r="G124" s="887">
        <v>10</v>
      </c>
      <c r="H124" s="885">
        <v>50</v>
      </c>
      <c r="I124" s="885">
        <v>20</v>
      </c>
      <c r="J124" s="885">
        <v>76.77</v>
      </c>
      <c r="K124" s="884">
        <v>40</v>
      </c>
      <c r="L124" s="900">
        <v>3707</v>
      </c>
    </row>
    <row r="125" spans="1:12" ht="15" customHeight="1">
      <c r="A125" s="889" t="s">
        <v>1155</v>
      </c>
      <c r="B125" s="902" t="s">
        <v>998</v>
      </c>
      <c r="C125" s="887">
        <v>62</v>
      </c>
      <c r="D125" s="885">
        <v>56.77</v>
      </c>
      <c r="E125" s="888">
        <v>25</v>
      </c>
      <c r="F125" s="888">
        <v>15</v>
      </c>
      <c r="G125" s="887">
        <v>10</v>
      </c>
      <c r="H125" s="885">
        <v>50</v>
      </c>
      <c r="I125" s="885">
        <v>20</v>
      </c>
      <c r="J125" s="885">
        <v>76.77</v>
      </c>
      <c r="K125" s="884">
        <v>80</v>
      </c>
      <c r="L125" s="900">
        <v>3787</v>
      </c>
    </row>
    <row r="126" spans="1:12" ht="15" customHeight="1">
      <c r="A126" s="889" t="s">
        <v>1154</v>
      </c>
      <c r="B126" s="902" t="s">
        <v>998</v>
      </c>
      <c r="C126" s="887">
        <v>62</v>
      </c>
      <c r="D126" s="885">
        <v>56.77</v>
      </c>
      <c r="E126" s="888">
        <v>25</v>
      </c>
      <c r="F126" s="888">
        <v>15</v>
      </c>
      <c r="G126" s="887">
        <v>10</v>
      </c>
      <c r="H126" s="885">
        <v>50</v>
      </c>
      <c r="I126" s="885">
        <v>20</v>
      </c>
      <c r="J126" s="885">
        <v>76.77</v>
      </c>
      <c r="K126" s="884">
        <v>60</v>
      </c>
      <c r="L126" s="900">
        <v>3847</v>
      </c>
    </row>
    <row r="127" spans="1:12" ht="15" customHeight="1">
      <c r="A127" s="889" t="s">
        <v>1153</v>
      </c>
      <c r="B127" s="902" t="s">
        <v>998</v>
      </c>
      <c r="C127" s="887">
        <v>62</v>
      </c>
      <c r="D127" s="885">
        <v>56.77</v>
      </c>
      <c r="E127" s="888">
        <v>25</v>
      </c>
      <c r="F127" s="888">
        <v>15</v>
      </c>
      <c r="G127" s="887">
        <v>10</v>
      </c>
      <c r="H127" s="885">
        <v>50</v>
      </c>
      <c r="I127" s="885">
        <v>20</v>
      </c>
      <c r="J127" s="885">
        <v>76.77</v>
      </c>
      <c r="K127" s="884">
        <v>20</v>
      </c>
      <c r="L127" s="900">
        <v>3867</v>
      </c>
    </row>
    <row r="128" spans="1:12" ht="15" customHeight="1">
      <c r="A128" s="889" t="s">
        <v>1152</v>
      </c>
      <c r="B128" s="902" t="s">
        <v>998</v>
      </c>
      <c r="C128" s="887">
        <v>62</v>
      </c>
      <c r="D128" s="885">
        <v>56.77</v>
      </c>
      <c r="E128" s="888">
        <v>25</v>
      </c>
      <c r="F128" s="888">
        <v>15</v>
      </c>
      <c r="G128" s="887">
        <v>10</v>
      </c>
      <c r="H128" s="885">
        <v>50</v>
      </c>
      <c r="I128" s="885">
        <v>20</v>
      </c>
      <c r="J128" s="885">
        <v>76.77</v>
      </c>
      <c r="K128" s="884">
        <v>25</v>
      </c>
      <c r="L128" s="900">
        <v>3892</v>
      </c>
    </row>
    <row r="129" spans="1:12" ht="15" customHeight="1">
      <c r="A129" s="889" t="s">
        <v>1151</v>
      </c>
      <c r="B129" s="902" t="s">
        <v>998</v>
      </c>
      <c r="C129" s="887">
        <v>62</v>
      </c>
      <c r="D129" s="885">
        <v>56.77</v>
      </c>
      <c r="E129" s="888">
        <v>25</v>
      </c>
      <c r="F129" s="888">
        <v>15</v>
      </c>
      <c r="G129" s="887">
        <v>10</v>
      </c>
      <c r="H129" s="885">
        <v>50</v>
      </c>
      <c r="I129" s="885">
        <v>20</v>
      </c>
      <c r="J129" s="885">
        <v>76.77</v>
      </c>
      <c r="K129" s="884">
        <v>3</v>
      </c>
      <c r="L129" s="900">
        <v>3895</v>
      </c>
    </row>
    <row r="130" spans="1:12" ht="15" customHeight="1">
      <c r="A130" s="889" t="s">
        <v>1150</v>
      </c>
      <c r="B130" s="902" t="s">
        <v>998</v>
      </c>
      <c r="C130" s="887">
        <v>58</v>
      </c>
      <c r="D130" s="885">
        <v>60.69</v>
      </c>
      <c r="E130" s="888">
        <v>25</v>
      </c>
      <c r="F130" s="888">
        <v>15</v>
      </c>
      <c r="G130" s="890">
        <v>0</v>
      </c>
      <c r="H130" s="885">
        <v>40</v>
      </c>
      <c r="I130" s="885">
        <v>16</v>
      </c>
      <c r="J130" s="885">
        <v>76.69</v>
      </c>
      <c r="K130" s="884">
        <v>120</v>
      </c>
      <c r="L130" s="900">
        <v>4015</v>
      </c>
    </row>
    <row r="131" spans="1:12" ht="15" customHeight="1">
      <c r="A131" s="889" t="s">
        <v>1149</v>
      </c>
      <c r="B131" s="902" t="s">
        <v>998</v>
      </c>
      <c r="C131" s="887">
        <v>58</v>
      </c>
      <c r="D131" s="885">
        <v>60.69</v>
      </c>
      <c r="E131" s="888">
        <v>25</v>
      </c>
      <c r="F131" s="888">
        <v>15</v>
      </c>
      <c r="G131" s="890">
        <v>0</v>
      </c>
      <c r="H131" s="885">
        <v>40</v>
      </c>
      <c r="I131" s="885">
        <v>16</v>
      </c>
      <c r="J131" s="885">
        <v>76.69</v>
      </c>
      <c r="K131" s="884">
        <v>1</v>
      </c>
      <c r="L131" s="900">
        <v>4016</v>
      </c>
    </row>
    <row r="132" spans="1:12" ht="15" customHeight="1">
      <c r="A132" s="889" t="s">
        <v>1148</v>
      </c>
      <c r="B132" s="902" t="s">
        <v>998</v>
      </c>
      <c r="C132" s="887">
        <v>58.5</v>
      </c>
      <c r="D132" s="885">
        <v>60.17</v>
      </c>
      <c r="E132" s="888">
        <v>16</v>
      </c>
      <c r="F132" s="888">
        <v>15</v>
      </c>
      <c r="G132" s="887">
        <v>10</v>
      </c>
      <c r="H132" s="885">
        <v>41</v>
      </c>
      <c r="I132" s="885">
        <v>16.399999999999999</v>
      </c>
      <c r="J132" s="885">
        <v>76.569999999999993</v>
      </c>
      <c r="K132" s="884">
        <v>24</v>
      </c>
      <c r="L132" s="900">
        <v>4040</v>
      </c>
    </row>
    <row r="133" spans="1:12" ht="15" customHeight="1">
      <c r="A133" s="889" t="s">
        <v>1147</v>
      </c>
      <c r="B133" s="902" t="s">
        <v>998</v>
      </c>
      <c r="C133" s="887">
        <v>53</v>
      </c>
      <c r="D133" s="885">
        <v>66.42</v>
      </c>
      <c r="E133" s="888">
        <v>0</v>
      </c>
      <c r="F133" s="888">
        <v>15</v>
      </c>
      <c r="G133" s="887">
        <v>10</v>
      </c>
      <c r="H133" s="885">
        <v>25</v>
      </c>
      <c r="I133" s="885">
        <v>10</v>
      </c>
      <c r="J133" s="885">
        <v>76.42</v>
      </c>
      <c r="K133" s="884">
        <v>10</v>
      </c>
      <c r="L133" s="900">
        <v>4050</v>
      </c>
    </row>
    <row r="134" spans="1:12" ht="15" customHeight="1">
      <c r="A134" s="889" t="s">
        <v>1146</v>
      </c>
      <c r="B134" s="902" t="s">
        <v>998</v>
      </c>
      <c r="C134" s="887">
        <v>55</v>
      </c>
      <c r="D134" s="885">
        <v>64</v>
      </c>
      <c r="E134" s="888">
        <v>16</v>
      </c>
      <c r="F134" s="888">
        <v>15</v>
      </c>
      <c r="G134" s="890">
        <v>0</v>
      </c>
      <c r="H134" s="885">
        <v>31</v>
      </c>
      <c r="I134" s="885">
        <v>12.4</v>
      </c>
      <c r="J134" s="885">
        <v>76.400000000000006</v>
      </c>
      <c r="K134" s="884">
        <v>20</v>
      </c>
      <c r="L134" s="900">
        <v>4070</v>
      </c>
    </row>
    <row r="135" spans="1:12" ht="15" customHeight="1">
      <c r="A135" s="889" t="s">
        <v>1145</v>
      </c>
      <c r="B135" s="902" t="s">
        <v>998</v>
      </c>
      <c r="C135" s="887">
        <v>62.99</v>
      </c>
      <c r="D135" s="885">
        <v>55.88</v>
      </c>
      <c r="E135" s="888">
        <v>25</v>
      </c>
      <c r="F135" s="888">
        <v>15</v>
      </c>
      <c r="G135" s="887">
        <v>10</v>
      </c>
      <c r="H135" s="885">
        <v>50</v>
      </c>
      <c r="I135" s="885">
        <v>20</v>
      </c>
      <c r="J135" s="885">
        <v>75.88</v>
      </c>
      <c r="K135" s="884">
        <v>87</v>
      </c>
      <c r="L135" s="900">
        <v>4157</v>
      </c>
    </row>
    <row r="136" spans="1:12" ht="15" customHeight="1">
      <c r="A136" s="889" t="s">
        <v>1144</v>
      </c>
      <c r="B136" s="902" t="s">
        <v>998</v>
      </c>
      <c r="C136" s="887">
        <v>63</v>
      </c>
      <c r="D136" s="885">
        <v>55.87</v>
      </c>
      <c r="E136" s="888">
        <v>25</v>
      </c>
      <c r="F136" s="888">
        <v>15</v>
      </c>
      <c r="G136" s="887">
        <v>10</v>
      </c>
      <c r="H136" s="885">
        <v>50</v>
      </c>
      <c r="I136" s="885">
        <v>20</v>
      </c>
      <c r="J136" s="885">
        <v>75.87</v>
      </c>
      <c r="K136" s="884">
        <v>40</v>
      </c>
      <c r="L136" s="900">
        <v>4197</v>
      </c>
    </row>
    <row r="137" spans="1:12" ht="15" customHeight="1">
      <c r="A137" s="889" t="s">
        <v>1143</v>
      </c>
      <c r="B137" s="902" t="s">
        <v>998</v>
      </c>
      <c r="C137" s="887">
        <v>63</v>
      </c>
      <c r="D137" s="885">
        <v>55.87</v>
      </c>
      <c r="E137" s="888">
        <v>25</v>
      </c>
      <c r="F137" s="888">
        <v>15</v>
      </c>
      <c r="G137" s="887">
        <v>10</v>
      </c>
      <c r="H137" s="885">
        <v>50</v>
      </c>
      <c r="I137" s="885">
        <v>20</v>
      </c>
      <c r="J137" s="885">
        <v>75.87</v>
      </c>
      <c r="K137" s="884">
        <v>16</v>
      </c>
      <c r="L137" s="900">
        <v>4213</v>
      </c>
    </row>
    <row r="138" spans="1:12" ht="15" customHeight="1">
      <c r="A138" s="889" t="s">
        <v>1142</v>
      </c>
      <c r="B138" s="902" t="s">
        <v>998</v>
      </c>
      <c r="C138" s="887">
        <v>63</v>
      </c>
      <c r="D138" s="885">
        <v>55.87</v>
      </c>
      <c r="E138" s="888">
        <v>25</v>
      </c>
      <c r="F138" s="888">
        <v>15</v>
      </c>
      <c r="G138" s="887">
        <v>10</v>
      </c>
      <c r="H138" s="885">
        <v>50</v>
      </c>
      <c r="I138" s="885">
        <v>20</v>
      </c>
      <c r="J138" s="885">
        <v>75.87</v>
      </c>
      <c r="K138" s="884">
        <v>30</v>
      </c>
      <c r="L138" s="900">
        <v>4243</v>
      </c>
    </row>
    <row r="139" spans="1:12" ht="15" customHeight="1">
      <c r="A139" s="889" t="s">
        <v>1141</v>
      </c>
      <c r="B139" s="902" t="s">
        <v>998</v>
      </c>
      <c r="C139" s="887">
        <v>63</v>
      </c>
      <c r="D139" s="885">
        <v>55.87</v>
      </c>
      <c r="E139" s="888">
        <v>25</v>
      </c>
      <c r="F139" s="888">
        <v>15</v>
      </c>
      <c r="G139" s="887">
        <v>10</v>
      </c>
      <c r="H139" s="885">
        <v>50</v>
      </c>
      <c r="I139" s="885">
        <v>20</v>
      </c>
      <c r="J139" s="885">
        <v>75.87</v>
      </c>
      <c r="K139" s="884">
        <v>32</v>
      </c>
      <c r="L139" s="900">
        <v>4275</v>
      </c>
    </row>
    <row r="140" spans="1:12" ht="15" customHeight="1">
      <c r="A140" s="889" t="s">
        <v>1140</v>
      </c>
      <c r="B140" s="902" t="s">
        <v>998</v>
      </c>
      <c r="C140" s="887">
        <v>63</v>
      </c>
      <c r="D140" s="885">
        <v>55.87</v>
      </c>
      <c r="E140" s="888">
        <v>25</v>
      </c>
      <c r="F140" s="888">
        <v>15</v>
      </c>
      <c r="G140" s="887">
        <v>10</v>
      </c>
      <c r="H140" s="885">
        <v>50</v>
      </c>
      <c r="I140" s="885">
        <v>20</v>
      </c>
      <c r="J140" s="885">
        <v>75.87</v>
      </c>
      <c r="K140" s="884">
        <v>10</v>
      </c>
      <c r="L140" s="900">
        <v>4285</v>
      </c>
    </row>
    <row r="141" spans="1:12" ht="15" customHeight="1">
      <c r="A141" s="889" t="s">
        <v>1139</v>
      </c>
      <c r="B141" s="902" t="s">
        <v>998</v>
      </c>
      <c r="C141" s="887">
        <v>63</v>
      </c>
      <c r="D141" s="885">
        <v>55.87</v>
      </c>
      <c r="E141" s="888">
        <v>25</v>
      </c>
      <c r="F141" s="888">
        <v>15</v>
      </c>
      <c r="G141" s="887">
        <v>10</v>
      </c>
      <c r="H141" s="885">
        <v>50</v>
      </c>
      <c r="I141" s="885">
        <v>20</v>
      </c>
      <c r="J141" s="885">
        <v>75.87</v>
      </c>
      <c r="K141" s="884">
        <v>40</v>
      </c>
      <c r="L141" s="900">
        <v>4325</v>
      </c>
    </row>
    <row r="142" spans="1:12" ht="15" customHeight="1">
      <c r="A142" s="889" t="s">
        <v>1138</v>
      </c>
      <c r="B142" s="902" t="s">
        <v>998</v>
      </c>
      <c r="C142" s="887">
        <v>63</v>
      </c>
      <c r="D142" s="885">
        <v>55.87</v>
      </c>
      <c r="E142" s="888">
        <v>25</v>
      </c>
      <c r="F142" s="888">
        <v>15</v>
      </c>
      <c r="G142" s="887">
        <v>10</v>
      </c>
      <c r="H142" s="885">
        <v>50</v>
      </c>
      <c r="I142" s="885">
        <v>20</v>
      </c>
      <c r="J142" s="885">
        <v>75.87</v>
      </c>
      <c r="K142" s="884">
        <v>25</v>
      </c>
      <c r="L142" s="900">
        <v>4350</v>
      </c>
    </row>
    <row r="143" spans="1:12" ht="15" customHeight="1">
      <c r="A143" s="889" t="s">
        <v>1137</v>
      </c>
      <c r="B143" s="902" t="s">
        <v>998</v>
      </c>
      <c r="C143" s="887">
        <v>63</v>
      </c>
      <c r="D143" s="885">
        <v>55.87</v>
      </c>
      <c r="E143" s="888">
        <v>25</v>
      </c>
      <c r="F143" s="888">
        <v>15</v>
      </c>
      <c r="G143" s="887">
        <v>10</v>
      </c>
      <c r="H143" s="885">
        <v>50</v>
      </c>
      <c r="I143" s="885">
        <v>20</v>
      </c>
      <c r="J143" s="885">
        <v>75.87</v>
      </c>
      <c r="K143" s="884">
        <v>60</v>
      </c>
      <c r="L143" s="900">
        <v>4410</v>
      </c>
    </row>
    <row r="144" spans="1:12" ht="15" customHeight="1">
      <c r="A144" s="889" t="s">
        <v>1136</v>
      </c>
      <c r="B144" s="902" t="s">
        <v>998</v>
      </c>
      <c r="C144" s="887">
        <v>63</v>
      </c>
      <c r="D144" s="885">
        <v>55.87</v>
      </c>
      <c r="E144" s="888">
        <v>25</v>
      </c>
      <c r="F144" s="888">
        <v>15</v>
      </c>
      <c r="G144" s="887">
        <v>10</v>
      </c>
      <c r="H144" s="885">
        <v>50</v>
      </c>
      <c r="I144" s="885">
        <v>20</v>
      </c>
      <c r="J144" s="885">
        <v>75.87</v>
      </c>
      <c r="K144" s="884">
        <v>84</v>
      </c>
      <c r="L144" s="900">
        <v>4494</v>
      </c>
    </row>
    <row r="145" spans="1:12" ht="31.5" customHeight="1">
      <c r="A145" s="648" t="s">
        <v>1135</v>
      </c>
      <c r="B145" s="902" t="s">
        <v>998</v>
      </c>
      <c r="C145" s="895">
        <v>63</v>
      </c>
      <c r="D145" s="893">
        <v>55.87</v>
      </c>
      <c r="E145" s="896">
        <v>25</v>
      </c>
      <c r="F145" s="896">
        <v>15</v>
      </c>
      <c r="G145" s="895">
        <v>10</v>
      </c>
      <c r="H145" s="893">
        <v>50</v>
      </c>
      <c r="I145" s="893">
        <v>20</v>
      </c>
      <c r="J145" s="893">
        <v>75.87</v>
      </c>
      <c r="K145" s="892">
        <v>10</v>
      </c>
      <c r="L145" s="903">
        <v>4504</v>
      </c>
    </row>
    <row r="146" spans="1:12" ht="31.5" customHeight="1">
      <c r="A146" s="648" t="s">
        <v>1134</v>
      </c>
      <c r="B146" s="902" t="s">
        <v>998</v>
      </c>
      <c r="C146" s="895">
        <v>63</v>
      </c>
      <c r="D146" s="893">
        <v>55.87</v>
      </c>
      <c r="E146" s="896">
        <v>25</v>
      </c>
      <c r="F146" s="896">
        <v>15</v>
      </c>
      <c r="G146" s="895">
        <v>10</v>
      </c>
      <c r="H146" s="893">
        <v>50</v>
      </c>
      <c r="I146" s="893">
        <v>20</v>
      </c>
      <c r="J146" s="893">
        <v>75.87</v>
      </c>
      <c r="K146" s="892">
        <v>25</v>
      </c>
      <c r="L146" s="903">
        <v>4529</v>
      </c>
    </row>
    <row r="147" spans="1:12" ht="31.5" customHeight="1">
      <c r="A147" s="648" t="s">
        <v>1133</v>
      </c>
      <c r="B147" s="902" t="s">
        <v>998</v>
      </c>
      <c r="C147" s="895">
        <v>63</v>
      </c>
      <c r="D147" s="893">
        <v>55.87</v>
      </c>
      <c r="E147" s="896">
        <v>25</v>
      </c>
      <c r="F147" s="896">
        <v>15</v>
      </c>
      <c r="G147" s="895">
        <v>10</v>
      </c>
      <c r="H147" s="893">
        <v>50</v>
      </c>
      <c r="I147" s="894">
        <v>20</v>
      </c>
      <c r="J147" s="893">
        <v>75.87</v>
      </c>
      <c r="K147" s="892">
        <v>65</v>
      </c>
      <c r="L147" s="903">
        <v>4594</v>
      </c>
    </row>
    <row r="148" spans="1:12" ht="15" customHeight="1">
      <c r="A148" s="889" t="s">
        <v>1132</v>
      </c>
      <c r="B148" s="902" t="s">
        <v>998</v>
      </c>
      <c r="C148" s="887">
        <v>59</v>
      </c>
      <c r="D148" s="885">
        <v>59.66</v>
      </c>
      <c r="E148" s="888">
        <v>25</v>
      </c>
      <c r="F148" s="888">
        <v>15</v>
      </c>
      <c r="G148" s="890">
        <v>0</v>
      </c>
      <c r="H148" s="885">
        <v>40</v>
      </c>
      <c r="I148" s="898">
        <v>16</v>
      </c>
      <c r="J148" s="885">
        <v>75.66</v>
      </c>
      <c r="K148" s="884">
        <v>50</v>
      </c>
      <c r="L148" s="900">
        <v>4644</v>
      </c>
    </row>
    <row r="149" spans="1:12" ht="15" customHeight="1">
      <c r="A149" s="889" t="s">
        <v>1131</v>
      </c>
      <c r="B149" s="902" t="s">
        <v>998</v>
      </c>
      <c r="C149" s="887">
        <v>59.5</v>
      </c>
      <c r="D149" s="885">
        <v>59.16</v>
      </c>
      <c r="E149" s="888">
        <v>16</v>
      </c>
      <c r="F149" s="888">
        <v>15</v>
      </c>
      <c r="G149" s="887">
        <v>10</v>
      </c>
      <c r="H149" s="885">
        <v>41</v>
      </c>
      <c r="I149" s="898">
        <v>16.399999999999999</v>
      </c>
      <c r="J149" s="885">
        <v>75.56</v>
      </c>
      <c r="K149" s="884">
        <v>50</v>
      </c>
      <c r="L149" s="900">
        <v>4694</v>
      </c>
    </row>
    <row r="150" spans="1:12" ht="15" customHeight="1">
      <c r="A150" s="889" t="s">
        <v>1130</v>
      </c>
      <c r="B150" s="902" t="s">
        <v>998</v>
      </c>
      <c r="C150" s="887">
        <v>54</v>
      </c>
      <c r="D150" s="885">
        <v>65.19</v>
      </c>
      <c r="E150" s="888">
        <v>0</v>
      </c>
      <c r="F150" s="888">
        <v>15</v>
      </c>
      <c r="G150" s="887">
        <v>10</v>
      </c>
      <c r="H150" s="885">
        <v>25</v>
      </c>
      <c r="I150" s="898">
        <v>10</v>
      </c>
      <c r="J150" s="885">
        <v>75.19</v>
      </c>
      <c r="K150" s="884">
        <v>15</v>
      </c>
      <c r="L150" s="900">
        <v>4709</v>
      </c>
    </row>
    <row r="151" spans="1:12" ht="15" customHeight="1">
      <c r="A151" s="889" t="s">
        <v>1129</v>
      </c>
      <c r="B151" s="902" t="s">
        <v>998</v>
      </c>
      <c r="C151" s="887">
        <v>59.5</v>
      </c>
      <c r="D151" s="885">
        <v>59.16</v>
      </c>
      <c r="E151" s="888">
        <v>25</v>
      </c>
      <c r="F151" s="888">
        <v>15</v>
      </c>
      <c r="G151" s="890">
        <v>0</v>
      </c>
      <c r="H151" s="885">
        <v>40</v>
      </c>
      <c r="I151" s="898">
        <v>16</v>
      </c>
      <c r="J151" s="885">
        <v>75.16</v>
      </c>
      <c r="K151" s="884">
        <v>13</v>
      </c>
      <c r="L151" s="900">
        <v>4722</v>
      </c>
    </row>
    <row r="152" spans="1:12" ht="15" customHeight="1">
      <c r="A152" s="889" t="s">
        <v>1128</v>
      </c>
      <c r="B152" s="902" t="s">
        <v>998</v>
      </c>
      <c r="C152" s="887">
        <v>60</v>
      </c>
      <c r="D152" s="885">
        <v>58.67</v>
      </c>
      <c r="E152" s="888">
        <v>16</v>
      </c>
      <c r="F152" s="888">
        <v>15</v>
      </c>
      <c r="G152" s="887">
        <v>10</v>
      </c>
      <c r="H152" s="885">
        <v>41</v>
      </c>
      <c r="I152" s="898">
        <v>16.399999999999999</v>
      </c>
      <c r="J152" s="885">
        <v>75.069999999999993</v>
      </c>
      <c r="K152" s="884">
        <v>14</v>
      </c>
      <c r="L152" s="900">
        <v>4736</v>
      </c>
    </row>
    <row r="153" spans="1:12" ht="15" customHeight="1">
      <c r="A153" s="889" t="s">
        <v>1127</v>
      </c>
      <c r="B153" s="902" t="s">
        <v>998</v>
      </c>
      <c r="C153" s="887">
        <v>51</v>
      </c>
      <c r="D153" s="885">
        <v>69.02</v>
      </c>
      <c r="E153" s="888">
        <v>0</v>
      </c>
      <c r="F153" s="888">
        <v>5</v>
      </c>
      <c r="G153" s="887">
        <v>10</v>
      </c>
      <c r="H153" s="885">
        <v>15</v>
      </c>
      <c r="I153" s="886">
        <v>6</v>
      </c>
      <c r="J153" s="885">
        <v>75.02</v>
      </c>
      <c r="K153" s="884">
        <v>15</v>
      </c>
      <c r="L153" s="900">
        <v>4751</v>
      </c>
    </row>
    <row r="154" spans="1:12" ht="15" customHeight="1">
      <c r="A154" s="889" t="s">
        <v>1126</v>
      </c>
      <c r="B154" s="902" t="s">
        <v>998</v>
      </c>
      <c r="C154" s="887">
        <v>64</v>
      </c>
      <c r="D154" s="885">
        <v>55</v>
      </c>
      <c r="E154" s="888">
        <v>25</v>
      </c>
      <c r="F154" s="888">
        <v>15</v>
      </c>
      <c r="G154" s="887">
        <v>10</v>
      </c>
      <c r="H154" s="885">
        <v>50</v>
      </c>
      <c r="I154" s="898">
        <v>20</v>
      </c>
      <c r="J154" s="885">
        <v>75</v>
      </c>
      <c r="K154" s="884">
        <v>15</v>
      </c>
      <c r="L154" s="900">
        <v>4766</v>
      </c>
    </row>
    <row r="155" spans="1:12" ht="15" customHeight="1">
      <c r="A155" s="889" t="s">
        <v>1125</v>
      </c>
      <c r="B155" s="902" t="s">
        <v>998</v>
      </c>
      <c r="C155" s="887">
        <v>64</v>
      </c>
      <c r="D155" s="885">
        <v>55</v>
      </c>
      <c r="E155" s="888">
        <v>25</v>
      </c>
      <c r="F155" s="888">
        <v>15</v>
      </c>
      <c r="G155" s="887">
        <v>10</v>
      </c>
      <c r="H155" s="885">
        <v>50</v>
      </c>
      <c r="I155" s="898">
        <v>20</v>
      </c>
      <c r="J155" s="885">
        <v>75</v>
      </c>
      <c r="K155" s="884">
        <v>10</v>
      </c>
      <c r="L155" s="900">
        <v>4776</v>
      </c>
    </row>
    <row r="156" spans="1:12" ht="15" customHeight="1">
      <c r="A156" s="889" t="s">
        <v>1124</v>
      </c>
      <c r="B156" s="902" t="s">
        <v>998</v>
      </c>
      <c r="C156" s="887">
        <v>64</v>
      </c>
      <c r="D156" s="885">
        <v>55</v>
      </c>
      <c r="E156" s="888">
        <v>25</v>
      </c>
      <c r="F156" s="888">
        <v>15</v>
      </c>
      <c r="G156" s="887">
        <v>10</v>
      </c>
      <c r="H156" s="885">
        <v>50</v>
      </c>
      <c r="I156" s="898">
        <v>20</v>
      </c>
      <c r="J156" s="885">
        <v>75</v>
      </c>
      <c r="K156" s="884">
        <v>20</v>
      </c>
      <c r="L156" s="900">
        <v>4796</v>
      </c>
    </row>
    <row r="157" spans="1:12" ht="31.5" customHeight="1">
      <c r="A157" s="897" t="s">
        <v>1123</v>
      </c>
      <c r="B157" s="902" t="s">
        <v>998</v>
      </c>
      <c r="C157" s="895">
        <v>64</v>
      </c>
      <c r="D157" s="893">
        <v>55</v>
      </c>
      <c r="E157" s="896">
        <v>25</v>
      </c>
      <c r="F157" s="896">
        <v>15</v>
      </c>
      <c r="G157" s="895">
        <v>10</v>
      </c>
      <c r="H157" s="893">
        <v>50</v>
      </c>
      <c r="I157" s="894">
        <v>20</v>
      </c>
      <c r="J157" s="893">
        <v>75</v>
      </c>
      <c r="K157" s="892">
        <v>30</v>
      </c>
      <c r="L157" s="903">
        <v>4826</v>
      </c>
    </row>
    <row r="158" spans="1:12" ht="15" customHeight="1">
      <c r="A158" s="889" t="s">
        <v>1122</v>
      </c>
      <c r="B158" s="902" t="s">
        <v>998</v>
      </c>
      <c r="C158" s="887">
        <v>64</v>
      </c>
      <c r="D158" s="885">
        <v>55</v>
      </c>
      <c r="E158" s="888">
        <v>25</v>
      </c>
      <c r="F158" s="888">
        <v>15</v>
      </c>
      <c r="G158" s="887">
        <v>10</v>
      </c>
      <c r="H158" s="885">
        <v>50</v>
      </c>
      <c r="I158" s="898">
        <v>20</v>
      </c>
      <c r="J158" s="885">
        <v>75</v>
      </c>
      <c r="K158" s="884">
        <v>50</v>
      </c>
      <c r="L158" s="900">
        <v>4876</v>
      </c>
    </row>
    <row r="159" spans="1:12" ht="15" customHeight="1">
      <c r="A159" s="889" t="s">
        <v>1121</v>
      </c>
      <c r="B159" s="902" t="s">
        <v>998</v>
      </c>
      <c r="C159" s="887">
        <v>64</v>
      </c>
      <c r="D159" s="885">
        <v>55</v>
      </c>
      <c r="E159" s="888">
        <v>25</v>
      </c>
      <c r="F159" s="888">
        <v>15</v>
      </c>
      <c r="G159" s="887">
        <v>10</v>
      </c>
      <c r="H159" s="885">
        <v>50</v>
      </c>
      <c r="I159" s="898">
        <v>20</v>
      </c>
      <c r="J159" s="885">
        <v>75</v>
      </c>
      <c r="K159" s="884">
        <v>50</v>
      </c>
      <c r="L159" s="900">
        <v>4926</v>
      </c>
    </row>
    <row r="160" spans="1:12" ht="15" customHeight="1">
      <c r="A160" s="889" t="s">
        <v>1120</v>
      </c>
      <c r="B160" s="902" t="s">
        <v>998</v>
      </c>
      <c r="C160" s="887">
        <v>64</v>
      </c>
      <c r="D160" s="885">
        <v>55</v>
      </c>
      <c r="E160" s="888">
        <v>25</v>
      </c>
      <c r="F160" s="888">
        <v>15</v>
      </c>
      <c r="G160" s="887">
        <v>10</v>
      </c>
      <c r="H160" s="885">
        <v>50</v>
      </c>
      <c r="I160" s="898">
        <v>20</v>
      </c>
      <c r="J160" s="885">
        <v>75</v>
      </c>
      <c r="K160" s="884">
        <v>27</v>
      </c>
      <c r="L160" s="900">
        <v>4953</v>
      </c>
    </row>
    <row r="161" spans="1:12" ht="15" customHeight="1">
      <c r="A161" s="889" t="s">
        <v>1119</v>
      </c>
      <c r="B161" s="902" t="s">
        <v>998</v>
      </c>
      <c r="C161" s="887">
        <v>64</v>
      </c>
      <c r="D161" s="885">
        <v>55</v>
      </c>
      <c r="E161" s="888">
        <v>25</v>
      </c>
      <c r="F161" s="888">
        <v>15</v>
      </c>
      <c r="G161" s="887">
        <v>10</v>
      </c>
      <c r="H161" s="885">
        <v>50</v>
      </c>
      <c r="I161" s="898">
        <v>20</v>
      </c>
      <c r="J161" s="885">
        <v>75</v>
      </c>
      <c r="K161" s="884">
        <v>40</v>
      </c>
      <c r="L161" s="900">
        <v>4993</v>
      </c>
    </row>
    <row r="162" spans="1:12" ht="15" customHeight="1">
      <c r="A162" s="889" t="s">
        <v>1118</v>
      </c>
      <c r="B162" s="902" t="s">
        <v>998</v>
      </c>
      <c r="C162" s="887">
        <v>64</v>
      </c>
      <c r="D162" s="885">
        <v>55</v>
      </c>
      <c r="E162" s="888">
        <v>25</v>
      </c>
      <c r="F162" s="888">
        <v>15</v>
      </c>
      <c r="G162" s="887">
        <v>10</v>
      </c>
      <c r="H162" s="885">
        <v>50</v>
      </c>
      <c r="I162" s="898">
        <v>20</v>
      </c>
      <c r="J162" s="885">
        <v>75</v>
      </c>
      <c r="K162" s="884">
        <v>5</v>
      </c>
      <c r="L162" s="900">
        <v>4998</v>
      </c>
    </row>
    <row r="163" spans="1:12" ht="15" customHeight="1">
      <c r="A163" s="889" t="s">
        <v>1117</v>
      </c>
      <c r="B163" s="902" t="s">
        <v>998</v>
      </c>
      <c r="C163" s="887">
        <v>64</v>
      </c>
      <c r="D163" s="885">
        <v>55</v>
      </c>
      <c r="E163" s="888">
        <v>25</v>
      </c>
      <c r="F163" s="888">
        <v>15</v>
      </c>
      <c r="G163" s="887">
        <v>10</v>
      </c>
      <c r="H163" s="885">
        <v>50</v>
      </c>
      <c r="I163" s="898">
        <v>20</v>
      </c>
      <c r="J163" s="885">
        <v>75</v>
      </c>
      <c r="K163" s="884">
        <v>25</v>
      </c>
      <c r="L163" s="900">
        <v>5023</v>
      </c>
    </row>
    <row r="164" spans="1:12" ht="15" customHeight="1">
      <c r="A164" s="889" t="s">
        <v>1116</v>
      </c>
      <c r="B164" s="902" t="s">
        <v>998</v>
      </c>
      <c r="C164" s="887">
        <v>64</v>
      </c>
      <c r="D164" s="885">
        <v>55</v>
      </c>
      <c r="E164" s="888">
        <v>25</v>
      </c>
      <c r="F164" s="888">
        <v>15</v>
      </c>
      <c r="G164" s="887">
        <v>10</v>
      </c>
      <c r="H164" s="885">
        <v>50</v>
      </c>
      <c r="I164" s="898">
        <v>20</v>
      </c>
      <c r="J164" s="885">
        <v>75</v>
      </c>
      <c r="K164" s="884">
        <v>5</v>
      </c>
      <c r="L164" s="900">
        <v>5028</v>
      </c>
    </row>
    <row r="165" spans="1:12" ht="15" customHeight="1">
      <c r="A165" s="889" t="s">
        <v>1115</v>
      </c>
      <c r="B165" s="902" t="s">
        <v>998</v>
      </c>
      <c r="C165" s="887">
        <v>64</v>
      </c>
      <c r="D165" s="885">
        <v>55</v>
      </c>
      <c r="E165" s="888">
        <v>25</v>
      </c>
      <c r="F165" s="888">
        <v>15</v>
      </c>
      <c r="G165" s="887">
        <v>10</v>
      </c>
      <c r="H165" s="885">
        <v>50</v>
      </c>
      <c r="I165" s="898">
        <v>20</v>
      </c>
      <c r="J165" s="885">
        <v>75</v>
      </c>
      <c r="K165" s="884">
        <v>220</v>
      </c>
      <c r="L165" s="900">
        <v>5248</v>
      </c>
    </row>
    <row r="166" spans="1:12" ht="15" customHeight="1">
      <c r="A166" s="889" t="s">
        <v>1114</v>
      </c>
      <c r="B166" s="902" t="s">
        <v>998</v>
      </c>
      <c r="C166" s="887">
        <v>64</v>
      </c>
      <c r="D166" s="885">
        <v>55</v>
      </c>
      <c r="E166" s="888">
        <v>25</v>
      </c>
      <c r="F166" s="888">
        <v>15</v>
      </c>
      <c r="G166" s="887">
        <v>10</v>
      </c>
      <c r="H166" s="885">
        <v>50</v>
      </c>
      <c r="I166" s="898">
        <v>20</v>
      </c>
      <c r="J166" s="885">
        <v>75</v>
      </c>
      <c r="K166" s="884">
        <v>25</v>
      </c>
      <c r="L166" s="900">
        <v>5273</v>
      </c>
    </row>
    <row r="167" spans="1:12" ht="15" customHeight="1">
      <c r="A167" s="889" t="s">
        <v>1113</v>
      </c>
      <c r="B167" s="902" t="s">
        <v>998</v>
      </c>
      <c r="C167" s="887">
        <v>64</v>
      </c>
      <c r="D167" s="885">
        <v>55</v>
      </c>
      <c r="E167" s="888">
        <v>25</v>
      </c>
      <c r="F167" s="888">
        <v>15</v>
      </c>
      <c r="G167" s="887">
        <v>10</v>
      </c>
      <c r="H167" s="885">
        <v>50</v>
      </c>
      <c r="I167" s="898">
        <v>20</v>
      </c>
      <c r="J167" s="885">
        <v>75</v>
      </c>
      <c r="K167" s="884">
        <v>50</v>
      </c>
      <c r="L167" s="900">
        <v>5323</v>
      </c>
    </row>
    <row r="168" spans="1:12" ht="15" customHeight="1">
      <c r="A168" s="889" t="s">
        <v>1112</v>
      </c>
      <c r="B168" s="902" t="s">
        <v>998</v>
      </c>
      <c r="C168" s="887">
        <v>64</v>
      </c>
      <c r="D168" s="885">
        <v>55</v>
      </c>
      <c r="E168" s="888">
        <v>25</v>
      </c>
      <c r="F168" s="888">
        <v>15</v>
      </c>
      <c r="G168" s="887">
        <v>10</v>
      </c>
      <c r="H168" s="885">
        <v>50</v>
      </c>
      <c r="I168" s="898">
        <v>20</v>
      </c>
      <c r="J168" s="885">
        <v>75</v>
      </c>
      <c r="K168" s="884">
        <v>25</v>
      </c>
      <c r="L168" s="900">
        <v>5348</v>
      </c>
    </row>
    <row r="169" spans="1:12" ht="15" customHeight="1">
      <c r="A169" s="889" t="s">
        <v>1111</v>
      </c>
      <c r="B169" s="902" t="s">
        <v>998</v>
      </c>
      <c r="C169" s="887">
        <v>64</v>
      </c>
      <c r="D169" s="885">
        <v>55</v>
      </c>
      <c r="E169" s="888">
        <v>25</v>
      </c>
      <c r="F169" s="888">
        <v>15</v>
      </c>
      <c r="G169" s="887">
        <v>10</v>
      </c>
      <c r="H169" s="885">
        <v>50</v>
      </c>
      <c r="I169" s="898">
        <v>20</v>
      </c>
      <c r="J169" s="885">
        <v>75</v>
      </c>
      <c r="K169" s="884">
        <v>23</v>
      </c>
      <c r="L169" s="900">
        <v>5371</v>
      </c>
    </row>
    <row r="170" spans="1:12" ht="15" customHeight="1">
      <c r="A170" s="889" t="s">
        <v>1110</v>
      </c>
      <c r="B170" s="902" t="s">
        <v>998</v>
      </c>
      <c r="C170" s="887">
        <v>64</v>
      </c>
      <c r="D170" s="885">
        <v>55</v>
      </c>
      <c r="E170" s="888">
        <v>25</v>
      </c>
      <c r="F170" s="888">
        <v>15</v>
      </c>
      <c r="G170" s="887">
        <v>10</v>
      </c>
      <c r="H170" s="885">
        <v>50</v>
      </c>
      <c r="I170" s="898">
        <v>20</v>
      </c>
      <c r="J170" s="885">
        <v>75</v>
      </c>
      <c r="K170" s="884">
        <v>80</v>
      </c>
      <c r="L170" s="900">
        <v>5451</v>
      </c>
    </row>
    <row r="171" spans="1:12" ht="15" customHeight="1">
      <c r="A171" s="889" t="s">
        <v>1109</v>
      </c>
      <c r="B171" s="902" t="s">
        <v>998</v>
      </c>
      <c r="C171" s="887">
        <v>64</v>
      </c>
      <c r="D171" s="885">
        <v>55</v>
      </c>
      <c r="E171" s="888">
        <v>25</v>
      </c>
      <c r="F171" s="888">
        <v>15</v>
      </c>
      <c r="G171" s="887">
        <v>10</v>
      </c>
      <c r="H171" s="885">
        <v>50</v>
      </c>
      <c r="I171" s="898">
        <v>20</v>
      </c>
      <c r="J171" s="885">
        <v>75</v>
      </c>
      <c r="K171" s="884">
        <v>160</v>
      </c>
      <c r="L171" s="900">
        <v>5611</v>
      </c>
    </row>
    <row r="172" spans="1:12" ht="15" customHeight="1">
      <c r="A172" s="889" t="s">
        <v>1108</v>
      </c>
      <c r="B172" s="902" t="s">
        <v>998</v>
      </c>
      <c r="C172" s="887">
        <v>64</v>
      </c>
      <c r="D172" s="885">
        <v>55</v>
      </c>
      <c r="E172" s="888">
        <v>25</v>
      </c>
      <c r="F172" s="888">
        <v>15</v>
      </c>
      <c r="G172" s="887">
        <v>10</v>
      </c>
      <c r="H172" s="885">
        <v>50</v>
      </c>
      <c r="I172" s="898">
        <v>20</v>
      </c>
      <c r="J172" s="885">
        <v>75</v>
      </c>
      <c r="K172" s="884">
        <v>30</v>
      </c>
      <c r="L172" s="900">
        <v>5641</v>
      </c>
    </row>
    <row r="173" spans="1:12" ht="15" customHeight="1">
      <c r="A173" s="889" t="s">
        <v>1107</v>
      </c>
      <c r="B173" s="902" t="s">
        <v>998</v>
      </c>
      <c r="C173" s="887">
        <v>64</v>
      </c>
      <c r="D173" s="885">
        <v>55</v>
      </c>
      <c r="E173" s="888">
        <v>25</v>
      </c>
      <c r="F173" s="888">
        <v>15</v>
      </c>
      <c r="G173" s="887">
        <v>10</v>
      </c>
      <c r="H173" s="885">
        <v>50</v>
      </c>
      <c r="I173" s="898">
        <v>20</v>
      </c>
      <c r="J173" s="885">
        <v>75</v>
      </c>
      <c r="K173" s="884">
        <v>90</v>
      </c>
      <c r="L173" s="900">
        <v>5731</v>
      </c>
    </row>
    <row r="174" spans="1:12" ht="15" customHeight="1">
      <c r="A174" s="889" t="s">
        <v>1106</v>
      </c>
      <c r="B174" s="852"/>
      <c r="C174" s="887">
        <v>62</v>
      </c>
      <c r="D174" s="885">
        <v>56.77</v>
      </c>
      <c r="E174" s="888">
        <v>25</v>
      </c>
      <c r="F174" s="888">
        <v>10</v>
      </c>
      <c r="G174" s="887">
        <v>10</v>
      </c>
      <c r="H174" s="885">
        <v>45</v>
      </c>
      <c r="I174" s="898">
        <v>18</v>
      </c>
      <c r="J174" s="885">
        <v>74.77</v>
      </c>
      <c r="K174" s="884">
        <v>6</v>
      </c>
      <c r="L174" s="883"/>
    </row>
    <row r="175" spans="1:12" ht="15" customHeight="1">
      <c r="A175" s="889" t="s">
        <v>1105</v>
      </c>
      <c r="B175" s="902" t="s">
        <v>998</v>
      </c>
      <c r="C175" s="887">
        <v>62</v>
      </c>
      <c r="D175" s="885">
        <v>56.77</v>
      </c>
      <c r="E175" s="888">
        <v>25</v>
      </c>
      <c r="F175" s="888">
        <v>10</v>
      </c>
      <c r="G175" s="887">
        <v>10</v>
      </c>
      <c r="H175" s="885">
        <v>45</v>
      </c>
      <c r="I175" s="898">
        <v>18</v>
      </c>
      <c r="J175" s="885">
        <v>74.77</v>
      </c>
      <c r="K175" s="884">
        <v>13</v>
      </c>
      <c r="L175" s="900">
        <v>5744</v>
      </c>
    </row>
    <row r="176" spans="1:12" ht="15" customHeight="1">
      <c r="A176" s="889" t="s">
        <v>1104</v>
      </c>
      <c r="B176" s="852"/>
      <c r="C176" s="887">
        <v>62</v>
      </c>
      <c r="D176" s="885">
        <v>56.77</v>
      </c>
      <c r="E176" s="888">
        <v>25</v>
      </c>
      <c r="F176" s="888">
        <v>10</v>
      </c>
      <c r="G176" s="887">
        <v>10</v>
      </c>
      <c r="H176" s="885">
        <v>45</v>
      </c>
      <c r="I176" s="898">
        <v>18</v>
      </c>
      <c r="J176" s="885">
        <v>74.77</v>
      </c>
      <c r="K176" s="884">
        <v>80</v>
      </c>
      <c r="L176" s="883"/>
    </row>
    <row r="177" spans="1:12" ht="15" customHeight="1">
      <c r="A177" s="889" t="s">
        <v>1103</v>
      </c>
      <c r="B177" s="852"/>
      <c r="C177" s="887">
        <v>60</v>
      </c>
      <c r="D177" s="885">
        <v>58.67</v>
      </c>
      <c r="E177" s="888">
        <v>25</v>
      </c>
      <c r="F177" s="888">
        <v>15</v>
      </c>
      <c r="G177" s="890">
        <v>0</v>
      </c>
      <c r="H177" s="885">
        <v>40</v>
      </c>
      <c r="I177" s="898">
        <v>16</v>
      </c>
      <c r="J177" s="885">
        <v>74.67</v>
      </c>
      <c r="K177" s="884">
        <v>8</v>
      </c>
      <c r="L177" s="883"/>
    </row>
    <row r="178" spans="1:12" ht="15" customHeight="1">
      <c r="A178" s="889" t="s">
        <v>1102</v>
      </c>
      <c r="B178" s="902" t="s">
        <v>998</v>
      </c>
      <c r="C178" s="887">
        <v>60</v>
      </c>
      <c r="D178" s="885">
        <v>58.67</v>
      </c>
      <c r="E178" s="888">
        <v>25</v>
      </c>
      <c r="F178" s="888">
        <v>15</v>
      </c>
      <c r="G178" s="890">
        <v>0</v>
      </c>
      <c r="H178" s="885">
        <v>40</v>
      </c>
      <c r="I178" s="898">
        <v>16</v>
      </c>
      <c r="J178" s="885">
        <v>74.67</v>
      </c>
      <c r="K178" s="884">
        <v>5</v>
      </c>
      <c r="L178" s="900">
        <v>5749</v>
      </c>
    </row>
    <row r="179" spans="1:12" ht="15" customHeight="1">
      <c r="A179" s="889" t="s">
        <v>1101</v>
      </c>
      <c r="B179" s="902" t="s">
        <v>998</v>
      </c>
      <c r="C179" s="887">
        <v>64.5</v>
      </c>
      <c r="D179" s="885">
        <v>54.57</v>
      </c>
      <c r="E179" s="888">
        <v>25</v>
      </c>
      <c r="F179" s="888">
        <v>15</v>
      </c>
      <c r="G179" s="887">
        <v>10</v>
      </c>
      <c r="H179" s="885">
        <v>50</v>
      </c>
      <c r="I179" s="898">
        <v>20</v>
      </c>
      <c r="J179" s="885">
        <v>74.569999999999993</v>
      </c>
      <c r="K179" s="884">
        <v>115</v>
      </c>
      <c r="L179" s="900">
        <v>5864</v>
      </c>
    </row>
    <row r="180" spans="1:12" ht="15" customHeight="1">
      <c r="A180" s="889" t="s">
        <v>1100</v>
      </c>
      <c r="B180" s="852"/>
      <c r="C180" s="887">
        <v>65</v>
      </c>
      <c r="D180" s="885">
        <v>54.15</v>
      </c>
      <c r="E180" s="888">
        <v>25</v>
      </c>
      <c r="F180" s="888">
        <v>15</v>
      </c>
      <c r="G180" s="887">
        <v>10</v>
      </c>
      <c r="H180" s="885">
        <v>50</v>
      </c>
      <c r="I180" s="898">
        <v>20</v>
      </c>
      <c r="J180" s="885">
        <v>74.150000000000006</v>
      </c>
      <c r="K180" s="884">
        <v>5</v>
      </c>
      <c r="L180" s="883"/>
    </row>
    <row r="181" spans="1:12" ht="15" customHeight="1">
      <c r="A181" s="889" t="s">
        <v>1099</v>
      </c>
      <c r="B181" s="852"/>
      <c r="C181" s="887">
        <v>65</v>
      </c>
      <c r="D181" s="885">
        <v>54.15</v>
      </c>
      <c r="E181" s="888">
        <v>25</v>
      </c>
      <c r="F181" s="888">
        <v>15</v>
      </c>
      <c r="G181" s="887">
        <v>10</v>
      </c>
      <c r="H181" s="885">
        <v>50</v>
      </c>
      <c r="I181" s="898">
        <v>20</v>
      </c>
      <c r="J181" s="885">
        <v>74.150000000000006</v>
      </c>
      <c r="K181" s="884">
        <v>20</v>
      </c>
      <c r="L181" s="883"/>
    </row>
    <row r="182" spans="1:12" ht="15" customHeight="1">
      <c r="A182" s="889" t="s">
        <v>1098</v>
      </c>
      <c r="B182" s="852"/>
      <c r="C182" s="887">
        <v>65</v>
      </c>
      <c r="D182" s="885">
        <v>54.15</v>
      </c>
      <c r="E182" s="888">
        <v>25</v>
      </c>
      <c r="F182" s="888">
        <v>15</v>
      </c>
      <c r="G182" s="887">
        <v>10</v>
      </c>
      <c r="H182" s="885">
        <v>50</v>
      </c>
      <c r="I182" s="885">
        <v>20</v>
      </c>
      <c r="J182" s="885">
        <v>74.150000000000006</v>
      </c>
      <c r="K182" s="884">
        <v>10</v>
      </c>
      <c r="L182" s="883"/>
    </row>
    <row r="183" spans="1:12" ht="15" customHeight="1">
      <c r="A183" s="889" t="s">
        <v>1097</v>
      </c>
      <c r="B183" s="852"/>
      <c r="C183" s="887">
        <v>65</v>
      </c>
      <c r="D183" s="885">
        <v>54.15</v>
      </c>
      <c r="E183" s="888">
        <v>25</v>
      </c>
      <c r="F183" s="888">
        <v>15</v>
      </c>
      <c r="G183" s="887">
        <v>10</v>
      </c>
      <c r="H183" s="885">
        <v>50</v>
      </c>
      <c r="I183" s="885">
        <v>20</v>
      </c>
      <c r="J183" s="885">
        <v>74.150000000000006</v>
      </c>
      <c r="K183" s="884">
        <v>20</v>
      </c>
      <c r="L183" s="883"/>
    </row>
    <row r="184" spans="1:12" ht="15" customHeight="1">
      <c r="A184" s="889" t="s">
        <v>1096</v>
      </c>
      <c r="B184" s="852"/>
      <c r="C184" s="887">
        <v>65</v>
      </c>
      <c r="D184" s="885">
        <v>54.15</v>
      </c>
      <c r="E184" s="888">
        <v>25</v>
      </c>
      <c r="F184" s="888">
        <v>15</v>
      </c>
      <c r="G184" s="887">
        <v>10</v>
      </c>
      <c r="H184" s="885">
        <v>50</v>
      </c>
      <c r="I184" s="885">
        <v>20</v>
      </c>
      <c r="J184" s="885">
        <v>74.150000000000006</v>
      </c>
      <c r="K184" s="884">
        <v>15</v>
      </c>
      <c r="L184" s="883"/>
    </row>
    <row r="185" spans="1:12" ht="15" customHeight="1">
      <c r="A185" s="889" t="s">
        <v>1095</v>
      </c>
      <c r="B185" s="902" t="s">
        <v>998</v>
      </c>
      <c r="C185" s="887">
        <v>65</v>
      </c>
      <c r="D185" s="885">
        <v>54.15</v>
      </c>
      <c r="E185" s="888">
        <v>25</v>
      </c>
      <c r="F185" s="888">
        <v>15</v>
      </c>
      <c r="G185" s="887">
        <v>10</v>
      </c>
      <c r="H185" s="885">
        <v>50</v>
      </c>
      <c r="I185" s="885">
        <v>20</v>
      </c>
      <c r="J185" s="885">
        <v>74.150000000000006</v>
      </c>
      <c r="K185" s="884">
        <v>10</v>
      </c>
      <c r="L185" s="900">
        <v>5874</v>
      </c>
    </row>
    <row r="186" spans="1:12" ht="15" customHeight="1">
      <c r="A186" s="889" t="s">
        <v>1094</v>
      </c>
      <c r="B186" s="852"/>
      <c r="C186" s="887">
        <v>65</v>
      </c>
      <c r="D186" s="885">
        <v>54.15</v>
      </c>
      <c r="E186" s="888">
        <v>25</v>
      </c>
      <c r="F186" s="888">
        <v>15</v>
      </c>
      <c r="G186" s="887">
        <v>10</v>
      </c>
      <c r="H186" s="885">
        <v>50</v>
      </c>
      <c r="I186" s="885">
        <v>20</v>
      </c>
      <c r="J186" s="885">
        <v>74.150000000000006</v>
      </c>
      <c r="K186" s="884">
        <v>40</v>
      </c>
      <c r="L186" s="883"/>
    </row>
    <row r="187" spans="1:12" ht="15" customHeight="1">
      <c r="A187" s="889" t="s">
        <v>1093</v>
      </c>
      <c r="B187" s="902" t="s">
        <v>998</v>
      </c>
      <c r="C187" s="887">
        <v>65</v>
      </c>
      <c r="D187" s="885">
        <v>54.15</v>
      </c>
      <c r="E187" s="888">
        <v>25</v>
      </c>
      <c r="F187" s="888">
        <v>15</v>
      </c>
      <c r="G187" s="887">
        <v>10</v>
      </c>
      <c r="H187" s="885">
        <v>50</v>
      </c>
      <c r="I187" s="885">
        <v>20</v>
      </c>
      <c r="J187" s="885">
        <v>74.150000000000006</v>
      </c>
      <c r="K187" s="884">
        <v>16</v>
      </c>
      <c r="L187" s="900">
        <v>5890</v>
      </c>
    </row>
    <row r="188" spans="1:12" ht="15" customHeight="1">
      <c r="A188" s="889" t="s">
        <v>1092</v>
      </c>
      <c r="B188" s="852"/>
      <c r="C188" s="887">
        <v>55</v>
      </c>
      <c r="D188" s="885">
        <v>64</v>
      </c>
      <c r="E188" s="888">
        <v>0</v>
      </c>
      <c r="F188" s="888">
        <v>15</v>
      </c>
      <c r="G188" s="887">
        <v>10</v>
      </c>
      <c r="H188" s="885">
        <v>25</v>
      </c>
      <c r="I188" s="885">
        <v>10</v>
      </c>
      <c r="J188" s="885">
        <v>74</v>
      </c>
      <c r="K188" s="884">
        <v>6</v>
      </c>
      <c r="L188" s="883"/>
    </row>
    <row r="189" spans="1:12" ht="15" customHeight="1">
      <c r="A189" s="889" t="s">
        <v>1091</v>
      </c>
      <c r="B189" s="852"/>
      <c r="C189" s="887">
        <v>55</v>
      </c>
      <c r="D189" s="885">
        <v>64</v>
      </c>
      <c r="E189" s="888">
        <v>0</v>
      </c>
      <c r="F189" s="888">
        <v>15</v>
      </c>
      <c r="G189" s="887">
        <v>10</v>
      </c>
      <c r="H189" s="885">
        <v>25</v>
      </c>
      <c r="I189" s="885">
        <v>10</v>
      </c>
      <c r="J189" s="885">
        <v>74</v>
      </c>
      <c r="K189" s="884">
        <v>8</v>
      </c>
      <c r="L189" s="883"/>
    </row>
    <row r="190" spans="1:12" ht="15" customHeight="1">
      <c r="A190" s="889" t="s">
        <v>1090</v>
      </c>
      <c r="B190" s="852"/>
      <c r="C190" s="887">
        <v>55</v>
      </c>
      <c r="D190" s="885">
        <v>64</v>
      </c>
      <c r="E190" s="888">
        <v>0</v>
      </c>
      <c r="F190" s="888">
        <v>15</v>
      </c>
      <c r="G190" s="887">
        <v>10</v>
      </c>
      <c r="H190" s="885">
        <v>25</v>
      </c>
      <c r="I190" s="885">
        <v>10</v>
      </c>
      <c r="J190" s="885">
        <v>74</v>
      </c>
      <c r="K190" s="884">
        <v>30</v>
      </c>
      <c r="L190" s="883"/>
    </row>
    <row r="191" spans="1:12" ht="31.5" customHeight="1">
      <c r="A191" s="897" t="s">
        <v>1089</v>
      </c>
      <c r="B191" s="750"/>
      <c r="C191" s="895">
        <v>63</v>
      </c>
      <c r="D191" s="893">
        <v>55.87</v>
      </c>
      <c r="E191" s="896">
        <v>25</v>
      </c>
      <c r="F191" s="896">
        <v>10</v>
      </c>
      <c r="G191" s="895">
        <v>10</v>
      </c>
      <c r="H191" s="893">
        <v>45</v>
      </c>
      <c r="I191" s="893">
        <v>18</v>
      </c>
      <c r="J191" s="893">
        <v>73.87</v>
      </c>
      <c r="K191" s="892">
        <v>76</v>
      </c>
      <c r="L191" s="891"/>
    </row>
    <row r="192" spans="1:12" ht="31.5" customHeight="1">
      <c r="A192" s="648" t="s">
        <v>1088</v>
      </c>
      <c r="B192" s="750"/>
      <c r="C192" s="895">
        <v>63</v>
      </c>
      <c r="D192" s="893">
        <v>55.87</v>
      </c>
      <c r="E192" s="896">
        <v>25</v>
      </c>
      <c r="F192" s="896">
        <v>10</v>
      </c>
      <c r="G192" s="895">
        <v>10</v>
      </c>
      <c r="H192" s="893">
        <v>45</v>
      </c>
      <c r="I192" s="893">
        <v>18</v>
      </c>
      <c r="J192" s="893">
        <v>73.87</v>
      </c>
      <c r="K192" s="892">
        <v>25</v>
      </c>
      <c r="L192" s="891"/>
    </row>
    <row r="193" spans="1:12" ht="15" customHeight="1">
      <c r="A193" s="889" t="s">
        <v>1087</v>
      </c>
      <c r="B193" s="902" t="s">
        <v>998</v>
      </c>
      <c r="C193" s="887">
        <v>61</v>
      </c>
      <c r="D193" s="885">
        <v>57.7</v>
      </c>
      <c r="E193" s="888">
        <v>25</v>
      </c>
      <c r="F193" s="888">
        <v>15</v>
      </c>
      <c r="G193" s="890">
        <v>0</v>
      </c>
      <c r="H193" s="885">
        <v>40</v>
      </c>
      <c r="I193" s="885">
        <v>16</v>
      </c>
      <c r="J193" s="885">
        <v>73.7</v>
      </c>
      <c r="K193" s="884">
        <v>85</v>
      </c>
      <c r="L193" s="900">
        <v>5975</v>
      </c>
    </row>
    <row r="194" spans="1:12" ht="15" customHeight="1">
      <c r="A194" s="889" t="s">
        <v>1086</v>
      </c>
      <c r="B194" s="852"/>
      <c r="C194" s="887">
        <v>61</v>
      </c>
      <c r="D194" s="885">
        <v>57.7</v>
      </c>
      <c r="E194" s="888">
        <v>25</v>
      </c>
      <c r="F194" s="888">
        <v>15</v>
      </c>
      <c r="G194" s="890">
        <v>0</v>
      </c>
      <c r="H194" s="885">
        <v>40</v>
      </c>
      <c r="I194" s="885">
        <v>16</v>
      </c>
      <c r="J194" s="885">
        <v>73.7</v>
      </c>
      <c r="K194" s="884">
        <v>23</v>
      </c>
      <c r="L194" s="883"/>
    </row>
    <row r="195" spans="1:12" ht="15" customHeight="1">
      <c r="A195" s="889" t="s">
        <v>1085</v>
      </c>
      <c r="B195" s="902" t="s">
        <v>998</v>
      </c>
      <c r="C195" s="887">
        <v>66</v>
      </c>
      <c r="D195" s="885">
        <v>53.33</v>
      </c>
      <c r="E195" s="888">
        <v>25</v>
      </c>
      <c r="F195" s="888">
        <v>15</v>
      </c>
      <c r="G195" s="887">
        <v>10</v>
      </c>
      <c r="H195" s="885">
        <v>50</v>
      </c>
      <c r="I195" s="885">
        <v>20</v>
      </c>
      <c r="J195" s="885">
        <v>73.33</v>
      </c>
      <c r="K195" s="884">
        <v>150</v>
      </c>
      <c r="L195" s="900">
        <v>6125</v>
      </c>
    </row>
    <row r="196" spans="1:12" ht="15" customHeight="1">
      <c r="A196" s="889" t="s">
        <v>1084</v>
      </c>
      <c r="B196" s="852"/>
      <c r="C196" s="887">
        <v>66</v>
      </c>
      <c r="D196" s="885">
        <v>53.33</v>
      </c>
      <c r="E196" s="888">
        <v>25</v>
      </c>
      <c r="F196" s="888">
        <v>15</v>
      </c>
      <c r="G196" s="887">
        <v>10</v>
      </c>
      <c r="H196" s="885">
        <v>50</v>
      </c>
      <c r="I196" s="885">
        <v>20</v>
      </c>
      <c r="J196" s="885">
        <v>73.33</v>
      </c>
      <c r="K196" s="884">
        <v>60</v>
      </c>
      <c r="L196" s="883"/>
    </row>
    <row r="197" spans="1:12" ht="15" customHeight="1">
      <c r="A197" s="889" t="s">
        <v>1083</v>
      </c>
      <c r="B197" s="852"/>
      <c r="C197" s="887">
        <v>66</v>
      </c>
      <c r="D197" s="885">
        <v>53.33</v>
      </c>
      <c r="E197" s="888">
        <v>25</v>
      </c>
      <c r="F197" s="888">
        <v>15</v>
      </c>
      <c r="G197" s="887">
        <v>10</v>
      </c>
      <c r="H197" s="885">
        <v>50</v>
      </c>
      <c r="I197" s="885">
        <v>20</v>
      </c>
      <c r="J197" s="885">
        <v>73.33</v>
      </c>
      <c r="K197" s="884">
        <v>5</v>
      </c>
      <c r="L197" s="883"/>
    </row>
    <row r="198" spans="1:12" ht="15" customHeight="1">
      <c r="A198" s="889" t="s">
        <v>1082</v>
      </c>
      <c r="B198" s="902" t="s">
        <v>998</v>
      </c>
      <c r="C198" s="887">
        <v>66</v>
      </c>
      <c r="D198" s="885">
        <v>53.33</v>
      </c>
      <c r="E198" s="888">
        <v>25</v>
      </c>
      <c r="F198" s="888">
        <v>15</v>
      </c>
      <c r="G198" s="887">
        <v>10</v>
      </c>
      <c r="H198" s="885">
        <v>50</v>
      </c>
      <c r="I198" s="885">
        <v>20</v>
      </c>
      <c r="J198" s="885">
        <v>73.33</v>
      </c>
      <c r="K198" s="884">
        <v>12</v>
      </c>
      <c r="L198" s="900">
        <v>6137</v>
      </c>
    </row>
    <row r="199" spans="1:12" ht="15" customHeight="1">
      <c r="A199" s="889" t="s">
        <v>1081</v>
      </c>
      <c r="B199" s="852"/>
      <c r="C199" s="887">
        <v>66</v>
      </c>
      <c r="D199" s="885">
        <v>53.33</v>
      </c>
      <c r="E199" s="888">
        <v>25</v>
      </c>
      <c r="F199" s="888">
        <v>15</v>
      </c>
      <c r="G199" s="887">
        <v>10</v>
      </c>
      <c r="H199" s="885">
        <v>50</v>
      </c>
      <c r="I199" s="885">
        <v>20</v>
      </c>
      <c r="J199" s="885">
        <v>73.33</v>
      </c>
      <c r="K199" s="884">
        <v>100</v>
      </c>
      <c r="L199" s="883"/>
    </row>
    <row r="200" spans="1:12" ht="15" customHeight="1">
      <c r="A200" s="889" t="s">
        <v>1080</v>
      </c>
      <c r="B200" s="852"/>
      <c r="C200" s="887">
        <v>66</v>
      </c>
      <c r="D200" s="885">
        <v>53.33</v>
      </c>
      <c r="E200" s="888">
        <v>25</v>
      </c>
      <c r="F200" s="888">
        <v>15</v>
      </c>
      <c r="G200" s="887">
        <v>10</v>
      </c>
      <c r="H200" s="885">
        <v>50</v>
      </c>
      <c r="I200" s="885">
        <v>20</v>
      </c>
      <c r="J200" s="885">
        <v>73.33</v>
      </c>
      <c r="K200" s="884">
        <v>15</v>
      </c>
      <c r="L200" s="883"/>
    </row>
    <row r="201" spans="1:12" ht="15" customHeight="1">
      <c r="A201" s="889" t="s">
        <v>1079</v>
      </c>
      <c r="B201" s="902" t="s">
        <v>998</v>
      </c>
      <c r="C201" s="887">
        <v>66</v>
      </c>
      <c r="D201" s="885">
        <v>53.33</v>
      </c>
      <c r="E201" s="888">
        <v>25</v>
      </c>
      <c r="F201" s="888">
        <v>15</v>
      </c>
      <c r="G201" s="887">
        <v>10</v>
      </c>
      <c r="H201" s="885">
        <v>50</v>
      </c>
      <c r="I201" s="885">
        <v>20</v>
      </c>
      <c r="J201" s="885">
        <v>73.33</v>
      </c>
      <c r="K201" s="884">
        <v>5</v>
      </c>
      <c r="L201" s="900">
        <v>6142</v>
      </c>
    </row>
    <row r="202" spans="1:12" ht="15" customHeight="1">
      <c r="A202" s="889" t="s">
        <v>1078</v>
      </c>
      <c r="B202" s="852"/>
      <c r="C202" s="887">
        <v>66</v>
      </c>
      <c r="D202" s="885">
        <v>53.33</v>
      </c>
      <c r="E202" s="888">
        <v>25</v>
      </c>
      <c r="F202" s="888">
        <v>15</v>
      </c>
      <c r="G202" s="887">
        <v>10</v>
      </c>
      <c r="H202" s="885">
        <v>50</v>
      </c>
      <c r="I202" s="885">
        <v>20</v>
      </c>
      <c r="J202" s="885">
        <v>73.33</v>
      </c>
      <c r="K202" s="884">
        <v>25</v>
      </c>
      <c r="L202" s="883"/>
    </row>
    <row r="203" spans="1:12" ht="15" customHeight="1">
      <c r="A203" s="889" t="s">
        <v>1077</v>
      </c>
      <c r="B203" s="852"/>
      <c r="C203" s="887">
        <v>66</v>
      </c>
      <c r="D203" s="885">
        <v>53.33</v>
      </c>
      <c r="E203" s="888">
        <v>25</v>
      </c>
      <c r="F203" s="888">
        <v>15</v>
      </c>
      <c r="G203" s="887">
        <v>10</v>
      </c>
      <c r="H203" s="885">
        <v>50</v>
      </c>
      <c r="I203" s="885">
        <v>20</v>
      </c>
      <c r="J203" s="885">
        <v>73.33</v>
      </c>
      <c r="K203" s="884">
        <v>10</v>
      </c>
      <c r="L203" s="883"/>
    </row>
    <row r="204" spans="1:12" ht="15" customHeight="1">
      <c r="A204" s="889" t="s">
        <v>1076</v>
      </c>
      <c r="B204" s="902" t="s">
        <v>998</v>
      </c>
      <c r="C204" s="887">
        <v>66</v>
      </c>
      <c r="D204" s="885">
        <v>53.33</v>
      </c>
      <c r="E204" s="888">
        <v>25</v>
      </c>
      <c r="F204" s="888">
        <v>15</v>
      </c>
      <c r="G204" s="887">
        <v>10</v>
      </c>
      <c r="H204" s="885">
        <v>50</v>
      </c>
      <c r="I204" s="885">
        <v>20</v>
      </c>
      <c r="J204" s="885">
        <v>73.33</v>
      </c>
      <c r="K204" s="884">
        <v>15</v>
      </c>
      <c r="L204" s="900">
        <v>6157</v>
      </c>
    </row>
    <row r="205" spans="1:12" ht="15" customHeight="1">
      <c r="A205" s="889" t="s">
        <v>1075</v>
      </c>
      <c r="B205" s="902" t="s">
        <v>998</v>
      </c>
      <c r="C205" s="887">
        <v>66</v>
      </c>
      <c r="D205" s="885">
        <v>53.33</v>
      </c>
      <c r="E205" s="888">
        <v>25</v>
      </c>
      <c r="F205" s="888">
        <v>15</v>
      </c>
      <c r="G205" s="887">
        <v>10</v>
      </c>
      <c r="H205" s="885">
        <v>50</v>
      </c>
      <c r="I205" s="885">
        <v>20</v>
      </c>
      <c r="J205" s="885">
        <v>73.33</v>
      </c>
      <c r="K205" s="884">
        <v>30</v>
      </c>
      <c r="L205" s="900">
        <v>6187</v>
      </c>
    </row>
    <row r="206" spans="1:12" ht="15" customHeight="1">
      <c r="A206" s="889" t="s">
        <v>1074</v>
      </c>
      <c r="B206" s="902" t="s">
        <v>998</v>
      </c>
      <c r="C206" s="887">
        <v>64</v>
      </c>
      <c r="D206" s="885">
        <v>55</v>
      </c>
      <c r="E206" s="888">
        <v>25</v>
      </c>
      <c r="F206" s="888">
        <v>10</v>
      </c>
      <c r="G206" s="887">
        <v>10</v>
      </c>
      <c r="H206" s="885">
        <v>45</v>
      </c>
      <c r="I206" s="885">
        <v>18</v>
      </c>
      <c r="J206" s="885">
        <v>73</v>
      </c>
      <c r="K206" s="884">
        <v>8</v>
      </c>
      <c r="L206" s="900">
        <v>6195</v>
      </c>
    </row>
    <row r="207" spans="1:12" ht="30.75" customHeight="1">
      <c r="A207" s="648" t="s">
        <v>1073</v>
      </c>
      <c r="B207" s="750"/>
      <c r="C207" s="895">
        <v>59</v>
      </c>
      <c r="D207" s="893">
        <v>59.66</v>
      </c>
      <c r="E207" s="896">
        <v>8</v>
      </c>
      <c r="F207" s="896">
        <v>15</v>
      </c>
      <c r="G207" s="895">
        <v>10</v>
      </c>
      <c r="H207" s="893">
        <v>33</v>
      </c>
      <c r="I207" s="893">
        <v>13.2</v>
      </c>
      <c r="J207" s="893">
        <v>72.86</v>
      </c>
      <c r="K207" s="892">
        <v>20</v>
      </c>
      <c r="L207" s="891"/>
    </row>
    <row r="208" spans="1:12" ht="15" customHeight="1">
      <c r="A208" s="889" t="s">
        <v>1072</v>
      </c>
      <c r="B208" s="852"/>
      <c r="C208" s="887">
        <v>56</v>
      </c>
      <c r="D208" s="885">
        <v>62.86</v>
      </c>
      <c r="E208" s="888">
        <v>0</v>
      </c>
      <c r="F208" s="888">
        <v>15</v>
      </c>
      <c r="G208" s="887">
        <v>10</v>
      </c>
      <c r="H208" s="885">
        <v>25</v>
      </c>
      <c r="I208" s="885">
        <v>10</v>
      </c>
      <c r="J208" s="885">
        <v>72.86</v>
      </c>
      <c r="K208" s="884">
        <v>20</v>
      </c>
      <c r="L208" s="883"/>
    </row>
    <row r="209" spans="1:12" ht="15" customHeight="1">
      <c r="A209" s="889" t="s">
        <v>1071</v>
      </c>
      <c r="B209" s="852"/>
      <c r="C209" s="887">
        <v>62</v>
      </c>
      <c r="D209" s="885">
        <v>56.77</v>
      </c>
      <c r="E209" s="888">
        <v>25</v>
      </c>
      <c r="F209" s="888">
        <v>15</v>
      </c>
      <c r="G209" s="890">
        <v>0</v>
      </c>
      <c r="H209" s="885">
        <v>40</v>
      </c>
      <c r="I209" s="885">
        <v>16</v>
      </c>
      <c r="J209" s="885">
        <v>72.77</v>
      </c>
      <c r="K209" s="884">
        <v>8</v>
      </c>
      <c r="L209" s="883"/>
    </row>
    <row r="210" spans="1:12" ht="15" customHeight="1">
      <c r="A210" s="889" t="s">
        <v>1070</v>
      </c>
      <c r="B210" s="852"/>
      <c r="C210" s="887">
        <v>66.900000000000006</v>
      </c>
      <c r="D210" s="885">
        <v>52.62</v>
      </c>
      <c r="E210" s="888">
        <v>25</v>
      </c>
      <c r="F210" s="888">
        <v>15</v>
      </c>
      <c r="G210" s="887">
        <v>10</v>
      </c>
      <c r="H210" s="885">
        <v>50</v>
      </c>
      <c r="I210" s="885">
        <v>20</v>
      </c>
      <c r="J210" s="885">
        <v>72.62</v>
      </c>
      <c r="K210" s="884">
        <v>10</v>
      </c>
      <c r="L210" s="883"/>
    </row>
    <row r="211" spans="1:12" ht="15" customHeight="1">
      <c r="A211" s="889" t="s">
        <v>1069</v>
      </c>
      <c r="B211" s="902" t="s">
        <v>998</v>
      </c>
      <c r="C211" s="887">
        <v>67</v>
      </c>
      <c r="D211" s="885">
        <v>52.54</v>
      </c>
      <c r="E211" s="888">
        <v>25</v>
      </c>
      <c r="F211" s="888">
        <v>15</v>
      </c>
      <c r="G211" s="887">
        <v>10</v>
      </c>
      <c r="H211" s="885">
        <v>50</v>
      </c>
      <c r="I211" s="885">
        <v>20</v>
      </c>
      <c r="J211" s="885">
        <v>72.540000000000006</v>
      </c>
      <c r="K211" s="884">
        <v>15</v>
      </c>
      <c r="L211" s="900">
        <v>6210</v>
      </c>
    </row>
    <row r="212" spans="1:12" ht="15" customHeight="1">
      <c r="A212" s="889" t="s">
        <v>1068</v>
      </c>
      <c r="B212" s="852"/>
      <c r="C212" s="887">
        <v>67</v>
      </c>
      <c r="D212" s="885">
        <v>52.54</v>
      </c>
      <c r="E212" s="888">
        <v>25</v>
      </c>
      <c r="F212" s="888">
        <v>15</v>
      </c>
      <c r="G212" s="887">
        <v>10</v>
      </c>
      <c r="H212" s="885">
        <v>50</v>
      </c>
      <c r="I212" s="885">
        <v>20</v>
      </c>
      <c r="J212" s="885">
        <v>72.540000000000006</v>
      </c>
      <c r="K212" s="884">
        <v>25</v>
      </c>
      <c r="L212" s="883"/>
    </row>
    <row r="213" spans="1:12" ht="15" customHeight="1">
      <c r="A213" s="889" t="s">
        <v>1067</v>
      </c>
      <c r="B213" s="852"/>
      <c r="C213" s="887">
        <v>67</v>
      </c>
      <c r="D213" s="885">
        <v>52.54</v>
      </c>
      <c r="E213" s="888">
        <v>25</v>
      </c>
      <c r="F213" s="888">
        <v>15</v>
      </c>
      <c r="G213" s="887">
        <v>10</v>
      </c>
      <c r="H213" s="885">
        <v>50</v>
      </c>
      <c r="I213" s="885">
        <v>20</v>
      </c>
      <c r="J213" s="885">
        <v>72.540000000000006</v>
      </c>
      <c r="K213" s="884">
        <v>25</v>
      </c>
      <c r="L213" s="883"/>
    </row>
    <row r="214" spans="1:12" ht="15" customHeight="1">
      <c r="A214" s="889" t="s">
        <v>1066</v>
      </c>
      <c r="B214" s="852"/>
      <c r="C214" s="887">
        <v>67</v>
      </c>
      <c r="D214" s="885">
        <v>52.54</v>
      </c>
      <c r="E214" s="888">
        <v>25</v>
      </c>
      <c r="F214" s="888">
        <v>15</v>
      </c>
      <c r="G214" s="887">
        <v>10</v>
      </c>
      <c r="H214" s="885">
        <v>50</v>
      </c>
      <c r="I214" s="885">
        <v>20</v>
      </c>
      <c r="J214" s="885">
        <v>72.540000000000006</v>
      </c>
      <c r="K214" s="884">
        <v>18</v>
      </c>
      <c r="L214" s="883"/>
    </row>
    <row r="215" spans="1:12" ht="15" customHeight="1">
      <c r="A215" s="889" t="s">
        <v>1065</v>
      </c>
      <c r="B215" s="852"/>
      <c r="C215" s="887">
        <v>67</v>
      </c>
      <c r="D215" s="885">
        <v>52.54</v>
      </c>
      <c r="E215" s="888">
        <v>25</v>
      </c>
      <c r="F215" s="888">
        <v>15</v>
      </c>
      <c r="G215" s="887">
        <v>10</v>
      </c>
      <c r="H215" s="885">
        <v>50</v>
      </c>
      <c r="I215" s="885">
        <v>20</v>
      </c>
      <c r="J215" s="885">
        <v>72.540000000000006</v>
      </c>
      <c r="K215" s="884">
        <v>10</v>
      </c>
      <c r="L215" s="883"/>
    </row>
    <row r="216" spans="1:12" ht="15" customHeight="1">
      <c r="A216" s="889" t="s">
        <v>1064</v>
      </c>
      <c r="B216" s="852"/>
      <c r="C216" s="887">
        <v>67</v>
      </c>
      <c r="D216" s="885">
        <v>52.54</v>
      </c>
      <c r="E216" s="888">
        <v>25</v>
      </c>
      <c r="F216" s="888">
        <v>15</v>
      </c>
      <c r="G216" s="888">
        <v>10</v>
      </c>
      <c r="H216" s="885">
        <v>50</v>
      </c>
      <c r="I216" s="885">
        <v>20</v>
      </c>
      <c r="J216" s="885">
        <v>72.540000000000006</v>
      </c>
      <c r="K216" s="884">
        <v>10</v>
      </c>
      <c r="L216" s="883"/>
    </row>
    <row r="217" spans="1:12" ht="15" customHeight="1">
      <c r="A217" s="889" t="s">
        <v>1063</v>
      </c>
      <c r="B217" s="902" t="s">
        <v>998</v>
      </c>
      <c r="C217" s="887">
        <v>67</v>
      </c>
      <c r="D217" s="885">
        <v>52.54</v>
      </c>
      <c r="E217" s="888">
        <v>25</v>
      </c>
      <c r="F217" s="888">
        <v>15</v>
      </c>
      <c r="G217" s="888">
        <v>10</v>
      </c>
      <c r="H217" s="885">
        <v>50</v>
      </c>
      <c r="I217" s="885">
        <v>20</v>
      </c>
      <c r="J217" s="885">
        <v>72.540000000000006</v>
      </c>
      <c r="K217" s="884">
        <v>40</v>
      </c>
      <c r="L217" s="900">
        <v>6250</v>
      </c>
    </row>
    <row r="218" spans="1:12" ht="15" customHeight="1">
      <c r="A218" s="889" t="s">
        <v>1062</v>
      </c>
      <c r="B218" s="852"/>
      <c r="C218" s="887">
        <v>67</v>
      </c>
      <c r="D218" s="885">
        <v>52.54</v>
      </c>
      <c r="E218" s="888">
        <v>25</v>
      </c>
      <c r="F218" s="888">
        <v>15</v>
      </c>
      <c r="G218" s="888">
        <v>10</v>
      </c>
      <c r="H218" s="885">
        <v>50</v>
      </c>
      <c r="I218" s="885">
        <v>20</v>
      </c>
      <c r="J218" s="885">
        <v>72.540000000000006</v>
      </c>
      <c r="K218" s="884">
        <v>11</v>
      </c>
      <c r="L218" s="883"/>
    </row>
    <row r="219" spans="1:12" ht="15" customHeight="1">
      <c r="A219" s="889" t="s">
        <v>1061</v>
      </c>
      <c r="B219" s="852"/>
      <c r="C219" s="887">
        <v>63</v>
      </c>
      <c r="D219" s="885">
        <v>55.87</v>
      </c>
      <c r="E219" s="888">
        <v>16</v>
      </c>
      <c r="F219" s="888">
        <v>15</v>
      </c>
      <c r="G219" s="888">
        <v>10</v>
      </c>
      <c r="H219" s="885">
        <v>41</v>
      </c>
      <c r="I219" s="885">
        <v>16.399999999999999</v>
      </c>
      <c r="J219" s="885">
        <v>72.27</v>
      </c>
      <c r="K219" s="884">
        <v>15</v>
      </c>
      <c r="L219" s="883"/>
    </row>
    <row r="220" spans="1:12" ht="15" customHeight="1">
      <c r="A220" s="889" t="s">
        <v>1060</v>
      </c>
      <c r="B220" s="852"/>
      <c r="C220" s="887">
        <v>65</v>
      </c>
      <c r="D220" s="885">
        <v>54.15</v>
      </c>
      <c r="E220" s="888">
        <v>25</v>
      </c>
      <c r="F220" s="888">
        <v>10</v>
      </c>
      <c r="G220" s="888">
        <v>10</v>
      </c>
      <c r="H220" s="885">
        <v>45</v>
      </c>
      <c r="I220" s="885">
        <v>18</v>
      </c>
      <c r="J220" s="885">
        <v>72.150000000000006</v>
      </c>
      <c r="K220" s="884">
        <v>12</v>
      </c>
      <c r="L220" s="883"/>
    </row>
    <row r="221" spans="1:12" ht="15" customHeight="1">
      <c r="A221" s="889" t="s">
        <v>1059</v>
      </c>
      <c r="B221" s="902" t="s">
        <v>998</v>
      </c>
      <c r="C221" s="887">
        <v>65</v>
      </c>
      <c r="D221" s="885">
        <v>54.15</v>
      </c>
      <c r="E221" s="888">
        <v>25</v>
      </c>
      <c r="F221" s="888">
        <v>10</v>
      </c>
      <c r="G221" s="888">
        <v>10</v>
      </c>
      <c r="H221" s="885">
        <v>45</v>
      </c>
      <c r="I221" s="885">
        <v>18</v>
      </c>
      <c r="J221" s="885">
        <v>72.150000000000006</v>
      </c>
      <c r="K221" s="884">
        <v>12</v>
      </c>
      <c r="L221" s="900">
        <v>6262</v>
      </c>
    </row>
    <row r="222" spans="1:12" ht="15" customHeight="1">
      <c r="A222" s="889" t="s">
        <v>1058</v>
      </c>
      <c r="B222" s="852"/>
      <c r="C222" s="887">
        <v>63.5</v>
      </c>
      <c r="D222" s="885">
        <v>55.43</v>
      </c>
      <c r="E222" s="888">
        <v>16</v>
      </c>
      <c r="F222" s="888">
        <v>15</v>
      </c>
      <c r="G222" s="888">
        <v>10</v>
      </c>
      <c r="H222" s="885">
        <v>41</v>
      </c>
      <c r="I222" s="885">
        <v>16.399999999999999</v>
      </c>
      <c r="J222" s="885">
        <v>71.83</v>
      </c>
      <c r="K222" s="884">
        <v>130</v>
      </c>
      <c r="L222" s="883"/>
    </row>
    <row r="223" spans="1:12" ht="31.5" customHeight="1">
      <c r="A223" s="648" t="s">
        <v>1057</v>
      </c>
      <c r="B223" s="902" t="s">
        <v>998</v>
      </c>
      <c r="C223" s="895">
        <v>68</v>
      </c>
      <c r="D223" s="893">
        <v>51.76</v>
      </c>
      <c r="E223" s="896">
        <v>25</v>
      </c>
      <c r="F223" s="896">
        <v>15</v>
      </c>
      <c r="G223" s="896">
        <v>10</v>
      </c>
      <c r="H223" s="893">
        <v>50</v>
      </c>
      <c r="I223" s="893">
        <v>20</v>
      </c>
      <c r="J223" s="893">
        <v>71.760000000000005</v>
      </c>
      <c r="K223" s="892">
        <v>80</v>
      </c>
      <c r="L223" s="903">
        <v>6342</v>
      </c>
    </row>
    <row r="224" spans="1:12" ht="15" customHeight="1">
      <c r="A224" s="889" t="s">
        <v>1056</v>
      </c>
      <c r="B224" s="902" t="s">
        <v>998</v>
      </c>
      <c r="C224" s="887">
        <v>68</v>
      </c>
      <c r="D224" s="885">
        <v>51.76</v>
      </c>
      <c r="E224" s="888">
        <v>25</v>
      </c>
      <c r="F224" s="888">
        <v>15</v>
      </c>
      <c r="G224" s="888">
        <v>10</v>
      </c>
      <c r="H224" s="885">
        <v>50</v>
      </c>
      <c r="I224" s="885">
        <v>20</v>
      </c>
      <c r="J224" s="885">
        <v>71.760000000000005</v>
      </c>
      <c r="K224" s="884">
        <v>80</v>
      </c>
      <c r="L224" s="900">
        <v>6422</v>
      </c>
    </row>
    <row r="225" spans="1:12" ht="31.5" customHeight="1">
      <c r="A225" s="648" t="s">
        <v>1055</v>
      </c>
      <c r="B225" s="750"/>
      <c r="C225" s="895">
        <v>68</v>
      </c>
      <c r="D225" s="893">
        <v>51.76</v>
      </c>
      <c r="E225" s="896">
        <v>25</v>
      </c>
      <c r="F225" s="896">
        <v>15</v>
      </c>
      <c r="G225" s="896">
        <v>10</v>
      </c>
      <c r="H225" s="893">
        <v>50</v>
      </c>
      <c r="I225" s="893">
        <v>20</v>
      </c>
      <c r="J225" s="893">
        <v>71.760000000000005</v>
      </c>
      <c r="K225" s="892">
        <v>50</v>
      </c>
      <c r="L225" s="891"/>
    </row>
    <row r="226" spans="1:12" ht="31.5" customHeight="1">
      <c r="A226" s="648" t="s">
        <v>1054</v>
      </c>
      <c r="B226" s="902" t="s">
        <v>998</v>
      </c>
      <c r="C226" s="895">
        <v>68</v>
      </c>
      <c r="D226" s="893">
        <v>51.76</v>
      </c>
      <c r="E226" s="896">
        <v>25</v>
      </c>
      <c r="F226" s="896">
        <v>15</v>
      </c>
      <c r="G226" s="896">
        <v>10</v>
      </c>
      <c r="H226" s="893">
        <v>50</v>
      </c>
      <c r="I226" s="893">
        <v>20</v>
      </c>
      <c r="J226" s="893">
        <v>71.760000000000005</v>
      </c>
      <c r="K226" s="892">
        <v>180</v>
      </c>
      <c r="L226" s="903">
        <v>6602</v>
      </c>
    </row>
    <row r="227" spans="1:12" ht="30.75" customHeight="1">
      <c r="A227" s="648" t="s">
        <v>1053</v>
      </c>
      <c r="B227" s="902" t="s">
        <v>998</v>
      </c>
      <c r="C227" s="895">
        <v>68</v>
      </c>
      <c r="D227" s="893">
        <v>51.76</v>
      </c>
      <c r="E227" s="896">
        <v>25</v>
      </c>
      <c r="F227" s="896">
        <v>15</v>
      </c>
      <c r="G227" s="896">
        <v>10</v>
      </c>
      <c r="H227" s="893">
        <v>50</v>
      </c>
      <c r="I227" s="893">
        <v>20</v>
      </c>
      <c r="J227" s="893">
        <v>71.760000000000005</v>
      </c>
      <c r="K227" s="892">
        <v>150</v>
      </c>
      <c r="L227" s="903">
        <v>6752</v>
      </c>
    </row>
    <row r="228" spans="1:12" ht="30.75" customHeight="1">
      <c r="A228" s="648" t="s">
        <v>1052</v>
      </c>
      <c r="B228" s="750"/>
      <c r="C228" s="895">
        <v>68</v>
      </c>
      <c r="D228" s="893">
        <v>51.76</v>
      </c>
      <c r="E228" s="896">
        <v>25</v>
      </c>
      <c r="F228" s="896">
        <v>15</v>
      </c>
      <c r="G228" s="896">
        <v>10</v>
      </c>
      <c r="H228" s="893">
        <v>50</v>
      </c>
      <c r="I228" s="893">
        <v>20</v>
      </c>
      <c r="J228" s="893">
        <v>71.760000000000005</v>
      </c>
      <c r="K228" s="892">
        <v>50</v>
      </c>
      <c r="L228" s="891"/>
    </row>
    <row r="229" spans="1:12" ht="15" customHeight="1">
      <c r="A229" s="889" t="s">
        <v>1051</v>
      </c>
      <c r="B229" s="852"/>
      <c r="C229" s="887">
        <v>68</v>
      </c>
      <c r="D229" s="885">
        <v>51.76</v>
      </c>
      <c r="E229" s="888">
        <v>25</v>
      </c>
      <c r="F229" s="888">
        <v>15</v>
      </c>
      <c r="G229" s="888">
        <v>10</v>
      </c>
      <c r="H229" s="885">
        <v>50</v>
      </c>
      <c r="I229" s="885">
        <v>20</v>
      </c>
      <c r="J229" s="885">
        <v>71.760000000000005</v>
      </c>
      <c r="K229" s="884">
        <v>3</v>
      </c>
      <c r="L229" s="883"/>
    </row>
    <row r="230" spans="1:12" ht="15" customHeight="1">
      <c r="A230" s="889" t="s">
        <v>1050</v>
      </c>
      <c r="B230" s="852"/>
      <c r="C230" s="887">
        <v>68</v>
      </c>
      <c r="D230" s="885">
        <v>51.76</v>
      </c>
      <c r="E230" s="888">
        <v>25</v>
      </c>
      <c r="F230" s="888">
        <v>15</v>
      </c>
      <c r="G230" s="888">
        <v>10</v>
      </c>
      <c r="H230" s="885">
        <v>50</v>
      </c>
      <c r="I230" s="885">
        <v>20</v>
      </c>
      <c r="J230" s="885">
        <v>71.760000000000005</v>
      </c>
      <c r="K230" s="884">
        <v>50</v>
      </c>
      <c r="L230" s="883"/>
    </row>
    <row r="231" spans="1:12" ht="15" customHeight="1">
      <c r="A231" s="889" t="s">
        <v>1049</v>
      </c>
      <c r="B231" s="852"/>
      <c r="C231" s="887">
        <v>68</v>
      </c>
      <c r="D231" s="885">
        <v>51.76</v>
      </c>
      <c r="E231" s="888">
        <v>25</v>
      </c>
      <c r="F231" s="888">
        <v>15</v>
      </c>
      <c r="G231" s="888">
        <v>10</v>
      </c>
      <c r="H231" s="885">
        <v>50</v>
      </c>
      <c r="I231" s="885">
        <v>20</v>
      </c>
      <c r="J231" s="885">
        <v>71.760000000000005</v>
      </c>
      <c r="K231" s="884">
        <v>30</v>
      </c>
      <c r="L231" s="883"/>
    </row>
    <row r="232" spans="1:12" ht="15" customHeight="1">
      <c r="A232" s="889" t="s">
        <v>1048</v>
      </c>
      <c r="B232" s="852"/>
      <c r="C232" s="887">
        <v>68</v>
      </c>
      <c r="D232" s="885">
        <v>51.76</v>
      </c>
      <c r="E232" s="888">
        <v>25</v>
      </c>
      <c r="F232" s="888">
        <v>15</v>
      </c>
      <c r="G232" s="888">
        <v>10</v>
      </c>
      <c r="H232" s="885">
        <v>50</v>
      </c>
      <c r="I232" s="885">
        <v>20</v>
      </c>
      <c r="J232" s="885">
        <v>71.760000000000005</v>
      </c>
      <c r="K232" s="884">
        <v>30</v>
      </c>
      <c r="L232" s="883"/>
    </row>
    <row r="233" spans="1:12" ht="15" customHeight="1">
      <c r="A233" s="889" t="s">
        <v>1047</v>
      </c>
      <c r="B233" s="852"/>
      <c r="C233" s="887">
        <v>68</v>
      </c>
      <c r="D233" s="885">
        <v>51.76</v>
      </c>
      <c r="E233" s="888">
        <v>25</v>
      </c>
      <c r="F233" s="888">
        <v>15</v>
      </c>
      <c r="G233" s="888">
        <v>10</v>
      </c>
      <c r="H233" s="885">
        <v>50</v>
      </c>
      <c r="I233" s="885">
        <v>20</v>
      </c>
      <c r="J233" s="885">
        <v>71.760000000000005</v>
      </c>
      <c r="K233" s="884">
        <v>90</v>
      </c>
      <c r="L233" s="883"/>
    </row>
    <row r="234" spans="1:12" ht="31.5" customHeight="1">
      <c r="A234" s="897" t="s">
        <v>1046</v>
      </c>
      <c r="B234" s="750"/>
      <c r="C234" s="895">
        <v>68</v>
      </c>
      <c r="D234" s="893">
        <v>51.76</v>
      </c>
      <c r="E234" s="896">
        <v>25</v>
      </c>
      <c r="F234" s="896">
        <v>15</v>
      </c>
      <c r="G234" s="896">
        <v>10</v>
      </c>
      <c r="H234" s="893">
        <v>50</v>
      </c>
      <c r="I234" s="893">
        <v>20</v>
      </c>
      <c r="J234" s="893">
        <v>71.760000000000005</v>
      </c>
      <c r="K234" s="892">
        <v>100</v>
      </c>
      <c r="L234" s="891"/>
    </row>
    <row r="235" spans="1:12" ht="31.5" customHeight="1">
      <c r="A235" s="897" t="s">
        <v>1045</v>
      </c>
      <c r="B235" s="750"/>
      <c r="C235" s="895">
        <v>68</v>
      </c>
      <c r="D235" s="893">
        <v>51.76</v>
      </c>
      <c r="E235" s="896">
        <v>25</v>
      </c>
      <c r="F235" s="896">
        <v>15</v>
      </c>
      <c r="G235" s="896">
        <v>10</v>
      </c>
      <c r="H235" s="893">
        <v>50</v>
      </c>
      <c r="I235" s="893">
        <v>20</v>
      </c>
      <c r="J235" s="893">
        <v>71.760000000000005</v>
      </c>
      <c r="K235" s="892">
        <v>150</v>
      </c>
      <c r="L235" s="891"/>
    </row>
    <row r="236" spans="1:12" ht="15" customHeight="1">
      <c r="A236" s="889" t="s">
        <v>1044</v>
      </c>
      <c r="B236" s="852"/>
      <c r="C236" s="887">
        <v>68</v>
      </c>
      <c r="D236" s="885">
        <v>51.76</v>
      </c>
      <c r="E236" s="888">
        <v>25</v>
      </c>
      <c r="F236" s="888">
        <v>15</v>
      </c>
      <c r="G236" s="888">
        <v>10</v>
      </c>
      <c r="H236" s="885">
        <v>50</v>
      </c>
      <c r="I236" s="885">
        <v>20</v>
      </c>
      <c r="J236" s="885">
        <v>71.760000000000005</v>
      </c>
      <c r="K236" s="884">
        <v>30</v>
      </c>
      <c r="L236" s="883"/>
    </row>
    <row r="237" spans="1:12" ht="15" customHeight="1">
      <c r="A237" s="889" t="s">
        <v>1043</v>
      </c>
      <c r="B237" s="902" t="s">
        <v>998</v>
      </c>
      <c r="C237" s="887">
        <v>68</v>
      </c>
      <c r="D237" s="885">
        <v>51.76</v>
      </c>
      <c r="E237" s="888">
        <v>25</v>
      </c>
      <c r="F237" s="888">
        <v>15</v>
      </c>
      <c r="G237" s="888">
        <v>10</v>
      </c>
      <c r="H237" s="885">
        <v>50</v>
      </c>
      <c r="I237" s="885">
        <v>20</v>
      </c>
      <c r="J237" s="885">
        <v>71.760000000000005</v>
      </c>
      <c r="K237" s="884">
        <v>18</v>
      </c>
      <c r="L237" s="900">
        <v>6770</v>
      </c>
    </row>
    <row r="238" spans="1:12" ht="15" customHeight="1">
      <c r="A238" s="889" t="s">
        <v>1042</v>
      </c>
      <c r="B238" s="852"/>
      <c r="C238" s="887">
        <v>68</v>
      </c>
      <c r="D238" s="885">
        <v>51.76</v>
      </c>
      <c r="E238" s="888">
        <v>25</v>
      </c>
      <c r="F238" s="888">
        <v>15</v>
      </c>
      <c r="G238" s="888">
        <v>10</v>
      </c>
      <c r="H238" s="885">
        <v>50</v>
      </c>
      <c r="I238" s="885">
        <v>20</v>
      </c>
      <c r="J238" s="885">
        <v>71.760000000000005</v>
      </c>
      <c r="K238" s="884">
        <v>430</v>
      </c>
      <c r="L238" s="883"/>
    </row>
    <row r="239" spans="1:12" ht="15" customHeight="1">
      <c r="A239" s="889" t="s">
        <v>1041</v>
      </c>
      <c r="B239" s="902" t="s">
        <v>998</v>
      </c>
      <c r="C239" s="887">
        <v>68</v>
      </c>
      <c r="D239" s="885">
        <v>51.76</v>
      </c>
      <c r="E239" s="888">
        <v>25</v>
      </c>
      <c r="F239" s="888">
        <v>15</v>
      </c>
      <c r="G239" s="888">
        <v>10</v>
      </c>
      <c r="H239" s="885">
        <v>50</v>
      </c>
      <c r="I239" s="885">
        <v>20</v>
      </c>
      <c r="J239" s="885">
        <v>71.760000000000005</v>
      </c>
      <c r="K239" s="884">
        <v>40</v>
      </c>
      <c r="L239" s="900">
        <v>6810</v>
      </c>
    </row>
    <row r="240" spans="1:12" ht="15" customHeight="1">
      <c r="A240" s="889" t="s">
        <v>1040</v>
      </c>
      <c r="B240" s="852"/>
      <c r="C240" s="887">
        <v>68</v>
      </c>
      <c r="D240" s="885">
        <v>51.76</v>
      </c>
      <c r="E240" s="888">
        <v>25</v>
      </c>
      <c r="F240" s="888">
        <v>15</v>
      </c>
      <c r="G240" s="888">
        <v>10</v>
      </c>
      <c r="H240" s="885">
        <v>50</v>
      </c>
      <c r="I240" s="885">
        <v>20</v>
      </c>
      <c r="J240" s="885">
        <v>71.760000000000005</v>
      </c>
      <c r="K240" s="884">
        <v>60</v>
      </c>
      <c r="L240" s="883"/>
    </row>
    <row r="241" spans="1:12" ht="15" customHeight="1">
      <c r="A241" s="889" t="s">
        <v>1039</v>
      </c>
      <c r="B241" s="902" t="s">
        <v>998</v>
      </c>
      <c r="C241" s="887">
        <v>68</v>
      </c>
      <c r="D241" s="885">
        <v>51.76</v>
      </c>
      <c r="E241" s="888">
        <v>25</v>
      </c>
      <c r="F241" s="888">
        <v>15</v>
      </c>
      <c r="G241" s="888">
        <v>10</v>
      </c>
      <c r="H241" s="885">
        <v>50</v>
      </c>
      <c r="I241" s="885">
        <v>20</v>
      </c>
      <c r="J241" s="885">
        <v>71.760000000000005</v>
      </c>
      <c r="K241" s="884">
        <v>85</v>
      </c>
      <c r="L241" s="900">
        <v>6895</v>
      </c>
    </row>
    <row r="242" spans="1:12" ht="15" customHeight="1">
      <c r="A242" s="889" t="s">
        <v>1038</v>
      </c>
      <c r="B242" s="852"/>
      <c r="C242" s="887">
        <v>68</v>
      </c>
      <c r="D242" s="885">
        <v>51.76</v>
      </c>
      <c r="E242" s="888">
        <v>25</v>
      </c>
      <c r="F242" s="888">
        <v>15</v>
      </c>
      <c r="G242" s="888">
        <v>10</v>
      </c>
      <c r="H242" s="885">
        <v>50</v>
      </c>
      <c r="I242" s="885">
        <v>20</v>
      </c>
      <c r="J242" s="885">
        <v>71.760000000000005</v>
      </c>
      <c r="K242" s="884">
        <v>5</v>
      </c>
      <c r="L242" s="883"/>
    </row>
    <row r="243" spans="1:12" ht="15" customHeight="1">
      <c r="A243" s="889" t="s">
        <v>1037</v>
      </c>
      <c r="B243" s="902" t="s">
        <v>998</v>
      </c>
      <c r="C243" s="887">
        <v>68</v>
      </c>
      <c r="D243" s="885">
        <v>51.76</v>
      </c>
      <c r="E243" s="888">
        <v>25</v>
      </c>
      <c r="F243" s="888">
        <v>15</v>
      </c>
      <c r="G243" s="888">
        <v>10</v>
      </c>
      <c r="H243" s="885">
        <v>50</v>
      </c>
      <c r="I243" s="885">
        <v>20</v>
      </c>
      <c r="J243" s="885">
        <v>71.760000000000005</v>
      </c>
      <c r="K243" s="884">
        <v>20</v>
      </c>
      <c r="L243" s="900">
        <v>6915</v>
      </c>
    </row>
    <row r="244" spans="1:12" ht="15" customHeight="1">
      <c r="A244" s="889" t="s">
        <v>1036</v>
      </c>
      <c r="B244" s="902" t="s">
        <v>998</v>
      </c>
      <c r="C244" s="887">
        <v>68</v>
      </c>
      <c r="D244" s="885">
        <v>51.76</v>
      </c>
      <c r="E244" s="888">
        <v>25</v>
      </c>
      <c r="F244" s="888">
        <v>15</v>
      </c>
      <c r="G244" s="888">
        <v>10</v>
      </c>
      <c r="H244" s="885">
        <v>50</v>
      </c>
      <c r="I244" s="885">
        <v>20</v>
      </c>
      <c r="J244" s="885">
        <v>71.760000000000005</v>
      </c>
      <c r="K244" s="884">
        <v>15</v>
      </c>
      <c r="L244" s="900">
        <v>6930</v>
      </c>
    </row>
    <row r="245" spans="1:12" ht="15" customHeight="1">
      <c r="A245" s="889" t="s">
        <v>1035</v>
      </c>
      <c r="B245" s="902" t="s">
        <v>998</v>
      </c>
      <c r="C245" s="887">
        <v>68</v>
      </c>
      <c r="D245" s="885">
        <v>51.76</v>
      </c>
      <c r="E245" s="888">
        <v>25</v>
      </c>
      <c r="F245" s="888">
        <v>15</v>
      </c>
      <c r="G245" s="888">
        <v>10</v>
      </c>
      <c r="H245" s="885">
        <v>50</v>
      </c>
      <c r="I245" s="885">
        <v>20</v>
      </c>
      <c r="J245" s="885">
        <v>71.760000000000005</v>
      </c>
      <c r="K245" s="884">
        <v>30</v>
      </c>
      <c r="L245" s="900">
        <v>6960</v>
      </c>
    </row>
    <row r="246" spans="1:12" ht="15" customHeight="1">
      <c r="A246" s="889" t="s">
        <v>1034</v>
      </c>
      <c r="B246" s="902" t="s">
        <v>998</v>
      </c>
      <c r="C246" s="887">
        <v>68</v>
      </c>
      <c r="D246" s="885">
        <v>51.76</v>
      </c>
      <c r="E246" s="888">
        <v>25</v>
      </c>
      <c r="F246" s="888">
        <v>15</v>
      </c>
      <c r="G246" s="887">
        <v>10</v>
      </c>
      <c r="H246" s="885">
        <v>50</v>
      </c>
      <c r="I246" s="885">
        <v>20</v>
      </c>
      <c r="J246" s="885">
        <v>71.760000000000005</v>
      </c>
      <c r="K246" s="884">
        <v>23</v>
      </c>
      <c r="L246" s="900">
        <v>6983</v>
      </c>
    </row>
    <row r="247" spans="1:12" ht="15" customHeight="1">
      <c r="A247" s="889" t="s">
        <v>1033</v>
      </c>
      <c r="B247" s="852"/>
      <c r="C247" s="887">
        <v>63.5</v>
      </c>
      <c r="D247" s="885">
        <v>55.43</v>
      </c>
      <c r="E247" s="888">
        <v>25</v>
      </c>
      <c r="F247" s="888">
        <v>15</v>
      </c>
      <c r="G247" s="890">
        <v>0</v>
      </c>
      <c r="H247" s="885">
        <v>40</v>
      </c>
      <c r="I247" s="885">
        <v>16</v>
      </c>
      <c r="J247" s="885">
        <v>71.430000000000007</v>
      </c>
      <c r="K247" s="884">
        <v>20</v>
      </c>
      <c r="L247" s="883"/>
    </row>
    <row r="248" spans="1:12" ht="15" customHeight="1">
      <c r="A248" s="889" t="s">
        <v>1032</v>
      </c>
      <c r="B248" s="852"/>
      <c r="C248" s="887">
        <v>64</v>
      </c>
      <c r="D248" s="885">
        <v>55</v>
      </c>
      <c r="E248" s="888">
        <v>16</v>
      </c>
      <c r="F248" s="888">
        <v>15</v>
      </c>
      <c r="G248" s="887">
        <v>10</v>
      </c>
      <c r="H248" s="885">
        <v>41</v>
      </c>
      <c r="I248" s="885">
        <v>16.399999999999999</v>
      </c>
      <c r="J248" s="885">
        <v>71.400000000000006</v>
      </c>
      <c r="K248" s="884">
        <v>8</v>
      </c>
      <c r="L248" s="883"/>
    </row>
    <row r="249" spans="1:12" ht="15" customHeight="1">
      <c r="A249" s="889" t="s">
        <v>1031</v>
      </c>
      <c r="B249" s="902" t="s">
        <v>998</v>
      </c>
      <c r="C249" s="887">
        <v>57.4</v>
      </c>
      <c r="D249" s="885">
        <v>61.32</v>
      </c>
      <c r="E249" s="888">
        <v>0</v>
      </c>
      <c r="F249" s="888">
        <v>15</v>
      </c>
      <c r="G249" s="887">
        <v>10</v>
      </c>
      <c r="H249" s="885">
        <v>25</v>
      </c>
      <c r="I249" s="885">
        <v>10</v>
      </c>
      <c r="J249" s="885">
        <v>71.319999999999993</v>
      </c>
      <c r="K249" s="884">
        <v>5</v>
      </c>
      <c r="L249" s="900">
        <v>6988</v>
      </c>
    </row>
    <row r="250" spans="1:12" ht="15" customHeight="1">
      <c r="A250" s="889" t="s">
        <v>1030</v>
      </c>
      <c r="B250" s="902" t="s">
        <v>998</v>
      </c>
      <c r="C250" s="887">
        <v>62</v>
      </c>
      <c r="D250" s="885">
        <v>56.77</v>
      </c>
      <c r="E250" s="888">
        <v>16</v>
      </c>
      <c r="F250" s="888">
        <v>10</v>
      </c>
      <c r="G250" s="887">
        <v>10</v>
      </c>
      <c r="H250" s="885">
        <v>36</v>
      </c>
      <c r="I250" s="885">
        <v>14.4</v>
      </c>
      <c r="J250" s="885">
        <v>71.17</v>
      </c>
      <c r="K250" s="884">
        <v>30</v>
      </c>
      <c r="L250" s="900">
        <v>7018</v>
      </c>
    </row>
    <row r="251" spans="1:12" ht="15" customHeight="1">
      <c r="A251" s="889" t="s">
        <v>1029</v>
      </c>
      <c r="B251" s="852"/>
      <c r="C251" s="887">
        <v>69</v>
      </c>
      <c r="D251" s="885">
        <v>51.01</v>
      </c>
      <c r="E251" s="888">
        <v>25</v>
      </c>
      <c r="F251" s="888">
        <v>15</v>
      </c>
      <c r="G251" s="887">
        <v>10</v>
      </c>
      <c r="H251" s="885">
        <v>50</v>
      </c>
      <c r="I251" s="885">
        <v>20</v>
      </c>
      <c r="J251" s="885">
        <v>71.010000000000005</v>
      </c>
      <c r="K251" s="884">
        <v>45</v>
      </c>
      <c r="L251" s="883"/>
    </row>
    <row r="252" spans="1:12" ht="15" customHeight="1">
      <c r="A252" s="889" t="s">
        <v>1028</v>
      </c>
      <c r="B252" s="852"/>
      <c r="C252" s="887">
        <v>69</v>
      </c>
      <c r="D252" s="885">
        <v>51.01</v>
      </c>
      <c r="E252" s="888">
        <v>25</v>
      </c>
      <c r="F252" s="888">
        <v>15</v>
      </c>
      <c r="G252" s="887">
        <v>10</v>
      </c>
      <c r="H252" s="885">
        <v>50</v>
      </c>
      <c r="I252" s="885">
        <v>20</v>
      </c>
      <c r="J252" s="885">
        <v>71.010000000000005</v>
      </c>
      <c r="K252" s="884">
        <v>150</v>
      </c>
      <c r="L252" s="883"/>
    </row>
    <row r="253" spans="1:12" ht="15" customHeight="1">
      <c r="A253" s="889" t="s">
        <v>1027</v>
      </c>
      <c r="B253" s="852"/>
      <c r="C253" s="887">
        <v>69</v>
      </c>
      <c r="D253" s="885">
        <v>51.01</v>
      </c>
      <c r="E253" s="888">
        <v>25</v>
      </c>
      <c r="F253" s="888">
        <v>15</v>
      </c>
      <c r="G253" s="887">
        <v>10</v>
      </c>
      <c r="H253" s="885">
        <v>50</v>
      </c>
      <c r="I253" s="885">
        <v>20</v>
      </c>
      <c r="J253" s="885">
        <v>71.010000000000005</v>
      </c>
      <c r="K253" s="884">
        <v>150</v>
      </c>
      <c r="L253" s="883"/>
    </row>
    <row r="254" spans="1:12" ht="15" customHeight="1">
      <c r="A254" s="889" t="s">
        <v>1026</v>
      </c>
      <c r="B254" s="852"/>
      <c r="C254" s="887">
        <v>69</v>
      </c>
      <c r="D254" s="885">
        <v>51.01</v>
      </c>
      <c r="E254" s="888">
        <v>25</v>
      </c>
      <c r="F254" s="888">
        <v>15</v>
      </c>
      <c r="G254" s="887">
        <v>10</v>
      </c>
      <c r="H254" s="885">
        <v>50</v>
      </c>
      <c r="I254" s="885">
        <v>20</v>
      </c>
      <c r="J254" s="885">
        <v>71.010000000000005</v>
      </c>
      <c r="K254" s="884">
        <v>15</v>
      </c>
      <c r="L254" s="883"/>
    </row>
    <row r="255" spans="1:12" ht="15" customHeight="1">
      <c r="A255" s="889" t="s">
        <v>1025</v>
      </c>
      <c r="B255" s="902" t="s">
        <v>998</v>
      </c>
      <c r="C255" s="887">
        <v>69</v>
      </c>
      <c r="D255" s="885">
        <v>51.01</v>
      </c>
      <c r="E255" s="888">
        <v>25</v>
      </c>
      <c r="F255" s="888">
        <v>15</v>
      </c>
      <c r="G255" s="887">
        <v>10</v>
      </c>
      <c r="H255" s="885">
        <v>50</v>
      </c>
      <c r="I255" s="885">
        <v>20</v>
      </c>
      <c r="J255" s="885">
        <v>71.010000000000005</v>
      </c>
      <c r="K255" s="884">
        <v>9</v>
      </c>
      <c r="L255" s="900">
        <v>7027</v>
      </c>
    </row>
    <row r="256" spans="1:12" ht="15" customHeight="1">
      <c r="A256" s="889" t="s">
        <v>1024</v>
      </c>
      <c r="B256" s="852"/>
      <c r="C256" s="887">
        <v>64</v>
      </c>
      <c r="D256" s="885">
        <v>55</v>
      </c>
      <c r="E256" s="888">
        <v>25</v>
      </c>
      <c r="F256" s="888">
        <v>15</v>
      </c>
      <c r="G256" s="890">
        <v>0</v>
      </c>
      <c r="H256" s="885">
        <v>40</v>
      </c>
      <c r="I256" s="885">
        <v>16</v>
      </c>
      <c r="J256" s="885">
        <v>71</v>
      </c>
      <c r="K256" s="884">
        <v>14</v>
      </c>
      <c r="L256" s="883"/>
    </row>
    <row r="257" spans="1:12" ht="15" customHeight="1">
      <c r="A257" s="889" t="s">
        <v>1023</v>
      </c>
      <c r="B257" s="852"/>
      <c r="C257" s="887">
        <v>59</v>
      </c>
      <c r="D257" s="885">
        <v>59.66</v>
      </c>
      <c r="E257" s="888">
        <v>8</v>
      </c>
      <c r="F257" s="888">
        <v>10</v>
      </c>
      <c r="G257" s="887">
        <v>10</v>
      </c>
      <c r="H257" s="885">
        <v>28</v>
      </c>
      <c r="I257" s="885">
        <v>11.2</v>
      </c>
      <c r="J257" s="885">
        <v>70.86</v>
      </c>
      <c r="K257" s="884">
        <v>15</v>
      </c>
      <c r="L257" s="883"/>
    </row>
    <row r="258" spans="1:12" ht="15" customHeight="1">
      <c r="A258" s="889" t="s">
        <v>1022</v>
      </c>
      <c r="B258" s="852"/>
      <c r="C258" s="887">
        <v>58</v>
      </c>
      <c r="D258" s="885">
        <v>60.69</v>
      </c>
      <c r="E258" s="888">
        <v>0</v>
      </c>
      <c r="F258" s="888">
        <v>15</v>
      </c>
      <c r="G258" s="887">
        <v>10</v>
      </c>
      <c r="H258" s="885">
        <v>25</v>
      </c>
      <c r="I258" s="885">
        <v>10</v>
      </c>
      <c r="J258" s="885">
        <v>70.69</v>
      </c>
      <c r="K258" s="884">
        <v>9</v>
      </c>
      <c r="L258" s="883"/>
    </row>
    <row r="259" spans="1:12" ht="15" customHeight="1">
      <c r="A259" s="889" t="s">
        <v>1021</v>
      </c>
      <c r="B259" s="852"/>
      <c r="C259" s="887">
        <v>58</v>
      </c>
      <c r="D259" s="885">
        <v>60.69</v>
      </c>
      <c r="E259" s="888">
        <v>25</v>
      </c>
      <c r="F259" s="888">
        <v>0</v>
      </c>
      <c r="G259" s="890">
        <v>0</v>
      </c>
      <c r="H259" s="885">
        <v>25</v>
      </c>
      <c r="I259" s="885">
        <v>10</v>
      </c>
      <c r="J259" s="885">
        <v>70.69</v>
      </c>
      <c r="K259" s="884">
        <v>8</v>
      </c>
      <c r="L259" s="883"/>
    </row>
    <row r="260" spans="1:12" ht="15" customHeight="1">
      <c r="A260" s="889" t="s">
        <v>1020</v>
      </c>
      <c r="B260" s="902" t="s">
        <v>998</v>
      </c>
      <c r="C260" s="887">
        <v>70</v>
      </c>
      <c r="D260" s="885">
        <v>50.29</v>
      </c>
      <c r="E260" s="888">
        <v>25</v>
      </c>
      <c r="F260" s="888">
        <v>15</v>
      </c>
      <c r="G260" s="887">
        <v>10</v>
      </c>
      <c r="H260" s="885">
        <v>50</v>
      </c>
      <c r="I260" s="885">
        <v>20</v>
      </c>
      <c r="J260" s="885">
        <v>70.290000000000006</v>
      </c>
      <c r="K260" s="884">
        <v>14</v>
      </c>
      <c r="L260" s="900">
        <v>7041</v>
      </c>
    </row>
    <row r="261" spans="1:12" ht="15" customHeight="1">
      <c r="A261" s="889" t="s">
        <v>1019</v>
      </c>
      <c r="B261" s="852"/>
      <c r="C261" s="887">
        <v>70</v>
      </c>
      <c r="D261" s="885">
        <v>50.29</v>
      </c>
      <c r="E261" s="888">
        <v>25</v>
      </c>
      <c r="F261" s="888">
        <v>15</v>
      </c>
      <c r="G261" s="887">
        <v>10</v>
      </c>
      <c r="H261" s="885">
        <v>50</v>
      </c>
      <c r="I261" s="885">
        <v>20</v>
      </c>
      <c r="J261" s="885">
        <v>70.290000000000006</v>
      </c>
      <c r="K261" s="884">
        <v>10</v>
      </c>
      <c r="L261" s="883"/>
    </row>
    <row r="262" spans="1:12" ht="15" customHeight="1">
      <c r="A262" s="889" t="s">
        <v>1018</v>
      </c>
      <c r="B262" s="852"/>
      <c r="C262" s="887">
        <v>70</v>
      </c>
      <c r="D262" s="885">
        <v>50.29</v>
      </c>
      <c r="E262" s="888">
        <v>25</v>
      </c>
      <c r="F262" s="888">
        <v>15</v>
      </c>
      <c r="G262" s="887">
        <v>10</v>
      </c>
      <c r="H262" s="885">
        <v>50</v>
      </c>
      <c r="I262" s="885">
        <v>20</v>
      </c>
      <c r="J262" s="885">
        <v>70.290000000000006</v>
      </c>
      <c r="K262" s="884">
        <v>75</v>
      </c>
      <c r="L262" s="883"/>
    </row>
    <row r="263" spans="1:12" ht="15" customHeight="1">
      <c r="A263" s="889" t="s">
        <v>1017</v>
      </c>
      <c r="B263" s="852"/>
      <c r="C263" s="887">
        <v>70</v>
      </c>
      <c r="D263" s="885">
        <v>50.29</v>
      </c>
      <c r="E263" s="888">
        <v>25</v>
      </c>
      <c r="F263" s="888">
        <v>15</v>
      </c>
      <c r="G263" s="887">
        <v>10</v>
      </c>
      <c r="H263" s="885">
        <v>50</v>
      </c>
      <c r="I263" s="885">
        <v>20</v>
      </c>
      <c r="J263" s="885">
        <v>70.290000000000006</v>
      </c>
      <c r="K263" s="884">
        <v>5</v>
      </c>
      <c r="L263" s="883"/>
    </row>
    <row r="264" spans="1:12" ht="15" customHeight="1">
      <c r="A264" s="889" t="s">
        <v>1016</v>
      </c>
      <c r="B264" s="852"/>
      <c r="C264" s="887">
        <v>70</v>
      </c>
      <c r="D264" s="885">
        <v>50.29</v>
      </c>
      <c r="E264" s="888">
        <v>25</v>
      </c>
      <c r="F264" s="888">
        <v>15</v>
      </c>
      <c r="G264" s="887">
        <v>10</v>
      </c>
      <c r="H264" s="885">
        <v>50</v>
      </c>
      <c r="I264" s="885">
        <v>20</v>
      </c>
      <c r="J264" s="885">
        <v>70.290000000000006</v>
      </c>
      <c r="K264" s="884">
        <v>6</v>
      </c>
      <c r="L264" s="883"/>
    </row>
    <row r="265" spans="1:12" ht="15" customHeight="1">
      <c r="A265" s="889" t="s">
        <v>1015</v>
      </c>
      <c r="B265" s="852"/>
      <c r="C265" s="887">
        <v>70</v>
      </c>
      <c r="D265" s="885">
        <v>50.29</v>
      </c>
      <c r="E265" s="888">
        <v>25</v>
      </c>
      <c r="F265" s="888">
        <v>15</v>
      </c>
      <c r="G265" s="887">
        <v>10</v>
      </c>
      <c r="H265" s="885">
        <v>50</v>
      </c>
      <c r="I265" s="885">
        <v>20</v>
      </c>
      <c r="J265" s="885">
        <v>70.290000000000006</v>
      </c>
      <c r="K265" s="884">
        <v>85</v>
      </c>
      <c r="L265" s="883"/>
    </row>
    <row r="266" spans="1:12" ht="15" customHeight="1">
      <c r="A266" s="889" t="s">
        <v>1014</v>
      </c>
      <c r="B266" s="852"/>
      <c r="C266" s="887">
        <v>70</v>
      </c>
      <c r="D266" s="885">
        <v>50.29</v>
      </c>
      <c r="E266" s="888">
        <v>25</v>
      </c>
      <c r="F266" s="888">
        <v>15</v>
      </c>
      <c r="G266" s="887">
        <v>10</v>
      </c>
      <c r="H266" s="885">
        <v>50</v>
      </c>
      <c r="I266" s="885">
        <v>20</v>
      </c>
      <c r="J266" s="885">
        <v>70.290000000000006</v>
      </c>
      <c r="K266" s="884">
        <v>5</v>
      </c>
      <c r="L266" s="883"/>
    </row>
    <row r="267" spans="1:12" ht="15" customHeight="1">
      <c r="A267" s="889" t="s">
        <v>1013</v>
      </c>
      <c r="B267" s="902" t="s">
        <v>998</v>
      </c>
      <c r="C267" s="887">
        <v>70</v>
      </c>
      <c r="D267" s="885">
        <v>50.29</v>
      </c>
      <c r="E267" s="888">
        <v>25</v>
      </c>
      <c r="F267" s="888">
        <v>15</v>
      </c>
      <c r="G267" s="887">
        <v>10</v>
      </c>
      <c r="H267" s="885">
        <v>50</v>
      </c>
      <c r="I267" s="885">
        <v>20</v>
      </c>
      <c r="J267" s="885">
        <v>70.290000000000006</v>
      </c>
      <c r="K267" s="884">
        <v>12</v>
      </c>
      <c r="L267" s="900">
        <v>7053</v>
      </c>
    </row>
    <row r="268" spans="1:12" ht="15" customHeight="1">
      <c r="A268" s="889" t="s">
        <v>1012</v>
      </c>
      <c r="B268" s="902" t="s">
        <v>998</v>
      </c>
      <c r="C268" s="887">
        <v>70</v>
      </c>
      <c r="D268" s="885">
        <v>50.29</v>
      </c>
      <c r="E268" s="888">
        <v>25</v>
      </c>
      <c r="F268" s="888">
        <v>15</v>
      </c>
      <c r="G268" s="887">
        <v>10</v>
      </c>
      <c r="H268" s="885">
        <v>50</v>
      </c>
      <c r="I268" s="885">
        <v>20</v>
      </c>
      <c r="J268" s="885">
        <v>70.290000000000006</v>
      </c>
      <c r="K268" s="884">
        <v>8</v>
      </c>
      <c r="L268" s="900">
        <v>7061</v>
      </c>
    </row>
    <row r="269" spans="1:12" ht="15" customHeight="1">
      <c r="A269" s="889" t="s">
        <v>1011</v>
      </c>
      <c r="B269" s="852"/>
      <c r="C269" s="887">
        <v>70</v>
      </c>
      <c r="D269" s="885">
        <v>50.29</v>
      </c>
      <c r="E269" s="888">
        <v>25</v>
      </c>
      <c r="F269" s="888">
        <v>15</v>
      </c>
      <c r="G269" s="887">
        <v>10</v>
      </c>
      <c r="H269" s="885">
        <v>50</v>
      </c>
      <c r="I269" s="885">
        <v>20</v>
      </c>
      <c r="J269" s="885">
        <v>70.290000000000006</v>
      </c>
      <c r="K269" s="884">
        <v>6</v>
      </c>
      <c r="L269" s="883"/>
    </row>
    <row r="270" spans="1:12" ht="31.5" customHeight="1">
      <c r="A270" s="897" t="s">
        <v>1010</v>
      </c>
      <c r="B270" s="750"/>
      <c r="C270" s="895">
        <v>70</v>
      </c>
      <c r="D270" s="893">
        <v>50.29</v>
      </c>
      <c r="E270" s="896">
        <v>25</v>
      </c>
      <c r="F270" s="896">
        <v>15</v>
      </c>
      <c r="G270" s="895">
        <v>10</v>
      </c>
      <c r="H270" s="893">
        <v>50</v>
      </c>
      <c r="I270" s="893">
        <v>20</v>
      </c>
      <c r="J270" s="893">
        <v>70.290000000000006</v>
      </c>
      <c r="K270" s="892">
        <v>10</v>
      </c>
      <c r="L270" s="891"/>
    </row>
    <row r="271" spans="1:12" ht="15" customHeight="1">
      <c r="A271" s="889" t="s">
        <v>1009</v>
      </c>
      <c r="B271" s="902" t="s">
        <v>998</v>
      </c>
      <c r="C271" s="887">
        <v>70</v>
      </c>
      <c r="D271" s="885">
        <v>50.29</v>
      </c>
      <c r="E271" s="888">
        <v>25</v>
      </c>
      <c r="F271" s="888">
        <v>15</v>
      </c>
      <c r="G271" s="887">
        <v>10</v>
      </c>
      <c r="H271" s="885">
        <v>50</v>
      </c>
      <c r="I271" s="885">
        <v>20</v>
      </c>
      <c r="J271" s="885">
        <v>70.290000000000006</v>
      </c>
      <c r="K271" s="884">
        <v>12</v>
      </c>
      <c r="L271" s="900">
        <v>7073</v>
      </c>
    </row>
    <row r="272" spans="1:12" ht="15" customHeight="1">
      <c r="A272" s="889" t="s">
        <v>1008</v>
      </c>
      <c r="B272" s="852"/>
      <c r="C272" s="887">
        <v>65</v>
      </c>
      <c r="D272" s="885">
        <v>54.15</v>
      </c>
      <c r="E272" s="888">
        <v>25</v>
      </c>
      <c r="F272" s="888">
        <v>15</v>
      </c>
      <c r="G272" s="890">
        <v>0</v>
      </c>
      <c r="H272" s="885">
        <v>40</v>
      </c>
      <c r="I272" s="885">
        <v>16</v>
      </c>
      <c r="J272" s="885">
        <v>70.150000000000006</v>
      </c>
      <c r="K272" s="884">
        <v>10</v>
      </c>
      <c r="L272" s="883"/>
    </row>
    <row r="273" spans="1:12" ht="30.75" customHeight="1">
      <c r="A273" s="648" t="s">
        <v>1007</v>
      </c>
      <c r="B273" s="750"/>
      <c r="C273" s="895">
        <v>65</v>
      </c>
      <c r="D273" s="893">
        <v>54.15</v>
      </c>
      <c r="E273" s="896">
        <v>25</v>
      </c>
      <c r="F273" s="896">
        <v>5</v>
      </c>
      <c r="G273" s="895">
        <v>10</v>
      </c>
      <c r="H273" s="893">
        <v>40</v>
      </c>
      <c r="I273" s="893">
        <v>16</v>
      </c>
      <c r="J273" s="893">
        <v>70.150000000000006</v>
      </c>
      <c r="K273" s="892">
        <v>5</v>
      </c>
      <c r="L273" s="891"/>
    </row>
    <row r="274" spans="1:12" ht="15" customHeight="1">
      <c r="A274" s="889" t="s">
        <v>1006</v>
      </c>
      <c r="B274" s="902" t="s">
        <v>998</v>
      </c>
      <c r="C274" s="887">
        <v>62</v>
      </c>
      <c r="D274" s="885">
        <v>56.77</v>
      </c>
      <c r="E274" s="888">
        <v>8</v>
      </c>
      <c r="F274" s="888">
        <v>15</v>
      </c>
      <c r="G274" s="887">
        <v>10</v>
      </c>
      <c r="H274" s="885">
        <v>33</v>
      </c>
      <c r="I274" s="885">
        <v>13.2</v>
      </c>
      <c r="J274" s="885">
        <v>69.97</v>
      </c>
      <c r="K274" s="884">
        <v>125</v>
      </c>
      <c r="L274" s="900">
        <v>7198</v>
      </c>
    </row>
    <row r="275" spans="1:12" ht="15" customHeight="1">
      <c r="A275" s="889" t="s">
        <v>1005</v>
      </c>
      <c r="B275" s="902" t="s">
        <v>998</v>
      </c>
      <c r="C275" s="887">
        <v>68</v>
      </c>
      <c r="D275" s="885">
        <v>51.76</v>
      </c>
      <c r="E275" s="888">
        <v>25</v>
      </c>
      <c r="F275" s="888">
        <v>10</v>
      </c>
      <c r="G275" s="887">
        <v>10</v>
      </c>
      <c r="H275" s="885">
        <v>45</v>
      </c>
      <c r="I275" s="885">
        <v>18</v>
      </c>
      <c r="J275" s="885">
        <v>69.760000000000005</v>
      </c>
      <c r="K275" s="884">
        <v>80</v>
      </c>
      <c r="L275" s="900">
        <v>7278</v>
      </c>
    </row>
    <row r="276" spans="1:12" ht="15" customHeight="1">
      <c r="A276" s="889" t="s">
        <v>1004</v>
      </c>
      <c r="B276" s="852"/>
      <c r="C276" s="887">
        <v>71</v>
      </c>
      <c r="D276" s="885">
        <v>49.58</v>
      </c>
      <c r="E276" s="888">
        <v>25</v>
      </c>
      <c r="F276" s="888">
        <v>15</v>
      </c>
      <c r="G276" s="887">
        <v>10</v>
      </c>
      <c r="H276" s="885">
        <v>50</v>
      </c>
      <c r="I276" s="885">
        <v>20</v>
      </c>
      <c r="J276" s="885">
        <v>69.58</v>
      </c>
      <c r="K276" s="884">
        <v>70</v>
      </c>
      <c r="L276" s="883"/>
    </row>
    <row r="277" spans="1:12" ht="15" customHeight="1">
      <c r="A277" s="889" t="s">
        <v>1003</v>
      </c>
      <c r="B277" s="852"/>
      <c r="C277" s="887">
        <v>71</v>
      </c>
      <c r="D277" s="885">
        <v>49.58</v>
      </c>
      <c r="E277" s="888">
        <v>25</v>
      </c>
      <c r="F277" s="888">
        <v>15</v>
      </c>
      <c r="G277" s="887">
        <v>10</v>
      </c>
      <c r="H277" s="885">
        <v>50</v>
      </c>
      <c r="I277" s="885">
        <v>20</v>
      </c>
      <c r="J277" s="885">
        <v>69.58</v>
      </c>
      <c r="K277" s="884">
        <v>70</v>
      </c>
      <c r="L277" s="883"/>
    </row>
    <row r="278" spans="1:12" ht="15" customHeight="1">
      <c r="A278" s="889" t="s">
        <v>1002</v>
      </c>
      <c r="B278" s="852"/>
      <c r="C278" s="887">
        <v>71</v>
      </c>
      <c r="D278" s="885">
        <v>49.58</v>
      </c>
      <c r="E278" s="888">
        <v>25</v>
      </c>
      <c r="F278" s="888">
        <v>15</v>
      </c>
      <c r="G278" s="887">
        <v>10</v>
      </c>
      <c r="H278" s="885">
        <v>50</v>
      </c>
      <c r="I278" s="885">
        <v>20</v>
      </c>
      <c r="J278" s="885">
        <v>69.58</v>
      </c>
      <c r="K278" s="884">
        <v>26</v>
      </c>
      <c r="L278" s="883"/>
    </row>
    <row r="279" spans="1:12" ht="15" customHeight="1">
      <c r="A279" s="889" t="s">
        <v>1001</v>
      </c>
      <c r="B279" s="852"/>
      <c r="C279" s="887">
        <v>66</v>
      </c>
      <c r="D279" s="885">
        <v>53.33</v>
      </c>
      <c r="E279" s="888">
        <v>25</v>
      </c>
      <c r="F279" s="888">
        <v>15</v>
      </c>
      <c r="G279" s="890">
        <v>0</v>
      </c>
      <c r="H279" s="885">
        <v>40</v>
      </c>
      <c r="I279" s="885">
        <v>16</v>
      </c>
      <c r="J279" s="885">
        <v>69.33</v>
      </c>
      <c r="K279" s="884">
        <v>10</v>
      </c>
      <c r="L279" s="883"/>
    </row>
    <row r="280" spans="1:12" ht="15" customHeight="1">
      <c r="A280" s="889" t="s">
        <v>1000</v>
      </c>
      <c r="B280" s="852"/>
      <c r="C280" s="887">
        <v>71.5</v>
      </c>
      <c r="D280" s="885">
        <v>49.23</v>
      </c>
      <c r="E280" s="888">
        <v>25</v>
      </c>
      <c r="F280" s="888">
        <v>15</v>
      </c>
      <c r="G280" s="887">
        <v>10</v>
      </c>
      <c r="H280" s="885">
        <v>50</v>
      </c>
      <c r="I280" s="885">
        <v>20</v>
      </c>
      <c r="J280" s="885">
        <v>69.23</v>
      </c>
      <c r="K280" s="884">
        <v>27</v>
      </c>
      <c r="L280" s="883"/>
    </row>
    <row r="281" spans="1:12" ht="15" customHeight="1">
      <c r="A281" s="889" t="s">
        <v>999</v>
      </c>
      <c r="B281" s="901" t="s">
        <v>998</v>
      </c>
      <c r="C281" s="887">
        <v>63</v>
      </c>
      <c r="D281" s="885">
        <v>55.87</v>
      </c>
      <c r="E281" s="888">
        <v>8</v>
      </c>
      <c r="F281" s="888">
        <v>15</v>
      </c>
      <c r="G281" s="887">
        <v>10</v>
      </c>
      <c r="H281" s="885">
        <v>33</v>
      </c>
      <c r="I281" s="898">
        <v>13.2</v>
      </c>
      <c r="J281" s="885">
        <v>69.069999999999993</v>
      </c>
      <c r="K281" s="884">
        <v>80</v>
      </c>
      <c r="L281" s="900">
        <v>7358</v>
      </c>
    </row>
    <row r="282" spans="1:12" ht="15" customHeight="1">
      <c r="A282" s="889" t="s">
        <v>997</v>
      </c>
      <c r="B282" s="852"/>
      <c r="C282" s="887">
        <v>69</v>
      </c>
      <c r="D282" s="885">
        <v>51.01</v>
      </c>
      <c r="E282" s="888">
        <v>25</v>
      </c>
      <c r="F282" s="888">
        <v>10</v>
      </c>
      <c r="G282" s="887">
        <v>10</v>
      </c>
      <c r="H282" s="885">
        <v>45</v>
      </c>
      <c r="I282" s="898">
        <v>18</v>
      </c>
      <c r="J282" s="885">
        <v>69.010000000000005</v>
      </c>
      <c r="K282" s="884">
        <v>20</v>
      </c>
      <c r="L282" s="883"/>
    </row>
    <row r="283" spans="1:12" ht="15" customHeight="1">
      <c r="A283" s="889" t="s">
        <v>996</v>
      </c>
      <c r="B283" s="852"/>
      <c r="C283" s="887">
        <v>71.95</v>
      </c>
      <c r="D283" s="885">
        <v>48.92</v>
      </c>
      <c r="E283" s="888">
        <v>25</v>
      </c>
      <c r="F283" s="888">
        <v>15</v>
      </c>
      <c r="G283" s="887">
        <v>10</v>
      </c>
      <c r="H283" s="885">
        <v>50</v>
      </c>
      <c r="I283" s="898">
        <v>20</v>
      </c>
      <c r="J283" s="885">
        <v>68.92</v>
      </c>
      <c r="K283" s="884">
        <v>175</v>
      </c>
      <c r="L283" s="883"/>
    </row>
    <row r="284" spans="1:12" ht="15" customHeight="1">
      <c r="A284" s="889" t="s">
        <v>995</v>
      </c>
      <c r="B284" s="852"/>
      <c r="C284" s="887">
        <v>72</v>
      </c>
      <c r="D284" s="885">
        <v>48.89</v>
      </c>
      <c r="E284" s="888">
        <v>25</v>
      </c>
      <c r="F284" s="888">
        <v>15</v>
      </c>
      <c r="G284" s="887">
        <v>10</v>
      </c>
      <c r="H284" s="885">
        <v>50</v>
      </c>
      <c r="I284" s="898">
        <v>20</v>
      </c>
      <c r="J284" s="885">
        <v>68.89</v>
      </c>
      <c r="K284" s="884">
        <v>10</v>
      </c>
      <c r="L284" s="883"/>
    </row>
    <row r="285" spans="1:12" ht="15" customHeight="1">
      <c r="A285" s="889" t="s">
        <v>994</v>
      </c>
      <c r="B285" s="852"/>
      <c r="C285" s="887">
        <v>72</v>
      </c>
      <c r="D285" s="885">
        <v>48.89</v>
      </c>
      <c r="E285" s="888">
        <v>25</v>
      </c>
      <c r="F285" s="888">
        <v>15</v>
      </c>
      <c r="G285" s="887">
        <v>10</v>
      </c>
      <c r="H285" s="885">
        <v>50</v>
      </c>
      <c r="I285" s="898">
        <v>20</v>
      </c>
      <c r="J285" s="885">
        <v>68.89</v>
      </c>
      <c r="K285" s="884">
        <v>16</v>
      </c>
      <c r="L285" s="883"/>
    </row>
    <row r="286" spans="1:12" ht="15" customHeight="1">
      <c r="A286" s="889" t="s">
        <v>993</v>
      </c>
      <c r="B286" s="852"/>
      <c r="C286" s="887">
        <v>72</v>
      </c>
      <c r="D286" s="885">
        <v>48.89</v>
      </c>
      <c r="E286" s="888">
        <v>25</v>
      </c>
      <c r="F286" s="888">
        <v>15</v>
      </c>
      <c r="G286" s="887">
        <v>10</v>
      </c>
      <c r="H286" s="885">
        <v>50</v>
      </c>
      <c r="I286" s="898">
        <v>20</v>
      </c>
      <c r="J286" s="885">
        <v>68.89</v>
      </c>
      <c r="K286" s="884">
        <v>50</v>
      </c>
      <c r="L286" s="883"/>
    </row>
    <row r="287" spans="1:12" ht="15" customHeight="1">
      <c r="A287" s="889" t="s">
        <v>992</v>
      </c>
      <c r="B287" s="852"/>
      <c r="C287" s="887">
        <v>59</v>
      </c>
      <c r="D287" s="885">
        <v>59.66</v>
      </c>
      <c r="E287" s="888">
        <v>8</v>
      </c>
      <c r="F287" s="888">
        <v>15</v>
      </c>
      <c r="G287" s="890">
        <v>0</v>
      </c>
      <c r="H287" s="885">
        <v>23</v>
      </c>
      <c r="I287" s="886">
        <v>9.1999999999999993</v>
      </c>
      <c r="J287" s="885">
        <v>68.86</v>
      </c>
      <c r="K287" s="884">
        <v>20</v>
      </c>
      <c r="L287" s="883"/>
    </row>
    <row r="288" spans="1:12" ht="15" customHeight="1">
      <c r="A288" s="889" t="s">
        <v>991</v>
      </c>
      <c r="B288" s="852"/>
      <c r="C288" s="887">
        <v>67.2</v>
      </c>
      <c r="D288" s="885">
        <v>52.38</v>
      </c>
      <c r="E288" s="888">
        <v>16</v>
      </c>
      <c r="F288" s="888">
        <v>15</v>
      </c>
      <c r="G288" s="887">
        <v>10</v>
      </c>
      <c r="H288" s="885">
        <v>41</v>
      </c>
      <c r="I288" s="898">
        <v>16.399999999999999</v>
      </c>
      <c r="J288" s="885">
        <v>68.78</v>
      </c>
      <c r="K288" s="884">
        <v>80</v>
      </c>
      <c r="L288" s="883"/>
    </row>
    <row r="289" spans="1:12" ht="15" customHeight="1">
      <c r="A289" s="889" t="s">
        <v>990</v>
      </c>
      <c r="B289" s="852"/>
      <c r="C289" s="887">
        <v>60</v>
      </c>
      <c r="D289" s="885">
        <v>58.67</v>
      </c>
      <c r="E289" s="888">
        <v>0</v>
      </c>
      <c r="F289" s="888">
        <v>15</v>
      </c>
      <c r="G289" s="887">
        <v>10</v>
      </c>
      <c r="H289" s="885">
        <v>25</v>
      </c>
      <c r="I289" s="898">
        <v>10</v>
      </c>
      <c r="J289" s="885">
        <v>68.67</v>
      </c>
      <c r="K289" s="884">
        <v>30</v>
      </c>
      <c r="L289" s="883"/>
    </row>
    <row r="290" spans="1:12" ht="15" customHeight="1">
      <c r="A290" s="889" t="s">
        <v>989</v>
      </c>
      <c r="B290" s="852"/>
      <c r="C290" s="887">
        <v>73</v>
      </c>
      <c r="D290" s="885">
        <v>48.22</v>
      </c>
      <c r="E290" s="888">
        <v>25</v>
      </c>
      <c r="F290" s="888">
        <v>15</v>
      </c>
      <c r="G290" s="887">
        <v>10</v>
      </c>
      <c r="H290" s="885">
        <v>50</v>
      </c>
      <c r="I290" s="898">
        <v>20</v>
      </c>
      <c r="J290" s="885">
        <v>68.22</v>
      </c>
      <c r="K290" s="884">
        <v>110</v>
      </c>
      <c r="L290" s="883"/>
    </row>
    <row r="291" spans="1:12" ht="15" customHeight="1">
      <c r="A291" s="889" t="s">
        <v>988</v>
      </c>
      <c r="B291" s="852"/>
      <c r="C291" s="887">
        <v>64</v>
      </c>
      <c r="D291" s="885">
        <v>55</v>
      </c>
      <c r="E291" s="888">
        <v>8</v>
      </c>
      <c r="F291" s="888">
        <v>15</v>
      </c>
      <c r="G291" s="887">
        <v>10</v>
      </c>
      <c r="H291" s="885">
        <v>33</v>
      </c>
      <c r="I291" s="898">
        <v>13.2</v>
      </c>
      <c r="J291" s="885">
        <v>68.2</v>
      </c>
      <c r="K291" s="884">
        <v>15</v>
      </c>
      <c r="L291" s="883"/>
    </row>
    <row r="292" spans="1:12" ht="15" customHeight="1">
      <c r="A292" s="889" t="s">
        <v>987</v>
      </c>
      <c r="B292" s="852"/>
      <c r="C292" s="887">
        <v>64</v>
      </c>
      <c r="D292" s="885">
        <v>55</v>
      </c>
      <c r="E292" s="888">
        <v>8</v>
      </c>
      <c r="F292" s="888">
        <v>15</v>
      </c>
      <c r="G292" s="887">
        <v>10</v>
      </c>
      <c r="H292" s="885">
        <v>33</v>
      </c>
      <c r="I292" s="898">
        <v>13.2</v>
      </c>
      <c r="J292" s="885">
        <v>68.2</v>
      </c>
      <c r="K292" s="884">
        <v>12</v>
      </c>
      <c r="L292" s="883"/>
    </row>
    <row r="293" spans="1:12" ht="15" customHeight="1">
      <c r="A293" s="889" t="s">
        <v>986</v>
      </c>
      <c r="B293" s="852"/>
      <c r="C293" s="887">
        <v>73.400000000000006</v>
      </c>
      <c r="D293" s="885">
        <v>47.96</v>
      </c>
      <c r="E293" s="888">
        <v>25</v>
      </c>
      <c r="F293" s="888">
        <v>15</v>
      </c>
      <c r="G293" s="887">
        <v>10</v>
      </c>
      <c r="H293" s="885">
        <v>50</v>
      </c>
      <c r="I293" s="898">
        <v>20</v>
      </c>
      <c r="J293" s="885">
        <v>67.959999999999994</v>
      </c>
      <c r="K293" s="884">
        <v>71</v>
      </c>
      <c r="L293" s="883"/>
    </row>
    <row r="294" spans="1:12" ht="15" customHeight="1">
      <c r="A294" s="889" t="s">
        <v>985</v>
      </c>
      <c r="B294" s="852"/>
      <c r="C294" s="887">
        <v>68</v>
      </c>
      <c r="D294" s="885">
        <v>51.76</v>
      </c>
      <c r="E294" s="888">
        <v>25</v>
      </c>
      <c r="F294" s="888">
        <v>15</v>
      </c>
      <c r="G294" s="890">
        <v>0</v>
      </c>
      <c r="H294" s="885">
        <v>40</v>
      </c>
      <c r="I294" s="898">
        <v>16</v>
      </c>
      <c r="J294" s="885">
        <v>67.760000000000005</v>
      </c>
      <c r="K294" s="884">
        <v>30</v>
      </c>
      <c r="L294" s="883"/>
    </row>
    <row r="295" spans="1:12" ht="15" customHeight="1">
      <c r="A295" s="889" t="s">
        <v>984</v>
      </c>
      <c r="B295" s="852"/>
      <c r="C295" s="887">
        <v>68</v>
      </c>
      <c r="D295" s="885">
        <v>51.76</v>
      </c>
      <c r="E295" s="888">
        <v>25</v>
      </c>
      <c r="F295" s="888">
        <v>15</v>
      </c>
      <c r="G295" s="890">
        <v>0</v>
      </c>
      <c r="H295" s="885">
        <v>40</v>
      </c>
      <c r="I295" s="898">
        <v>16</v>
      </c>
      <c r="J295" s="885">
        <v>67.760000000000005</v>
      </c>
      <c r="K295" s="884">
        <v>16</v>
      </c>
      <c r="L295" s="883"/>
    </row>
    <row r="296" spans="1:12" ht="15" customHeight="1">
      <c r="A296" s="889" t="s">
        <v>983</v>
      </c>
      <c r="B296" s="852"/>
      <c r="C296" s="887">
        <v>74</v>
      </c>
      <c r="D296" s="885">
        <v>47.57</v>
      </c>
      <c r="E296" s="888">
        <v>25</v>
      </c>
      <c r="F296" s="888">
        <v>15</v>
      </c>
      <c r="G296" s="887">
        <v>10</v>
      </c>
      <c r="H296" s="885">
        <v>50</v>
      </c>
      <c r="I296" s="898">
        <v>20</v>
      </c>
      <c r="J296" s="885">
        <v>67.569999999999993</v>
      </c>
      <c r="K296" s="884">
        <v>125</v>
      </c>
      <c r="L296" s="883"/>
    </row>
    <row r="297" spans="1:12" ht="15" customHeight="1">
      <c r="A297" s="889" t="s">
        <v>982</v>
      </c>
      <c r="B297" s="852"/>
      <c r="C297" s="887">
        <v>74</v>
      </c>
      <c r="D297" s="885">
        <v>47.57</v>
      </c>
      <c r="E297" s="888">
        <v>25</v>
      </c>
      <c r="F297" s="888">
        <v>15</v>
      </c>
      <c r="G297" s="887">
        <v>10</v>
      </c>
      <c r="H297" s="885">
        <v>50</v>
      </c>
      <c r="I297" s="898">
        <v>20</v>
      </c>
      <c r="J297" s="885">
        <v>67.569999999999993</v>
      </c>
      <c r="K297" s="884">
        <v>300</v>
      </c>
      <c r="L297" s="883"/>
    </row>
    <row r="298" spans="1:12" ht="15" customHeight="1">
      <c r="A298" s="889" t="s">
        <v>981</v>
      </c>
      <c r="B298" s="852"/>
      <c r="C298" s="887">
        <v>74</v>
      </c>
      <c r="D298" s="885">
        <v>47.57</v>
      </c>
      <c r="E298" s="888">
        <v>25</v>
      </c>
      <c r="F298" s="888">
        <v>15</v>
      </c>
      <c r="G298" s="887">
        <v>10</v>
      </c>
      <c r="H298" s="885">
        <v>50</v>
      </c>
      <c r="I298" s="898">
        <v>20</v>
      </c>
      <c r="J298" s="885">
        <v>67.569999999999993</v>
      </c>
      <c r="K298" s="884">
        <v>30</v>
      </c>
      <c r="L298" s="883"/>
    </row>
    <row r="299" spans="1:12" ht="15" customHeight="1">
      <c r="A299" s="889" t="s">
        <v>980</v>
      </c>
      <c r="B299" s="852"/>
      <c r="C299" s="887">
        <v>69.5</v>
      </c>
      <c r="D299" s="885">
        <v>50.65</v>
      </c>
      <c r="E299" s="888">
        <v>16</v>
      </c>
      <c r="F299" s="888">
        <v>15</v>
      </c>
      <c r="G299" s="887">
        <v>10</v>
      </c>
      <c r="H299" s="885">
        <v>41</v>
      </c>
      <c r="I299" s="898">
        <v>16.399999999999999</v>
      </c>
      <c r="J299" s="885">
        <v>67.05</v>
      </c>
      <c r="K299" s="884">
        <v>30</v>
      </c>
      <c r="L299" s="883"/>
    </row>
    <row r="300" spans="1:12" ht="15" customHeight="1">
      <c r="A300" s="889" t="s">
        <v>979</v>
      </c>
      <c r="B300" s="852"/>
      <c r="C300" s="887">
        <v>69.5</v>
      </c>
      <c r="D300" s="885">
        <v>50.65</v>
      </c>
      <c r="E300" s="888">
        <v>16</v>
      </c>
      <c r="F300" s="888">
        <v>15</v>
      </c>
      <c r="G300" s="887">
        <v>10</v>
      </c>
      <c r="H300" s="885">
        <v>41</v>
      </c>
      <c r="I300" s="898">
        <v>16.399999999999999</v>
      </c>
      <c r="J300" s="885">
        <v>67.05</v>
      </c>
      <c r="K300" s="884">
        <v>25</v>
      </c>
      <c r="L300" s="883"/>
    </row>
    <row r="301" spans="1:12" ht="15" customHeight="1">
      <c r="A301" s="889" t="s">
        <v>978</v>
      </c>
      <c r="B301" s="852"/>
      <c r="C301" s="887">
        <v>75</v>
      </c>
      <c r="D301" s="885">
        <v>46.93</v>
      </c>
      <c r="E301" s="888">
        <v>25</v>
      </c>
      <c r="F301" s="888">
        <v>15</v>
      </c>
      <c r="G301" s="887">
        <v>10</v>
      </c>
      <c r="H301" s="885">
        <v>50</v>
      </c>
      <c r="I301" s="898">
        <v>20</v>
      </c>
      <c r="J301" s="885">
        <v>66.930000000000007</v>
      </c>
      <c r="K301" s="884">
        <v>5</v>
      </c>
      <c r="L301" s="883"/>
    </row>
    <row r="302" spans="1:12" ht="15" customHeight="1">
      <c r="A302" s="889" t="s">
        <v>977</v>
      </c>
      <c r="B302" s="852"/>
      <c r="C302" s="887">
        <v>75</v>
      </c>
      <c r="D302" s="885">
        <v>46.93</v>
      </c>
      <c r="E302" s="888">
        <v>25</v>
      </c>
      <c r="F302" s="888">
        <v>15</v>
      </c>
      <c r="G302" s="887">
        <v>10</v>
      </c>
      <c r="H302" s="885">
        <v>50</v>
      </c>
      <c r="I302" s="898">
        <v>20</v>
      </c>
      <c r="J302" s="885">
        <v>66.930000000000007</v>
      </c>
      <c r="K302" s="884">
        <v>5</v>
      </c>
      <c r="L302" s="883"/>
    </row>
    <row r="303" spans="1:12" ht="15" customHeight="1">
      <c r="A303" s="889" t="s">
        <v>976</v>
      </c>
      <c r="B303" s="852"/>
      <c r="C303" s="887">
        <v>75</v>
      </c>
      <c r="D303" s="885">
        <v>46.93</v>
      </c>
      <c r="E303" s="888">
        <v>25</v>
      </c>
      <c r="F303" s="888">
        <v>15</v>
      </c>
      <c r="G303" s="887">
        <v>10</v>
      </c>
      <c r="H303" s="885">
        <v>50</v>
      </c>
      <c r="I303" s="898">
        <v>20</v>
      </c>
      <c r="J303" s="885">
        <v>66.930000000000007</v>
      </c>
      <c r="K303" s="884">
        <v>15</v>
      </c>
      <c r="L303" s="883"/>
    </row>
    <row r="304" spans="1:12" ht="15" customHeight="1">
      <c r="A304" s="889" t="s">
        <v>975</v>
      </c>
      <c r="B304" s="852"/>
      <c r="C304" s="887">
        <v>75</v>
      </c>
      <c r="D304" s="885">
        <v>46.93</v>
      </c>
      <c r="E304" s="888">
        <v>25</v>
      </c>
      <c r="F304" s="888">
        <v>15</v>
      </c>
      <c r="G304" s="887">
        <v>10</v>
      </c>
      <c r="H304" s="885">
        <v>50</v>
      </c>
      <c r="I304" s="898">
        <v>20</v>
      </c>
      <c r="J304" s="885">
        <v>66.930000000000007</v>
      </c>
      <c r="K304" s="884">
        <v>10</v>
      </c>
      <c r="L304" s="883"/>
    </row>
    <row r="305" spans="1:12" ht="15" customHeight="1">
      <c r="A305" s="889" t="s">
        <v>974</v>
      </c>
      <c r="B305" s="852"/>
      <c r="C305" s="887">
        <v>67.2</v>
      </c>
      <c r="D305" s="885">
        <v>52.38</v>
      </c>
      <c r="E305" s="888">
        <v>16</v>
      </c>
      <c r="F305" s="888">
        <v>10</v>
      </c>
      <c r="G305" s="887">
        <v>10</v>
      </c>
      <c r="H305" s="885">
        <v>36</v>
      </c>
      <c r="I305" s="898">
        <v>14.4</v>
      </c>
      <c r="J305" s="885">
        <v>66.78</v>
      </c>
      <c r="K305" s="884">
        <v>80</v>
      </c>
      <c r="L305" s="883"/>
    </row>
    <row r="306" spans="1:12" ht="15" customHeight="1">
      <c r="A306" s="889" t="s">
        <v>973</v>
      </c>
      <c r="B306" s="852"/>
      <c r="C306" s="887">
        <v>70</v>
      </c>
      <c r="D306" s="885">
        <v>50.29</v>
      </c>
      <c r="E306" s="888">
        <v>16</v>
      </c>
      <c r="F306" s="888">
        <v>15</v>
      </c>
      <c r="G306" s="887">
        <v>10</v>
      </c>
      <c r="H306" s="885">
        <v>41</v>
      </c>
      <c r="I306" s="898">
        <v>16.399999999999999</v>
      </c>
      <c r="J306" s="885">
        <v>66.69</v>
      </c>
      <c r="K306" s="884">
        <v>70</v>
      </c>
      <c r="L306" s="883"/>
    </row>
    <row r="307" spans="1:12" ht="15" customHeight="1">
      <c r="A307" s="889" t="s">
        <v>972</v>
      </c>
      <c r="B307" s="852"/>
      <c r="C307" s="887">
        <v>69.5</v>
      </c>
      <c r="D307" s="885">
        <v>50.65</v>
      </c>
      <c r="E307" s="888">
        <v>25</v>
      </c>
      <c r="F307" s="888">
        <v>15</v>
      </c>
      <c r="G307" s="890">
        <v>0</v>
      </c>
      <c r="H307" s="885">
        <v>40</v>
      </c>
      <c r="I307" s="898">
        <v>16</v>
      </c>
      <c r="J307" s="885">
        <v>66.650000000000006</v>
      </c>
      <c r="K307" s="884">
        <v>80</v>
      </c>
      <c r="L307" s="883"/>
    </row>
    <row r="308" spans="1:12" ht="15" customHeight="1">
      <c r="A308" s="889" t="s">
        <v>971</v>
      </c>
      <c r="B308" s="852"/>
      <c r="C308" s="887">
        <v>76</v>
      </c>
      <c r="D308" s="885">
        <v>46.32</v>
      </c>
      <c r="E308" s="888">
        <v>25</v>
      </c>
      <c r="F308" s="888">
        <v>15</v>
      </c>
      <c r="G308" s="887">
        <v>10</v>
      </c>
      <c r="H308" s="885">
        <v>50</v>
      </c>
      <c r="I308" s="898">
        <v>20</v>
      </c>
      <c r="J308" s="885">
        <v>66.319999999999993</v>
      </c>
      <c r="K308" s="884">
        <v>20</v>
      </c>
      <c r="L308" s="883"/>
    </row>
    <row r="309" spans="1:12" ht="15" customHeight="1">
      <c r="A309" s="889" t="s">
        <v>970</v>
      </c>
      <c r="B309" s="852"/>
      <c r="C309" s="887">
        <v>70</v>
      </c>
      <c r="D309" s="885">
        <v>50.29</v>
      </c>
      <c r="E309" s="888">
        <v>25</v>
      </c>
      <c r="F309" s="888">
        <v>15</v>
      </c>
      <c r="G309" s="890">
        <v>0</v>
      </c>
      <c r="H309" s="885">
        <v>40</v>
      </c>
      <c r="I309" s="898">
        <v>16</v>
      </c>
      <c r="J309" s="885">
        <v>66.290000000000006</v>
      </c>
      <c r="K309" s="884">
        <v>6</v>
      </c>
      <c r="L309" s="883"/>
    </row>
    <row r="310" spans="1:12" ht="15" customHeight="1">
      <c r="A310" s="889" t="s">
        <v>969</v>
      </c>
      <c r="B310" s="852"/>
      <c r="C310" s="887">
        <v>70</v>
      </c>
      <c r="D310" s="885">
        <v>50.29</v>
      </c>
      <c r="E310" s="888">
        <v>25</v>
      </c>
      <c r="F310" s="888">
        <v>15</v>
      </c>
      <c r="G310" s="890">
        <v>0</v>
      </c>
      <c r="H310" s="885">
        <v>40</v>
      </c>
      <c r="I310" s="898">
        <v>16</v>
      </c>
      <c r="J310" s="885">
        <v>66.290000000000006</v>
      </c>
      <c r="K310" s="884">
        <v>5</v>
      </c>
      <c r="L310" s="883"/>
    </row>
    <row r="311" spans="1:12" ht="15" customHeight="1">
      <c r="A311" s="889" t="s">
        <v>968</v>
      </c>
      <c r="B311" s="852"/>
      <c r="C311" s="887">
        <v>70.5</v>
      </c>
      <c r="D311" s="885">
        <v>49.93</v>
      </c>
      <c r="E311" s="888">
        <v>25</v>
      </c>
      <c r="F311" s="888">
        <v>15</v>
      </c>
      <c r="G311" s="890">
        <v>0</v>
      </c>
      <c r="H311" s="885">
        <v>40</v>
      </c>
      <c r="I311" s="898">
        <v>16</v>
      </c>
      <c r="J311" s="885">
        <v>65.930000000000007</v>
      </c>
      <c r="K311" s="884">
        <v>20</v>
      </c>
      <c r="L311" s="883"/>
    </row>
    <row r="312" spans="1:12" ht="15" customHeight="1">
      <c r="A312" s="889" t="s">
        <v>967</v>
      </c>
      <c r="B312" s="852"/>
      <c r="C312" s="887">
        <v>70.5</v>
      </c>
      <c r="D312" s="885">
        <v>49.93</v>
      </c>
      <c r="E312" s="888">
        <v>25</v>
      </c>
      <c r="F312" s="888">
        <v>15</v>
      </c>
      <c r="G312" s="890">
        <v>0</v>
      </c>
      <c r="H312" s="885">
        <v>40</v>
      </c>
      <c r="I312" s="898">
        <v>16</v>
      </c>
      <c r="J312" s="885">
        <v>65.930000000000007</v>
      </c>
      <c r="K312" s="884">
        <v>40</v>
      </c>
      <c r="L312" s="883"/>
    </row>
    <row r="313" spans="1:12" ht="15" customHeight="1">
      <c r="A313" s="889" t="s">
        <v>966</v>
      </c>
      <c r="B313" s="852"/>
      <c r="C313" s="887">
        <v>66</v>
      </c>
      <c r="D313" s="885">
        <v>53.33</v>
      </c>
      <c r="E313" s="888">
        <v>16</v>
      </c>
      <c r="F313" s="888">
        <v>5</v>
      </c>
      <c r="G313" s="887">
        <v>10</v>
      </c>
      <c r="H313" s="885">
        <v>31</v>
      </c>
      <c r="I313" s="898">
        <v>12.4</v>
      </c>
      <c r="J313" s="885">
        <v>65.73</v>
      </c>
      <c r="K313" s="884">
        <v>40</v>
      </c>
      <c r="L313" s="883"/>
    </row>
    <row r="314" spans="1:12" ht="31.5" customHeight="1">
      <c r="A314" s="648" t="s">
        <v>965</v>
      </c>
      <c r="B314" s="750"/>
      <c r="C314" s="895">
        <v>70</v>
      </c>
      <c r="D314" s="893">
        <v>50.29</v>
      </c>
      <c r="E314" s="896">
        <v>16</v>
      </c>
      <c r="F314" s="896">
        <v>10</v>
      </c>
      <c r="G314" s="895">
        <v>10</v>
      </c>
      <c r="H314" s="893">
        <v>36</v>
      </c>
      <c r="I314" s="894">
        <v>14.4</v>
      </c>
      <c r="J314" s="893">
        <v>64.69</v>
      </c>
      <c r="K314" s="892">
        <v>15</v>
      </c>
      <c r="L314" s="891"/>
    </row>
    <row r="315" spans="1:12" ht="31.5" customHeight="1">
      <c r="A315" s="648" t="s">
        <v>964</v>
      </c>
      <c r="B315" s="750"/>
      <c r="C315" s="895">
        <v>70</v>
      </c>
      <c r="D315" s="893">
        <v>50.29</v>
      </c>
      <c r="E315" s="896">
        <v>16</v>
      </c>
      <c r="F315" s="896">
        <v>10</v>
      </c>
      <c r="G315" s="895">
        <v>10</v>
      </c>
      <c r="H315" s="893">
        <v>36</v>
      </c>
      <c r="I315" s="894">
        <v>14.4</v>
      </c>
      <c r="J315" s="893">
        <v>64.69</v>
      </c>
      <c r="K315" s="892">
        <v>27</v>
      </c>
      <c r="L315" s="891"/>
    </row>
    <row r="316" spans="1:12" ht="31.5" customHeight="1">
      <c r="A316" s="648" t="s">
        <v>963</v>
      </c>
      <c r="B316" s="750"/>
      <c r="C316" s="895">
        <v>69</v>
      </c>
      <c r="D316" s="893">
        <v>51.01</v>
      </c>
      <c r="E316" s="896">
        <v>8</v>
      </c>
      <c r="F316" s="896">
        <v>15</v>
      </c>
      <c r="G316" s="895">
        <v>10</v>
      </c>
      <c r="H316" s="893">
        <v>33</v>
      </c>
      <c r="I316" s="894">
        <v>13.2</v>
      </c>
      <c r="J316" s="893">
        <v>64.209999999999994</v>
      </c>
      <c r="K316" s="892">
        <v>20</v>
      </c>
      <c r="L316" s="891"/>
    </row>
    <row r="317" spans="1:12" ht="15" customHeight="1">
      <c r="A317" s="889" t="s">
        <v>962</v>
      </c>
      <c r="B317" s="852"/>
      <c r="C317" s="887">
        <v>65</v>
      </c>
      <c r="D317" s="885">
        <v>54.15</v>
      </c>
      <c r="E317" s="888">
        <v>0</v>
      </c>
      <c r="F317" s="888">
        <v>15</v>
      </c>
      <c r="G317" s="887">
        <v>10</v>
      </c>
      <c r="H317" s="885">
        <v>25</v>
      </c>
      <c r="I317" s="898">
        <v>10</v>
      </c>
      <c r="J317" s="885">
        <v>64.150000000000006</v>
      </c>
      <c r="K317" s="884">
        <v>30</v>
      </c>
      <c r="L317" s="883"/>
    </row>
    <row r="318" spans="1:12" ht="15" customHeight="1">
      <c r="A318" s="889" t="s">
        <v>961</v>
      </c>
      <c r="B318" s="852"/>
      <c r="C318" s="887">
        <v>74</v>
      </c>
      <c r="D318" s="885">
        <v>47.57</v>
      </c>
      <c r="E318" s="888">
        <v>25</v>
      </c>
      <c r="F318" s="888">
        <v>15</v>
      </c>
      <c r="G318" s="890">
        <v>0</v>
      </c>
      <c r="H318" s="885">
        <v>40</v>
      </c>
      <c r="I318" s="898">
        <v>16</v>
      </c>
      <c r="J318" s="885">
        <v>63.57</v>
      </c>
      <c r="K318" s="884">
        <v>6</v>
      </c>
      <c r="L318" s="883"/>
    </row>
    <row r="319" spans="1:12" ht="15" customHeight="1">
      <c r="A319" s="889" t="s">
        <v>960</v>
      </c>
      <c r="B319" s="852"/>
      <c r="C319" s="887">
        <v>75</v>
      </c>
      <c r="D319" s="885">
        <v>46.93</v>
      </c>
      <c r="E319" s="888">
        <v>25</v>
      </c>
      <c r="F319" s="888">
        <v>5</v>
      </c>
      <c r="G319" s="887">
        <v>10</v>
      </c>
      <c r="H319" s="885">
        <v>40</v>
      </c>
      <c r="I319" s="898">
        <v>16</v>
      </c>
      <c r="J319" s="885">
        <v>62.93</v>
      </c>
      <c r="K319" s="884">
        <v>2</v>
      </c>
      <c r="L319" s="883"/>
    </row>
    <row r="320" spans="1:12" ht="15" customHeight="1">
      <c r="A320" s="889" t="s">
        <v>959</v>
      </c>
      <c r="B320" s="852"/>
      <c r="C320" s="887">
        <v>75</v>
      </c>
      <c r="D320" s="885">
        <v>46.93</v>
      </c>
      <c r="E320" s="888">
        <v>25</v>
      </c>
      <c r="F320" s="888">
        <v>15</v>
      </c>
      <c r="G320" s="890">
        <v>0</v>
      </c>
      <c r="H320" s="885">
        <v>40</v>
      </c>
      <c r="I320" s="898">
        <v>16</v>
      </c>
      <c r="J320" s="885">
        <v>62.93</v>
      </c>
      <c r="K320" s="884">
        <v>25</v>
      </c>
      <c r="L320" s="883"/>
    </row>
    <row r="321" spans="1:12" ht="15" customHeight="1">
      <c r="A321" s="889" t="s">
        <v>958</v>
      </c>
      <c r="B321" s="852"/>
      <c r="C321" s="887">
        <v>70</v>
      </c>
      <c r="D321" s="885">
        <v>50.29</v>
      </c>
      <c r="E321" s="888">
        <v>0</v>
      </c>
      <c r="F321" s="888">
        <v>15</v>
      </c>
      <c r="G321" s="887">
        <v>10</v>
      </c>
      <c r="H321" s="885">
        <v>25</v>
      </c>
      <c r="I321" s="898">
        <v>10</v>
      </c>
      <c r="J321" s="885">
        <v>60.29</v>
      </c>
      <c r="K321" s="884">
        <v>8</v>
      </c>
      <c r="L321" s="883"/>
    </row>
    <row r="322" spans="1:12" ht="15" customHeight="1">
      <c r="A322" s="889" t="s">
        <v>957</v>
      </c>
      <c r="B322" s="852"/>
      <c r="C322" s="887">
        <v>77</v>
      </c>
      <c r="D322" s="885">
        <v>45.71</v>
      </c>
      <c r="E322" s="888">
        <v>25</v>
      </c>
      <c r="F322" s="888">
        <v>10</v>
      </c>
      <c r="G322" s="890">
        <v>0</v>
      </c>
      <c r="H322" s="885">
        <v>35</v>
      </c>
      <c r="I322" s="898">
        <v>14</v>
      </c>
      <c r="J322" s="885">
        <v>59.71</v>
      </c>
      <c r="K322" s="884">
        <v>10</v>
      </c>
      <c r="L322" s="883"/>
    </row>
    <row r="323" spans="1:12" ht="15" customHeight="1">
      <c r="A323" s="889" t="s">
        <v>956</v>
      </c>
      <c r="B323" s="852"/>
      <c r="C323" s="887">
        <v>65</v>
      </c>
      <c r="D323" s="885">
        <v>54.15</v>
      </c>
      <c r="E323" s="888">
        <v>0</v>
      </c>
      <c r="F323" s="888">
        <v>0</v>
      </c>
      <c r="G323" s="887">
        <v>10</v>
      </c>
      <c r="H323" s="885">
        <v>10</v>
      </c>
      <c r="I323" s="886">
        <v>4</v>
      </c>
      <c r="J323" s="885">
        <v>58.15</v>
      </c>
      <c r="K323" s="884">
        <v>10</v>
      </c>
      <c r="L323" s="883"/>
    </row>
    <row r="324" spans="1:12" ht="15" customHeight="1">
      <c r="A324" s="889" t="s">
        <v>955</v>
      </c>
      <c r="B324" s="852"/>
      <c r="C324" s="887">
        <v>61</v>
      </c>
      <c r="D324" s="885">
        <v>57.7</v>
      </c>
      <c r="E324" s="888">
        <v>0</v>
      </c>
      <c r="F324" s="888">
        <v>0</v>
      </c>
      <c r="G324" s="890">
        <v>0</v>
      </c>
      <c r="H324" s="885">
        <v>0</v>
      </c>
      <c r="I324" s="886">
        <v>0</v>
      </c>
      <c r="J324" s="885">
        <v>57.7</v>
      </c>
      <c r="K324" s="884">
        <v>760</v>
      </c>
      <c r="L324" s="883"/>
    </row>
    <row r="325" spans="1:12" ht="31.5" customHeight="1">
      <c r="A325" s="648" t="s">
        <v>954</v>
      </c>
      <c r="B325" s="750"/>
      <c r="C325" s="895">
        <v>88</v>
      </c>
      <c r="D325" s="893">
        <v>40</v>
      </c>
      <c r="E325" s="896">
        <v>25</v>
      </c>
      <c r="F325" s="896">
        <v>15</v>
      </c>
      <c r="G325" s="899">
        <v>0</v>
      </c>
      <c r="H325" s="893">
        <v>40</v>
      </c>
      <c r="I325" s="894">
        <v>16</v>
      </c>
      <c r="J325" s="893">
        <v>56</v>
      </c>
      <c r="K325" s="892">
        <v>25</v>
      </c>
      <c r="L325" s="891"/>
    </row>
    <row r="326" spans="1:12" ht="15" customHeight="1">
      <c r="A326" s="889" t="s">
        <v>953</v>
      </c>
      <c r="B326" s="852"/>
      <c r="C326" s="887">
        <v>79.2</v>
      </c>
      <c r="D326" s="885">
        <v>44.44</v>
      </c>
      <c r="E326" s="888">
        <v>8</v>
      </c>
      <c r="F326" s="888">
        <v>10</v>
      </c>
      <c r="G326" s="887">
        <v>10</v>
      </c>
      <c r="H326" s="885">
        <v>28</v>
      </c>
      <c r="I326" s="898">
        <v>11.2</v>
      </c>
      <c r="J326" s="885">
        <v>55.64</v>
      </c>
      <c r="K326" s="884">
        <v>5</v>
      </c>
      <c r="L326" s="883"/>
    </row>
    <row r="327" spans="1:12" ht="15" customHeight="1">
      <c r="A327" s="889" t="s">
        <v>952</v>
      </c>
      <c r="B327" s="852"/>
      <c r="C327" s="887">
        <v>79.2</v>
      </c>
      <c r="D327" s="885">
        <v>44.44</v>
      </c>
      <c r="E327" s="888">
        <v>8</v>
      </c>
      <c r="F327" s="888">
        <v>10</v>
      </c>
      <c r="G327" s="887">
        <v>10</v>
      </c>
      <c r="H327" s="885">
        <v>28</v>
      </c>
      <c r="I327" s="898">
        <v>11.2</v>
      </c>
      <c r="J327" s="885">
        <v>55.64</v>
      </c>
      <c r="K327" s="884">
        <v>10</v>
      </c>
      <c r="L327" s="883"/>
    </row>
    <row r="328" spans="1:12" ht="30.75" customHeight="1">
      <c r="A328" s="897" t="s">
        <v>951</v>
      </c>
      <c r="B328" s="750"/>
      <c r="C328" s="895">
        <v>88</v>
      </c>
      <c r="D328" s="893">
        <v>40</v>
      </c>
      <c r="E328" s="896">
        <v>16</v>
      </c>
      <c r="F328" s="896">
        <v>0</v>
      </c>
      <c r="G328" s="895">
        <v>10</v>
      </c>
      <c r="H328" s="893">
        <v>26</v>
      </c>
      <c r="I328" s="894">
        <v>10.4</v>
      </c>
      <c r="J328" s="893">
        <v>50.4</v>
      </c>
      <c r="K328" s="892">
        <v>25</v>
      </c>
      <c r="L328" s="891"/>
    </row>
    <row r="329" spans="1:12" ht="30.75" customHeight="1">
      <c r="A329" s="897" t="s">
        <v>950</v>
      </c>
      <c r="B329" s="750"/>
      <c r="C329" s="895">
        <v>88</v>
      </c>
      <c r="D329" s="893">
        <v>40</v>
      </c>
      <c r="E329" s="896">
        <v>16</v>
      </c>
      <c r="F329" s="896">
        <v>0</v>
      </c>
      <c r="G329" s="895">
        <v>10</v>
      </c>
      <c r="H329" s="893">
        <v>26</v>
      </c>
      <c r="I329" s="894">
        <v>10.4</v>
      </c>
      <c r="J329" s="893">
        <v>50.4</v>
      </c>
      <c r="K329" s="892">
        <v>25</v>
      </c>
      <c r="L329" s="891"/>
    </row>
    <row r="330" spans="1:12" ht="15" customHeight="1">
      <c r="A330" s="889" t="s">
        <v>949</v>
      </c>
      <c r="B330" s="852"/>
      <c r="C330" s="887">
        <v>70</v>
      </c>
      <c r="D330" s="885">
        <v>50.29</v>
      </c>
      <c r="E330" s="888">
        <v>0</v>
      </c>
      <c r="F330" s="888">
        <v>0</v>
      </c>
      <c r="G330" s="890">
        <v>0</v>
      </c>
      <c r="H330" s="885">
        <v>0</v>
      </c>
      <c r="I330" s="886">
        <v>0</v>
      </c>
      <c r="J330" s="885">
        <v>50.29</v>
      </c>
      <c r="K330" s="884">
        <v>40</v>
      </c>
      <c r="L330" s="883"/>
    </row>
    <row r="331" spans="1:12" ht="15" customHeight="1">
      <c r="A331" s="889" t="s">
        <v>948</v>
      </c>
      <c r="B331" s="852"/>
      <c r="C331" s="887">
        <v>85</v>
      </c>
      <c r="D331" s="885">
        <v>41.41</v>
      </c>
      <c r="E331" s="888">
        <v>0</v>
      </c>
      <c r="F331" s="888">
        <v>5</v>
      </c>
      <c r="G331" s="887">
        <v>10</v>
      </c>
      <c r="H331" s="885">
        <v>15</v>
      </c>
      <c r="I331" s="886">
        <v>6</v>
      </c>
      <c r="J331" s="885">
        <v>47.41</v>
      </c>
      <c r="K331" s="884">
        <v>60</v>
      </c>
      <c r="L331" s="883"/>
    </row>
    <row r="332" spans="1:12" ht="86" customHeight="1">
      <c r="A332" s="882" t="s">
        <v>947</v>
      </c>
      <c r="B332" s="881"/>
      <c r="C332" s="881"/>
      <c r="D332" s="881"/>
      <c r="E332" s="881"/>
      <c r="F332" s="881"/>
      <c r="G332" s="881"/>
      <c r="H332" s="881"/>
      <c r="I332" s="881"/>
      <c r="J332" s="881"/>
      <c r="K332" s="881"/>
      <c r="L332" s="881"/>
    </row>
    <row r="333" spans="1:12" ht="30.75" customHeight="1">
      <c r="A333" s="880" t="s">
        <v>946</v>
      </c>
      <c r="B333" s="611"/>
      <c r="C333" s="611"/>
      <c r="D333" s="611"/>
      <c r="E333" s="611"/>
      <c r="F333" s="611"/>
      <c r="G333" s="611"/>
      <c r="H333" s="611"/>
      <c r="I333" s="611"/>
      <c r="J333" s="611"/>
      <c r="K333" s="611"/>
      <c r="L333" s="611"/>
    </row>
  </sheetData>
  <mergeCells count="2">
    <mergeCell ref="A1:E1"/>
    <mergeCell ref="A2:E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7FBFF-FD09-453B-AC36-96EAD529724C}">
  <dimension ref="A1:M209"/>
  <sheetViews>
    <sheetView workbookViewId="0">
      <selection activeCell="M1" sqref="M1:M2"/>
    </sheetView>
  </sheetViews>
  <sheetFormatPr defaultRowHeight="13"/>
  <cols>
    <col min="1" max="1" width="47.796875" style="539" customWidth="1"/>
    <col min="2" max="3" width="11.59765625" style="539" customWidth="1"/>
    <col min="4" max="5" width="10.3984375" style="539" customWidth="1"/>
    <col min="6" max="6" width="11.59765625" style="539" customWidth="1"/>
    <col min="7" max="9" width="10.3984375" style="539" customWidth="1"/>
    <col min="10" max="10" width="11.59765625" style="539" customWidth="1"/>
    <col min="11" max="12" width="10.3984375" style="539" customWidth="1"/>
    <col min="13" max="16384" width="8.796875" style="539"/>
  </cols>
  <sheetData>
    <row r="1" spans="1:13" ht="18.75" customHeight="1">
      <c r="A1" s="930" t="s">
        <v>1497</v>
      </c>
      <c r="B1" s="930"/>
      <c r="C1" s="930"/>
      <c r="D1" s="930"/>
      <c r="E1" s="930"/>
      <c r="F1" s="930"/>
      <c r="G1" s="998" t="s">
        <v>2169</v>
      </c>
      <c r="H1" s="998" t="s">
        <v>2170</v>
      </c>
      <c r="I1" s="998" t="s">
        <v>2171</v>
      </c>
      <c r="J1" s="998" t="s">
        <v>2172</v>
      </c>
      <c r="K1" s="999" t="s">
        <v>2173</v>
      </c>
      <c r="L1" s="998" t="s">
        <v>2174</v>
      </c>
      <c r="M1" s="998" t="s">
        <v>2175</v>
      </c>
    </row>
    <row r="2" spans="1:13" ht="31" customHeight="1">
      <c r="A2" s="917" t="s">
        <v>1289</v>
      </c>
      <c r="B2" s="917"/>
      <c r="C2" s="917"/>
      <c r="D2" s="917"/>
      <c r="E2" s="917"/>
      <c r="F2" s="917"/>
      <c r="G2" s="1000">
        <f>MIN(C4:C331)</f>
        <v>36</v>
      </c>
      <c r="H2" s="1000">
        <f>MAX(C4:C331)</f>
        <v>105</v>
      </c>
      <c r="I2" s="1000">
        <f>MEDIAN(C4:C331)</f>
        <v>62</v>
      </c>
      <c r="J2" s="1000">
        <f>AVERAGE(C4:C331)</f>
        <v>61.983902439024369</v>
      </c>
      <c r="K2" s="1001">
        <f>COUNTA(A4:A208)</f>
        <v>205</v>
      </c>
      <c r="L2" s="1002">
        <f>COUNTA(B4:B208)</f>
        <v>150</v>
      </c>
      <c r="M2" s="1003">
        <f>L2/K2</f>
        <v>0.73170731707317072</v>
      </c>
    </row>
    <row r="3" spans="1:13" ht="61.5" customHeight="1">
      <c r="A3" s="916" t="s">
        <v>1288</v>
      </c>
      <c r="B3" s="913" t="s">
        <v>1287</v>
      </c>
      <c r="C3" s="46" t="s">
        <v>1286</v>
      </c>
      <c r="D3" s="913" t="s">
        <v>1285</v>
      </c>
      <c r="E3" s="913" t="s">
        <v>1284</v>
      </c>
      <c r="F3" s="914" t="s">
        <v>1283</v>
      </c>
      <c r="G3" s="915" t="s">
        <v>1282</v>
      </c>
      <c r="H3" s="914" t="s">
        <v>1281</v>
      </c>
      <c r="I3" s="913" t="s">
        <v>1280</v>
      </c>
      <c r="J3" s="914" t="s">
        <v>1279</v>
      </c>
      <c r="K3" s="913" t="s">
        <v>1278</v>
      </c>
      <c r="L3" s="913" t="s">
        <v>1277</v>
      </c>
    </row>
    <row r="4" spans="1:13" ht="15" customHeight="1">
      <c r="A4" s="889" t="s">
        <v>1496</v>
      </c>
      <c r="B4" s="901" t="s">
        <v>998</v>
      </c>
      <c r="C4" s="888">
        <v>41</v>
      </c>
      <c r="D4" s="885">
        <v>70.239999999999995</v>
      </c>
      <c r="E4" s="922">
        <v>25</v>
      </c>
      <c r="F4" s="888">
        <v>15</v>
      </c>
      <c r="G4" s="888">
        <v>10</v>
      </c>
      <c r="H4" s="898">
        <v>50</v>
      </c>
      <c r="I4" s="885">
        <v>20</v>
      </c>
      <c r="J4" s="885">
        <v>90.24</v>
      </c>
      <c r="K4" s="884">
        <v>8</v>
      </c>
      <c r="L4" s="929">
        <v>8</v>
      </c>
    </row>
    <row r="5" spans="1:13" ht="15" customHeight="1">
      <c r="A5" s="889" t="s">
        <v>1495</v>
      </c>
      <c r="B5" s="901" t="s">
        <v>998</v>
      </c>
      <c r="C5" s="888">
        <v>44</v>
      </c>
      <c r="D5" s="885">
        <v>65.45</v>
      </c>
      <c r="E5" s="922">
        <v>25</v>
      </c>
      <c r="F5" s="888">
        <v>10</v>
      </c>
      <c r="G5" s="888">
        <v>10</v>
      </c>
      <c r="H5" s="898">
        <v>45</v>
      </c>
      <c r="I5" s="885">
        <v>18</v>
      </c>
      <c r="J5" s="885">
        <v>83.45</v>
      </c>
      <c r="K5" s="920">
        <v>50</v>
      </c>
      <c r="L5" s="910">
        <v>58</v>
      </c>
    </row>
    <row r="6" spans="1:13" ht="15" customHeight="1">
      <c r="A6" s="889" t="s">
        <v>1494</v>
      </c>
      <c r="B6" s="901" t="s">
        <v>998</v>
      </c>
      <c r="C6" s="888">
        <v>44</v>
      </c>
      <c r="D6" s="885">
        <v>65.45</v>
      </c>
      <c r="E6" s="922">
        <v>25</v>
      </c>
      <c r="F6" s="888">
        <v>10</v>
      </c>
      <c r="G6" s="888">
        <v>10</v>
      </c>
      <c r="H6" s="898">
        <v>45</v>
      </c>
      <c r="I6" s="885">
        <v>18</v>
      </c>
      <c r="J6" s="885">
        <v>83.45</v>
      </c>
      <c r="K6" s="920">
        <v>50</v>
      </c>
      <c r="L6" s="910">
        <v>108</v>
      </c>
    </row>
    <row r="7" spans="1:13" ht="15" customHeight="1">
      <c r="A7" s="889" t="s">
        <v>1493</v>
      </c>
      <c r="B7" s="901" t="s">
        <v>998</v>
      </c>
      <c r="C7" s="888">
        <v>44</v>
      </c>
      <c r="D7" s="885">
        <v>65.45</v>
      </c>
      <c r="E7" s="922">
        <v>25</v>
      </c>
      <c r="F7" s="888">
        <v>10</v>
      </c>
      <c r="G7" s="888">
        <v>10</v>
      </c>
      <c r="H7" s="898">
        <v>45</v>
      </c>
      <c r="I7" s="885">
        <v>18</v>
      </c>
      <c r="J7" s="885">
        <v>83.45</v>
      </c>
      <c r="K7" s="920">
        <v>70</v>
      </c>
      <c r="L7" s="910">
        <v>178</v>
      </c>
    </row>
    <row r="8" spans="1:13" ht="15" customHeight="1">
      <c r="A8" s="889" t="s">
        <v>1492</v>
      </c>
      <c r="B8" s="901" t="s">
        <v>998</v>
      </c>
      <c r="C8" s="888">
        <v>43.5</v>
      </c>
      <c r="D8" s="885">
        <v>66.209999999999994</v>
      </c>
      <c r="E8" s="922">
        <v>25</v>
      </c>
      <c r="F8" s="888">
        <v>15</v>
      </c>
      <c r="G8" s="888">
        <v>0</v>
      </c>
      <c r="H8" s="898">
        <v>40</v>
      </c>
      <c r="I8" s="885">
        <v>16</v>
      </c>
      <c r="J8" s="885">
        <v>82.21</v>
      </c>
      <c r="K8" s="884">
        <v>9</v>
      </c>
      <c r="L8" s="910">
        <v>187</v>
      </c>
    </row>
    <row r="9" spans="1:13" ht="15" customHeight="1">
      <c r="A9" s="889" t="s">
        <v>1491</v>
      </c>
      <c r="B9" s="901" t="s">
        <v>998</v>
      </c>
      <c r="C9" s="888">
        <v>36</v>
      </c>
      <c r="D9" s="885">
        <v>80</v>
      </c>
      <c r="E9" s="921">
        <v>0</v>
      </c>
      <c r="F9" s="888">
        <v>5</v>
      </c>
      <c r="G9" s="888">
        <v>0</v>
      </c>
      <c r="H9" s="886">
        <v>5</v>
      </c>
      <c r="I9" s="885">
        <v>2</v>
      </c>
      <c r="J9" s="885">
        <v>82</v>
      </c>
      <c r="K9" s="920">
        <v>64</v>
      </c>
      <c r="L9" s="910">
        <v>251</v>
      </c>
    </row>
    <row r="10" spans="1:13" ht="30.75" customHeight="1">
      <c r="A10" s="648" t="s">
        <v>1490</v>
      </c>
      <c r="B10" s="901" t="s">
        <v>998</v>
      </c>
      <c r="C10" s="896">
        <v>47</v>
      </c>
      <c r="D10" s="893">
        <v>61.28</v>
      </c>
      <c r="E10" s="926">
        <v>25</v>
      </c>
      <c r="F10" s="896">
        <v>15</v>
      </c>
      <c r="G10" s="896">
        <v>10</v>
      </c>
      <c r="H10" s="894">
        <v>50</v>
      </c>
      <c r="I10" s="893">
        <v>20</v>
      </c>
      <c r="J10" s="893">
        <v>81.28</v>
      </c>
      <c r="K10" s="924">
        <v>30</v>
      </c>
      <c r="L10" s="911">
        <v>281</v>
      </c>
    </row>
    <row r="11" spans="1:13" ht="15" customHeight="1">
      <c r="A11" s="889" t="s">
        <v>1489</v>
      </c>
      <c r="B11" s="901" t="s">
        <v>998</v>
      </c>
      <c r="C11" s="888">
        <v>47</v>
      </c>
      <c r="D11" s="885">
        <v>61.28</v>
      </c>
      <c r="E11" s="922">
        <v>25</v>
      </c>
      <c r="F11" s="888">
        <v>15</v>
      </c>
      <c r="G11" s="888">
        <v>10</v>
      </c>
      <c r="H11" s="898">
        <v>50</v>
      </c>
      <c r="I11" s="885">
        <v>20</v>
      </c>
      <c r="J11" s="885">
        <v>81.28</v>
      </c>
      <c r="K11" s="920">
        <v>20</v>
      </c>
      <c r="L11" s="910">
        <v>301</v>
      </c>
    </row>
    <row r="12" spans="1:13" ht="15" customHeight="1">
      <c r="A12" s="889" t="s">
        <v>1488</v>
      </c>
      <c r="B12" s="901" t="s">
        <v>998</v>
      </c>
      <c r="C12" s="888">
        <v>47.79</v>
      </c>
      <c r="D12" s="885">
        <v>60.26</v>
      </c>
      <c r="E12" s="922">
        <v>25</v>
      </c>
      <c r="F12" s="888">
        <v>15</v>
      </c>
      <c r="G12" s="888">
        <v>10</v>
      </c>
      <c r="H12" s="898">
        <v>50</v>
      </c>
      <c r="I12" s="885">
        <v>20</v>
      </c>
      <c r="J12" s="885">
        <v>80.260000000000005</v>
      </c>
      <c r="K12" s="920">
        <v>50</v>
      </c>
      <c r="L12" s="910">
        <v>351</v>
      </c>
    </row>
    <row r="13" spans="1:13" ht="15" customHeight="1">
      <c r="A13" s="889" t="s">
        <v>1487</v>
      </c>
      <c r="B13" s="901" t="s">
        <v>998</v>
      </c>
      <c r="C13" s="888">
        <v>49.5</v>
      </c>
      <c r="D13" s="885">
        <v>58.18</v>
      </c>
      <c r="E13" s="922">
        <v>25</v>
      </c>
      <c r="F13" s="888">
        <v>15</v>
      </c>
      <c r="G13" s="888">
        <v>10</v>
      </c>
      <c r="H13" s="898">
        <v>50</v>
      </c>
      <c r="I13" s="885">
        <v>20</v>
      </c>
      <c r="J13" s="885">
        <v>78.180000000000007</v>
      </c>
      <c r="K13" s="920">
        <v>120</v>
      </c>
      <c r="L13" s="910">
        <v>471</v>
      </c>
    </row>
    <row r="14" spans="1:13" ht="15" customHeight="1">
      <c r="A14" s="889" t="s">
        <v>1486</v>
      </c>
      <c r="B14" s="901" t="s">
        <v>998</v>
      </c>
      <c r="C14" s="888">
        <v>48</v>
      </c>
      <c r="D14" s="885">
        <v>60</v>
      </c>
      <c r="E14" s="922">
        <v>25</v>
      </c>
      <c r="F14" s="888">
        <v>10</v>
      </c>
      <c r="G14" s="888">
        <v>10</v>
      </c>
      <c r="H14" s="898">
        <v>45</v>
      </c>
      <c r="I14" s="885">
        <v>18</v>
      </c>
      <c r="J14" s="885">
        <v>78</v>
      </c>
      <c r="K14" s="920">
        <v>40</v>
      </c>
      <c r="L14" s="910">
        <v>511</v>
      </c>
    </row>
    <row r="15" spans="1:13" ht="15" customHeight="1">
      <c r="A15" s="889" t="s">
        <v>1485</v>
      </c>
      <c r="B15" s="901" t="s">
        <v>998</v>
      </c>
      <c r="C15" s="888">
        <v>49.9</v>
      </c>
      <c r="D15" s="885">
        <v>57.72</v>
      </c>
      <c r="E15" s="922">
        <v>25</v>
      </c>
      <c r="F15" s="888">
        <v>15</v>
      </c>
      <c r="G15" s="888">
        <v>10</v>
      </c>
      <c r="H15" s="898">
        <v>50</v>
      </c>
      <c r="I15" s="885">
        <v>20</v>
      </c>
      <c r="J15" s="885">
        <v>77.72</v>
      </c>
      <c r="K15" s="920">
        <v>50</v>
      </c>
      <c r="L15" s="910">
        <v>561</v>
      </c>
    </row>
    <row r="16" spans="1:13" ht="15" customHeight="1">
      <c r="A16" s="889" t="s">
        <v>1484</v>
      </c>
      <c r="B16" s="901" t="s">
        <v>998</v>
      </c>
      <c r="C16" s="888">
        <v>50</v>
      </c>
      <c r="D16" s="885">
        <v>57.6</v>
      </c>
      <c r="E16" s="922">
        <v>25</v>
      </c>
      <c r="F16" s="888">
        <v>15</v>
      </c>
      <c r="G16" s="888">
        <v>10</v>
      </c>
      <c r="H16" s="898">
        <v>50</v>
      </c>
      <c r="I16" s="885">
        <v>20</v>
      </c>
      <c r="J16" s="885">
        <v>77.599999999999994</v>
      </c>
      <c r="K16" s="920">
        <v>10</v>
      </c>
      <c r="L16" s="910">
        <v>571</v>
      </c>
    </row>
    <row r="17" spans="1:12" ht="15" customHeight="1">
      <c r="A17" s="889" t="s">
        <v>1483</v>
      </c>
      <c r="B17" s="901" t="s">
        <v>998</v>
      </c>
      <c r="C17" s="888">
        <v>50</v>
      </c>
      <c r="D17" s="885">
        <v>57.6</v>
      </c>
      <c r="E17" s="922">
        <v>25</v>
      </c>
      <c r="F17" s="888">
        <v>15</v>
      </c>
      <c r="G17" s="888">
        <v>10</v>
      </c>
      <c r="H17" s="898">
        <v>50</v>
      </c>
      <c r="I17" s="885">
        <v>20</v>
      </c>
      <c r="J17" s="885">
        <v>77.599999999999994</v>
      </c>
      <c r="K17" s="920">
        <v>25</v>
      </c>
      <c r="L17" s="910">
        <v>596</v>
      </c>
    </row>
    <row r="18" spans="1:12" ht="31.5" customHeight="1">
      <c r="A18" s="648" t="s">
        <v>1482</v>
      </c>
      <c r="B18" s="901" t="s">
        <v>998</v>
      </c>
      <c r="C18" s="896">
        <v>50</v>
      </c>
      <c r="D18" s="893">
        <v>57.6</v>
      </c>
      <c r="E18" s="926">
        <v>25</v>
      </c>
      <c r="F18" s="896">
        <v>15</v>
      </c>
      <c r="G18" s="896">
        <v>10</v>
      </c>
      <c r="H18" s="894">
        <v>50</v>
      </c>
      <c r="I18" s="893">
        <v>20</v>
      </c>
      <c r="J18" s="893">
        <v>77.599999999999994</v>
      </c>
      <c r="K18" s="924">
        <v>25</v>
      </c>
      <c r="L18" s="911">
        <v>621</v>
      </c>
    </row>
    <row r="19" spans="1:12" ht="15" customHeight="1">
      <c r="A19" s="889" t="s">
        <v>1481</v>
      </c>
      <c r="B19" s="901" t="s">
        <v>998</v>
      </c>
      <c r="C19" s="888">
        <v>50.4</v>
      </c>
      <c r="D19" s="885">
        <v>57.14</v>
      </c>
      <c r="E19" s="922">
        <v>25</v>
      </c>
      <c r="F19" s="888">
        <v>15</v>
      </c>
      <c r="G19" s="888">
        <v>10</v>
      </c>
      <c r="H19" s="898">
        <v>50</v>
      </c>
      <c r="I19" s="885">
        <v>20</v>
      </c>
      <c r="J19" s="885">
        <v>77.14</v>
      </c>
      <c r="K19" s="920">
        <v>20</v>
      </c>
      <c r="L19" s="910">
        <v>641</v>
      </c>
    </row>
    <row r="20" spans="1:12" ht="15" customHeight="1">
      <c r="A20" s="889" t="s">
        <v>1480</v>
      </c>
      <c r="B20" s="901" t="s">
        <v>998</v>
      </c>
      <c r="C20" s="888">
        <v>50.4</v>
      </c>
      <c r="D20" s="885">
        <v>57.14</v>
      </c>
      <c r="E20" s="922">
        <v>25</v>
      </c>
      <c r="F20" s="888">
        <v>15</v>
      </c>
      <c r="G20" s="888">
        <v>10</v>
      </c>
      <c r="H20" s="898">
        <v>50</v>
      </c>
      <c r="I20" s="885">
        <v>20</v>
      </c>
      <c r="J20" s="885">
        <v>77.14</v>
      </c>
      <c r="K20" s="920">
        <v>20</v>
      </c>
      <c r="L20" s="910">
        <v>661</v>
      </c>
    </row>
    <row r="21" spans="1:12" ht="15" customHeight="1">
      <c r="A21" s="889" t="s">
        <v>1479</v>
      </c>
      <c r="B21" s="901" t="s">
        <v>998</v>
      </c>
      <c r="C21" s="888">
        <v>51</v>
      </c>
      <c r="D21" s="885">
        <v>56.47</v>
      </c>
      <c r="E21" s="922">
        <v>25</v>
      </c>
      <c r="F21" s="888">
        <v>15</v>
      </c>
      <c r="G21" s="888">
        <v>10</v>
      </c>
      <c r="H21" s="898">
        <v>50</v>
      </c>
      <c r="I21" s="885">
        <v>20</v>
      </c>
      <c r="J21" s="885">
        <v>76.47</v>
      </c>
      <c r="K21" s="920">
        <v>20</v>
      </c>
      <c r="L21" s="910">
        <v>681</v>
      </c>
    </row>
    <row r="22" spans="1:12" ht="15" customHeight="1">
      <c r="A22" s="889" t="s">
        <v>1478</v>
      </c>
      <c r="B22" s="901" t="s">
        <v>998</v>
      </c>
      <c r="C22" s="888">
        <v>52</v>
      </c>
      <c r="D22" s="885">
        <v>55.38</v>
      </c>
      <c r="E22" s="922">
        <v>25</v>
      </c>
      <c r="F22" s="888">
        <v>15</v>
      </c>
      <c r="G22" s="888">
        <v>10</v>
      </c>
      <c r="H22" s="898">
        <v>50</v>
      </c>
      <c r="I22" s="885">
        <v>20</v>
      </c>
      <c r="J22" s="885">
        <v>75.38</v>
      </c>
      <c r="K22" s="920">
        <v>15</v>
      </c>
      <c r="L22" s="910">
        <v>696</v>
      </c>
    </row>
    <row r="23" spans="1:12" ht="15" customHeight="1">
      <c r="A23" s="889" t="s">
        <v>1477</v>
      </c>
      <c r="B23" s="901" t="s">
        <v>998</v>
      </c>
      <c r="C23" s="888">
        <v>52</v>
      </c>
      <c r="D23" s="885">
        <v>55.38</v>
      </c>
      <c r="E23" s="922">
        <v>25</v>
      </c>
      <c r="F23" s="888">
        <v>15</v>
      </c>
      <c r="G23" s="888">
        <v>10</v>
      </c>
      <c r="H23" s="898">
        <v>50</v>
      </c>
      <c r="I23" s="885">
        <v>20</v>
      </c>
      <c r="J23" s="885">
        <v>75.38</v>
      </c>
      <c r="K23" s="920">
        <v>10</v>
      </c>
      <c r="L23" s="910">
        <v>706</v>
      </c>
    </row>
    <row r="24" spans="1:12" ht="15" customHeight="1">
      <c r="A24" s="889" t="s">
        <v>1476</v>
      </c>
      <c r="B24" s="901" t="s">
        <v>998</v>
      </c>
      <c r="C24" s="888">
        <v>52</v>
      </c>
      <c r="D24" s="885">
        <v>55.38</v>
      </c>
      <c r="E24" s="922">
        <v>25</v>
      </c>
      <c r="F24" s="888">
        <v>15</v>
      </c>
      <c r="G24" s="888">
        <v>10</v>
      </c>
      <c r="H24" s="898">
        <v>50</v>
      </c>
      <c r="I24" s="885">
        <v>20</v>
      </c>
      <c r="J24" s="885">
        <v>75.38</v>
      </c>
      <c r="K24" s="920">
        <v>80</v>
      </c>
      <c r="L24" s="910">
        <v>786</v>
      </c>
    </row>
    <row r="25" spans="1:12" ht="15" customHeight="1">
      <c r="A25" s="889" t="s">
        <v>1475</v>
      </c>
      <c r="B25" s="901" t="s">
        <v>998</v>
      </c>
      <c r="C25" s="888">
        <v>52.5</v>
      </c>
      <c r="D25" s="885">
        <v>54.86</v>
      </c>
      <c r="E25" s="922">
        <v>25</v>
      </c>
      <c r="F25" s="888">
        <v>15</v>
      </c>
      <c r="G25" s="888">
        <v>10</v>
      </c>
      <c r="H25" s="898">
        <v>50</v>
      </c>
      <c r="I25" s="885">
        <v>20</v>
      </c>
      <c r="J25" s="885">
        <v>74.86</v>
      </c>
      <c r="K25" s="920">
        <v>200</v>
      </c>
      <c r="L25" s="910">
        <v>986</v>
      </c>
    </row>
    <row r="26" spans="1:12" ht="15" customHeight="1">
      <c r="A26" s="889" t="s">
        <v>1474</v>
      </c>
      <c r="B26" s="901" t="s">
        <v>998</v>
      </c>
      <c r="C26" s="888">
        <v>52.5</v>
      </c>
      <c r="D26" s="885">
        <v>54.86</v>
      </c>
      <c r="E26" s="922">
        <v>25</v>
      </c>
      <c r="F26" s="888">
        <v>15</v>
      </c>
      <c r="G26" s="888">
        <v>10</v>
      </c>
      <c r="H26" s="898">
        <v>50</v>
      </c>
      <c r="I26" s="885">
        <v>20</v>
      </c>
      <c r="J26" s="885">
        <v>74.86</v>
      </c>
      <c r="K26" s="920">
        <v>28</v>
      </c>
      <c r="L26" s="923">
        <v>1014</v>
      </c>
    </row>
    <row r="27" spans="1:12" ht="15" customHeight="1">
      <c r="A27" s="889" t="s">
        <v>1473</v>
      </c>
      <c r="B27" s="901" t="s">
        <v>998</v>
      </c>
      <c r="C27" s="888">
        <v>53</v>
      </c>
      <c r="D27" s="885">
        <v>54.34</v>
      </c>
      <c r="E27" s="922">
        <v>25</v>
      </c>
      <c r="F27" s="888">
        <v>15</v>
      </c>
      <c r="G27" s="888">
        <v>10</v>
      </c>
      <c r="H27" s="898">
        <v>50</v>
      </c>
      <c r="I27" s="885">
        <v>20</v>
      </c>
      <c r="J27" s="885">
        <v>74.34</v>
      </c>
      <c r="K27" s="920">
        <v>50</v>
      </c>
      <c r="L27" s="923">
        <v>1064</v>
      </c>
    </row>
    <row r="28" spans="1:12" ht="15" customHeight="1">
      <c r="A28" s="889" t="s">
        <v>1472</v>
      </c>
      <c r="B28" s="901" t="s">
        <v>998</v>
      </c>
      <c r="C28" s="888">
        <v>53</v>
      </c>
      <c r="D28" s="885">
        <v>54.34</v>
      </c>
      <c r="E28" s="922">
        <v>25</v>
      </c>
      <c r="F28" s="888">
        <v>15</v>
      </c>
      <c r="G28" s="888">
        <v>10</v>
      </c>
      <c r="H28" s="898">
        <v>50</v>
      </c>
      <c r="I28" s="885">
        <v>20</v>
      </c>
      <c r="J28" s="885">
        <v>74.34</v>
      </c>
      <c r="K28" s="920">
        <v>30</v>
      </c>
      <c r="L28" s="923">
        <v>1094</v>
      </c>
    </row>
    <row r="29" spans="1:12" ht="15" customHeight="1">
      <c r="A29" s="889" t="s">
        <v>1471</v>
      </c>
      <c r="B29" s="901" t="s">
        <v>998</v>
      </c>
      <c r="C29" s="888">
        <v>50</v>
      </c>
      <c r="D29" s="885">
        <v>57.6</v>
      </c>
      <c r="E29" s="922">
        <v>25</v>
      </c>
      <c r="F29" s="888">
        <v>15</v>
      </c>
      <c r="G29" s="888">
        <v>0</v>
      </c>
      <c r="H29" s="898">
        <v>40</v>
      </c>
      <c r="I29" s="885">
        <v>16</v>
      </c>
      <c r="J29" s="885">
        <v>73.599999999999994</v>
      </c>
      <c r="K29" s="920">
        <v>35</v>
      </c>
      <c r="L29" s="919">
        <v>1129</v>
      </c>
    </row>
    <row r="30" spans="1:12" ht="15" customHeight="1">
      <c r="A30" s="889" t="s">
        <v>1470</v>
      </c>
      <c r="B30" s="901" t="s">
        <v>998</v>
      </c>
      <c r="C30" s="888">
        <v>52</v>
      </c>
      <c r="D30" s="885">
        <v>55.38</v>
      </c>
      <c r="E30" s="922">
        <v>25</v>
      </c>
      <c r="F30" s="888">
        <v>10</v>
      </c>
      <c r="G30" s="888">
        <v>10</v>
      </c>
      <c r="H30" s="885">
        <v>45</v>
      </c>
      <c r="I30" s="885">
        <v>18</v>
      </c>
      <c r="J30" s="885">
        <v>73.38</v>
      </c>
      <c r="K30" s="884">
        <v>6</v>
      </c>
      <c r="L30" s="923">
        <v>1135</v>
      </c>
    </row>
    <row r="31" spans="1:12" ht="15" customHeight="1">
      <c r="A31" s="889" t="s">
        <v>1469</v>
      </c>
      <c r="B31" s="901" t="s">
        <v>998</v>
      </c>
      <c r="C31" s="888">
        <v>54</v>
      </c>
      <c r="D31" s="885">
        <v>53.33</v>
      </c>
      <c r="E31" s="922">
        <v>25</v>
      </c>
      <c r="F31" s="888">
        <v>15</v>
      </c>
      <c r="G31" s="888">
        <v>10</v>
      </c>
      <c r="H31" s="885">
        <v>50</v>
      </c>
      <c r="I31" s="885">
        <v>20</v>
      </c>
      <c r="J31" s="885">
        <v>73.33</v>
      </c>
      <c r="K31" s="920">
        <v>30</v>
      </c>
      <c r="L31" s="923">
        <v>1165</v>
      </c>
    </row>
    <row r="32" spans="1:12" ht="15" customHeight="1">
      <c r="A32" s="889" t="s">
        <v>1468</v>
      </c>
      <c r="B32" s="901" t="s">
        <v>998</v>
      </c>
      <c r="C32" s="888">
        <v>54.5</v>
      </c>
      <c r="D32" s="885">
        <v>52.84</v>
      </c>
      <c r="E32" s="922">
        <v>25</v>
      </c>
      <c r="F32" s="888">
        <v>15</v>
      </c>
      <c r="G32" s="888">
        <v>10</v>
      </c>
      <c r="H32" s="885">
        <v>50</v>
      </c>
      <c r="I32" s="885">
        <v>20</v>
      </c>
      <c r="J32" s="885">
        <v>72.84</v>
      </c>
      <c r="K32" s="920">
        <v>15</v>
      </c>
      <c r="L32" s="923">
        <v>1180</v>
      </c>
    </row>
    <row r="33" spans="1:12" ht="15" customHeight="1">
      <c r="A33" s="889" t="s">
        <v>1467</v>
      </c>
      <c r="B33" s="901" t="s">
        <v>998</v>
      </c>
      <c r="C33" s="888">
        <v>54.8</v>
      </c>
      <c r="D33" s="885">
        <v>52.55</v>
      </c>
      <c r="E33" s="922">
        <v>25</v>
      </c>
      <c r="F33" s="888">
        <v>15</v>
      </c>
      <c r="G33" s="888">
        <v>10</v>
      </c>
      <c r="H33" s="885">
        <v>50</v>
      </c>
      <c r="I33" s="885">
        <v>20</v>
      </c>
      <c r="J33" s="885">
        <v>72.55</v>
      </c>
      <c r="K33" s="920">
        <v>60</v>
      </c>
      <c r="L33" s="923">
        <v>1240</v>
      </c>
    </row>
    <row r="34" spans="1:12" ht="30.75" customHeight="1">
      <c r="A34" s="897" t="s">
        <v>1466</v>
      </c>
      <c r="B34" s="901" t="s">
        <v>998</v>
      </c>
      <c r="C34" s="896">
        <v>55</v>
      </c>
      <c r="D34" s="893">
        <v>52.36</v>
      </c>
      <c r="E34" s="926">
        <v>25</v>
      </c>
      <c r="F34" s="896">
        <v>15</v>
      </c>
      <c r="G34" s="896">
        <v>10</v>
      </c>
      <c r="H34" s="893">
        <v>50</v>
      </c>
      <c r="I34" s="893">
        <v>20</v>
      </c>
      <c r="J34" s="893">
        <v>72.36</v>
      </c>
      <c r="K34" s="892">
        <v>5</v>
      </c>
      <c r="L34" s="927">
        <v>1245</v>
      </c>
    </row>
    <row r="35" spans="1:12" ht="15" customHeight="1">
      <c r="A35" s="889" t="s">
        <v>1465</v>
      </c>
      <c r="B35" s="901" t="s">
        <v>998</v>
      </c>
      <c r="C35" s="888">
        <v>55</v>
      </c>
      <c r="D35" s="885">
        <v>52.36</v>
      </c>
      <c r="E35" s="922">
        <v>25</v>
      </c>
      <c r="F35" s="888">
        <v>15</v>
      </c>
      <c r="G35" s="888">
        <v>10</v>
      </c>
      <c r="H35" s="885">
        <v>50</v>
      </c>
      <c r="I35" s="885">
        <v>20</v>
      </c>
      <c r="J35" s="885">
        <v>72.36</v>
      </c>
      <c r="K35" s="920">
        <v>15</v>
      </c>
      <c r="L35" s="923">
        <v>1260</v>
      </c>
    </row>
    <row r="36" spans="1:12" ht="15" customHeight="1">
      <c r="A36" s="889" t="s">
        <v>1464</v>
      </c>
      <c r="B36" s="901" t="s">
        <v>998</v>
      </c>
      <c r="C36" s="888">
        <v>55</v>
      </c>
      <c r="D36" s="885">
        <v>52.36</v>
      </c>
      <c r="E36" s="922">
        <v>25</v>
      </c>
      <c r="F36" s="888">
        <v>15</v>
      </c>
      <c r="G36" s="888">
        <v>10</v>
      </c>
      <c r="H36" s="885">
        <v>50</v>
      </c>
      <c r="I36" s="885">
        <v>20</v>
      </c>
      <c r="J36" s="885">
        <v>72.36</v>
      </c>
      <c r="K36" s="920">
        <v>27</v>
      </c>
      <c r="L36" s="923">
        <v>1287</v>
      </c>
    </row>
    <row r="37" spans="1:12" ht="15" customHeight="1">
      <c r="A37" s="889" t="s">
        <v>1463</v>
      </c>
      <c r="B37" s="901" t="s">
        <v>998</v>
      </c>
      <c r="C37" s="888">
        <v>55</v>
      </c>
      <c r="D37" s="885">
        <v>52.36</v>
      </c>
      <c r="E37" s="922">
        <v>25</v>
      </c>
      <c r="F37" s="888">
        <v>15</v>
      </c>
      <c r="G37" s="888">
        <v>10</v>
      </c>
      <c r="H37" s="885">
        <v>50</v>
      </c>
      <c r="I37" s="885">
        <v>20</v>
      </c>
      <c r="J37" s="885">
        <v>72.36</v>
      </c>
      <c r="K37" s="920">
        <v>15</v>
      </c>
      <c r="L37" s="923">
        <v>1302</v>
      </c>
    </row>
    <row r="38" spans="1:12" ht="15" customHeight="1">
      <c r="A38" s="889" t="s">
        <v>1462</v>
      </c>
      <c r="B38" s="901" t="s">
        <v>998</v>
      </c>
      <c r="C38" s="888">
        <v>55</v>
      </c>
      <c r="D38" s="885">
        <v>52.36</v>
      </c>
      <c r="E38" s="922">
        <v>25</v>
      </c>
      <c r="F38" s="888">
        <v>15</v>
      </c>
      <c r="G38" s="888">
        <v>10</v>
      </c>
      <c r="H38" s="885">
        <v>50</v>
      </c>
      <c r="I38" s="885">
        <v>20</v>
      </c>
      <c r="J38" s="885">
        <v>72.36</v>
      </c>
      <c r="K38" s="920">
        <v>10</v>
      </c>
      <c r="L38" s="923">
        <v>1312</v>
      </c>
    </row>
    <row r="39" spans="1:12" ht="15" customHeight="1">
      <c r="A39" s="889" t="s">
        <v>1461</v>
      </c>
      <c r="B39" s="901" t="s">
        <v>998</v>
      </c>
      <c r="C39" s="888">
        <v>52</v>
      </c>
      <c r="D39" s="885">
        <v>55.38</v>
      </c>
      <c r="E39" s="922">
        <v>25</v>
      </c>
      <c r="F39" s="888">
        <v>15</v>
      </c>
      <c r="G39" s="888">
        <v>0</v>
      </c>
      <c r="H39" s="885">
        <v>40</v>
      </c>
      <c r="I39" s="885">
        <v>16</v>
      </c>
      <c r="J39" s="885">
        <v>71.38</v>
      </c>
      <c r="K39" s="884">
        <v>8</v>
      </c>
      <c r="L39" s="923">
        <v>1320</v>
      </c>
    </row>
    <row r="40" spans="1:12" ht="15" customHeight="1">
      <c r="A40" s="889" t="s">
        <v>1460</v>
      </c>
      <c r="B40" s="901" t="s">
        <v>998</v>
      </c>
      <c r="C40" s="888">
        <v>52</v>
      </c>
      <c r="D40" s="885">
        <v>55.38</v>
      </c>
      <c r="E40" s="922">
        <v>25</v>
      </c>
      <c r="F40" s="888">
        <v>15</v>
      </c>
      <c r="G40" s="888">
        <v>0</v>
      </c>
      <c r="H40" s="885">
        <v>40</v>
      </c>
      <c r="I40" s="885">
        <v>16</v>
      </c>
      <c r="J40" s="885">
        <v>71.38</v>
      </c>
      <c r="K40" s="884">
        <v>8</v>
      </c>
      <c r="L40" s="923">
        <v>1328</v>
      </c>
    </row>
    <row r="41" spans="1:12" ht="15" customHeight="1">
      <c r="A41" s="889" t="s">
        <v>1459</v>
      </c>
      <c r="B41" s="901" t="s">
        <v>998</v>
      </c>
      <c r="C41" s="888">
        <v>52</v>
      </c>
      <c r="D41" s="885">
        <v>55.38</v>
      </c>
      <c r="E41" s="922">
        <v>25</v>
      </c>
      <c r="F41" s="888">
        <v>15</v>
      </c>
      <c r="G41" s="888">
        <v>0</v>
      </c>
      <c r="H41" s="885">
        <v>40</v>
      </c>
      <c r="I41" s="885">
        <v>16</v>
      </c>
      <c r="J41" s="885">
        <v>71.38</v>
      </c>
      <c r="K41" s="920">
        <v>17</v>
      </c>
      <c r="L41" s="923">
        <v>1345</v>
      </c>
    </row>
    <row r="42" spans="1:12" ht="15" customHeight="1">
      <c r="A42" s="889" t="s">
        <v>1458</v>
      </c>
      <c r="B42" s="901" t="s">
        <v>998</v>
      </c>
      <c r="C42" s="888">
        <v>56.25</v>
      </c>
      <c r="D42" s="885">
        <v>51.2</v>
      </c>
      <c r="E42" s="922">
        <v>25</v>
      </c>
      <c r="F42" s="888">
        <v>15</v>
      </c>
      <c r="G42" s="888">
        <v>10</v>
      </c>
      <c r="H42" s="885">
        <v>50</v>
      </c>
      <c r="I42" s="885">
        <v>20</v>
      </c>
      <c r="J42" s="885">
        <v>71.2</v>
      </c>
      <c r="K42" s="884">
        <v>5</v>
      </c>
      <c r="L42" s="923">
        <v>1350</v>
      </c>
    </row>
    <row r="43" spans="1:12" ht="15" customHeight="1">
      <c r="A43" s="889" t="s">
        <v>1457</v>
      </c>
      <c r="B43" s="901" t="s">
        <v>998</v>
      </c>
      <c r="C43" s="888">
        <v>56.25</v>
      </c>
      <c r="D43" s="885">
        <v>51.2</v>
      </c>
      <c r="E43" s="922">
        <v>25</v>
      </c>
      <c r="F43" s="888">
        <v>15</v>
      </c>
      <c r="G43" s="888">
        <v>10</v>
      </c>
      <c r="H43" s="885">
        <v>50</v>
      </c>
      <c r="I43" s="885">
        <v>20</v>
      </c>
      <c r="J43" s="885">
        <v>71.2</v>
      </c>
      <c r="K43" s="920">
        <v>50</v>
      </c>
      <c r="L43" s="923">
        <v>1400</v>
      </c>
    </row>
    <row r="44" spans="1:12" ht="15" customHeight="1">
      <c r="A44" s="889" t="s">
        <v>1456</v>
      </c>
      <c r="B44" s="901" t="s">
        <v>998</v>
      </c>
      <c r="C44" s="888">
        <v>49.69</v>
      </c>
      <c r="D44" s="885">
        <v>57.96</v>
      </c>
      <c r="E44" s="921">
        <v>8</v>
      </c>
      <c r="F44" s="888">
        <v>15</v>
      </c>
      <c r="G44" s="888">
        <v>10</v>
      </c>
      <c r="H44" s="885">
        <v>33</v>
      </c>
      <c r="I44" s="885">
        <v>13.2</v>
      </c>
      <c r="J44" s="885">
        <v>71.16</v>
      </c>
      <c r="K44" s="920">
        <v>40</v>
      </c>
      <c r="L44" s="923">
        <v>1440</v>
      </c>
    </row>
    <row r="45" spans="1:12" ht="15" customHeight="1">
      <c r="A45" s="889" t="s">
        <v>1455</v>
      </c>
      <c r="B45" s="901" t="s">
        <v>998</v>
      </c>
      <c r="C45" s="888">
        <v>57</v>
      </c>
      <c r="D45" s="885">
        <v>50.53</v>
      </c>
      <c r="E45" s="922">
        <v>25</v>
      </c>
      <c r="F45" s="888">
        <v>15</v>
      </c>
      <c r="G45" s="888">
        <v>10</v>
      </c>
      <c r="H45" s="885">
        <v>50</v>
      </c>
      <c r="I45" s="885">
        <v>20</v>
      </c>
      <c r="J45" s="885">
        <v>70.53</v>
      </c>
      <c r="K45" s="920">
        <v>15</v>
      </c>
      <c r="L45" s="923">
        <v>1455</v>
      </c>
    </row>
    <row r="46" spans="1:12" ht="15" customHeight="1">
      <c r="A46" s="889" t="s">
        <v>1454</v>
      </c>
      <c r="B46" s="901" t="s">
        <v>998</v>
      </c>
      <c r="C46" s="888">
        <v>57.5</v>
      </c>
      <c r="D46" s="885">
        <v>50.09</v>
      </c>
      <c r="E46" s="922">
        <v>25</v>
      </c>
      <c r="F46" s="888">
        <v>15</v>
      </c>
      <c r="G46" s="888">
        <v>10</v>
      </c>
      <c r="H46" s="885">
        <v>50</v>
      </c>
      <c r="I46" s="885">
        <v>20</v>
      </c>
      <c r="J46" s="885">
        <v>70.09</v>
      </c>
      <c r="K46" s="920">
        <v>40</v>
      </c>
      <c r="L46" s="923">
        <v>1495</v>
      </c>
    </row>
    <row r="47" spans="1:12" ht="15" customHeight="1">
      <c r="A47" s="889" t="s">
        <v>1453</v>
      </c>
      <c r="B47" s="901" t="s">
        <v>998</v>
      </c>
      <c r="C47" s="888">
        <v>51</v>
      </c>
      <c r="D47" s="885">
        <v>56.47</v>
      </c>
      <c r="E47" s="921">
        <v>8</v>
      </c>
      <c r="F47" s="888">
        <v>15</v>
      </c>
      <c r="G47" s="888">
        <v>10</v>
      </c>
      <c r="H47" s="885">
        <v>33</v>
      </c>
      <c r="I47" s="885">
        <v>13.2</v>
      </c>
      <c r="J47" s="885">
        <v>69.67</v>
      </c>
      <c r="K47" s="884">
        <v>5</v>
      </c>
      <c r="L47" s="923">
        <v>1500</v>
      </c>
    </row>
    <row r="48" spans="1:12" ht="15" customHeight="1">
      <c r="A48" s="889" t="s">
        <v>1452</v>
      </c>
      <c r="B48" s="901" t="s">
        <v>998</v>
      </c>
      <c r="C48" s="888">
        <v>58</v>
      </c>
      <c r="D48" s="885">
        <v>49.66</v>
      </c>
      <c r="E48" s="922">
        <v>25</v>
      </c>
      <c r="F48" s="888">
        <v>15</v>
      </c>
      <c r="G48" s="888">
        <v>10</v>
      </c>
      <c r="H48" s="885">
        <v>50</v>
      </c>
      <c r="I48" s="885">
        <v>20</v>
      </c>
      <c r="J48" s="885">
        <v>69.66</v>
      </c>
      <c r="K48" s="920">
        <v>120</v>
      </c>
      <c r="L48" s="923">
        <v>1620</v>
      </c>
    </row>
    <row r="49" spans="1:12" ht="15" customHeight="1">
      <c r="A49" s="889" t="s">
        <v>1451</v>
      </c>
      <c r="B49" s="901" t="s">
        <v>998</v>
      </c>
      <c r="C49" s="888">
        <v>58</v>
      </c>
      <c r="D49" s="885">
        <v>49.66</v>
      </c>
      <c r="E49" s="922">
        <v>25</v>
      </c>
      <c r="F49" s="888">
        <v>15</v>
      </c>
      <c r="G49" s="888">
        <v>10</v>
      </c>
      <c r="H49" s="885">
        <v>50</v>
      </c>
      <c r="I49" s="885">
        <v>20</v>
      </c>
      <c r="J49" s="885">
        <v>69.66</v>
      </c>
      <c r="K49" s="920">
        <v>16</v>
      </c>
      <c r="L49" s="923">
        <v>1636</v>
      </c>
    </row>
    <row r="50" spans="1:12" ht="15" customHeight="1">
      <c r="A50" s="889" t="s">
        <v>1450</v>
      </c>
      <c r="B50" s="901" t="s">
        <v>998</v>
      </c>
      <c r="C50" s="888">
        <v>58</v>
      </c>
      <c r="D50" s="885">
        <v>49.66</v>
      </c>
      <c r="E50" s="922">
        <v>25</v>
      </c>
      <c r="F50" s="888">
        <v>15</v>
      </c>
      <c r="G50" s="888">
        <v>10</v>
      </c>
      <c r="H50" s="885">
        <v>50</v>
      </c>
      <c r="I50" s="885">
        <v>20</v>
      </c>
      <c r="J50" s="885">
        <v>69.66</v>
      </c>
      <c r="K50" s="920">
        <v>18</v>
      </c>
      <c r="L50" s="923">
        <v>1654</v>
      </c>
    </row>
    <row r="51" spans="1:12" ht="15" customHeight="1">
      <c r="A51" s="889" t="s">
        <v>1449</v>
      </c>
      <c r="B51" s="901" t="s">
        <v>998</v>
      </c>
      <c r="C51" s="888">
        <v>58</v>
      </c>
      <c r="D51" s="885">
        <v>49.66</v>
      </c>
      <c r="E51" s="922">
        <v>25</v>
      </c>
      <c r="F51" s="888">
        <v>15</v>
      </c>
      <c r="G51" s="888">
        <v>10</v>
      </c>
      <c r="H51" s="885">
        <v>50</v>
      </c>
      <c r="I51" s="885">
        <v>20</v>
      </c>
      <c r="J51" s="885">
        <v>69.66</v>
      </c>
      <c r="K51" s="884">
        <v>6</v>
      </c>
      <c r="L51" s="923">
        <v>1660</v>
      </c>
    </row>
    <row r="52" spans="1:12" ht="31.5" customHeight="1">
      <c r="A52" s="648" t="s">
        <v>1448</v>
      </c>
      <c r="B52" s="901" t="s">
        <v>998</v>
      </c>
      <c r="C52" s="896">
        <v>58</v>
      </c>
      <c r="D52" s="893">
        <v>49.66</v>
      </c>
      <c r="E52" s="926">
        <v>25</v>
      </c>
      <c r="F52" s="896">
        <v>15</v>
      </c>
      <c r="G52" s="896">
        <v>10</v>
      </c>
      <c r="H52" s="893">
        <v>50</v>
      </c>
      <c r="I52" s="893">
        <v>20</v>
      </c>
      <c r="J52" s="893">
        <v>69.66</v>
      </c>
      <c r="K52" s="892">
        <v>2</v>
      </c>
      <c r="L52" s="927">
        <v>1662</v>
      </c>
    </row>
    <row r="53" spans="1:12" ht="15" customHeight="1">
      <c r="A53" s="889" t="s">
        <v>1447</v>
      </c>
      <c r="B53" s="901" t="s">
        <v>998</v>
      </c>
      <c r="C53" s="888">
        <v>58</v>
      </c>
      <c r="D53" s="885">
        <v>49.66</v>
      </c>
      <c r="E53" s="922">
        <v>25</v>
      </c>
      <c r="F53" s="888">
        <v>15</v>
      </c>
      <c r="G53" s="888">
        <v>10</v>
      </c>
      <c r="H53" s="885">
        <v>50</v>
      </c>
      <c r="I53" s="885">
        <v>20</v>
      </c>
      <c r="J53" s="885">
        <v>69.66</v>
      </c>
      <c r="K53" s="920">
        <v>20</v>
      </c>
      <c r="L53" s="923">
        <v>1682</v>
      </c>
    </row>
    <row r="54" spans="1:12" ht="30.75" customHeight="1">
      <c r="A54" s="648" t="s">
        <v>1446</v>
      </c>
      <c r="B54" s="901" t="s">
        <v>998</v>
      </c>
      <c r="C54" s="896">
        <v>58</v>
      </c>
      <c r="D54" s="893">
        <v>49.66</v>
      </c>
      <c r="E54" s="926">
        <v>25</v>
      </c>
      <c r="F54" s="896">
        <v>15</v>
      </c>
      <c r="G54" s="896">
        <v>10</v>
      </c>
      <c r="H54" s="893">
        <v>50</v>
      </c>
      <c r="I54" s="893">
        <v>20</v>
      </c>
      <c r="J54" s="893">
        <v>69.66</v>
      </c>
      <c r="K54" s="924">
        <v>15</v>
      </c>
      <c r="L54" s="927">
        <v>1697</v>
      </c>
    </row>
    <row r="55" spans="1:12" ht="15" customHeight="1">
      <c r="A55" s="889" t="s">
        <v>1445</v>
      </c>
      <c r="B55" s="901" t="s">
        <v>998</v>
      </c>
      <c r="C55" s="888">
        <v>48.45</v>
      </c>
      <c r="D55" s="885">
        <v>59.44</v>
      </c>
      <c r="E55" s="921">
        <v>0</v>
      </c>
      <c r="F55" s="888">
        <v>15</v>
      </c>
      <c r="G55" s="888">
        <v>10</v>
      </c>
      <c r="H55" s="885">
        <v>25</v>
      </c>
      <c r="I55" s="885">
        <v>10</v>
      </c>
      <c r="J55" s="885">
        <v>69.44</v>
      </c>
      <c r="K55" s="884">
        <v>7</v>
      </c>
      <c r="L55" s="923">
        <v>1704</v>
      </c>
    </row>
    <row r="56" spans="1:12" ht="15" customHeight="1">
      <c r="A56" s="889" t="s">
        <v>1444</v>
      </c>
      <c r="B56" s="901" t="s">
        <v>998</v>
      </c>
      <c r="C56" s="888">
        <v>58.3</v>
      </c>
      <c r="D56" s="885">
        <v>49.4</v>
      </c>
      <c r="E56" s="922">
        <v>25</v>
      </c>
      <c r="F56" s="888">
        <v>15</v>
      </c>
      <c r="G56" s="888">
        <v>10</v>
      </c>
      <c r="H56" s="885">
        <v>50</v>
      </c>
      <c r="I56" s="885">
        <v>20</v>
      </c>
      <c r="J56" s="885">
        <v>69.400000000000006</v>
      </c>
      <c r="K56" s="920">
        <v>40</v>
      </c>
      <c r="L56" s="923">
        <v>1744</v>
      </c>
    </row>
    <row r="57" spans="1:12" ht="15" customHeight="1">
      <c r="A57" s="889" t="s">
        <v>1443</v>
      </c>
      <c r="B57" s="901" t="s">
        <v>998</v>
      </c>
      <c r="C57" s="888">
        <v>59</v>
      </c>
      <c r="D57" s="885">
        <v>48.81</v>
      </c>
      <c r="E57" s="922">
        <v>25</v>
      </c>
      <c r="F57" s="888">
        <v>15</v>
      </c>
      <c r="G57" s="888">
        <v>10</v>
      </c>
      <c r="H57" s="885">
        <v>50</v>
      </c>
      <c r="I57" s="885">
        <v>20</v>
      </c>
      <c r="J57" s="885">
        <v>68.81</v>
      </c>
      <c r="K57" s="920">
        <v>250</v>
      </c>
      <c r="L57" s="923">
        <v>1994</v>
      </c>
    </row>
    <row r="58" spans="1:12" ht="15" customHeight="1">
      <c r="A58" s="889" t="s">
        <v>1442</v>
      </c>
      <c r="B58" s="901" t="s">
        <v>998</v>
      </c>
      <c r="C58" s="888">
        <v>59</v>
      </c>
      <c r="D58" s="885">
        <v>48.81</v>
      </c>
      <c r="E58" s="922">
        <v>25</v>
      </c>
      <c r="F58" s="888">
        <v>15</v>
      </c>
      <c r="G58" s="888">
        <v>10</v>
      </c>
      <c r="H58" s="885">
        <v>50</v>
      </c>
      <c r="I58" s="885">
        <v>20</v>
      </c>
      <c r="J58" s="885">
        <v>68.81</v>
      </c>
      <c r="K58" s="920">
        <v>23</v>
      </c>
      <c r="L58" s="923">
        <v>2017</v>
      </c>
    </row>
    <row r="59" spans="1:12" ht="31.5" customHeight="1">
      <c r="A59" s="648" t="s">
        <v>1441</v>
      </c>
      <c r="B59" s="901" t="s">
        <v>998</v>
      </c>
      <c r="C59" s="896">
        <v>59</v>
      </c>
      <c r="D59" s="893">
        <v>48.81</v>
      </c>
      <c r="E59" s="926">
        <v>25</v>
      </c>
      <c r="F59" s="896">
        <v>15</v>
      </c>
      <c r="G59" s="896">
        <v>10</v>
      </c>
      <c r="H59" s="893">
        <v>50</v>
      </c>
      <c r="I59" s="893">
        <v>20</v>
      </c>
      <c r="J59" s="893">
        <v>68.81</v>
      </c>
      <c r="K59" s="924">
        <v>14</v>
      </c>
      <c r="L59" s="927">
        <v>2031</v>
      </c>
    </row>
    <row r="60" spans="1:12" ht="15" customHeight="1">
      <c r="A60" s="889" t="s">
        <v>1440</v>
      </c>
      <c r="B60" s="901" t="s">
        <v>998</v>
      </c>
      <c r="C60" s="888">
        <v>59.5</v>
      </c>
      <c r="D60" s="885">
        <v>48.4</v>
      </c>
      <c r="E60" s="922">
        <v>25</v>
      </c>
      <c r="F60" s="888">
        <v>15</v>
      </c>
      <c r="G60" s="888">
        <v>10</v>
      </c>
      <c r="H60" s="885">
        <v>50</v>
      </c>
      <c r="I60" s="885">
        <v>20</v>
      </c>
      <c r="J60" s="885">
        <v>68.400000000000006</v>
      </c>
      <c r="K60" s="920">
        <v>10</v>
      </c>
      <c r="L60" s="923">
        <v>2041</v>
      </c>
    </row>
    <row r="61" spans="1:12" ht="15" customHeight="1">
      <c r="A61" s="889" t="s">
        <v>1439</v>
      </c>
      <c r="B61" s="901" t="s">
        <v>998</v>
      </c>
      <c r="C61" s="888">
        <v>60</v>
      </c>
      <c r="D61" s="885">
        <v>48</v>
      </c>
      <c r="E61" s="922">
        <v>25</v>
      </c>
      <c r="F61" s="888">
        <v>15</v>
      </c>
      <c r="G61" s="888">
        <v>10</v>
      </c>
      <c r="H61" s="885">
        <v>50</v>
      </c>
      <c r="I61" s="885">
        <v>20</v>
      </c>
      <c r="J61" s="885">
        <v>68</v>
      </c>
      <c r="K61" s="920">
        <v>190</v>
      </c>
      <c r="L61" s="923">
        <v>2231</v>
      </c>
    </row>
    <row r="62" spans="1:12" ht="15" customHeight="1">
      <c r="A62" s="889" t="s">
        <v>1438</v>
      </c>
      <c r="B62" s="901" t="s">
        <v>998</v>
      </c>
      <c r="C62" s="888">
        <v>60</v>
      </c>
      <c r="D62" s="885">
        <v>48</v>
      </c>
      <c r="E62" s="922">
        <v>25</v>
      </c>
      <c r="F62" s="888">
        <v>15</v>
      </c>
      <c r="G62" s="888">
        <v>10</v>
      </c>
      <c r="H62" s="885">
        <v>50</v>
      </c>
      <c r="I62" s="885">
        <v>20</v>
      </c>
      <c r="J62" s="885">
        <v>68</v>
      </c>
      <c r="K62" s="920">
        <v>20</v>
      </c>
      <c r="L62" s="919">
        <v>2251</v>
      </c>
    </row>
    <row r="63" spans="1:12" ht="15" customHeight="1">
      <c r="A63" s="889" t="s">
        <v>1437</v>
      </c>
      <c r="B63" s="901" t="s">
        <v>998</v>
      </c>
      <c r="C63" s="888">
        <v>60</v>
      </c>
      <c r="D63" s="885">
        <v>48</v>
      </c>
      <c r="E63" s="922">
        <v>25</v>
      </c>
      <c r="F63" s="888">
        <v>15</v>
      </c>
      <c r="G63" s="888">
        <v>10</v>
      </c>
      <c r="H63" s="885">
        <v>50</v>
      </c>
      <c r="I63" s="885">
        <v>20</v>
      </c>
      <c r="J63" s="885">
        <v>68</v>
      </c>
      <c r="K63" s="920">
        <v>75</v>
      </c>
      <c r="L63" s="923">
        <v>2326</v>
      </c>
    </row>
    <row r="64" spans="1:12" ht="15" customHeight="1">
      <c r="A64" s="889" t="s">
        <v>1436</v>
      </c>
      <c r="B64" s="901" t="s">
        <v>998</v>
      </c>
      <c r="C64" s="888">
        <v>60</v>
      </c>
      <c r="D64" s="885">
        <v>48</v>
      </c>
      <c r="E64" s="922">
        <v>25</v>
      </c>
      <c r="F64" s="888">
        <v>15</v>
      </c>
      <c r="G64" s="888">
        <v>10</v>
      </c>
      <c r="H64" s="885">
        <v>50</v>
      </c>
      <c r="I64" s="885">
        <v>20</v>
      </c>
      <c r="J64" s="885">
        <v>68</v>
      </c>
      <c r="K64" s="920">
        <v>35</v>
      </c>
      <c r="L64" s="923">
        <v>2361</v>
      </c>
    </row>
    <row r="65" spans="1:12" ht="15" customHeight="1">
      <c r="A65" s="889" t="s">
        <v>1435</v>
      </c>
      <c r="B65" s="901" t="s">
        <v>998</v>
      </c>
      <c r="C65" s="888">
        <v>60</v>
      </c>
      <c r="D65" s="885">
        <v>48</v>
      </c>
      <c r="E65" s="922">
        <v>25</v>
      </c>
      <c r="F65" s="888">
        <v>15</v>
      </c>
      <c r="G65" s="888">
        <v>10</v>
      </c>
      <c r="H65" s="885">
        <v>50</v>
      </c>
      <c r="I65" s="885">
        <v>20</v>
      </c>
      <c r="J65" s="885">
        <v>68</v>
      </c>
      <c r="K65" s="920">
        <v>12</v>
      </c>
      <c r="L65" s="923">
        <v>2373</v>
      </c>
    </row>
    <row r="66" spans="1:12" ht="30.75" customHeight="1">
      <c r="A66" s="648" t="s">
        <v>1434</v>
      </c>
      <c r="B66" s="901" t="s">
        <v>998</v>
      </c>
      <c r="C66" s="896">
        <v>60</v>
      </c>
      <c r="D66" s="893">
        <v>48</v>
      </c>
      <c r="E66" s="926">
        <v>25</v>
      </c>
      <c r="F66" s="896">
        <v>15</v>
      </c>
      <c r="G66" s="896">
        <v>10</v>
      </c>
      <c r="H66" s="893">
        <v>50</v>
      </c>
      <c r="I66" s="893">
        <v>20</v>
      </c>
      <c r="J66" s="893">
        <v>68</v>
      </c>
      <c r="K66" s="924">
        <v>50</v>
      </c>
      <c r="L66" s="927">
        <v>2423</v>
      </c>
    </row>
    <row r="67" spans="1:12" ht="15" customHeight="1">
      <c r="A67" s="889" t="s">
        <v>1433</v>
      </c>
      <c r="B67" s="901" t="s">
        <v>998</v>
      </c>
      <c r="C67" s="888">
        <v>60</v>
      </c>
      <c r="D67" s="885">
        <v>48</v>
      </c>
      <c r="E67" s="922">
        <v>25</v>
      </c>
      <c r="F67" s="888">
        <v>15</v>
      </c>
      <c r="G67" s="888">
        <v>10</v>
      </c>
      <c r="H67" s="885">
        <v>50</v>
      </c>
      <c r="I67" s="885">
        <v>20</v>
      </c>
      <c r="J67" s="885">
        <v>68</v>
      </c>
      <c r="K67" s="920">
        <v>100</v>
      </c>
      <c r="L67" s="923">
        <v>2523</v>
      </c>
    </row>
    <row r="68" spans="1:12" ht="15" customHeight="1">
      <c r="A68" s="889" t="s">
        <v>1432</v>
      </c>
      <c r="B68" s="901" t="s">
        <v>998</v>
      </c>
      <c r="C68" s="888">
        <v>60</v>
      </c>
      <c r="D68" s="885">
        <v>48</v>
      </c>
      <c r="E68" s="922">
        <v>25</v>
      </c>
      <c r="F68" s="888">
        <v>15</v>
      </c>
      <c r="G68" s="888">
        <v>10</v>
      </c>
      <c r="H68" s="885">
        <v>50</v>
      </c>
      <c r="I68" s="885">
        <v>20</v>
      </c>
      <c r="J68" s="885">
        <v>68</v>
      </c>
      <c r="K68" s="920">
        <v>20</v>
      </c>
      <c r="L68" s="923">
        <v>2543</v>
      </c>
    </row>
    <row r="69" spans="1:12" ht="15" customHeight="1">
      <c r="A69" s="889" t="s">
        <v>1431</v>
      </c>
      <c r="B69" s="901" t="s">
        <v>998</v>
      </c>
      <c r="C69" s="888">
        <v>60</v>
      </c>
      <c r="D69" s="885">
        <v>48</v>
      </c>
      <c r="E69" s="922">
        <v>25</v>
      </c>
      <c r="F69" s="888">
        <v>15</v>
      </c>
      <c r="G69" s="888">
        <v>10</v>
      </c>
      <c r="H69" s="885">
        <v>50</v>
      </c>
      <c r="I69" s="885">
        <v>20</v>
      </c>
      <c r="J69" s="885">
        <v>68</v>
      </c>
      <c r="K69" s="920">
        <v>30</v>
      </c>
      <c r="L69" s="923">
        <v>2573</v>
      </c>
    </row>
    <row r="70" spans="1:12" ht="15" customHeight="1">
      <c r="A70" s="889" t="s">
        <v>1430</v>
      </c>
      <c r="B70" s="901" t="s">
        <v>998</v>
      </c>
      <c r="C70" s="888">
        <v>60</v>
      </c>
      <c r="D70" s="885">
        <v>48</v>
      </c>
      <c r="E70" s="922">
        <v>25</v>
      </c>
      <c r="F70" s="888">
        <v>15</v>
      </c>
      <c r="G70" s="888">
        <v>10</v>
      </c>
      <c r="H70" s="885">
        <v>50</v>
      </c>
      <c r="I70" s="885">
        <v>20</v>
      </c>
      <c r="J70" s="885">
        <v>68</v>
      </c>
      <c r="K70" s="920">
        <v>40</v>
      </c>
      <c r="L70" s="923">
        <v>2613</v>
      </c>
    </row>
    <row r="71" spans="1:12" ht="15" customHeight="1">
      <c r="A71" s="889" t="s">
        <v>1429</v>
      </c>
      <c r="B71" s="901" t="s">
        <v>998</v>
      </c>
      <c r="C71" s="888">
        <v>56</v>
      </c>
      <c r="D71" s="885">
        <v>51.43</v>
      </c>
      <c r="E71" s="922">
        <v>16</v>
      </c>
      <c r="F71" s="888">
        <v>15</v>
      </c>
      <c r="G71" s="888">
        <v>10</v>
      </c>
      <c r="H71" s="885">
        <v>41</v>
      </c>
      <c r="I71" s="885">
        <v>16.399999999999999</v>
      </c>
      <c r="J71" s="885">
        <v>67.83</v>
      </c>
      <c r="K71" s="920">
        <v>32</v>
      </c>
      <c r="L71" s="923">
        <v>2645</v>
      </c>
    </row>
    <row r="72" spans="1:12" ht="15" customHeight="1">
      <c r="A72" s="889" t="s">
        <v>1428</v>
      </c>
      <c r="B72" s="901" t="s">
        <v>998</v>
      </c>
      <c r="C72" s="888">
        <v>60.5</v>
      </c>
      <c r="D72" s="885">
        <v>47.6</v>
      </c>
      <c r="E72" s="922">
        <v>25</v>
      </c>
      <c r="F72" s="888">
        <v>15</v>
      </c>
      <c r="G72" s="888">
        <v>10</v>
      </c>
      <c r="H72" s="885">
        <v>50</v>
      </c>
      <c r="I72" s="885">
        <v>20</v>
      </c>
      <c r="J72" s="885">
        <v>67.599999999999994</v>
      </c>
      <c r="K72" s="920">
        <v>15</v>
      </c>
      <c r="L72" s="923">
        <v>2660</v>
      </c>
    </row>
    <row r="73" spans="1:12" ht="15" customHeight="1">
      <c r="A73" s="889" t="s">
        <v>1427</v>
      </c>
      <c r="B73" s="901" t="s">
        <v>998</v>
      </c>
      <c r="C73" s="888">
        <v>60.5</v>
      </c>
      <c r="D73" s="885">
        <v>47.6</v>
      </c>
      <c r="E73" s="922">
        <v>25</v>
      </c>
      <c r="F73" s="888">
        <v>15</v>
      </c>
      <c r="G73" s="888">
        <v>10</v>
      </c>
      <c r="H73" s="885">
        <v>50</v>
      </c>
      <c r="I73" s="885">
        <v>20</v>
      </c>
      <c r="J73" s="885">
        <v>67.599999999999994</v>
      </c>
      <c r="K73" s="884">
        <v>5</v>
      </c>
      <c r="L73" s="923">
        <v>2665</v>
      </c>
    </row>
    <row r="74" spans="1:12" ht="15" customHeight="1">
      <c r="A74" s="889" t="s">
        <v>1426</v>
      </c>
      <c r="B74" s="901" t="s">
        <v>998</v>
      </c>
      <c r="C74" s="888">
        <v>54</v>
      </c>
      <c r="D74" s="885">
        <v>53.33</v>
      </c>
      <c r="E74" s="922">
        <v>25</v>
      </c>
      <c r="F74" s="888">
        <v>10</v>
      </c>
      <c r="G74" s="888">
        <v>0</v>
      </c>
      <c r="H74" s="885">
        <v>35</v>
      </c>
      <c r="I74" s="885">
        <v>14</v>
      </c>
      <c r="J74" s="885">
        <v>67.33</v>
      </c>
      <c r="K74" s="920">
        <v>10</v>
      </c>
      <c r="L74" s="923">
        <v>2675</v>
      </c>
    </row>
    <row r="75" spans="1:12" ht="15" customHeight="1">
      <c r="A75" s="889" t="s">
        <v>1425</v>
      </c>
      <c r="B75" s="901" t="s">
        <v>998</v>
      </c>
      <c r="C75" s="888">
        <v>47</v>
      </c>
      <c r="D75" s="885">
        <v>61.28</v>
      </c>
      <c r="E75" s="921">
        <v>0</v>
      </c>
      <c r="F75" s="888">
        <v>15</v>
      </c>
      <c r="G75" s="888">
        <v>0</v>
      </c>
      <c r="H75" s="885">
        <v>15</v>
      </c>
      <c r="I75" s="885">
        <v>6</v>
      </c>
      <c r="J75" s="885">
        <v>67.28</v>
      </c>
      <c r="K75" s="884">
        <v>3</v>
      </c>
      <c r="L75" s="923">
        <v>2678</v>
      </c>
    </row>
    <row r="76" spans="1:12" ht="15" customHeight="1">
      <c r="A76" s="889" t="s">
        <v>1424</v>
      </c>
      <c r="B76" s="901" t="s">
        <v>998</v>
      </c>
      <c r="C76" s="888">
        <v>61</v>
      </c>
      <c r="D76" s="885">
        <v>47.21</v>
      </c>
      <c r="E76" s="922">
        <v>25</v>
      </c>
      <c r="F76" s="888">
        <v>15</v>
      </c>
      <c r="G76" s="888">
        <v>10</v>
      </c>
      <c r="H76" s="885">
        <v>50</v>
      </c>
      <c r="I76" s="885">
        <v>20</v>
      </c>
      <c r="J76" s="885">
        <v>67.209999999999994</v>
      </c>
      <c r="K76" s="920">
        <v>10</v>
      </c>
      <c r="L76" s="923">
        <v>2688</v>
      </c>
    </row>
    <row r="77" spans="1:12" ht="15" customHeight="1">
      <c r="A77" s="889" t="s">
        <v>1423</v>
      </c>
      <c r="B77" s="901" t="s">
        <v>998</v>
      </c>
      <c r="C77" s="888">
        <v>61</v>
      </c>
      <c r="D77" s="885">
        <v>47.21</v>
      </c>
      <c r="E77" s="922">
        <v>25</v>
      </c>
      <c r="F77" s="888">
        <v>15</v>
      </c>
      <c r="G77" s="888">
        <v>10</v>
      </c>
      <c r="H77" s="885">
        <v>50</v>
      </c>
      <c r="I77" s="885">
        <v>20</v>
      </c>
      <c r="J77" s="885">
        <v>67.209999999999994</v>
      </c>
      <c r="K77" s="920">
        <v>30</v>
      </c>
      <c r="L77" s="923">
        <v>2718</v>
      </c>
    </row>
    <row r="78" spans="1:12" ht="15" customHeight="1">
      <c r="A78" s="889" t="s">
        <v>1422</v>
      </c>
      <c r="B78" s="901" t="s">
        <v>998</v>
      </c>
      <c r="C78" s="888">
        <v>57</v>
      </c>
      <c r="D78" s="885">
        <v>50.53</v>
      </c>
      <c r="E78" s="922">
        <v>16</v>
      </c>
      <c r="F78" s="888">
        <v>15</v>
      </c>
      <c r="G78" s="888">
        <v>10</v>
      </c>
      <c r="H78" s="885">
        <v>41</v>
      </c>
      <c r="I78" s="885">
        <v>16.399999999999999</v>
      </c>
      <c r="J78" s="885">
        <v>66.930000000000007</v>
      </c>
      <c r="K78" s="920">
        <v>40</v>
      </c>
      <c r="L78" s="923">
        <v>2758</v>
      </c>
    </row>
    <row r="79" spans="1:12" ht="15" customHeight="1">
      <c r="A79" s="889" t="s">
        <v>1421</v>
      </c>
      <c r="B79" s="901" t="s">
        <v>998</v>
      </c>
      <c r="C79" s="888">
        <v>52</v>
      </c>
      <c r="D79" s="885">
        <v>55.38</v>
      </c>
      <c r="E79" s="921">
        <v>8</v>
      </c>
      <c r="F79" s="888">
        <v>10</v>
      </c>
      <c r="G79" s="888">
        <v>10</v>
      </c>
      <c r="H79" s="885">
        <v>28</v>
      </c>
      <c r="I79" s="885">
        <v>11.2</v>
      </c>
      <c r="J79" s="885">
        <v>66.58</v>
      </c>
      <c r="K79" s="920">
        <v>10</v>
      </c>
      <c r="L79" s="923">
        <v>2768</v>
      </c>
    </row>
    <row r="80" spans="1:12" ht="15" customHeight="1">
      <c r="A80" s="889" t="s">
        <v>1420</v>
      </c>
      <c r="B80" s="852"/>
      <c r="C80" s="888">
        <v>54</v>
      </c>
      <c r="D80" s="885">
        <v>53.33</v>
      </c>
      <c r="E80" s="921">
        <v>8</v>
      </c>
      <c r="F80" s="888">
        <v>15</v>
      </c>
      <c r="G80" s="888">
        <v>10</v>
      </c>
      <c r="H80" s="885">
        <v>33</v>
      </c>
      <c r="I80" s="885">
        <v>13.2</v>
      </c>
      <c r="J80" s="885">
        <v>66.53</v>
      </c>
      <c r="K80" s="920">
        <v>15</v>
      </c>
      <c r="L80" s="883"/>
    </row>
    <row r="81" spans="1:12" ht="31.5" customHeight="1">
      <c r="A81" s="648" t="s">
        <v>1419</v>
      </c>
      <c r="B81" s="901" t="s">
        <v>998</v>
      </c>
      <c r="C81" s="896">
        <v>62</v>
      </c>
      <c r="D81" s="893">
        <v>46.45</v>
      </c>
      <c r="E81" s="926">
        <v>25</v>
      </c>
      <c r="F81" s="896">
        <v>15</v>
      </c>
      <c r="G81" s="896">
        <v>10</v>
      </c>
      <c r="H81" s="893">
        <v>50</v>
      </c>
      <c r="I81" s="893">
        <v>20</v>
      </c>
      <c r="J81" s="893">
        <v>66.45</v>
      </c>
      <c r="K81" s="924">
        <v>10</v>
      </c>
      <c r="L81" s="927">
        <v>2778</v>
      </c>
    </row>
    <row r="82" spans="1:12" ht="15" customHeight="1">
      <c r="A82" s="889" t="s">
        <v>1418</v>
      </c>
      <c r="B82" s="901" t="s">
        <v>998</v>
      </c>
      <c r="C82" s="888">
        <v>62</v>
      </c>
      <c r="D82" s="885">
        <v>46.45</v>
      </c>
      <c r="E82" s="922">
        <v>25</v>
      </c>
      <c r="F82" s="888">
        <v>15</v>
      </c>
      <c r="G82" s="888">
        <v>10</v>
      </c>
      <c r="H82" s="885">
        <v>50</v>
      </c>
      <c r="I82" s="885">
        <v>20</v>
      </c>
      <c r="J82" s="885">
        <v>66.45</v>
      </c>
      <c r="K82" s="920">
        <v>23</v>
      </c>
      <c r="L82" s="923">
        <v>2801</v>
      </c>
    </row>
    <row r="83" spans="1:12" ht="15" customHeight="1">
      <c r="A83" s="889" t="s">
        <v>1417</v>
      </c>
      <c r="B83" s="901" t="s">
        <v>998</v>
      </c>
      <c r="C83" s="888">
        <v>62</v>
      </c>
      <c r="D83" s="885">
        <v>46.45</v>
      </c>
      <c r="E83" s="922">
        <v>25</v>
      </c>
      <c r="F83" s="888">
        <v>15</v>
      </c>
      <c r="G83" s="888">
        <v>10</v>
      </c>
      <c r="H83" s="885">
        <v>50</v>
      </c>
      <c r="I83" s="885">
        <v>20</v>
      </c>
      <c r="J83" s="885">
        <v>66.45</v>
      </c>
      <c r="K83" s="920">
        <v>70</v>
      </c>
      <c r="L83" s="923">
        <v>2871</v>
      </c>
    </row>
    <row r="84" spans="1:12" ht="15" customHeight="1">
      <c r="A84" s="889" t="s">
        <v>1416</v>
      </c>
      <c r="B84" s="852"/>
      <c r="C84" s="888">
        <v>62</v>
      </c>
      <c r="D84" s="885">
        <v>46.45</v>
      </c>
      <c r="E84" s="922">
        <v>25</v>
      </c>
      <c r="F84" s="888">
        <v>15</v>
      </c>
      <c r="G84" s="888">
        <v>10</v>
      </c>
      <c r="H84" s="885">
        <v>50</v>
      </c>
      <c r="I84" s="885">
        <v>20</v>
      </c>
      <c r="J84" s="885">
        <v>66.45</v>
      </c>
      <c r="K84" s="884">
        <v>6</v>
      </c>
      <c r="L84" s="883"/>
    </row>
    <row r="85" spans="1:12" ht="15" customHeight="1">
      <c r="A85" s="889" t="s">
        <v>1415</v>
      </c>
      <c r="B85" s="901" t="s">
        <v>998</v>
      </c>
      <c r="C85" s="888">
        <v>62</v>
      </c>
      <c r="D85" s="885">
        <v>46.45</v>
      </c>
      <c r="E85" s="922">
        <v>25</v>
      </c>
      <c r="F85" s="888">
        <v>15</v>
      </c>
      <c r="G85" s="888">
        <v>10</v>
      </c>
      <c r="H85" s="885">
        <v>50</v>
      </c>
      <c r="I85" s="885">
        <v>20</v>
      </c>
      <c r="J85" s="885">
        <v>66.45</v>
      </c>
      <c r="K85" s="920">
        <v>30</v>
      </c>
      <c r="L85" s="923">
        <v>2901</v>
      </c>
    </row>
    <row r="86" spans="1:12" ht="15" customHeight="1">
      <c r="A86" s="889" t="s">
        <v>1414</v>
      </c>
      <c r="B86" s="901" t="s">
        <v>998</v>
      </c>
      <c r="C86" s="888">
        <v>62</v>
      </c>
      <c r="D86" s="885">
        <v>46.45</v>
      </c>
      <c r="E86" s="922">
        <v>25</v>
      </c>
      <c r="F86" s="888">
        <v>15</v>
      </c>
      <c r="G86" s="888">
        <v>10</v>
      </c>
      <c r="H86" s="885">
        <v>50</v>
      </c>
      <c r="I86" s="885">
        <v>20</v>
      </c>
      <c r="J86" s="885">
        <v>66.45</v>
      </c>
      <c r="K86" s="920">
        <v>200</v>
      </c>
      <c r="L86" s="923">
        <v>3101</v>
      </c>
    </row>
    <row r="87" spans="1:12" ht="15" customHeight="1">
      <c r="A87" s="889" t="s">
        <v>1413</v>
      </c>
      <c r="B87" s="901" t="s">
        <v>998</v>
      </c>
      <c r="C87" s="888">
        <v>62</v>
      </c>
      <c r="D87" s="885">
        <v>46.45</v>
      </c>
      <c r="E87" s="922">
        <v>25</v>
      </c>
      <c r="F87" s="888">
        <v>15</v>
      </c>
      <c r="G87" s="888">
        <v>10</v>
      </c>
      <c r="H87" s="885">
        <v>50</v>
      </c>
      <c r="I87" s="885">
        <v>20</v>
      </c>
      <c r="J87" s="885">
        <v>66.45</v>
      </c>
      <c r="K87" s="920">
        <v>200</v>
      </c>
      <c r="L87" s="923">
        <v>3301</v>
      </c>
    </row>
    <row r="88" spans="1:12" ht="15" customHeight="1">
      <c r="A88" s="889" t="s">
        <v>1412</v>
      </c>
      <c r="B88" s="901" t="s">
        <v>998</v>
      </c>
      <c r="C88" s="888">
        <v>55</v>
      </c>
      <c r="D88" s="885">
        <v>52.36</v>
      </c>
      <c r="E88" s="922">
        <v>25</v>
      </c>
      <c r="F88" s="888">
        <v>10</v>
      </c>
      <c r="G88" s="888">
        <v>0</v>
      </c>
      <c r="H88" s="885">
        <v>35</v>
      </c>
      <c r="I88" s="885">
        <v>14</v>
      </c>
      <c r="J88" s="885">
        <v>66.36</v>
      </c>
      <c r="K88" s="884">
        <v>3</v>
      </c>
      <c r="L88" s="923">
        <v>3304</v>
      </c>
    </row>
    <row r="89" spans="1:12" ht="15" customHeight="1">
      <c r="A89" s="889" t="s">
        <v>1411</v>
      </c>
      <c r="B89" s="901" t="s">
        <v>998</v>
      </c>
      <c r="C89" s="888">
        <v>55</v>
      </c>
      <c r="D89" s="885">
        <v>52.36</v>
      </c>
      <c r="E89" s="922">
        <v>25</v>
      </c>
      <c r="F89" s="888">
        <v>10</v>
      </c>
      <c r="G89" s="888">
        <v>0</v>
      </c>
      <c r="H89" s="885">
        <v>35</v>
      </c>
      <c r="I89" s="885">
        <v>14</v>
      </c>
      <c r="J89" s="885">
        <v>66.36</v>
      </c>
      <c r="K89" s="920">
        <v>15</v>
      </c>
      <c r="L89" s="923">
        <v>3319</v>
      </c>
    </row>
    <row r="90" spans="1:12" ht="15" customHeight="1">
      <c r="A90" s="889" t="s">
        <v>1410</v>
      </c>
      <c r="B90" s="901" t="s">
        <v>998</v>
      </c>
      <c r="C90" s="888">
        <v>51.2</v>
      </c>
      <c r="D90" s="885">
        <v>56.25</v>
      </c>
      <c r="E90" s="921">
        <v>0</v>
      </c>
      <c r="F90" s="888">
        <v>15</v>
      </c>
      <c r="G90" s="888">
        <v>10</v>
      </c>
      <c r="H90" s="885">
        <v>25</v>
      </c>
      <c r="I90" s="885">
        <v>10</v>
      </c>
      <c r="J90" s="885">
        <v>66.25</v>
      </c>
      <c r="K90" s="920">
        <v>48</v>
      </c>
      <c r="L90" s="923">
        <v>3367</v>
      </c>
    </row>
    <row r="91" spans="1:12" ht="30.75" customHeight="1">
      <c r="A91" s="648" t="s">
        <v>1409</v>
      </c>
      <c r="B91" s="901" t="s">
        <v>998</v>
      </c>
      <c r="C91" s="896">
        <v>62.4</v>
      </c>
      <c r="D91" s="893">
        <v>46.15</v>
      </c>
      <c r="E91" s="926">
        <v>25</v>
      </c>
      <c r="F91" s="896">
        <v>15</v>
      </c>
      <c r="G91" s="896">
        <v>10</v>
      </c>
      <c r="H91" s="893">
        <v>50</v>
      </c>
      <c r="I91" s="893">
        <v>20</v>
      </c>
      <c r="J91" s="893">
        <v>66.150000000000006</v>
      </c>
      <c r="K91" s="924">
        <v>185</v>
      </c>
      <c r="L91" s="927">
        <v>3552</v>
      </c>
    </row>
    <row r="92" spans="1:12" ht="15" customHeight="1">
      <c r="A92" s="889" t="s">
        <v>1408</v>
      </c>
      <c r="B92" s="852"/>
      <c r="C92" s="888">
        <v>62.5</v>
      </c>
      <c r="D92" s="885">
        <v>46.08</v>
      </c>
      <c r="E92" s="922">
        <v>25</v>
      </c>
      <c r="F92" s="888">
        <v>15</v>
      </c>
      <c r="G92" s="888">
        <v>10</v>
      </c>
      <c r="H92" s="885">
        <v>50</v>
      </c>
      <c r="I92" s="885">
        <v>20</v>
      </c>
      <c r="J92" s="885">
        <v>66.08</v>
      </c>
      <c r="K92" s="920">
        <v>100</v>
      </c>
      <c r="L92" s="883"/>
    </row>
    <row r="93" spans="1:12" ht="15" customHeight="1">
      <c r="A93" s="889" t="s">
        <v>1407</v>
      </c>
      <c r="B93" s="852"/>
      <c r="C93" s="888">
        <v>62.5</v>
      </c>
      <c r="D93" s="885">
        <v>46.08</v>
      </c>
      <c r="E93" s="922">
        <v>25</v>
      </c>
      <c r="F93" s="888">
        <v>15</v>
      </c>
      <c r="G93" s="888">
        <v>10</v>
      </c>
      <c r="H93" s="885">
        <v>50</v>
      </c>
      <c r="I93" s="885">
        <v>20</v>
      </c>
      <c r="J93" s="885">
        <v>66.08</v>
      </c>
      <c r="K93" s="920">
        <v>35</v>
      </c>
      <c r="L93" s="883"/>
    </row>
    <row r="94" spans="1:12" ht="15" customHeight="1">
      <c r="A94" s="889" t="s">
        <v>1406</v>
      </c>
      <c r="B94" s="901" t="s">
        <v>998</v>
      </c>
      <c r="C94" s="888">
        <v>58</v>
      </c>
      <c r="D94" s="885">
        <v>49.66</v>
      </c>
      <c r="E94" s="922">
        <v>16</v>
      </c>
      <c r="F94" s="888">
        <v>15</v>
      </c>
      <c r="G94" s="888">
        <v>10</v>
      </c>
      <c r="H94" s="885">
        <v>41</v>
      </c>
      <c r="I94" s="885">
        <v>16.399999999999999</v>
      </c>
      <c r="J94" s="885">
        <v>66.06</v>
      </c>
      <c r="K94" s="920">
        <v>15</v>
      </c>
      <c r="L94" s="923">
        <v>3567</v>
      </c>
    </row>
    <row r="95" spans="1:12" ht="31.5" customHeight="1">
      <c r="A95" s="648" t="s">
        <v>1405</v>
      </c>
      <c r="B95" s="901" t="s">
        <v>998</v>
      </c>
      <c r="C95" s="896">
        <v>63</v>
      </c>
      <c r="D95" s="893">
        <v>45.71</v>
      </c>
      <c r="E95" s="926">
        <v>25</v>
      </c>
      <c r="F95" s="896">
        <v>15</v>
      </c>
      <c r="G95" s="896">
        <v>10</v>
      </c>
      <c r="H95" s="893">
        <v>50</v>
      </c>
      <c r="I95" s="893">
        <v>20</v>
      </c>
      <c r="J95" s="893">
        <v>65.709999999999994</v>
      </c>
      <c r="K95" s="924">
        <v>10</v>
      </c>
      <c r="L95" s="928">
        <v>3577</v>
      </c>
    </row>
    <row r="96" spans="1:12" ht="15" customHeight="1">
      <c r="A96" s="889" t="s">
        <v>1404</v>
      </c>
      <c r="B96" s="901" t="s">
        <v>998</v>
      </c>
      <c r="C96" s="888">
        <v>63</v>
      </c>
      <c r="D96" s="885">
        <v>45.71</v>
      </c>
      <c r="E96" s="922">
        <v>25</v>
      </c>
      <c r="F96" s="888">
        <v>15</v>
      </c>
      <c r="G96" s="888">
        <v>10</v>
      </c>
      <c r="H96" s="885">
        <v>50</v>
      </c>
      <c r="I96" s="885">
        <v>20</v>
      </c>
      <c r="J96" s="885">
        <v>65.709999999999994</v>
      </c>
      <c r="K96" s="920">
        <v>100</v>
      </c>
      <c r="L96" s="923">
        <v>3677</v>
      </c>
    </row>
    <row r="97" spans="1:12" ht="15" customHeight="1">
      <c r="A97" s="889" t="s">
        <v>1403</v>
      </c>
      <c r="B97" s="852"/>
      <c r="C97" s="888">
        <v>63</v>
      </c>
      <c r="D97" s="885">
        <v>45.71</v>
      </c>
      <c r="E97" s="922">
        <v>25</v>
      </c>
      <c r="F97" s="888">
        <v>15</v>
      </c>
      <c r="G97" s="888">
        <v>10</v>
      </c>
      <c r="H97" s="885">
        <v>50</v>
      </c>
      <c r="I97" s="885">
        <v>20</v>
      </c>
      <c r="J97" s="885">
        <v>65.709999999999994</v>
      </c>
      <c r="K97" s="920">
        <v>120</v>
      </c>
      <c r="L97" s="883"/>
    </row>
    <row r="98" spans="1:12" ht="15" customHeight="1">
      <c r="A98" s="889" t="s">
        <v>1402</v>
      </c>
      <c r="B98" s="901" t="s">
        <v>998</v>
      </c>
      <c r="C98" s="888">
        <v>63</v>
      </c>
      <c r="D98" s="885">
        <v>45.71</v>
      </c>
      <c r="E98" s="922">
        <v>25</v>
      </c>
      <c r="F98" s="888">
        <v>15</v>
      </c>
      <c r="G98" s="888">
        <v>10</v>
      </c>
      <c r="H98" s="885">
        <v>50</v>
      </c>
      <c r="I98" s="885">
        <v>20</v>
      </c>
      <c r="J98" s="885">
        <v>65.709999999999994</v>
      </c>
      <c r="K98" s="920">
        <v>10</v>
      </c>
      <c r="L98" s="923">
        <v>3687</v>
      </c>
    </row>
    <row r="99" spans="1:12" ht="15" customHeight="1">
      <c r="A99" s="889" t="s">
        <v>1401</v>
      </c>
      <c r="B99" s="852"/>
      <c r="C99" s="888">
        <v>61</v>
      </c>
      <c r="D99" s="885">
        <v>47.21</v>
      </c>
      <c r="E99" s="922">
        <v>25</v>
      </c>
      <c r="F99" s="888">
        <v>10</v>
      </c>
      <c r="G99" s="888">
        <v>10</v>
      </c>
      <c r="H99" s="885">
        <v>45</v>
      </c>
      <c r="I99" s="885">
        <v>18</v>
      </c>
      <c r="J99" s="885">
        <v>65.209999999999994</v>
      </c>
      <c r="K99" s="920">
        <v>45</v>
      </c>
      <c r="L99" s="883"/>
    </row>
    <row r="100" spans="1:12" ht="15" customHeight="1">
      <c r="A100" s="889" t="s">
        <v>1400</v>
      </c>
      <c r="B100" s="901" t="s">
        <v>998</v>
      </c>
      <c r="C100" s="888">
        <v>61</v>
      </c>
      <c r="D100" s="885">
        <v>47.21</v>
      </c>
      <c r="E100" s="922">
        <v>25</v>
      </c>
      <c r="F100" s="888">
        <v>10</v>
      </c>
      <c r="G100" s="888">
        <v>10</v>
      </c>
      <c r="H100" s="885">
        <v>45</v>
      </c>
      <c r="I100" s="885">
        <v>18</v>
      </c>
      <c r="J100" s="885">
        <v>65.209999999999994</v>
      </c>
      <c r="K100" s="920">
        <v>12</v>
      </c>
      <c r="L100" s="923">
        <v>3699</v>
      </c>
    </row>
    <row r="101" spans="1:12" ht="15" customHeight="1">
      <c r="A101" s="889" t="s">
        <v>1399</v>
      </c>
      <c r="B101" s="901" t="s">
        <v>998</v>
      </c>
      <c r="C101" s="888">
        <v>64</v>
      </c>
      <c r="D101" s="885">
        <v>45</v>
      </c>
      <c r="E101" s="922">
        <v>25</v>
      </c>
      <c r="F101" s="888">
        <v>15</v>
      </c>
      <c r="G101" s="888">
        <v>10</v>
      </c>
      <c r="H101" s="885">
        <v>50</v>
      </c>
      <c r="I101" s="885">
        <v>20</v>
      </c>
      <c r="J101" s="885">
        <v>65</v>
      </c>
      <c r="K101" s="920">
        <v>50</v>
      </c>
      <c r="L101" s="923">
        <v>3749</v>
      </c>
    </row>
    <row r="102" spans="1:12" ht="30.75" customHeight="1">
      <c r="A102" s="648" t="s">
        <v>1398</v>
      </c>
      <c r="B102" s="901" t="s">
        <v>998</v>
      </c>
      <c r="C102" s="896">
        <v>64</v>
      </c>
      <c r="D102" s="893">
        <v>45</v>
      </c>
      <c r="E102" s="926">
        <v>25</v>
      </c>
      <c r="F102" s="896">
        <v>15</v>
      </c>
      <c r="G102" s="896">
        <v>10</v>
      </c>
      <c r="H102" s="893">
        <v>50</v>
      </c>
      <c r="I102" s="893">
        <v>20</v>
      </c>
      <c r="J102" s="893">
        <v>65</v>
      </c>
      <c r="K102" s="924">
        <v>40</v>
      </c>
      <c r="L102" s="927">
        <v>3789</v>
      </c>
    </row>
    <row r="103" spans="1:12" ht="15" customHeight="1">
      <c r="A103" s="889" t="s">
        <v>1397</v>
      </c>
      <c r="B103" s="901" t="s">
        <v>998</v>
      </c>
      <c r="C103" s="888">
        <v>64</v>
      </c>
      <c r="D103" s="885">
        <v>45</v>
      </c>
      <c r="E103" s="922">
        <v>25</v>
      </c>
      <c r="F103" s="888">
        <v>15</v>
      </c>
      <c r="G103" s="888">
        <v>10</v>
      </c>
      <c r="H103" s="885">
        <v>50</v>
      </c>
      <c r="I103" s="885">
        <v>20</v>
      </c>
      <c r="J103" s="885">
        <v>65</v>
      </c>
      <c r="K103" s="920">
        <v>42</v>
      </c>
      <c r="L103" s="923">
        <v>3831</v>
      </c>
    </row>
    <row r="104" spans="1:12" ht="15" customHeight="1">
      <c r="A104" s="889" t="s">
        <v>1396</v>
      </c>
      <c r="B104" s="901" t="s">
        <v>998</v>
      </c>
      <c r="C104" s="888">
        <v>64.2</v>
      </c>
      <c r="D104" s="885">
        <v>44.86</v>
      </c>
      <c r="E104" s="922">
        <v>25</v>
      </c>
      <c r="F104" s="888">
        <v>15</v>
      </c>
      <c r="G104" s="888">
        <v>10</v>
      </c>
      <c r="H104" s="885">
        <v>50</v>
      </c>
      <c r="I104" s="885">
        <v>20</v>
      </c>
      <c r="J104" s="885">
        <v>64.86</v>
      </c>
      <c r="K104" s="920">
        <v>18</v>
      </c>
      <c r="L104" s="923">
        <v>3849</v>
      </c>
    </row>
    <row r="105" spans="1:12" ht="15" customHeight="1">
      <c r="A105" s="889" t="s">
        <v>1395</v>
      </c>
      <c r="B105" s="852"/>
      <c r="C105" s="888">
        <v>49</v>
      </c>
      <c r="D105" s="885">
        <v>58.78</v>
      </c>
      <c r="E105" s="921">
        <v>0</v>
      </c>
      <c r="F105" s="888">
        <v>15</v>
      </c>
      <c r="G105" s="888">
        <v>0</v>
      </c>
      <c r="H105" s="885">
        <v>15</v>
      </c>
      <c r="I105" s="885">
        <v>6</v>
      </c>
      <c r="J105" s="885">
        <v>64.78</v>
      </c>
      <c r="K105" s="884">
        <v>6</v>
      </c>
      <c r="L105" s="883"/>
    </row>
    <row r="106" spans="1:12" ht="15" customHeight="1">
      <c r="A106" s="889" t="s">
        <v>1394</v>
      </c>
      <c r="B106" s="901" t="s">
        <v>998</v>
      </c>
      <c r="C106" s="888">
        <v>64.48</v>
      </c>
      <c r="D106" s="885">
        <v>44.67</v>
      </c>
      <c r="E106" s="922">
        <v>25</v>
      </c>
      <c r="F106" s="888">
        <v>15</v>
      </c>
      <c r="G106" s="888">
        <v>10</v>
      </c>
      <c r="H106" s="885">
        <v>50</v>
      </c>
      <c r="I106" s="885">
        <v>20</v>
      </c>
      <c r="J106" s="885">
        <v>64.67</v>
      </c>
      <c r="K106" s="920">
        <v>16</v>
      </c>
      <c r="L106" s="923">
        <v>3865</v>
      </c>
    </row>
    <row r="107" spans="1:12" ht="31.5" customHeight="1">
      <c r="A107" s="648" t="s">
        <v>1393</v>
      </c>
      <c r="B107" s="901" t="s">
        <v>998</v>
      </c>
      <c r="C107" s="896">
        <v>65</v>
      </c>
      <c r="D107" s="893">
        <v>44.31</v>
      </c>
      <c r="E107" s="926">
        <v>25</v>
      </c>
      <c r="F107" s="896">
        <v>15</v>
      </c>
      <c r="G107" s="896">
        <v>10</v>
      </c>
      <c r="H107" s="893">
        <v>50</v>
      </c>
      <c r="I107" s="893">
        <v>20</v>
      </c>
      <c r="J107" s="893">
        <v>64.31</v>
      </c>
      <c r="K107" s="924">
        <v>40</v>
      </c>
      <c r="L107" s="927">
        <v>3905</v>
      </c>
    </row>
    <row r="108" spans="1:12" ht="30.75" customHeight="1">
      <c r="A108" s="648" t="s">
        <v>1392</v>
      </c>
      <c r="B108" s="901" t="s">
        <v>998</v>
      </c>
      <c r="C108" s="896">
        <v>65</v>
      </c>
      <c r="D108" s="893">
        <v>44.31</v>
      </c>
      <c r="E108" s="926">
        <v>25</v>
      </c>
      <c r="F108" s="896">
        <v>15</v>
      </c>
      <c r="G108" s="896">
        <v>10</v>
      </c>
      <c r="H108" s="893">
        <v>50</v>
      </c>
      <c r="I108" s="893">
        <v>20</v>
      </c>
      <c r="J108" s="893">
        <v>64.31</v>
      </c>
      <c r="K108" s="924">
        <v>40</v>
      </c>
      <c r="L108" s="927">
        <v>3945</v>
      </c>
    </row>
    <row r="109" spans="1:12" ht="30.75" customHeight="1">
      <c r="A109" s="648" t="s">
        <v>1391</v>
      </c>
      <c r="B109" s="901" t="s">
        <v>998</v>
      </c>
      <c r="C109" s="896">
        <v>65</v>
      </c>
      <c r="D109" s="893">
        <v>44.31</v>
      </c>
      <c r="E109" s="926">
        <v>25</v>
      </c>
      <c r="F109" s="896">
        <v>15</v>
      </c>
      <c r="G109" s="896">
        <v>10</v>
      </c>
      <c r="H109" s="893">
        <v>50</v>
      </c>
      <c r="I109" s="893">
        <v>20</v>
      </c>
      <c r="J109" s="893">
        <v>64.31</v>
      </c>
      <c r="K109" s="924">
        <v>240</v>
      </c>
      <c r="L109" s="927">
        <v>4185</v>
      </c>
    </row>
    <row r="110" spans="1:12" ht="15" customHeight="1">
      <c r="A110" s="889" t="s">
        <v>1390</v>
      </c>
      <c r="B110" s="852"/>
      <c r="C110" s="888">
        <v>65</v>
      </c>
      <c r="D110" s="885">
        <v>44.31</v>
      </c>
      <c r="E110" s="922">
        <v>25</v>
      </c>
      <c r="F110" s="888">
        <v>15</v>
      </c>
      <c r="G110" s="888">
        <v>10</v>
      </c>
      <c r="H110" s="885">
        <v>50</v>
      </c>
      <c r="I110" s="885">
        <v>20</v>
      </c>
      <c r="J110" s="885">
        <v>64.31</v>
      </c>
      <c r="K110" s="920">
        <v>30</v>
      </c>
      <c r="L110" s="883"/>
    </row>
    <row r="111" spans="1:12" ht="15" customHeight="1">
      <c r="A111" s="889" t="s">
        <v>1389</v>
      </c>
      <c r="B111" s="901" t="s">
        <v>998</v>
      </c>
      <c r="C111" s="888">
        <v>65</v>
      </c>
      <c r="D111" s="885">
        <v>44.31</v>
      </c>
      <c r="E111" s="922">
        <v>25</v>
      </c>
      <c r="F111" s="888">
        <v>15</v>
      </c>
      <c r="G111" s="888">
        <v>10</v>
      </c>
      <c r="H111" s="885">
        <v>50</v>
      </c>
      <c r="I111" s="885">
        <v>20</v>
      </c>
      <c r="J111" s="885">
        <v>64.31</v>
      </c>
      <c r="K111" s="920">
        <v>55</v>
      </c>
      <c r="L111" s="923">
        <v>4240</v>
      </c>
    </row>
    <row r="112" spans="1:12" ht="15" customHeight="1">
      <c r="A112" s="889" t="s">
        <v>1388</v>
      </c>
      <c r="B112" s="852"/>
      <c r="C112" s="888">
        <v>65</v>
      </c>
      <c r="D112" s="885">
        <v>44.31</v>
      </c>
      <c r="E112" s="922">
        <v>25</v>
      </c>
      <c r="F112" s="888">
        <v>15</v>
      </c>
      <c r="G112" s="888">
        <v>10</v>
      </c>
      <c r="H112" s="885">
        <v>50</v>
      </c>
      <c r="I112" s="885">
        <v>20</v>
      </c>
      <c r="J112" s="885">
        <v>64.31</v>
      </c>
      <c r="K112" s="920">
        <v>30</v>
      </c>
      <c r="L112" s="883"/>
    </row>
    <row r="113" spans="1:12" ht="15" customHeight="1">
      <c r="A113" s="889" t="s">
        <v>1387</v>
      </c>
      <c r="B113" s="852"/>
      <c r="C113" s="888">
        <v>65</v>
      </c>
      <c r="D113" s="885">
        <v>44.31</v>
      </c>
      <c r="E113" s="922">
        <v>25</v>
      </c>
      <c r="F113" s="888">
        <v>15</v>
      </c>
      <c r="G113" s="888">
        <v>10</v>
      </c>
      <c r="H113" s="885">
        <v>50</v>
      </c>
      <c r="I113" s="885">
        <v>20</v>
      </c>
      <c r="J113" s="885">
        <v>64.31</v>
      </c>
      <c r="K113" s="920">
        <v>95</v>
      </c>
      <c r="L113" s="883"/>
    </row>
    <row r="114" spans="1:12" ht="15" customHeight="1">
      <c r="A114" s="889" t="s">
        <v>1386</v>
      </c>
      <c r="B114" s="901" t="s">
        <v>998</v>
      </c>
      <c r="C114" s="888">
        <v>65</v>
      </c>
      <c r="D114" s="885">
        <v>44.31</v>
      </c>
      <c r="E114" s="922">
        <v>25</v>
      </c>
      <c r="F114" s="888">
        <v>15</v>
      </c>
      <c r="G114" s="888">
        <v>10</v>
      </c>
      <c r="H114" s="885">
        <v>50</v>
      </c>
      <c r="I114" s="885">
        <v>20</v>
      </c>
      <c r="J114" s="885">
        <v>64.31</v>
      </c>
      <c r="K114" s="920">
        <v>100</v>
      </c>
      <c r="L114" s="923">
        <v>4340</v>
      </c>
    </row>
    <row r="115" spans="1:12" ht="15" customHeight="1">
      <c r="A115" s="889" t="s">
        <v>1385</v>
      </c>
      <c r="B115" s="901" t="s">
        <v>998</v>
      </c>
      <c r="C115" s="888">
        <v>65.06</v>
      </c>
      <c r="D115" s="885">
        <v>44.27</v>
      </c>
      <c r="E115" s="922">
        <v>25</v>
      </c>
      <c r="F115" s="888">
        <v>15</v>
      </c>
      <c r="G115" s="888">
        <v>10</v>
      </c>
      <c r="H115" s="885">
        <v>50</v>
      </c>
      <c r="I115" s="885">
        <v>20</v>
      </c>
      <c r="J115" s="885">
        <v>64.27</v>
      </c>
      <c r="K115" s="920">
        <v>10</v>
      </c>
      <c r="L115" s="923">
        <v>4350</v>
      </c>
    </row>
    <row r="116" spans="1:12" ht="15" customHeight="1">
      <c r="A116" s="889" t="s">
        <v>1384</v>
      </c>
      <c r="B116" s="901" t="s">
        <v>998</v>
      </c>
      <c r="C116" s="888">
        <v>58</v>
      </c>
      <c r="D116" s="885">
        <v>49.66</v>
      </c>
      <c r="E116" s="922">
        <v>16</v>
      </c>
      <c r="F116" s="888">
        <v>10</v>
      </c>
      <c r="G116" s="888">
        <v>10</v>
      </c>
      <c r="H116" s="885">
        <v>36</v>
      </c>
      <c r="I116" s="885">
        <v>14.4</v>
      </c>
      <c r="J116" s="885">
        <v>64.06</v>
      </c>
      <c r="K116" s="920">
        <v>30</v>
      </c>
      <c r="L116" s="923">
        <v>4380</v>
      </c>
    </row>
    <row r="117" spans="1:12" ht="15" customHeight="1">
      <c r="A117" s="889" t="s">
        <v>1383</v>
      </c>
      <c r="B117" s="852"/>
      <c r="C117" s="888">
        <v>60</v>
      </c>
      <c r="D117" s="885">
        <v>48</v>
      </c>
      <c r="E117" s="922">
        <v>25</v>
      </c>
      <c r="F117" s="888">
        <v>15</v>
      </c>
      <c r="G117" s="888">
        <v>0</v>
      </c>
      <c r="H117" s="885">
        <v>40</v>
      </c>
      <c r="I117" s="885">
        <v>16</v>
      </c>
      <c r="J117" s="885">
        <v>64</v>
      </c>
      <c r="K117" s="920">
        <v>13</v>
      </c>
      <c r="L117" s="883"/>
    </row>
    <row r="118" spans="1:12" ht="15" customHeight="1">
      <c r="A118" s="889" t="s">
        <v>1382</v>
      </c>
      <c r="B118" s="901" t="s">
        <v>998</v>
      </c>
      <c r="C118" s="888">
        <v>60</v>
      </c>
      <c r="D118" s="885">
        <v>48</v>
      </c>
      <c r="E118" s="922">
        <v>25</v>
      </c>
      <c r="F118" s="888">
        <v>15</v>
      </c>
      <c r="G118" s="888">
        <v>0</v>
      </c>
      <c r="H118" s="885">
        <v>40</v>
      </c>
      <c r="I118" s="885">
        <v>16</v>
      </c>
      <c r="J118" s="885">
        <v>64</v>
      </c>
      <c r="K118" s="884">
        <v>2</v>
      </c>
      <c r="L118" s="923">
        <v>4382</v>
      </c>
    </row>
    <row r="119" spans="1:12" ht="15" customHeight="1">
      <c r="A119" s="889" t="s">
        <v>1381</v>
      </c>
      <c r="B119" s="901" t="s">
        <v>998</v>
      </c>
      <c r="C119" s="888">
        <v>63</v>
      </c>
      <c r="D119" s="885">
        <v>45.71</v>
      </c>
      <c r="E119" s="922">
        <v>25</v>
      </c>
      <c r="F119" s="888">
        <v>10</v>
      </c>
      <c r="G119" s="888">
        <v>10</v>
      </c>
      <c r="H119" s="885">
        <v>45</v>
      </c>
      <c r="I119" s="885">
        <v>18</v>
      </c>
      <c r="J119" s="885">
        <v>63.71</v>
      </c>
      <c r="K119" s="920">
        <v>60</v>
      </c>
      <c r="L119" s="923">
        <v>4442</v>
      </c>
    </row>
    <row r="120" spans="1:12" ht="30.75" customHeight="1">
      <c r="A120" s="648" t="s">
        <v>1380</v>
      </c>
      <c r="B120" s="901" t="s">
        <v>998</v>
      </c>
      <c r="C120" s="896">
        <v>66</v>
      </c>
      <c r="D120" s="893">
        <v>43.64</v>
      </c>
      <c r="E120" s="926">
        <v>25</v>
      </c>
      <c r="F120" s="896">
        <v>15</v>
      </c>
      <c r="G120" s="896">
        <v>10</v>
      </c>
      <c r="H120" s="893">
        <v>50</v>
      </c>
      <c r="I120" s="893">
        <v>20</v>
      </c>
      <c r="J120" s="893">
        <v>63.64</v>
      </c>
      <c r="K120" s="924">
        <v>140</v>
      </c>
      <c r="L120" s="927">
        <v>4582</v>
      </c>
    </row>
    <row r="121" spans="1:12" ht="30.75" customHeight="1">
      <c r="A121" s="648" t="s">
        <v>1379</v>
      </c>
      <c r="B121" s="901" t="s">
        <v>998</v>
      </c>
      <c r="C121" s="896">
        <v>66</v>
      </c>
      <c r="D121" s="893">
        <v>43.64</v>
      </c>
      <c r="E121" s="926">
        <v>25</v>
      </c>
      <c r="F121" s="896">
        <v>15</v>
      </c>
      <c r="G121" s="896">
        <v>10</v>
      </c>
      <c r="H121" s="893">
        <v>50</v>
      </c>
      <c r="I121" s="893">
        <v>20</v>
      </c>
      <c r="J121" s="893">
        <v>63.64</v>
      </c>
      <c r="K121" s="924">
        <v>140</v>
      </c>
      <c r="L121" s="927">
        <v>4722</v>
      </c>
    </row>
    <row r="122" spans="1:12" ht="31.5" customHeight="1">
      <c r="A122" s="648" t="s">
        <v>1378</v>
      </c>
      <c r="B122" s="901" t="s">
        <v>998</v>
      </c>
      <c r="C122" s="896">
        <v>66</v>
      </c>
      <c r="D122" s="893">
        <v>43.64</v>
      </c>
      <c r="E122" s="926">
        <v>25</v>
      </c>
      <c r="F122" s="896">
        <v>15</v>
      </c>
      <c r="G122" s="896">
        <v>10</v>
      </c>
      <c r="H122" s="893">
        <v>50</v>
      </c>
      <c r="I122" s="893">
        <v>20</v>
      </c>
      <c r="J122" s="893">
        <v>63.64</v>
      </c>
      <c r="K122" s="924">
        <v>100</v>
      </c>
      <c r="L122" s="927">
        <v>4822</v>
      </c>
    </row>
    <row r="123" spans="1:12" ht="31.5" customHeight="1">
      <c r="A123" s="648" t="s">
        <v>1377</v>
      </c>
      <c r="B123" s="901" t="s">
        <v>998</v>
      </c>
      <c r="C123" s="896">
        <v>66</v>
      </c>
      <c r="D123" s="893">
        <v>43.64</v>
      </c>
      <c r="E123" s="926">
        <v>25</v>
      </c>
      <c r="F123" s="896">
        <v>15</v>
      </c>
      <c r="G123" s="896">
        <v>10</v>
      </c>
      <c r="H123" s="893">
        <v>50</v>
      </c>
      <c r="I123" s="893">
        <v>20</v>
      </c>
      <c r="J123" s="893">
        <v>63.64</v>
      </c>
      <c r="K123" s="924">
        <v>120</v>
      </c>
      <c r="L123" s="927">
        <v>4942</v>
      </c>
    </row>
    <row r="124" spans="1:12" ht="15" customHeight="1">
      <c r="A124" s="889" t="s">
        <v>1376</v>
      </c>
      <c r="B124" s="852"/>
      <c r="C124" s="888">
        <v>66</v>
      </c>
      <c r="D124" s="885">
        <v>43.64</v>
      </c>
      <c r="E124" s="922">
        <v>25</v>
      </c>
      <c r="F124" s="888">
        <v>15</v>
      </c>
      <c r="G124" s="888">
        <v>10</v>
      </c>
      <c r="H124" s="885">
        <v>50</v>
      </c>
      <c r="I124" s="885">
        <v>20</v>
      </c>
      <c r="J124" s="885">
        <v>63.64</v>
      </c>
      <c r="K124" s="920">
        <v>40</v>
      </c>
      <c r="L124" s="59"/>
    </row>
    <row r="125" spans="1:12" ht="15" customHeight="1">
      <c r="A125" s="889" t="s">
        <v>1375</v>
      </c>
      <c r="B125" s="901" t="s">
        <v>998</v>
      </c>
      <c r="C125" s="888">
        <v>66</v>
      </c>
      <c r="D125" s="885">
        <v>43.64</v>
      </c>
      <c r="E125" s="922">
        <v>25</v>
      </c>
      <c r="F125" s="888">
        <v>15</v>
      </c>
      <c r="G125" s="888">
        <v>10</v>
      </c>
      <c r="H125" s="885">
        <v>50</v>
      </c>
      <c r="I125" s="885">
        <v>20</v>
      </c>
      <c r="J125" s="885">
        <v>63.64</v>
      </c>
      <c r="K125" s="920">
        <v>55</v>
      </c>
      <c r="L125" s="923">
        <v>4997</v>
      </c>
    </row>
    <row r="126" spans="1:12" ht="15" customHeight="1">
      <c r="A126" s="889" t="s">
        <v>1374</v>
      </c>
      <c r="B126" s="901" t="s">
        <v>998</v>
      </c>
      <c r="C126" s="888">
        <v>50</v>
      </c>
      <c r="D126" s="885">
        <v>57.6</v>
      </c>
      <c r="E126" s="921">
        <v>0</v>
      </c>
      <c r="F126" s="888">
        <v>15</v>
      </c>
      <c r="G126" s="888">
        <v>0</v>
      </c>
      <c r="H126" s="885">
        <v>15</v>
      </c>
      <c r="I126" s="885">
        <v>6</v>
      </c>
      <c r="J126" s="885">
        <v>63.6</v>
      </c>
      <c r="K126" s="920">
        <v>10</v>
      </c>
      <c r="L126" s="923">
        <v>5007</v>
      </c>
    </row>
    <row r="127" spans="1:12" ht="15" customHeight="1">
      <c r="A127" s="889" t="s">
        <v>1373</v>
      </c>
      <c r="B127" s="901" t="s">
        <v>998</v>
      </c>
      <c r="C127" s="888">
        <v>54</v>
      </c>
      <c r="D127" s="885">
        <v>53.33</v>
      </c>
      <c r="E127" s="921">
        <v>0</v>
      </c>
      <c r="F127" s="888">
        <v>15</v>
      </c>
      <c r="G127" s="888">
        <v>10</v>
      </c>
      <c r="H127" s="885">
        <v>25</v>
      </c>
      <c r="I127" s="885">
        <v>10</v>
      </c>
      <c r="J127" s="885">
        <v>63.33</v>
      </c>
      <c r="K127" s="920">
        <v>14</v>
      </c>
      <c r="L127" s="923">
        <v>5021</v>
      </c>
    </row>
    <row r="128" spans="1:12" ht="30.75" customHeight="1">
      <c r="A128" s="648" t="s">
        <v>1372</v>
      </c>
      <c r="B128" s="901" t="s">
        <v>998</v>
      </c>
      <c r="C128" s="896">
        <v>66.989999999999995</v>
      </c>
      <c r="D128" s="893">
        <v>42.99</v>
      </c>
      <c r="E128" s="926">
        <v>25</v>
      </c>
      <c r="F128" s="896">
        <v>15</v>
      </c>
      <c r="G128" s="896">
        <v>10</v>
      </c>
      <c r="H128" s="893">
        <v>50</v>
      </c>
      <c r="I128" s="893">
        <v>20</v>
      </c>
      <c r="J128" s="893">
        <v>62.99</v>
      </c>
      <c r="K128" s="924">
        <v>550</v>
      </c>
      <c r="L128" s="927">
        <v>5571</v>
      </c>
    </row>
    <row r="129" spans="1:12" ht="30.75" customHeight="1">
      <c r="A129" s="648" t="s">
        <v>1371</v>
      </c>
      <c r="B129" s="901" t="s">
        <v>998</v>
      </c>
      <c r="C129" s="896">
        <v>66.989999999999995</v>
      </c>
      <c r="D129" s="893">
        <v>42.99</v>
      </c>
      <c r="E129" s="926">
        <v>25</v>
      </c>
      <c r="F129" s="896">
        <v>15</v>
      </c>
      <c r="G129" s="896">
        <v>10</v>
      </c>
      <c r="H129" s="893">
        <v>50</v>
      </c>
      <c r="I129" s="893">
        <v>20</v>
      </c>
      <c r="J129" s="893">
        <v>62.99</v>
      </c>
      <c r="K129" s="924">
        <v>100</v>
      </c>
      <c r="L129" s="927">
        <v>5671</v>
      </c>
    </row>
    <row r="130" spans="1:12" ht="15" customHeight="1">
      <c r="A130" s="889" t="s">
        <v>1370</v>
      </c>
      <c r="B130" s="901" t="s">
        <v>998</v>
      </c>
      <c r="C130" s="888">
        <v>67</v>
      </c>
      <c r="D130" s="885">
        <v>42.99</v>
      </c>
      <c r="E130" s="922">
        <v>25</v>
      </c>
      <c r="F130" s="888">
        <v>15</v>
      </c>
      <c r="G130" s="888">
        <v>10</v>
      </c>
      <c r="H130" s="885">
        <v>50</v>
      </c>
      <c r="I130" s="885">
        <v>20</v>
      </c>
      <c r="J130" s="885">
        <v>62.99</v>
      </c>
      <c r="K130" s="920">
        <v>60</v>
      </c>
      <c r="L130" s="923">
        <v>5731</v>
      </c>
    </row>
    <row r="131" spans="1:12" ht="15" customHeight="1">
      <c r="A131" s="889" t="s">
        <v>1369</v>
      </c>
      <c r="B131" s="901" t="s">
        <v>998</v>
      </c>
      <c r="C131" s="888">
        <v>58</v>
      </c>
      <c r="D131" s="885">
        <v>49.66</v>
      </c>
      <c r="E131" s="921">
        <v>8</v>
      </c>
      <c r="F131" s="888">
        <v>15</v>
      </c>
      <c r="G131" s="888">
        <v>10</v>
      </c>
      <c r="H131" s="885">
        <v>33</v>
      </c>
      <c r="I131" s="885">
        <v>13.2</v>
      </c>
      <c r="J131" s="885">
        <v>62.86</v>
      </c>
      <c r="K131" s="920">
        <v>10</v>
      </c>
      <c r="L131" s="923">
        <v>5741</v>
      </c>
    </row>
    <row r="132" spans="1:12" ht="15" customHeight="1">
      <c r="A132" s="889" t="s">
        <v>1368</v>
      </c>
      <c r="B132" s="852"/>
      <c r="C132" s="888">
        <v>62</v>
      </c>
      <c r="D132" s="885">
        <v>46.45</v>
      </c>
      <c r="E132" s="922">
        <v>16</v>
      </c>
      <c r="F132" s="888">
        <v>15</v>
      </c>
      <c r="G132" s="888">
        <v>10</v>
      </c>
      <c r="H132" s="885">
        <v>41</v>
      </c>
      <c r="I132" s="885">
        <v>16.399999999999999</v>
      </c>
      <c r="J132" s="885">
        <v>62.85</v>
      </c>
      <c r="K132" s="920">
        <v>50</v>
      </c>
      <c r="L132" s="883"/>
    </row>
    <row r="133" spans="1:12" ht="15" customHeight="1">
      <c r="A133" s="889" t="s">
        <v>1367</v>
      </c>
      <c r="B133" s="852"/>
      <c r="C133" s="888">
        <v>67.5</v>
      </c>
      <c r="D133" s="885">
        <v>42.67</v>
      </c>
      <c r="E133" s="922">
        <v>25</v>
      </c>
      <c r="F133" s="888">
        <v>15</v>
      </c>
      <c r="G133" s="888">
        <v>10</v>
      </c>
      <c r="H133" s="885">
        <v>50</v>
      </c>
      <c r="I133" s="885">
        <v>20</v>
      </c>
      <c r="J133" s="885">
        <v>62.67</v>
      </c>
      <c r="K133" s="920">
        <v>40</v>
      </c>
      <c r="L133" s="883"/>
    </row>
    <row r="134" spans="1:12" ht="15" customHeight="1">
      <c r="A134" s="889" t="s">
        <v>1366</v>
      </c>
      <c r="B134" s="901" t="s">
        <v>998</v>
      </c>
      <c r="C134" s="888">
        <v>51</v>
      </c>
      <c r="D134" s="885">
        <v>56.47</v>
      </c>
      <c r="E134" s="921">
        <v>0</v>
      </c>
      <c r="F134" s="888">
        <v>5</v>
      </c>
      <c r="G134" s="888">
        <v>10</v>
      </c>
      <c r="H134" s="885">
        <v>15</v>
      </c>
      <c r="I134" s="885">
        <v>6</v>
      </c>
      <c r="J134" s="885">
        <v>62.47</v>
      </c>
      <c r="K134" s="920">
        <v>22</v>
      </c>
      <c r="L134" s="923">
        <v>5763</v>
      </c>
    </row>
    <row r="135" spans="1:12" ht="15" customHeight="1">
      <c r="A135" s="889" t="s">
        <v>1365</v>
      </c>
      <c r="B135" s="901" t="s">
        <v>998</v>
      </c>
      <c r="C135" s="888">
        <v>62</v>
      </c>
      <c r="D135" s="885">
        <v>46.45</v>
      </c>
      <c r="E135" s="922">
        <v>25</v>
      </c>
      <c r="F135" s="888">
        <v>15</v>
      </c>
      <c r="G135" s="888">
        <v>0</v>
      </c>
      <c r="H135" s="885">
        <v>40</v>
      </c>
      <c r="I135" s="885">
        <v>16</v>
      </c>
      <c r="J135" s="885">
        <v>62.45</v>
      </c>
      <c r="K135" s="884">
        <v>4</v>
      </c>
      <c r="L135" s="923">
        <v>5767</v>
      </c>
    </row>
    <row r="136" spans="1:12" ht="15" customHeight="1">
      <c r="A136" s="889" t="s">
        <v>1364</v>
      </c>
      <c r="B136" s="901" t="s">
        <v>998</v>
      </c>
      <c r="C136" s="888">
        <v>64.8</v>
      </c>
      <c r="D136" s="885">
        <v>44.44</v>
      </c>
      <c r="E136" s="922">
        <v>25</v>
      </c>
      <c r="F136" s="888">
        <v>10</v>
      </c>
      <c r="G136" s="888">
        <v>10</v>
      </c>
      <c r="H136" s="885">
        <v>45</v>
      </c>
      <c r="I136" s="885">
        <v>18</v>
      </c>
      <c r="J136" s="885">
        <v>62.44</v>
      </c>
      <c r="K136" s="920">
        <v>60</v>
      </c>
      <c r="L136" s="923">
        <v>5827</v>
      </c>
    </row>
    <row r="137" spans="1:12" ht="15" customHeight="1">
      <c r="A137" s="889" t="s">
        <v>1363</v>
      </c>
      <c r="B137" s="901" t="s">
        <v>998</v>
      </c>
      <c r="C137" s="888">
        <v>60</v>
      </c>
      <c r="D137" s="885">
        <v>48</v>
      </c>
      <c r="E137" s="922">
        <v>16</v>
      </c>
      <c r="F137" s="888">
        <v>10</v>
      </c>
      <c r="G137" s="888">
        <v>10</v>
      </c>
      <c r="H137" s="885">
        <v>36</v>
      </c>
      <c r="I137" s="885">
        <v>14.4</v>
      </c>
      <c r="J137" s="885">
        <v>62.4</v>
      </c>
      <c r="K137" s="920">
        <v>20</v>
      </c>
      <c r="L137" s="923">
        <v>5847</v>
      </c>
    </row>
    <row r="138" spans="1:12" ht="15" customHeight="1">
      <c r="A138" s="889" t="s">
        <v>1362</v>
      </c>
      <c r="B138" s="901" t="s">
        <v>998</v>
      </c>
      <c r="C138" s="888">
        <v>55</v>
      </c>
      <c r="D138" s="885">
        <v>52.36</v>
      </c>
      <c r="E138" s="921">
        <v>0</v>
      </c>
      <c r="F138" s="888">
        <v>15</v>
      </c>
      <c r="G138" s="888">
        <v>10</v>
      </c>
      <c r="H138" s="885">
        <v>25</v>
      </c>
      <c r="I138" s="885">
        <v>10</v>
      </c>
      <c r="J138" s="885">
        <v>62.36</v>
      </c>
      <c r="K138" s="884">
        <v>5</v>
      </c>
      <c r="L138" s="923">
        <v>5852</v>
      </c>
    </row>
    <row r="139" spans="1:12" ht="15" customHeight="1">
      <c r="A139" s="889" t="s">
        <v>1361</v>
      </c>
      <c r="B139" s="852"/>
      <c r="C139" s="888">
        <v>55</v>
      </c>
      <c r="D139" s="885">
        <v>52.36</v>
      </c>
      <c r="E139" s="921">
        <v>0</v>
      </c>
      <c r="F139" s="888">
        <v>15</v>
      </c>
      <c r="G139" s="888">
        <v>10</v>
      </c>
      <c r="H139" s="885">
        <v>25</v>
      </c>
      <c r="I139" s="885">
        <v>10</v>
      </c>
      <c r="J139" s="885">
        <v>62.36</v>
      </c>
      <c r="K139" s="920">
        <v>15</v>
      </c>
      <c r="L139" s="883"/>
    </row>
    <row r="140" spans="1:12" ht="30.75" customHeight="1">
      <c r="A140" s="648" t="s">
        <v>1360</v>
      </c>
      <c r="B140" s="901" t="s">
        <v>998</v>
      </c>
      <c r="C140" s="896">
        <v>68</v>
      </c>
      <c r="D140" s="893">
        <v>42.35</v>
      </c>
      <c r="E140" s="926">
        <v>25</v>
      </c>
      <c r="F140" s="896">
        <v>15</v>
      </c>
      <c r="G140" s="896">
        <v>10</v>
      </c>
      <c r="H140" s="893">
        <v>50</v>
      </c>
      <c r="I140" s="893">
        <v>20</v>
      </c>
      <c r="J140" s="893">
        <v>62.35</v>
      </c>
      <c r="K140" s="924">
        <v>80</v>
      </c>
      <c r="L140" s="927">
        <v>5932</v>
      </c>
    </row>
    <row r="141" spans="1:12" ht="15" customHeight="1">
      <c r="A141" s="889" t="s">
        <v>1359</v>
      </c>
      <c r="B141" s="852"/>
      <c r="C141" s="888">
        <v>68</v>
      </c>
      <c r="D141" s="885">
        <v>42.35</v>
      </c>
      <c r="E141" s="922">
        <v>25</v>
      </c>
      <c r="F141" s="888">
        <v>15</v>
      </c>
      <c r="G141" s="888">
        <v>10</v>
      </c>
      <c r="H141" s="885">
        <v>50</v>
      </c>
      <c r="I141" s="885">
        <v>20</v>
      </c>
      <c r="J141" s="885">
        <v>62.35</v>
      </c>
      <c r="K141" s="920">
        <v>40</v>
      </c>
      <c r="L141" s="883"/>
    </row>
    <row r="142" spans="1:12" ht="15" customHeight="1">
      <c r="A142" s="889" t="s">
        <v>1358</v>
      </c>
      <c r="B142" s="901" t="s">
        <v>998</v>
      </c>
      <c r="C142" s="888">
        <v>68</v>
      </c>
      <c r="D142" s="885">
        <v>42.35</v>
      </c>
      <c r="E142" s="922">
        <v>25</v>
      </c>
      <c r="F142" s="888">
        <v>15</v>
      </c>
      <c r="G142" s="888">
        <v>10</v>
      </c>
      <c r="H142" s="885">
        <v>50</v>
      </c>
      <c r="I142" s="885">
        <v>20</v>
      </c>
      <c r="J142" s="885">
        <v>62.35</v>
      </c>
      <c r="K142" s="884">
        <v>5</v>
      </c>
      <c r="L142" s="923">
        <v>5937</v>
      </c>
    </row>
    <row r="143" spans="1:12" ht="15" customHeight="1">
      <c r="A143" s="889" t="s">
        <v>1357</v>
      </c>
      <c r="B143" s="852"/>
      <c r="C143" s="888">
        <v>68</v>
      </c>
      <c r="D143" s="885">
        <v>42.35</v>
      </c>
      <c r="E143" s="922">
        <v>25</v>
      </c>
      <c r="F143" s="888">
        <v>15</v>
      </c>
      <c r="G143" s="888">
        <v>10</v>
      </c>
      <c r="H143" s="885">
        <v>50</v>
      </c>
      <c r="I143" s="885">
        <v>20</v>
      </c>
      <c r="J143" s="885">
        <v>62.35</v>
      </c>
      <c r="K143" s="920">
        <v>28</v>
      </c>
      <c r="L143" s="883"/>
    </row>
    <row r="144" spans="1:12" ht="15" customHeight="1">
      <c r="A144" s="889" t="s">
        <v>1356</v>
      </c>
      <c r="B144" s="901" t="s">
        <v>998</v>
      </c>
      <c r="C144" s="888">
        <v>65</v>
      </c>
      <c r="D144" s="885">
        <v>44.31</v>
      </c>
      <c r="E144" s="922">
        <v>25</v>
      </c>
      <c r="F144" s="888">
        <v>10</v>
      </c>
      <c r="G144" s="888">
        <v>10</v>
      </c>
      <c r="H144" s="885">
        <v>45</v>
      </c>
      <c r="I144" s="885">
        <v>18</v>
      </c>
      <c r="J144" s="885">
        <v>62.31</v>
      </c>
      <c r="K144" s="920">
        <v>40</v>
      </c>
      <c r="L144" s="923">
        <v>5977</v>
      </c>
    </row>
    <row r="145" spans="1:12" ht="15" customHeight="1">
      <c r="A145" s="889" t="s">
        <v>1355</v>
      </c>
      <c r="B145" s="901" t="s">
        <v>998</v>
      </c>
      <c r="C145" s="888">
        <v>65</v>
      </c>
      <c r="D145" s="885">
        <v>44.31</v>
      </c>
      <c r="E145" s="922">
        <v>25</v>
      </c>
      <c r="F145" s="888">
        <v>10</v>
      </c>
      <c r="G145" s="888">
        <v>10</v>
      </c>
      <c r="H145" s="885">
        <v>45</v>
      </c>
      <c r="I145" s="885">
        <v>18</v>
      </c>
      <c r="J145" s="885">
        <v>62.31</v>
      </c>
      <c r="K145" s="920">
        <v>30</v>
      </c>
      <c r="L145" s="923">
        <v>6007</v>
      </c>
    </row>
    <row r="146" spans="1:12" ht="15" customHeight="1">
      <c r="A146" s="889" t="s">
        <v>1354</v>
      </c>
      <c r="B146" s="901" t="s">
        <v>998</v>
      </c>
      <c r="C146" s="888">
        <v>65</v>
      </c>
      <c r="D146" s="885">
        <v>44.31</v>
      </c>
      <c r="E146" s="922">
        <v>25</v>
      </c>
      <c r="F146" s="888">
        <v>10</v>
      </c>
      <c r="G146" s="888">
        <v>10</v>
      </c>
      <c r="H146" s="885">
        <v>45</v>
      </c>
      <c r="I146" s="885">
        <v>18</v>
      </c>
      <c r="J146" s="885">
        <v>62.31</v>
      </c>
      <c r="K146" s="920">
        <v>40</v>
      </c>
      <c r="L146" s="923">
        <v>6047</v>
      </c>
    </row>
    <row r="147" spans="1:12" ht="15" customHeight="1">
      <c r="A147" s="889" t="s">
        <v>1353</v>
      </c>
      <c r="B147" s="901" t="s">
        <v>998</v>
      </c>
      <c r="C147" s="888">
        <v>65</v>
      </c>
      <c r="D147" s="885">
        <v>44.31</v>
      </c>
      <c r="E147" s="922">
        <v>25</v>
      </c>
      <c r="F147" s="888">
        <v>10</v>
      </c>
      <c r="G147" s="888">
        <v>10</v>
      </c>
      <c r="H147" s="885">
        <v>45</v>
      </c>
      <c r="I147" s="885">
        <v>18</v>
      </c>
      <c r="J147" s="885">
        <v>62.31</v>
      </c>
      <c r="K147" s="920">
        <v>20</v>
      </c>
      <c r="L147" s="923">
        <v>6067</v>
      </c>
    </row>
    <row r="148" spans="1:12" ht="15" customHeight="1">
      <c r="A148" s="889" t="s">
        <v>1352</v>
      </c>
      <c r="B148" s="901" t="s">
        <v>998</v>
      </c>
      <c r="C148" s="888">
        <v>65</v>
      </c>
      <c r="D148" s="885">
        <v>44.31</v>
      </c>
      <c r="E148" s="922">
        <v>25</v>
      </c>
      <c r="F148" s="888">
        <v>10</v>
      </c>
      <c r="G148" s="888">
        <v>10</v>
      </c>
      <c r="H148" s="885">
        <v>45</v>
      </c>
      <c r="I148" s="885">
        <v>18</v>
      </c>
      <c r="J148" s="885">
        <v>62.31</v>
      </c>
      <c r="K148" s="920">
        <v>40</v>
      </c>
      <c r="L148" s="923">
        <v>6107</v>
      </c>
    </row>
    <row r="149" spans="1:12" ht="15" customHeight="1">
      <c r="A149" s="889" t="s">
        <v>1351</v>
      </c>
      <c r="B149" s="901" t="s">
        <v>998</v>
      </c>
      <c r="C149" s="888">
        <v>68.900000000000006</v>
      </c>
      <c r="D149" s="885">
        <v>41.8</v>
      </c>
      <c r="E149" s="922">
        <v>25</v>
      </c>
      <c r="F149" s="888">
        <v>15</v>
      </c>
      <c r="G149" s="888">
        <v>10</v>
      </c>
      <c r="H149" s="885">
        <v>50</v>
      </c>
      <c r="I149" s="885">
        <v>20</v>
      </c>
      <c r="J149" s="885">
        <v>61.8</v>
      </c>
      <c r="K149" s="920">
        <v>30</v>
      </c>
      <c r="L149" s="923">
        <v>6137</v>
      </c>
    </row>
    <row r="150" spans="1:12" ht="15" customHeight="1">
      <c r="A150" s="889" t="s">
        <v>1350</v>
      </c>
      <c r="B150" s="852"/>
      <c r="C150" s="888">
        <v>68.900000000000006</v>
      </c>
      <c r="D150" s="885">
        <v>41.8</v>
      </c>
      <c r="E150" s="922">
        <v>25</v>
      </c>
      <c r="F150" s="888">
        <v>15</v>
      </c>
      <c r="G150" s="888">
        <v>10</v>
      </c>
      <c r="H150" s="885">
        <v>50</v>
      </c>
      <c r="I150" s="885">
        <v>20</v>
      </c>
      <c r="J150" s="885">
        <v>61.8</v>
      </c>
      <c r="K150" s="920">
        <v>115</v>
      </c>
      <c r="L150" s="883"/>
    </row>
    <row r="151" spans="1:12" ht="15" customHeight="1">
      <c r="A151" s="889" t="s">
        <v>1349</v>
      </c>
      <c r="B151" s="901" t="s">
        <v>998</v>
      </c>
      <c r="C151" s="888">
        <v>68.900000000000006</v>
      </c>
      <c r="D151" s="885">
        <v>41.8</v>
      </c>
      <c r="E151" s="922">
        <v>25</v>
      </c>
      <c r="F151" s="888">
        <v>15</v>
      </c>
      <c r="G151" s="888">
        <v>10</v>
      </c>
      <c r="H151" s="885">
        <v>50</v>
      </c>
      <c r="I151" s="885">
        <v>20</v>
      </c>
      <c r="J151" s="885">
        <v>61.8</v>
      </c>
      <c r="K151" s="920">
        <v>460</v>
      </c>
      <c r="L151" s="923">
        <v>6597</v>
      </c>
    </row>
    <row r="152" spans="1:12" ht="30.75" customHeight="1">
      <c r="A152" s="648" t="s">
        <v>1348</v>
      </c>
      <c r="B152" s="901" t="s">
        <v>998</v>
      </c>
      <c r="C152" s="896">
        <v>69</v>
      </c>
      <c r="D152" s="893">
        <v>41.74</v>
      </c>
      <c r="E152" s="926">
        <v>25</v>
      </c>
      <c r="F152" s="896">
        <v>15</v>
      </c>
      <c r="G152" s="896">
        <v>10</v>
      </c>
      <c r="H152" s="893">
        <v>50</v>
      </c>
      <c r="I152" s="893">
        <v>20</v>
      </c>
      <c r="J152" s="893">
        <v>61.74</v>
      </c>
      <c r="K152" s="924">
        <v>380</v>
      </c>
      <c r="L152" s="927">
        <v>6977</v>
      </c>
    </row>
    <row r="153" spans="1:12" ht="31.5" customHeight="1">
      <c r="A153" s="648" t="s">
        <v>1347</v>
      </c>
      <c r="B153" s="901" t="s">
        <v>998</v>
      </c>
      <c r="C153" s="896">
        <v>69</v>
      </c>
      <c r="D153" s="893">
        <v>41.74</v>
      </c>
      <c r="E153" s="926">
        <v>25</v>
      </c>
      <c r="F153" s="896">
        <v>15</v>
      </c>
      <c r="G153" s="896">
        <v>10</v>
      </c>
      <c r="H153" s="893">
        <v>50</v>
      </c>
      <c r="I153" s="893">
        <v>20</v>
      </c>
      <c r="J153" s="893">
        <v>61.74</v>
      </c>
      <c r="K153" s="924">
        <v>20</v>
      </c>
      <c r="L153" s="927">
        <v>6997</v>
      </c>
    </row>
    <row r="154" spans="1:12" ht="15" customHeight="1">
      <c r="A154" s="889" t="s">
        <v>1346</v>
      </c>
      <c r="B154" s="852"/>
      <c r="C154" s="888">
        <v>69</v>
      </c>
      <c r="D154" s="885">
        <v>41.74</v>
      </c>
      <c r="E154" s="922">
        <v>25</v>
      </c>
      <c r="F154" s="888">
        <v>15</v>
      </c>
      <c r="G154" s="888">
        <v>10</v>
      </c>
      <c r="H154" s="885">
        <v>50</v>
      </c>
      <c r="I154" s="885">
        <v>20</v>
      </c>
      <c r="J154" s="885">
        <v>61.74</v>
      </c>
      <c r="K154" s="884">
        <v>6</v>
      </c>
      <c r="L154" s="883"/>
    </row>
    <row r="155" spans="1:12" ht="15" customHeight="1">
      <c r="A155" s="889" t="s">
        <v>1345</v>
      </c>
      <c r="B155" s="852"/>
      <c r="C155" s="888">
        <v>56</v>
      </c>
      <c r="D155" s="885">
        <v>51.43</v>
      </c>
      <c r="E155" s="921">
        <v>0</v>
      </c>
      <c r="F155" s="888">
        <v>15</v>
      </c>
      <c r="G155" s="888">
        <v>10</v>
      </c>
      <c r="H155" s="885">
        <v>25</v>
      </c>
      <c r="I155" s="885">
        <v>10</v>
      </c>
      <c r="J155" s="885">
        <v>61.43</v>
      </c>
      <c r="K155" s="920">
        <v>25</v>
      </c>
      <c r="L155" s="59"/>
    </row>
    <row r="156" spans="1:12" ht="31.5" customHeight="1">
      <c r="A156" s="648" t="s">
        <v>1344</v>
      </c>
      <c r="B156" s="901" t="s">
        <v>998</v>
      </c>
      <c r="C156" s="896">
        <v>70</v>
      </c>
      <c r="D156" s="893">
        <v>41.14</v>
      </c>
      <c r="E156" s="926">
        <v>25</v>
      </c>
      <c r="F156" s="896">
        <v>15</v>
      </c>
      <c r="G156" s="896">
        <v>10</v>
      </c>
      <c r="H156" s="893">
        <v>50</v>
      </c>
      <c r="I156" s="893">
        <v>20</v>
      </c>
      <c r="J156" s="893">
        <v>61.14</v>
      </c>
      <c r="K156" s="924">
        <v>120</v>
      </c>
      <c r="L156" s="927">
        <v>7117</v>
      </c>
    </row>
    <row r="157" spans="1:12" ht="15" customHeight="1">
      <c r="A157" s="889" t="s">
        <v>1343</v>
      </c>
      <c r="B157" s="852"/>
      <c r="C157" s="888">
        <v>70</v>
      </c>
      <c r="D157" s="885">
        <v>41.14</v>
      </c>
      <c r="E157" s="922">
        <v>25</v>
      </c>
      <c r="F157" s="888">
        <v>15</v>
      </c>
      <c r="G157" s="888">
        <v>10</v>
      </c>
      <c r="H157" s="885">
        <v>50</v>
      </c>
      <c r="I157" s="885">
        <v>20</v>
      </c>
      <c r="J157" s="885">
        <v>61.14</v>
      </c>
      <c r="K157" s="920">
        <v>10</v>
      </c>
      <c r="L157" s="883"/>
    </row>
    <row r="158" spans="1:12" ht="15" customHeight="1">
      <c r="A158" s="889" t="s">
        <v>1342</v>
      </c>
      <c r="B158" s="852"/>
      <c r="C158" s="888">
        <v>70</v>
      </c>
      <c r="D158" s="885">
        <v>41.14</v>
      </c>
      <c r="E158" s="922">
        <v>25</v>
      </c>
      <c r="F158" s="888">
        <v>15</v>
      </c>
      <c r="G158" s="888">
        <v>10</v>
      </c>
      <c r="H158" s="885">
        <v>50</v>
      </c>
      <c r="I158" s="885">
        <v>20</v>
      </c>
      <c r="J158" s="885">
        <v>61.14</v>
      </c>
      <c r="K158" s="884">
        <v>3</v>
      </c>
      <c r="L158" s="883"/>
    </row>
    <row r="159" spans="1:12" ht="30.75" customHeight="1">
      <c r="A159" s="648" t="s">
        <v>1341</v>
      </c>
      <c r="B159" s="901" t="s">
        <v>998</v>
      </c>
      <c r="C159" s="896">
        <v>65</v>
      </c>
      <c r="D159" s="893">
        <v>44.31</v>
      </c>
      <c r="E159" s="926">
        <v>16</v>
      </c>
      <c r="F159" s="896">
        <v>15</v>
      </c>
      <c r="G159" s="896">
        <v>10</v>
      </c>
      <c r="H159" s="893">
        <v>41</v>
      </c>
      <c r="I159" s="893">
        <v>16.399999999999999</v>
      </c>
      <c r="J159" s="893">
        <v>60.71</v>
      </c>
      <c r="K159" s="924">
        <v>80</v>
      </c>
      <c r="L159" s="927">
        <v>7197</v>
      </c>
    </row>
    <row r="160" spans="1:12" ht="15" customHeight="1">
      <c r="A160" s="889" t="s">
        <v>1340</v>
      </c>
      <c r="B160" s="852"/>
      <c r="C160" s="888">
        <v>56</v>
      </c>
      <c r="D160" s="885">
        <v>51.43</v>
      </c>
      <c r="E160" s="921">
        <v>8</v>
      </c>
      <c r="F160" s="888">
        <v>15</v>
      </c>
      <c r="G160" s="888">
        <v>0</v>
      </c>
      <c r="H160" s="885">
        <v>23</v>
      </c>
      <c r="I160" s="885">
        <v>9.1999999999999993</v>
      </c>
      <c r="J160" s="885">
        <v>60.63</v>
      </c>
      <c r="K160" s="920">
        <v>13</v>
      </c>
      <c r="L160" s="883"/>
    </row>
    <row r="161" spans="1:12" ht="15" customHeight="1">
      <c r="A161" s="889" t="s">
        <v>1339</v>
      </c>
      <c r="B161" s="901" t="s">
        <v>998</v>
      </c>
      <c r="C161" s="888">
        <v>62</v>
      </c>
      <c r="D161" s="885">
        <v>46.45</v>
      </c>
      <c r="E161" s="922">
        <v>25</v>
      </c>
      <c r="F161" s="888">
        <v>10</v>
      </c>
      <c r="G161" s="888">
        <v>0</v>
      </c>
      <c r="H161" s="885">
        <v>35</v>
      </c>
      <c r="I161" s="885">
        <v>14</v>
      </c>
      <c r="J161" s="885">
        <v>60.45</v>
      </c>
      <c r="K161" s="920">
        <v>25</v>
      </c>
      <c r="L161" s="923">
        <v>7222</v>
      </c>
    </row>
    <row r="162" spans="1:12" ht="31.5" customHeight="1">
      <c r="A162" s="648" t="s">
        <v>1338</v>
      </c>
      <c r="B162" s="750"/>
      <c r="C162" s="896">
        <v>68</v>
      </c>
      <c r="D162" s="893">
        <v>42.35</v>
      </c>
      <c r="E162" s="926">
        <v>25</v>
      </c>
      <c r="F162" s="896">
        <v>10</v>
      </c>
      <c r="G162" s="896">
        <v>10</v>
      </c>
      <c r="H162" s="893">
        <v>45</v>
      </c>
      <c r="I162" s="893">
        <v>18</v>
      </c>
      <c r="J162" s="893">
        <v>60.35</v>
      </c>
      <c r="K162" s="892">
        <v>9</v>
      </c>
      <c r="L162" s="891"/>
    </row>
    <row r="163" spans="1:12" ht="15" customHeight="1">
      <c r="A163" s="889" t="s">
        <v>1337</v>
      </c>
      <c r="B163" s="852"/>
      <c r="C163" s="888">
        <v>68</v>
      </c>
      <c r="D163" s="885">
        <v>42.35</v>
      </c>
      <c r="E163" s="922">
        <v>25</v>
      </c>
      <c r="F163" s="888">
        <v>10</v>
      </c>
      <c r="G163" s="888">
        <v>10</v>
      </c>
      <c r="H163" s="885">
        <v>45</v>
      </c>
      <c r="I163" s="885">
        <v>18</v>
      </c>
      <c r="J163" s="885">
        <v>60.35</v>
      </c>
      <c r="K163" s="920">
        <v>60</v>
      </c>
      <c r="L163" s="883"/>
    </row>
    <row r="164" spans="1:12" ht="31.5" customHeight="1">
      <c r="A164" s="648" t="s">
        <v>1336</v>
      </c>
      <c r="B164" s="901" t="s">
        <v>998</v>
      </c>
      <c r="C164" s="896">
        <v>65.73</v>
      </c>
      <c r="D164" s="893">
        <v>43.82</v>
      </c>
      <c r="E164" s="926">
        <v>16</v>
      </c>
      <c r="F164" s="896">
        <v>15</v>
      </c>
      <c r="G164" s="896">
        <v>10</v>
      </c>
      <c r="H164" s="893">
        <v>41</v>
      </c>
      <c r="I164" s="893">
        <v>16.399999999999999</v>
      </c>
      <c r="J164" s="893">
        <v>60.22</v>
      </c>
      <c r="K164" s="924">
        <v>18</v>
      </c>
      <c r="L164" s="927">
        <v>7240</v>
      </c>
    </row>
    <row r="165" spans="1:12" ht="15" customHeight="1">
      <c r="A165" s="889" t="s">
        <v>1335</v>
      </c>
      <c r="B165" s="852"/>
      <c r="C165" s="888">
        <v>72</v>
      </c>
      <c r="D165" s="885">
        <v>40</v>
      </c>
      <c r="E165" s="922">
        <v>25</v>
      </c>
      <c r="F165" s="888">
        <v>15</v>
      </c>
      <c r="G165" s="888">
        <v>10</v>
      </c>
      <c r="H165" s="885">
        <v>50</v>
      </c>
      <c r="I165" s="885">
        <v>20</v>
      </c>
      <c r="J165" s="885">
        <v>60</v>
      </c>
      <c r="K165" s="920">
        <v>100</v>
      </c>
      <c r="L165" s="883"/>
    </row>
    <row r="166" spans="1:12" ht="30.75" customHeight="1">
      <c r="A166" s="648" t="s">
        <v>1334</v>
      </c>
      <c r="B166" s="901" t="s">
        <v>998</v>
      </c>
      <c r="C166" s="896">
        <v>65.73</v>
      </c>
      <c r="D166" s="893">
        <v>43.82</v>
      </c>
      <c r="E166" s="926">
        <v>25</v>
      </c>
      <c r="F166" s="896">
        <v>15</v>
      </c>
      <c r="G166" s="896">
        <v>0</v>
      </c>
      <c r="H166" s="893">
        <v>40</v>
      </c>
      <c r="I166" s="893">
        <v>16</v>
      </c>
      <c r="J166" s="893">
        <v>59.82</v>
      </c>
      <c r="K166" s="892">
        <v>5</v>
      </c>
      <c r="L166" s="927">
        <v>7245</v>
      </c>
    </row>
    <row r="167" spans="1:12" ht="15" customHeight="1">
      <c r="A167" s="889" t="s">
        <v>1333</v>
      </c>
      <c r="B167" s="852"/>
      <c r="C167" s="888">
        <v>59</v>
      </c>
      <c r="D167" s="885">
        <v>48.81</v>
      </c>
      <c r="E167" s="922">
        <v>16</v>
      </c>
      <c r="F167" s="888">
        <v>10</v>
      </c>
      <c r="G167" s="888">
        <v>0</v>
      </c>
      <c r="H167" s="885">
        <v>26</v>
      </c>
      <c r="I167" s="885">
        <v>10.4</v>
      </c>
      <c r="J167" s="885">
        <v>59.21</v>
      </c>
      <c r="K167" s="920">
        <v>10</v>
      </c>
      <c r="L167" s="883"/>
    </row>
    <row r="168" spans="1:12" ht="15" customHeight="1">
      <c r="A168" s="889" t="s">
        <v>1332</v>
      </c>
      <c r="B168" s="852"/>
      <c r="C168" s="888">
        <v>74.55</v>
      </c>
      <c r="D168" s="885">
        <v>38.630000000000003</v>
      </c>
      <c r="E168" s="922">
        <v>25</v>
      </c>
      <c r="F168" s="888">
        <v>15</v>
      </c>
      <c r="G168" s="888">
        <v>10</v>
      </c>
      <c r="H168" s="885">
        <v>50</v>
      </c>
      <c r="I168" s="885">
        <v>20</v>
      </c>
      <c r="J168" s="885">
        <v>58.63</v>
      </c>
      <c r="K168" s="920">
        <v>12</v>
      </c>
      <c r="L168" s="883"/>
    </row>
    <row r="169" spans="1:12" ht="15" customHeight="1">
      <c r="A169" s="889" t="s">
        <v>1331</v>
      </c>
      <c r="B169" s="852"/>
      <c r="C169" s="888">
        <v>74.55</v>
      </c>
      <c r="D169" s="885">
        <v>38.630000000000003</v>
      </c>
      <c r="E169" s="922">
        <v>25</v>
      </c>
      <c r="F169" s="888">
        <v>15</v>
      </c>
      <c r="G169" s="888">
        <v>10</v>
      </c>
      <c r="H169" s="885">
        <v>50</v>
      </c>
      <c r="I169" s="885">
        <v>20</v>
      </c>
      <c r="J169" s="885">
        <v>58.63</v>
      </c>
      <c r="K169" s="920">
        <v>12</v>
      </c>
      <c r="L169" s="883"/>
    </row>
    <row r="170" spans="1:12" ht="15" customHeight="1">
      <c r="A170" s="889" t="s">
        <v>1330</v>
      </c>
      <c r="B170" s="852"/>
      <c r="C170" s="888">
        <v>75</v>
      </c>
      <c r="D170" s="885">
        <v>38.4</v>
      </c>
      <c r="E170" s="922">
        <v>25</v>
      </c>
      <c r="F170" s="888">
        <v>15</v>
      </c>
      <c r="G170" s="888">
        <v>10</v>
      </c>
      <c r="H170" s="885">
        <v>50</v>
      </c>
      <c r="I170" s="885">
        <v>20</v>
      </c>
      <c r="J170" s="885">
        <v>58.4</v>
      </c>
      <c r="K170" s="920">
        <v>200</v>
      </c>
      <c r="L170" s="883"/>
    </row>
    <row r="171" spans="1:12" ht="15" customHeight="1">
      <c r="A171" s="889" t="s">
        <v>1329</v>
      </c>
      <c r="B171" s="852"/>
      <c r="C171" s="888">
        <v>75</v>
      </c>
      <c r="D171" s="885">
        <v>38.4</v>
      </c>
      <c r="E171" s="922">
        <v>25</v>
      </c>
      <c r="F171" s="888">
        <v>15</v>
      </c>
      <c r="G171" s="888">
        <v>10</v>
      </c>
      <c r="H171" s="885">
        <v>50</v>
      </c>
      <c r="I171" s="885">
        <v>20</v>
      </c>
      <c r="J171" s="885">
        <v>58.4</v>
      </c>
      <c r="K171" s="920">
        <v>125</v>
      </c>
      <c r="L171" s="883"/>
    </row>
    <row r="172" spans="1:12" ht="31.5" customHeight="1">
      <c r="A172" s="648" t="s">
        <v>1328</v>
      </c>
      <c r="B172" s="901" t="s">
        <v>998</v>
      </c>
      <c r="C172" s="896">
        <v>75</v>
      </c>
      <c r="D172" s="893">
        <v>38.4</v>
      </c>
      <c r="E172" s="926">
        <v>25</v>
      </c>
      <c r="F172" s="896">
        <v>15</v>
      </c>
      <c r="G172" s="896">
        <v>10</v>
      </c>
      <c r="H172" s="893">
        <v>50</v>
      </c>
      <c r="I172" s="893">
        <v>20</v>
      </c>
      <c r="J172" s="893">
        <v>58.4</v>
      </c>
      <c r="K172" s="924">
        <v>40</v>
      </c>
      <c r="L172" s="927">
        <v>7285</v>
      </c>
    </row>
    <row r="173" spans="1:12" ht="31.5" customHeight="1">
      <c r="A173" s="648" t="s">
        <v>1327</v>
      </c>
      <c r="B173" s="901" t="s">
        <v>998</v>
      </c>
      <c r="C173" s="896">
        <v>75</v>
      </c>
      <c r="D173" s="893">
        <v>38.4</v>
      </c>
      <c r="E173" s="926">
        <v>25</v>
      </c>
      <c r="F173" s="896">
        <v>15</v>
      </c>
      <c r="G173" s="896">
        <v>10</v>
      </c>
      <c r="H173" s="893">
        <v>50</v>
      </c>
      <c r="I173" s="893">
        <v>20</v>
      </c>
      <c r="J173" s="893">
        <v>58.4</v>
      </c>
      <c r="K173" s="924">
        <v>150</v>
      </c>
      <c r="L173" s="927">
        <v>7435</v>
      </c>
    </row>
    <row r="174" spans="1:12" ht="15" customHeight="1">
      <c r="A174" s="889" t="s">
        <v>1326</v>
      </c>
      <c r="B174" s="852"/>
      <c r="C174" s="888">
        <v>75</v>
      </c>
      <c r="D174" s="885">
        <v>38.4</v>
      </c>
      <c r="E174" s="922">
        <v>25</v>
      </c>
      <c r="F174" s="888">
        <v>15</v>
      </c>
      <c r="G174" s="888">
        <v>10</v>
      </c>
      <c r="H174" s="885">
        <v>50</v>
      </c>
      <c r="I174" s="885">
        <v>20</v>
      </c>
      <c r="J174" s="885">
        <v>58.4</v>
      </c>
      <c r="K174" s="920">
        <v>35</v>
      </c>
      <c r="L174" s="883"/>
    </row>
    <row r="175" spans="1:12" ht="15" customHeight="1">
      <c r="A175" s="889" t="s">
        <v>1325</v>
      </c>
      <c r="B175" s="852"/>
      <c r="C175" s="888">
        <v>75</v>
      </c>
      <c r="D175" s="885">
        <v>38.4</v>
      </c>
      <c r="E175" s="922">
        <v>25</v>
      </c>
      <c r="F175" s="888">
        <v>15</v>
      </c>
      <c r="G175" s="888">
        <v>10</v>
      </c>
      <c r="H175" s="885">
        <v>50</v>
      </c>
      <c r="I175" s="885">
        <v>20</v>
      </c>
      <c r="J175" s="885">
        <v>58.4</v>
      </c>
      <c r="K175" s="884">
        <v>5</v>
      </c>
      <c r="L175" s="883"/>
    </row>
    <row r="176" spans="1:12" ht="15" customHeight="1">
      <c r="A176" s="889" t="s">
        <v>1324</v>
      </c>
      <c r="B176" s="852"/>
      <c r="C176" s="888">
        <v>64</v>
      </c>
      <c r="D176" s="885">
        <v>45</v>
      </c>
      <c r="E176" s="921">
        <v>8</v>
      </c>
      <c r="F176" s="888">
        <v>15</v>
      </c>
      <c r="G176" s="888">
        <v>10</v>
      </c>
      <c r="H176" s="885">
        <v>33</v>
      </c>
      <c r="I176" s="885">
        <v>13.2</v>
      </c>
      <c r="J176" s="885">
        <v>58.2</v>
      </c>
      <c r="K176" s="920">
        <v>45</v>
      </c>
      <c r="L176" s="883"/>
    </row>
    <row r="177" spans="1:12" ht="15" customHeight="1">
      <c r="A177" s="889" t="s">
        <v>1323</v>
      </c>
      <c r="B177" s="852"/>
      <c r="C177" s="888">
        <v>76</v>
      </c>
      <c r="D177" s="885">
        <v>37.89</v>
      </c>
      <c r="E177" s="922">
        <v>25</v>
      </c>
      <c r="F177" s="888">
        <v>15</v>
      </c>
      <c r="G177" s="888">
        <v>10</v>
      </c>
      <c r="H177" s="885">
        <v>50</v>
      </c>
      <c r="I177" s="885">
        <v>20</v>
      </c>
      <c r="J177" s="885">
        <v>57.89</v>
      </c>
      <c r="K177" s="920">
        <v>37</v>
      </c>
      <c r="L177" s="883"/>
    </row>
    <row r="178" spans="1:12" ht="15" customHeight="1">
      <c r="A178" s="889" t="s">
        <v>1322</v>
      </c>
      <c r="B178" s="852"/>
      <c r="C178" s="888">
        <v>76</v>
      </c>
      <c r="D178" s="885">
        <v>37.89</v>
      </c>
      <c r="E178" s="922">
        <v>25</v>
      </c>
      <c r="F178" s="888">
        <v>15</v>
      </c>
      <c r="G178" s="888">
        <v>10</v>
      </c>
      <c r="H178" s="885">
        <v>50</v>
      </c>
      <c r="I178" s="885">
        <v>20</v>
      </c>
      <c r="J178" s="885">
        <v>57.89</v>
      </c>
      <c r="K178" s="920">
        <v>20</v>
      </c>
      <c r="L178" s="883"/>
    </row>
    <row r="179" spans="1:12" ht="15" customHeight="1">
      <c r="A179" s="889" t="s">
        <v>1321</v>
      </c>
      <c r="B179" s="852"/>
      <c r="C179" s="888">
        <v>69.5</v>
      </c>
      <c r="D179" s="885">
        <v>41.44</v>
      </c>
      <c r="E179" s="922">
        <v>25</v>
      </c>
      <c r="F179" s="888">
        <v>15</v>
      </c>
      <c r="G179" s="888">
        <v>0</v>
      </c>
      <c r="H179" s="885">
        <v>40</v>
      </c>
      <c r="I179" s="885">
        <v>16</v>
      </c>
      <c r="J179" s="885">
        <v>57.44</v>
      </c>
      <c r="K179" s="920">
        <v>10</v>
      </c>
      <c r="L179" s="883"/>
    </row>
    <row r="180" spans="1:12" ht="15" customHeight="1">
      <c r="A180" s="889" t="s">
        <v>1320</v>
      </c>
      <c r="B180" s="852"/>
      <c r="C180" s="888">
        <v>78</v>
      </c>
      <c r="D180" s="885">
        <v>36.92</v>
      </c>
      <c r="E180" s="922">
        <v>25</v>
      </c>
      <c r="F180" s="888">
        <v>15</v>
      </c>
      <c r="G180" s="888">
        <v>10</v>
      </c>
      <c r="H180" s="885">
        <v>50</v>
      </c>
      <c r="I180" s="885">
        <v>20</v>
      </c>
      <c r="J180" s="885">
        <v>56.92</v>
      </c>
      <c r="K180" s="920">
        <v>120</v>
      </c>
      <c r="L180" s="883"/>
    </row>
    <row r="181" spans="1:12" ht="15" customHeight="1">
      <c r="A181" s="889" t="s">
        <v>1319</v>
      </c>
      <c r="B181" s="852"/>
      <c r="C181" s="888">
        <v>79.599999999999994</v>
      </c>
      <c r="D181" s="885">
        <v>36.18</v>
      </c>
      <c r="E181" s="922">
        <v>25</v>
      </c>
      <c r="F181" s="888">
        <v>15</v>
      </c>
      <c r="G181" s="888">
        <v>10</v>
      </c>
      <c r="H181" s="885">
        <v>50</v>
      </c>
      <c r="I181" s="885">
        <v>20</v>
      </c>
      <c r="J181" s="885">
        <v>56.18</v>
      </c>
      <c r="K181" s="920">
        <v>25</v>
      </c>
      <c r="L181" s="883"/>
    </row>
    <row r="182" spans="1:12" ht="15" customHeight="1">
      <c r="A182" s="889" t="s">
        <v>1318</v>
      </c>
      <c r="B182" s="852"/>
      <c r="C182" s="888">
        <v>70</v>
      </c>
      <c r="D182" s="885">
        <v>41.14</v>
      </c>
      <c r="E182" s="922">
        <v>25</v>
      </c>
      <c r="F182" s="888">
        <v>10</v>
      </c>
      <c r="G182" s="888">
        <v>0</v>
      </c>
      <c r="H182" s="885">
        <v>35</v>
      </c>
      <c r="I182" s="885">
        <v>14</v>
      </c>
      <c r="J182" s="885">
        <v>55.14</v>
      </c>
      <c r="K182" s="920">
        <v>40</v>
      </c>
      <c r="L182" s="883"/>
    </row>
    <row r="183" spans="1:12" ht="15" customHeight="1">
      <c r="A183" s="889" t="s">
        <v>1317</v>
      </c>
      <c r="B183" s="901" t="s">
        <v>998</v>
      </c>
      <c r="C183" s="888">
        <v>82.5</v>
      </c>
      <c r="D183" s="885">
        <v>34.909999999999997</v>
      </c>
      <c r="E183" s="922">
        <v>25</v>
      </c>
      <c r="F183" s="888">
        <v>15</v>
      </c>
      <c r="G183" s="888">
        <v>10</v>
      </c>
      <c r="H183" s="885">
        <v>50</v>
      </c>
      <c r="I183" s="885">
        <v>20</v>
      </c>
      <c r="J183" s="885">
        <v>54.91</v>
      </c>
      <c r="K183" s="920">
        <v>85</v>
      </c>
      <c r="L183" s="923">
        <v>7520</v>
      </c>
    </row>
    <row r="184" spans="1:12" ht="15" customHeight="1">
      <c r="A184" s="889" t="s">
        <v>1316</v>
      </c>
      <c r="B184" s="901" t="s">
        <v>998</v>
      </c>
      <c r="C184" s="888">
        <v>82.5</v>
      </c>
      <c r="D184" s="885">
        <v>34.909999999999997</v>
      </c>
      <c r="E184" s="922">
        <v>25</v>
      </c>
      <c r="F184" s="888">
        <v>15</v>
      </c>
      <c r="G184" s="888">
        <v>10</v>
      </c>
      <c r="H184" s="885">
        <v>50</v>
      </c>
      <c r="I184" s="885">
        <v>20</v>
      </c>
      <c r="J184" s="885">
        <v>54.91</v>
      </c>
      <c r="K184" s="920">
        <v>150</v>
      </c>
      <c r="L184" s="923">
        <v>7670</v>
      </c>
    </row>
    <row r="185" spans="1:12" ht="15" customHeight="1">
      <c r="A185" s="889" t="s">
        <v>1315</v>
      </c>
      <c r="B185" s="901" t="s">
        <v>998</v>
      </c>
      <c r="C185" s="888">
        <v>82.5</v>
      </c>
      <c r="D185" s="885">
        <v>34.909999999999997</v>
      </c>
      <c r="E185" s="922">
        <v>25</v>
      </c>
      <c r="F185" s="888">
        <v>15</v>
      </c>
      <c r="G185" s="888">
        <v>10</v>
      </c>
      <c r="H185" s="885">
        <v>50</v>
      </c>
      <c r="I185" s="885">
        <v>20</v>
      </c>
      <c r="J185" s="885">
        <v>54.91</v>
      </c>
      <c r="K185" s="920">
        <v>15</v>
      </c>
      <c r="L185" s="919">
        <v>7685</v>
      </c>
    </row>
    <row r="186" spans="1:12" ht="15" customHeight="1">
      <c r="A186" s="889" t="s">
        <v>1314</v>
      </c>
      <c r="B186" s="852"/>
      <c r="C186" s="922">
        <v>55</v>
      </c>
      <c r="D186" s="885">
        <v>52.36</v>
      </c>
      <c r="E186" s="921">
        <v>0</v>
      </c>
      <c r="F186" s="888">
        <v>5</v>
      </c>
      <c r="G186" s="888">
        <v>0</v>
      </c>
      <c r="H186" s="886">
        <v>5</v>
      </c>
      <c r="I186" s="885">
        <v>2</v>
      </c>
      <c r="J186" s="885">
        <v>54.36</v>
      </c>
      <c r="K186" s="884">
        <v>4</v>
      </c>
      <c r="L186" s="883"/>
    </row>
    <row r="187" spans="1:12" ht="15" customHeight="1">
      <c r="A187" s="889" t="s">
        <v>1313</v>
      </c>
      <c r="B187" s="852"/>
      <c r="C187" s="922">
        <v>77</v>
      </c>
      <c r="D187" s="885">
        <v>37.4</v>
      </c>
      <c r="E187" s="922">
        <v>25</v>
      </c>
      <c r="F187" s="888">
        <v>15</v>
      </c>
      <c r="G187" s="888">
        <v>0</v>
      </c>
      <c r="H187" s="898">
        <v>40</v>
      </c>
      <c r="I187" s="885">
        <v>16</v>
      </c>
      <c r="J187" s="885">
        <v>53.4</v>
      </c>
      <c r="K187" s="920">
        <v>15</v>
      </c>
      <c r="L187" s="883"/>
    </row>
    <row r="188" spans="1:12" ht="15" customHeight="1">
      <c r="A188" s="889" t="s">
        <v>1312</v>
      </c>
      <c r="B188" s="852"/>
      <c r="C188" s="922">
        <v>54</v>
      </c>
      <c r="D188" s="885">
        <v>53.33</v>
      </c>
      <c r="E188" s="921">
        <v>0</v>
      </c>
      <c r="F188" s="888">
        <v>0</v>
      </c>
      <c r="G188" s="888">
        <v>0</v>
      </c>
      <c r="H188" s="886">
        <v>0</v>
      </c>
      <c r="I188" s="885">
        <v>0</v>
      </c>
      <c r="J188" s="885">
        <v>53.33</v>
      </c>
      <c r="K188" s="920">
        <v>286</v>
      </c>
      <c r="L188" s="883"/>
    </row>
    <row r="189" spans="1:12" ht="15" customHeight="1">
      <c r="A189" s="889" t="s">
        <v>1311</v>
      </c>
      <c r="B189" s="901" t="s">
        <v>998</v>
      </c>
      <c r="C189" s="922">
        <v>72</v>
      </c>
      <c r="D189" s="885">
        <v>40</v>
      </c>
      <c r="E189" s="921">
        <v>8</v>
      </c>
      <c r="F189" s="888">
        <v>15</v>
      </c>
      <c r="G189" s="888">
        <v>10</v>
      </c>
      <c r="H189" s="898">
        <v>33</v>
      </c>
      <c r="I189" s="885">
        <v>13.2</v>
      </c>
      <c r="J189" s="885">
        <v>53.2</v>
      </c>
      <c r="K189" s="920">
        <v>50</v>
      </c>
      <c r="L189" s="923">
        <v>7735</v>
      </c>
    </row>
    <row r="190" spans="1:12" ht="15" customHeight="1">
      <c r="A190" s="889" t="s">
        <v>1310</v>
      </c>
      <c r="B190" s="901" t="s">
        <v>998</v>
      </c>
      <c r="C190" s="922">
        <v>67</v>
      </c>
      <c r="D190" s="885">
        <v>42.99</v>
      </c>
      <c r="E190" s="922">
        <v>25</v>
      </c>
      <c r="F190" s="888">
        <v>0</v>
      </c>
      <c r="G190" s="888">
        <v>0</v>
      </c>
      <c r="H190" s="898">
        <v>25</v>
      </c>
      <c r="I190" s="885">
        <v>10</v>
      </c>
      <c r="J190" s="885">
        <v>52.99</v>
      </c>
      <c r="K190" s="920">
        <v>10</v>
      </c>
      <c r="L190" s="923">
        <v>7745</v>
      </c>
    </row>
    <row r="191" spans="1:12" ht="15" customHeight="1">
      <c r="A191" s="889" t="s">
        <v>1309</v>
      </c>
      <c r="B191" s="901" t="s">
        <v>998</v>
      </c>
      <c r="C191" s="922">
        <v>88</v>
      </c>
      <c r="D191" s="885">
        <v>32.729999999999997</v>
      </c>
      <c r="E191" s="922">
        <v>25</v>
      </c>
      <c r="F191" s="888">
        <v>15</v>
      </c>
      <c r="G191" s="888">
        <v>10</v>
      </c>
      <c r="H191" s="898">
        <v>50</v>
      </c>
      <c r="I191" s="885">
        <v>20</v>
      </c>
      <c r="J191" s="885">
        <v>52.73</v>
      </c>
      <c r="K191" s="920">
        <v>12</v>
      </c>
      <c r="L191" s="923">
        <v>7757</v>
      </c>
    </row>
    <row r="192" spans="1:12" ht="15" customHeight="1">
      <c r="A192" s="889" t="s">
        <v>1308</v>
      </c>
      <c r="B192" s="901" t="s">
        <v>998</v>
      </c>
      <c r="C192" s="922">
        <v>88</v>
      </c>
      <c r="D192" s="885">
        <v>32.729999999999997</v>
      </c>
      <c r="E192" s="922">
        <v>25</v>
      </c>
      <c r="F192" s="888">
        <v>15</v>
      </c>
      <c r="G192" s="888">
        <v>10</v>
      </c>
      <c r="H192" s="898">
        <v>50</v>
      </c>
      <c r="I192" s="885">
        <v>20</v>
      </c>
      <c r="J192" s="885">
        <v>52.73</v>
      </c>
      <c r="K192" s="920">
        <v>12</v>
      </c>
      <c r="L192" s="923">
        <v>7769</v>
      </c>
    </row>
    <row r="193" spans="1:12" ht="15" customHeight="1">
      <c r="A193" s="889" t="s">
        <v>1307</v>
      </c>
      <c r="B193" s="852"/>
      <c r="C193" s="922">
        <v>65</v>
      </c>
      <c r="D193" s="885">
        <v>44.31</v>
      </c>
      <c r="E193" s="921">
        <v>0</v>
      </c>
      <c r="F193" s="888">
        <v>10</v>
      </c>
      <c r="G193" s="888">
        <v>10</v>
      </c>
      <c r="H193" s="898">
        <v>20</v>
      </c>
      <c r="I193" s="885">
        <v>8</v>
      </c>
      <c r="J193" s="885">
        <v>52.31</v>
      </c>
      <c r="K193" s="920">
        <v>15</v>
      </c>
      <c r="L193" s="883"/>
    </row>
    <row r="194" spans="1:12" ht="31.5" customHeight="1">
      <c r="A194" s="648" t="s">
        <v>1306</v>
      </c>
      <c r="B194" s="750"/>
      <c r="C194" s="926">
        <v>65</v>
      </c>
      <c r="D194" s="893">
        <v>44.31</v>
      </c>
      <c r="E194" s="925">
        <v>0</v>
      </c>
      <c r="F194" s="896">
        <v>10</v>
      </c>
      <c r="G194" s="896">
        <v>10</v>
      </c>
      <c r="H194" s="894">
        <v>20</v>
      </c>
      <c r="I194" s="893">
        <v>8</v>
      </c>
      <c r="J194" s="893">
        <v>52.31</v>
      </c>
      <c r="K194" s="924">
        <v>15</v>
      </c>
      <c r="L194" s="891"/>
    </row>
    <row r="195" spans="1:12" ht="15" customHeight="1">
      <c r="A195" s="889" t="s">
        <v>1305</v>
      </c>
      <c r="B195" s="852"/>
      <c r="C195" s="922">
        <v>67</v>
      </c>
      <c r="D195" s="885">
        <v>42.99</v>
      </c>
      <c r="E195" s="921">
        <v>8</v>
      </c>
      <c r="F195" s="888">
        <v>5</v>
      </c>
      <c r="G195" s="888">
        <v>10</v>
      </c>
      <c r="H195" s="898">
        <v>23</v>
      </c>
      <c r="I195" s="885">
        <v>9.1999999999999993</v>
      </c>
      <c r="J195" s="885">
        <v>52.19</v>
      </c>
      <c r="K195" s="920">
        <v>30</v>
      </c>
      <c r="L195" s="883"/>
    </row>
    <row r="196" spans="1:12" ht="15" customHeight="1">
      <c r="A196" s="889" t="s">
        <v>1304</v>
      </c>
      <c r="B196" s="852"/>
      <c r="C196" s="922">
        <v>60</v>
      </c>
      <c r="D196" s="885">
        <v>48</v>
      </c>
      <c r="E196" s="921">
        <v>0</v>
      </c>
      <c r="F196" s="888">
        <v>0</v>
      </c>
      <c r="G196" s="888">
        <v>10</v>
      </c>
      <c r="H196" s="898">
        <v>10</v>
      </c>
      <c r="I196" s="885">
        <v>4</v>
      </c>
      <c r="J196" s="885">
        <v>52</v>
      </c>
      <c r="K196" s="920">
        <v>10</v>
      </c>
      <c r="L196" s="883"/>
    </row>
    <row r="197" spans="1:12" ht="15" customHeight="1">
      <c r="A197" s="889" t="s">
        <v>1303</v>
      </c>
      <c r="B197" s="852"/>
      <c r="C197" s="922">
        <v>60</v>
      </c>
      <c r="D197" s="885">
        <v>48</v>
      </c>
      <c r="E197" s="921">
        <v>0</v>
      </c>
      <c r="F197" s="888">
        <v>0</v>
      </c>
      <c r="G197" s="888">
        <v>10</v>
      </c>
      <c r="H197" s="898">
        <v>10</v>
      </c>
      <c r="I197" s="885">
        <v>4</v>
      </c>
      <c r="J197" s="885">
        <v>52</v>
      </c>
      <c r="K197" s="920">
        <v>10</v>
      </c>
      <c r="L197" s="883"/>
    </row>
    <row r="198" spans="1:12" ht="15" customHeight="1">
      <c r="A198" s="889" t="s">
        <v>1302</v>
      </c>
      <c r="B198" s="852"/>
      <c r="C198" s="922">
        <v>62</v>
      </c>
      <c r="D198" s="885">
        <v>46.45</v>
      </c>
      <c r="E198" s="921">
        <v>0</v>
      </c>
      <c r="F198" s="888">
        <v>5</v>
      </c>
      <c r="G198" s="888">
        <v>0</v>
      </c>
      <c r="H198" s="886">
        <v>5</v>
      </c>
      <c r="I198" s="885">
        <v>2</v>
      </c>
      <c r="J198" s="885">
        <v>48.45</v>
      </c>
      <c r="K198" s="920">
        <v>20</v>
      </c>
      <c r="L198" s="883"/>
    </row>
    <row r="199" spans="1:12" ht="15" customHeight="1">
      <c r="A199" s="889" t="s">
        <v>1301</v>
      </c>
      <c r="B199" s="901" t="s">
        <v>998</v>
      </c>
      <c r="C199" s="922">
        <v>82.5</v>
      </c>
      <c r="D199" s="885">
        <v>34.909999999999997</v>
      </c>
      <c r="E199" s="921">
        <v>8</v>
      </c>
      <c r="F199" s="888">
        <v>15</v>
      </c>
      <c r="G199" s="888">
        <v>10</v>
      </c>
      <c r="H199" s="898">
        <v>33</v>
      </c>
      <c r="I199" s="885">
        <v>13.2</v>
      </c>
      <c r="J199" s="885">
        <v>48.11</v>
      </c>
      <c r="K199" s="920">
        <v>15</v>
      </c>
      <c r="L199" s="923">
        <v>7784</v>
      </c>
    </row>
    <row r="200" spans="1:12" ht="15" customHeight="1">
      <c r="A200" s="889" t="s">
        <v>1300</v>
      </c>
      <c r="B200" s="852"/>
      <c r="C200" s="922">
        <v>82.5</v>
      </c>
      <c r="D200" s="885">
        <v>34.909999999999997</v>
      </c>
      <c r="E200" s="921">
        <v>8</v>
      </c>
      <c r="F200" s="888">
        <v>15</v>
      </c>
      <c r="G200" s="888">
        <v>10</v>
      </c>
      <c r="H200" s="898">
        <v>33</v>
      </c>
      <c r="I200" s="885">
        <v>13.2</v>
      </c>
      <c r="J200" s="885">
        <v>48.11</v>
      </c>
      <c r="K200" s="920">
        <v>80</v>
      </c>
      <c r="L200" s="883"/>
    </row>
    <row r="201" spans="1:12" ht="15" customHeight="1">
      <c r="A201" s="889" t="s">
        <v>1299</v>
      </c>
      <c r="B201" s="852"/>
      <c r="C201" s="922">
        <v>105</v>
      </c>
      <c r="D201" s="885">
        <v>27.43</v>
      </c>
      <c r="E201" s="922">
        <v>25</v>
      </c>
      <c r="F201" s="888">
        <v>15</v>
      </c>
      <c r="G201" s="888">
        <v>10</v>
      </c>
      <c r="H201" s="898">
        <v>50</v>
      </c>
      <c r="I201" s="885">
        <v>20</v>
      </c>
      <c r="J201" s="885">
        <v>47.43</v>
      </c>
      <c r="K201" s="920">
        <v>25</v>
      </c>
      <c r="L201" s="883"/>
    </row>
    <row r="202" spans="1:12" ht="15" customHeight="1">
      <c r="A202" s="889" t="s">
        <v>1298</v>
      </c>
      <c r="B202" s="901" t="s">
        <v>998</v>
      </c>
      <c r="C202" s="922">
        <v>77</v>
      </c>
      <c r="D202" s="885">
        <v>37.4</v>
      </c>
      <c r="E202" s="921">
        <v>0</v>
      </c>
      <c r="F202" s="888">
        <v>15</v>
      </c>
      <c r="G202" s="888">
        <v>10</v>
      </c>
      <c r="H202" s="898">
        <v>25</v>
      </c>
      <c r="I202" s="885">
        <v>10</v>
      </c>
      <c r="J202" s="885">
        <v>47.4</v>
      </c>
      <c r="K202" s="884">
        <v>9</v>
      </c>
      <c r="L202" s="923">
        <v>7793</v>
      </c>
    </row>
    <row r="203" spans="1:12" ht="15" customHeight="1">
      <c r="A203" s="889" t="s">
        <v>1297</v>
      </c>
      <c r="B203" s="852"/>
      <c r="C203" s="922">
        <v>62</v>
      </c>
      <c r="D203" s="885">
        <v>46.45</v>
      </c>
      <c r="E203" s="921">
        <v>0</v>
      </c>
      <c r="F203" s="888">
        <v>0</v>
      </c>
      <c r="G203" s="888">
        <v>0</v>
      </c>
      <c r="H203" s="886">
        <v>0</v>
      </c>
      <c r="I203" s="885">
        <v>0</v>
      </c>
      <c r="J203" s="885">
        <v>46.45</v>
      </c>
      <c r="K203" s="920">
        <v>20</v>
      </c>
      <c r="L203" s="883"/>
    </row>
    <row r="204" spans="1:12" ht="15" customHeight="1">
      <c r="A204" s="889" t="s">
        <v>1296</v>
      </c>
      <c r="B204" s="852"/>
      <c r="C204" s="922">
        <v>82.5</v>
      </c>
      <c r="D204" s="885">
        <v>34.909999999999997</v>
      </c>
      <c r="E204" s="921">
        <v>0</v>
      </c>
      <c r="F204" s="888">
        <v>15</v>
      </c>
      <c r="G204" s="888">
        <v>10</v>
      </c>
      <c r="H204" s="898">
        <v>25</v>
      </c>
      <c r="I204" s="885">
        <v>10</v>
      </c>
      <c r="J204" s="885">
        <v>44.91</v>
      </c>
      <c r="K204" s="920">
        <v>50</v>
      </c>
      <c r="L204" s="883"/>
    </row>
    <row r="205" spans="1:12" ht="15" customHeight="1">
      <c r="A205" s="889" t="s">
        <v>1295</v>
      </c>
      <c r="B205" s="901" t="s">
        <v>998</v>
      </c>
      <c r="C205" s="922">
        <v>70</v>
      </c>
      <c r="D205" s="885">
        <v>41.14</v>
      </c>
      <c r="E205" s="921">
        <v>0</v>
      </c>
      <c r="F205" s="888">
        <v>0</v>
      </c>
      <c r="G205" s="888">
        <v>0</v>
      </c>
      <c r="H205" s="886">
        <v>0</v>
      </c>
      <c r="I205" s="885">
        <v>0</v>
      </c>
      <c r="J205" s="885">
        <v>41.14</v>
      </c>
      <c r="K205" s="920">
        <v>40</v>
      </c>
      <c r="L205" s="923">
        <v>7833</v>
      </c>
    </row>
    <row r="206" spans="1:12" ht="15" customHeight="1">
      <c r="A206" s="889" t="s">
        <v>1294</v>
      </c>
      <c r="B206" s="852"/>
      <c r="C206" s="922">
        <v>70</v>
      </c>
      <c r="D206" s="885">
        <v>41.14</v>
      </c>
      <c r="E206" s="921">
        <v>0</v>
      </c>
      <c r="F206" s="888">
        <v>0</v>
      </c>
      <c r="G206" s="888">
        <v>0</v>
      </c>
      <c r="H206" s="886">
        <v>0</v>
      </c>
      <c r="I206" s="885">
        <v>0</v>
      </c>
      <c r="J206" s="885">
        <v>41.14</v>
      </c>
      <c r="K206" s="920">
        <v>40</v>
      </c>
      <c r="L206" s="883"/>
    </row>
    <row r="207" spans="1:12" ht="15" customHeight="1">
      <c r="A207" s="889" t="s">
        <v>1293</v>
      </c>
      <c r="B207" s="852"/>
      <c r="C207" s="922">
        <v>83.99</v>
      </c>
      <c r="D207" s="885">
        <v>34.29</v>
      </c>
      <c r="E207" s="921">
        <v>0</v>
      </c>
      <c r="F207" s="888">
        <v>0</v>
      </c>
      <c r="G207" s="888">
        <v>0</v>
      </c>
      <c r="H207" s="886">
        <v>0</v>
      </c>
      <c r="I207" s="885">
        <v>0</v>
      </c>
      <c r="J207" s="885">
        <v>34.29</v>
      </c>
      <c r="K207" s="884">
        <v>1</v>
      </c>
      <c r="L207" s="883"/>
    </row>
    <row r="208" spans="1:12" ht="15" customHeight="1">
      <c r="A208" s="889" t="s">
        <v>1292</v>
      </c>
      <c r="B208" s="901" t="s">
        <v>998</v>
      </c>
      <c r="C208" s="922">
        <v>100</v>
      </c>
      <c r="D208" s="885">
        <v>28.8</v>
      </c>
      <c r="E208" s="921">
        <v>8</v>
      </c>
      <c r="F208" s="888">
        <v>5</v>
      </c>
      <c r="G208" s="888">
        <v>0</v>
      </c>
      <c r="H208" s="898">
        <v>13</v>
      </c>
      <c r="I208" s="885">
        <v>5.2</v>
      </c>
      <c r="J208" s="885">
        <v>34</v>
      </c>
      <c r="K208" s="920">
        <v>10</v>
      </c>
      <c r="L208" s="919">
        <v>7843</v>
      </c>
    </row>
    <row r="209" spans="1:12" ht="31.5" customHeight="1">
      <c r="A209" s="918" t="s">
        <v>1291</v>
      </c>
      <c r="B209" s="918"/>
      <c r="C209" s="918"/>
      <c r="D209" s="918"/>
      <c r="E209" s="918"/>
      <c r="F209" s="918"/>
      <c r="G209" s="918"/>
      <c r="H209" s="918"/>
      <c r="I209" s="918"/>
      <c r="J209" s="918"/>
      <c r="K209" s="918"/>
      <c r="L209" s="918"/>
    </row>
  </sheetData>
  <mergeCells count="3">
    <mergeCell ref="A1:F1"/>
    <mergeCell ref="A2:F2"/>
    <mergeCell ref="A209:L20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2ED96-B4CC-48BD-8121-99E1D0DF50D1}">
  <dimension ref="A1:L223"/>
  <sheetViews>
    <sheetView workbookViewId="0">
      <selection activeCell="L1" sqref="L1:L2"/>
    </sheetView>
  </sheetViews>
  <sheetFormatPr defaultRowHeight="13"/>
  <cols>
    <col min="1" max="1" width="48.8984375" style="539" customWidth="1"/>
    <col min="2" max="2" width="14" style="539" customWidth="1"/>
    <col min="3" max="5" width="11.59765625" style="539" customWidth="1"/>
    <col min="6" max="6" width="12.69921875" style="539" customWidth="1"/>
    <col min="7" max="9" width="11.59765625" style="539" customWidth="1"/>
    <col min="10" max="10" width="12.69921875" style="539" customWidth="1"/>
    <col min="11" max="12" width="11.59765625" style="539" customWidth="1"/>
    <col min="13" max="16384" width="8.796875" style="539"/>
  </cols>
  <sheetData>
    <row r="1" spans="1:12" ht="42" customHeight="1">
      <c r="A1" s="702" t="s">
        <v>1721</v>
      </c>
      <c r="B1" s="702"/>
      <c r="C1" s="702"/>
      <c r="D1" s="702"/>
      <c r="E1" s="702"/>
      <c r="F1" s="998" t="s">
        <v>2169</v>
      </c>
      <c r="G1" s="998" t="s">
        <v>2170</v>
      </c>
      <c r="H1" s="998" t="s">
        <v>2171</v>
      </c>
      <c r="I1" s="998" t="s">
        <v>2172</v>
      </c>
      <c r="J1" s="999" t="s">
        <v>2173</v>
      </c>
      <c r="K1" s="998" t="s">
        <v>2174</v>
      </c>
      <c r="L1" s="998" t="s">
        <v>2175</v>
      </c>
    </row>
    <row r="2" spans="1:12" ht="33" customHeight="1">
      <c r="A2" s="959" t="s">
        <v>1720</v>
      </c>
      <c r="B2" s="959"/>
      <c r="C2" s="959"/>
      <c r="D2" s="959"/>
      <c r="E2" s="959"/>
      <c r="F2" s="1000">
        <f>MIN(C4:C222)</f>
        <v>43</v>
      </c>
      <c r="G2" s="1000">
        <f>MAX(C4:C222)</f>
        <v>105</v>
      </c>
      <c r="H2" s="1000">
        <f>MEDIAN(C4:C222)</f>
        <v>65</v>
      </c>
      <c r="I2" s="1000">
        <f>AVERAGE(C4:C222)</f>
        <v>64.042146118721462</v>
      </c>
      <c r="J2" s="1001">
        <f>COUNTA(A4:A222)</f>
        <v>219</v>
      </c>
      <c r="K2" s="1002">
        <f>COUNTA(B4:B222)</f>
        <v>159</v>
      </c>
      <c r="L2" s="1003">
        <f>K2/J2</f>
        <v>0.72602739726027399</v>
      </c>
    </row>
    <row r="3" spans="1:12" ht="69" customHeight="1">
      <c r="A3" s="958" t="s">
        <v>567</v>
      </c>
      <c r="B3" s="17" t="s">
        <v>1719</v>
      </c>
      <c r="C3" s="46" t="s">
        <v>14</v>
      </c>
      <c r="D3" s="17" t="s">
        <v>15</v>
      </c>
      <c r="E3" s="17" t="s">
        <v>1718</v>
      </c>
      <c r="F3" s="1" t="s">
        <v>19</v>
      </c>
      <c r="G3" s="957" t="s">
        <v>20</v>
      </c>
      <c r="H3" s="1" t="s">
        <v>23</v>
      </c>
      <c r="I3" s="17" t="s">
        <v>24</v>
      </c>
      <c r="J3" s="1" t="s">
        <v>25</v>
      </c>
      <c r="K3" s="956" t="s">
        <v>1717</v>
      </c>
      <c r="L3" s="17" t="s">
        <v>1716</v>
      </c>
    </row>
    <row r="4" spans="1:12" ht="16.5" customHeight="1">
      <c r="A4" s="632" t="s">
        <v>1715</v>
      </c>
      <c r="B4" s="944" t="s">
        <v>79</v>
      </c>
      <c r="C4" s="935">
        <v>45</v>
      </c>
      <c r="D4" s="933">
        <v>76.44</v>
      </c>
      <c r="E4" s="936">
        <v>25</v>
      </c>
      <c r="F4" s="935">
        <v>15</v>
      </c>
      <c r="G4" s="935">
        <v>0</v>
      </c>
      <c r="H4" s="933">
        <v>40</v>
      </c>
      <c r="I4" s="933">
        <v>16</v>
      </c>
      <c r="J4" s="932">
        <v>92.44</v>
      </c>
      <c r="K4" s="861">
        <v>16</v>
      </c>
      <c r="L4" s="946">
        <v>16</v>
      </c>
    </row>
    <row r="5" spans="1:12" ht="16.5" customHeight="1">
      <c r="A5" s="632" t="s">
        <v>1714</v>
      </c>
      <c r="B5" s="944" t="s">
        <v>79</v>
      </c>
      <c r="C5" s="935">
        <v>48</v>
      </c>
      <c r="D5" s="933">
        <v>71.67</v>
      </c>
      <c r="E5" s="936">
        <v>25</v>
      </c>
      <c r="F5" s="935">
        <v>15</v>
      </c>
      <c r="G5" s="935">
        <v>10</v>
      </c>
      <c r="H5" s="933">
        <v>50</v>
      </c>
      <c r="I5" s="933">
        <v>20</v>
      </c>
      <c r="J5" s="932">
        <v>91.67</v>
      </c>
      <c r="K5" s="861">
        <v>6</v>
      </c>
      <c r="L5" s="946">
        <v>22</v>
      </c>
    </row>
    <row r="6" spans="1:12" ht="16.5" customHeight="1">
      <c r="A6" s="632" t="s">
        <v>1713</v>
      </c>
      <c r="B6" s="944" t="s">
        <v>79</v>
      </c>
      <c r="C6" s="935">
        <v>46</v>
      </c>
      <c r="D6" s="933">
        <v>74.78</v>
      </c>
      <c r="E6" s="936">
        <v>16</v>
      </c>
      <c r="F6" s="935">
        <v>15</v>
      </c>
      <c r="G6" s="935">
        <v>10</v>
      </c>
      <c r="H6" s="933">
        <v>41</v>
      </c>
      <c r="I6" s="933">
        <v>16.399999999999999</v>
      </c>
      <c r="J6" s="932">
        <v>91.18</v>
      </c>
      <c r="K6" s="861">
        <v>25</v>
      </c>
      <c r="L6" s="946">
        <v>47</v>
      </c>
    </row>
    <row r="7" spans="1:12" ht="16.5" customHeight="1">
      <c r="A7" s="632" t="s">
        <v>1712</v>
      </c>
      <c r="B7" s="944" t="s">
        <v>79</v>
      </c>
      <c r="C7" s="935">
        <v>46</v>
      </c>
      <c r="D7" s="933">
        <v>74.78</v>
      </c>
      <c r="E7" s="936">
        <v>16</v>
      </c>
      <c r="F7" s="935">
        <v>15</v>
      </c>
      <c r="G7" s="935">
        <v>10</v>
      </c>
      <c r="H7" s="933">
        <v>41</v>
      </c>
      <c r="I7" s="933">
        <v>16.399999999999999</v>
      </c>
      <c r="J7" s="932">
        <v>91.18</v>
      </c>
      <c r="K7" s="861">
        <v>8</v>
      </c>
      <c r="L7" s="946">
        <v>55</v>
      </c>
    </row>
    <row r="8" spans="1:12" ht="16.5" customHeight="1">
      <c r="A8" s="632" t="s">
        <v>1711</v>
      </c>
      <c r="B8" s="944" t="s">
        <v>79</v>
      </c>
      <c r="C8" s="935">
        <v>43</v>
      </c>
      <c r="D8" s="933">
        <v>80</v>
      </c>
      <c r="E8" s="936">
        <v>0</v>
      </c>
      <c r="F8" s="935">
        <v>15</v>
      </c>
      <c r="G8" s="935">
        <v>10</v>
      </c>
      <c r="H8" s="933">
        <v>25</v>
      </c>
      <c r="I8" s="933">
        <v>10</v>
      </c>
      <c r="J8" s="932">
        <v>90</v>
      </c>
      <c r="K8" s="861">
        <v>10</v>
      </c>
      <c r="L8" s="946">
        <v>65</v>
      </c>
    </row>
    <row r="9" spans="1:12" ht="16.5" customHeight="1">
      <c r="A9" s="632" t="s">
        <v>1710</v>
      </c>
      <c r="B9" s="944" t="s">
        <v>79</v>
      </c>
      <c r="C9" s="935">
        <v>47</v>
      </c>
      <c r="D9" s="933">
        <v>73.19</v>
      </c>
      <c r="E9" s="936">
        <v>16</v>
      </c>
      <c r="F9" s="935">
        <v>15</v>
      </c>
      <c r="G9" s="935">
        <v>10</v>
      </c>
      <c r="H9" s="933">
        <v>41</v>
      </c>
      <c r="I9" s="933">
        <v>16.399999999999999</v>
      </c>
      <c r="J9" s="932">
        <v>89.59</v>
      </c>
      <c r="K9" s="861">
        <v>12</v>
      </c>
      <c r="L9" s="946">
        <v>77</v>
      </c>
    </row>
    <row r="10" spans="1:12" ht="16.5" customHeight="1">
      <c r="A10" s="632" t="s">
        <v>1709</v>
      </c>
      <c r="B10" s="944" t="s">
        <v>79</v>
      </c>
      <c r="C10" s="935">
        <v>47</v>
      </c>
      <c r="D10" s="933">
        <v>73.19</v>
      </c>
      <c r="E10" s="936">
        <v>16</v>
      </c>
      <c r="F10" s="935">
        <v>15</v>
      </c>
      <c r="G10" s="935">
        <v>10</v>
      </c>
      <c r="H10" s="933">
        <v>41</v>
      </c>
      <c r="I10" s="933">
        <v>16.399999999999999</v>
      </c>
      <c r="J10" s="932">
        <v>89.59</v>
      </c>
      <c r="K10" s="861">
        <v>10</v>
      </c>
      <c r="L10" s="946">
        <v>87</v>
      </c>
    </row>
    <row r="11" spans="1:12" ht="16.5" customHeight="1">
      <c r="A11" s="632" t="s">
        <v>1708</v>
      </c>
      <c r="B11" s="944" t="s">
        <v>79</v>
      </c>
      <c r="C11" s="935">
        <v>49.5</v>
      </c>
      <c r="D11" s="933">
        <v>69.489999999999995</v>
      </c>
      <c r="E11" s="936">
        <v>25</v>
      </c>
      <c r="F11" s="935">
        <v>15</v>
      </c>
      <c r="G11" s="935">
        <v>10</v>
      </c>
      <c r="H11" s="933">
        <v>50</v>
      </c>
      <c r="I11" s="933">
        <v>20</v>
      </c>
      <c r="J11" s="932">
        <v>89.49</v>
      </c>
      <c r="K11" s="861">
        <v>14</v>
      </c>
      <c r="L11" s="946">
        <v>101</v>
      </c>
    </row>
    <row r="12" spans="1:12" ht="33.75" customHeight="1">
      <c r="A12" s="648" t="s">
        <v>1707</v>
      </c>
      <c r="B12" s="944" t="s">
        <v>79</v>
      </c>
      <c r="C12" s="942">
        <v>50</v>
      </c>
      <c r="D12" s="940">
        <v>68.8</v>
      </c>
      <c r="E12" s="943">
        <v>25</v>
      </c>
      <c r="F12" s="942">
        <v>15</v>
      </c>
      <c r="G12" s="942">
        <v>10</v>
      </c>
      <c r="H12" s="940">
        <v>50</v>
      </c>
      <c r="I12" s="940">
        <v>20</v>
      </c>
      <c r="J12" s="939">
        <v>88.8</v>
      </c>
      <c r="K12" s="938">
        <v>125</v>
      </c>
      <c r="L12" s="937">
        <v>226</v>
      </c>
    </row>
    <row r="13" spans="1:12" ht="16.5" customHeight="1">
      <c r="A13" s="632" t="s">
        <v>1706</v>
      </c>
      <c r="B13" s="944" t="s">
        <v>79</v>
      </c>
      <c r="C13" s="935">
        <v>48</v>
      </c>
      <c r="D13" s="933">
        <v>71.67</v>
      </c>
      <c r="E13" s="936">
        <v>16</v>
      </c>
      <c r="F13" s="935">
        <v>15</v>
      </c>
      <c r="G13" s="935">
        <v>10</v>
      </c>
      <c r="H13" s="933">
        <v>41</v>
      </c>
      <c r="I13" s="933">
        <v>16.399999999999999</v>
      </c>
      <c r="J13" s="932">
        <v>88.07</v>
      </c>
      <c r="K13" s="861">
        <v>22</v>
      </c>
      <c r="L13" s="946">
        <v>248</v>
      </c>
    </row>
    <row r="14" spans="1:12" ht="16.5" customHeight="1">
      <c r="A14" s="632" t="s">
        <v>1705</v>
      </c>
      <c r="B14" s="944" t="s">
        <v>79</v>
      </c>
      <c r="C14" s="935">
        <v>48</v>
      </c>
      <c r="D14" s="933">
        <v>71.67</v>
      </c>
      <c r="E14" s="936">
        <v>25</v>
      </c>
      <c r="F14" s="935">
        <v>15</v>
      </c>
      <c r="G14" s="935">
        <v>0</v>
      </c>
      <c r="H14" s="933">
        <v>40</v>
      </c>
      <c r="I14" s="933">
        <v>16</v>
      </c>
      <c r="J14" s="932">
        <v>87.67</v>
      </c>
      <c r="K14" s="861">
        <v>4</v>
      </c>
      <c r="L14" s="946">
        <v>252</v>
      </c>
    </row>
    <row r="15" spans="1:12" ht="33.75" customHeight="1">
      <c r="A15" s="648" t="s">
        <v>1704</v>
      </c>
      <c r="B15" s="944" t="s">
        <v>79</v>
      </c>
      <c r="C15" s="942">
        <v>49</v>
      </c>
      <c r="D15" s="940">
        <v>70.2</v>
      </c>
      <c r="E15" s="943">
        <v>16</v>
      </c>
      <c r="F15" s="942">
        <v>15</v>
      </c>
      <c r="G15" s="942">
        <v>10</v>
      </c>
      <c r="H15" s="940">
        <v>41</v>
      </c>
      <c r="I15" s="940">
        <v>16.399999999999999</v>
      </c>
      <c r="J15" s="939">
        <v>86.6</v>
      </c>
      <c r="K15" s="938">
        <v>20</v>
      </c>
      <c r="L15" s="937">
        <v>272</v>
      </c>
    </row>
    <row r="16" spans="1:12" ht="33.75" customHeight="1">
      <c r="A16" s="664" t="s">
        <v>1703</v>
      </c>
      <c r="B16" s="944" t="s">
        <v>79</v>
      </c>
      <c r="C16" s="942">
        <v>45</v>
      </c>
      <c r="D16" s="940">
        <v>76.44</v>
      </c>
      <c r="E16" s="943">
        <v>0</v>
      </c>
      <c r="F16" s="942">
        <v>15</v>
      </c>
      <c r="G16" s="942">
        <v>10</v>
      </c>
      <c r="H16" s="940">
        <v>25</v>
      </c>
      <c r="I16" s="940">
        <v>10</v>
      </c>
      <c r="J16" s="939">
        <v>86.44</v>
      </c>
      <c r="K16" s="938">
        <v>8</v>
      </c>
      <c r="L16" s="937">
        <v>280</v>
      </c>
    </row>
    <row r="17" spans="1:12" ht="16.5" customHeight="1">
      <c r="A17" s="632" t="s">
        <v>1702</v>
      </c>
      <c r="B17" s="944" t="s">
        <v>79</v>
      </c>
      <c r="C17" s="935">
        <v>43</v>
      </c>
      <c r="D17" s="933">
        <v>80</v>
      </c>
      <c r="E17" s="936">
        <v>0</v>
      </c>
      <c r="F17" s="935">
        <v>15</v>
      </c>
      <c r="G17" s="935">
        <v>0</v>
      </c>
      <c r="H17" s="933">
        <v>15</v>
      </c>
      <c r="I17" s="933">
        <v>6</v>
      </c>
      <c r="J17" s="932">
        <v>86</v>
      </c>
      <c r="K17" s="861">
        <v>19</v>
      </c>
      <c r="L17" s="946">
        <v>299</v>
      </c>
    </row>
    <row r="18" spans="1:12" ht="16.5" customHeight="1">
      <c r="A18" s="632" t="s">
        <v>1701</v>
      </c>
      <c r="B18" s="944" t="s">
        <v>79</v>
      </c>
      <c r="C18" s="935">
        <v>50</v>
      </c>
      <c r="D18" s="933">
        <v>68.8</v>
      </c>
      <c r="E18" s="936">
        <v>25</v>
      </c>
      <c r="F18" s="935">
        <v>15</v>
      </c>
      <c r="G18" s="935">
        <v>0</v>
      </c>
      <c r="H18" s="933">
        <v>40</v>
      </c>
      <c r="I18" s="933">
        <v>16</v>
      </c>
      <c r="J18" s="932">
        <v>84.8</v>
      </c>
      <c r="K18" s="861">
        <v>3</v>
      </c>
      <c r="L18" s="946">
        <v>302</v>
      </c>
    </row>
    <row r="19" spans="1:12" ht="16.5" customHeight="1">
      <c r="A19" s="632" t="s">
        <v>1700</v>
      </c>
      <c r="B19" s="944" t="s">
        <v>79</v>
      </c>
      <c r="C19" s="935">
        <v>54</v>
      </c>
      <c r="D19" s="933">
        <v>63.7</v>
      </c>
      <c r="E19" s="936">
        <v>25</v>
      </c>
      <c r="F19" s="935">
        <v>15</v>
      </c>
      <c r="G19" s="935">
        <v>10</v>
      </c>
      <c r="H19" s="933">
        <v>50</v>
      </c>
      <c r="I19" s="933">
        <v>20</v>
      </c>
      <c r="J19" s="932">
        <v>83.7</v>
      </c>
      <c r="K19" s="861">
        <v>20</v>
      </c>
      <c r="L19" s="946">
        <v>322</v>
      </c>
    </row>
    <row r="20" spans="1:12" ht="16.5" customHeight="1">
      <c r="A20" s="632" t="s">
        <v>1699</v>
      </c>
      <c r="B20" s="944" t="s">
        <v>79</v>
      </c>
      <c r="C20" s="935">
        <v>54</v>
      </c>
      <c r="D20" s="933">
        <v>63.7</v>
      </c>
      <c r="E20" s="936">
        <v>25</v>
      </c>
      <c r="F20" s="935">
        <v>15</v>
      </c>
      <c r="G20" s="935">
        <v>10</v>
      </c>
      <c r="H20" s="933">
        <v>50</v>
      </c>
      <c r="I20" s="933">
        <v>20</v>
      </c>
      <c r="J20" s="932">
        <v>83.7</v>
      </c>
      <c r="K20" s="861">
        <v>200</v>
      </c>
      <c r="L20" s="946">
        <v>522</v>
      </c>
    </row>
    <row r="21" spans="1:12" ht="16.5" customHeight="1">
      <c r="A21" s="632" t="s">
        <v>1698</v>
      </c>
      <c r="B21" s="944" t="s">
        <v>79</v>
      </c>
      <c r="C21" s="935">
        <v>55</v>
      </c>
      <c r="D21" s="933">
        <v>62.55</v>
      </c>
      <c r="E21" s="936">
        <v>25</v>
      </c>
      <c r="F21" s="935">
        <v>15</v>
      </c>
      <c r="G21" s="935">
        <v>10</v>
      </c>
      <c r="H21" s="933">
        <v>50</v>
      </c>
      <c r="I21" s="933">
        <v>20</v>
      </c>
      <c r="J21" s="932">
        <v>82.55</v>
      </c>
      <c r="K21" s="861">
        <v>17</v>
      </c>
      <c r="L21" s="946">
        <v>539</v>
      </c>
    </row>
    <row r="22" spans="1:12" ht="16.5" customHeight="1">
      <c r="A22" s="632" t="s">
        <v>1697</v>
      </c>
      <c r="B22" s="944" t="s">
        <v>79</v>
      </c>
      <c r="C22" s="935">
        <v>55</v>
      </c>
      <c r="D22" s="933">
        <v>62.55</v>
      </c>
      <c r="E22" s="936">
        <v>25</v>
      </c>
      <c r="F22" s="935">
        <v>15</v>
      </c>
      <c r="G22" s="935">
        <v>10</v>
      </c>
      <c r="H22" s="933">
        <v>50</v>
      </c>
      <c r="I22" s="933">
        <v>20</v>
      </c>
      <c r="J22" s="932">
        <v>82.55</v>
      </c>
      <c r="K22" s="861">
        <v>60</v>
      </c>
      <c r="L22" s="946">
        <v>599</v>
      </c>
    </row>
    <row r="23" spans="1:12" ht="16.5" customHeight="1">
      <c r="A23" s="632" t="s">
        <v>1696</v>
      </c>
      <c r="B23" s="944" t="s">
        <v>79</v>
      </c>
      <c r="C23" s="935">
        <v>55</v>
      </c>
      <c r="D23" s="933">
        <v>62.55</v>
      </c>
      <c r="E23" s="936">
        <v>25</v>
      </c>
      <c r="F23" s="935">
        <v>15</v>
      </c>
      <c r="G23" s="935">
        <v>10</v>
      </c>
      <c r="H23" s="933">
        <v>50</v>
      </c>
      <c r="I23" s="933">
        <v>20</v>
      </c>
      <c r="J23" s="932">
        <v>82.55</v>
      </c>
      <c r="K23" s="861">
        <v>40</v>
      </c>
      <c r="L23" s="946">
        <v>639</v>
      </c>
    </row>
    <row r="24" spans="1:12" ht="33.75" customHeight="1">
      <c r="A24" s="664" t="s">
        <v>1695</v>
      </c>
      <c r="B24" s="944" t="s">
        <v>79</v>
      </c>
      <c r="C24" s="942">
        <v>55</v>
      </c>
      <c r="D24" s="940">
        <v>62.55</v>
      </c>
      <c r="E24" s="943">
        <v>25</v>
      </c>
      <c r="F24" s="942">
        <v>15</v>
      </c>
      <c r="G24" s="942">
        <v>10</v>
      </c>
      <c r="H24" s="940">
        <v>50</v>
      </c>
      <c r="I24" s="940">
        <v>20</v>
      </c>
      <c r="J24" s="939">
        <v>82.55</v>
      </c>
      <c r="K24" s="938">
        <v>33</v>
      </c>
      <c r="L24" s="937">
        <v>672</v>
      </c>
    </row>
    <row r="25" spans="1:12" ht="16.5" customHeight="1">
      <c r="A25" s="632" t="s">
        <v>1694</v>
      </c>
      <c r="B25" s="944" t="s">
        <v>79</v>
      </c>
      <c r="C25" s="935">
        <v>55</v>
      </c>
      <c r="D25" s="933">
        <v>62.55</v>
      </c>
      <c r="E25" s="936">
        <v>25</v>
      </c>
      <c r="F25" s="935">
        <v>15</v>
      </c>
      <c r="G25" s="935">
        <v>10</v>
      </c>
      <c r="H25" s="933">
        <v>50</v>
      </c>
      <c r="I25" s="933">
        <v>20</v>
      </c>
      <c r="J25" s="932">
        <v>82.55</v>
      </c>
      <c r="K25" s="861">
        <v>20</v>
      </c>
      <c r="L25" s="946">
        <v>692</v>
      </c>
    </row>
    <row r="26" spans="1:12" ht="16.5" customHeight="1">
      <c r="A26" s="632" t="s">
        <v>1693</v>
      </c>
      <c r="B26" s="944" t="s">
        <v>79</v>
      </c>
      <c r="C26" s="935">
        <v>55</v>
      </c>
      <c r="D26" s="933">
        <v>62.55</v>
      </c>
      <c r="E26" s="936">
        <v>25</v>
      </c>
      <c r="F26" s="935">
        <v>15</v>
      </c>
      <c r="G26" s="935">
        <v>10</v>
      </c>
      <c r="H26" s="933">
        <v>50</v>
      </c>
      <c r="I26" s="933">
        <v>20</v>
      </c>
      <c r="J26" s="932">
        <v>82.55</v>
      </c>
      <c r="K26" s="861">
        <v>25</v>
      </c>
      <c r="L26" s="946">
        <v>717</v>
      </c>
    </row>
    <row r="27" spans="1:12" ht="34.5" customHeight="1">
      <c r="A27" s="648" t="s">
        <v>1692</v>
      </c>
      <c r="B27" s="944" t="s">
        <v>79</v>
      </c>
      <c r="C27" s="942">
        <v>45</v>
      </c>
      <c r="D27" s="940">
        <v>76.44</v>
      </c>
      <c r="E27" s="943">
        <v>0</v>
      </c>
      <c r="F27" s="942">
        <v>5</v>
      </c>
      <c r="G27" s="942">
        <v>10</v>
      </c>
      <c r="H27" s="940">
        <v>15</v>
      </c>
      <c r="I27" s="940">
        <v>6</v>
      </c>
      <c r="J27" s="939">
        <v>82.44</v>
      </c>
      <c r="K27" s="938">
        <v>45</v>
      </c>
      <c r="L27" s="955">
        <v>762</v>
      </c>
    </row>
    <row r="28" spans="1:12" ht="16.5" customHeight="1">
      <c r="A28" s="632" t="s">
        <v>1691</v>
      </c>
      <c r="B28" s="944" t="s">
        <v>79</v>
      </c>
      <c r="C28" s="935">
        <v>52</v>
      </c>
      <c r="D28" s="933">
        <v>66.150000000000006</v>
      </c>
      <c r="E28" s="936">
        <v>25</v>
      </c>
      <c r="F28" s="935">
        <v>15</v>
      </c>
      <c r="G28" s="935">
        <v>0</v>
      </c>
      <c r="H28" s="933">
        <v>40</v>
      </c>
      <c r="I28" s="933">
        <v>16</v>
      </c>
      <c r="J28" s="932">
        <v>82.15</v>
      </c>
      <c r="K28" s="861">
        <v>90</v>
      </c>
      <c r="L28" s="954">
        <v>852</v>
      </c>
    </row>
    <row r="29" spans="1:12" ht="16.5" customHeight="1">
      <c r="A29" s="632" t="s">
        <v>1690</v>
      </c>
      <c r="B29" s="944" t="s">
        <v>79</v>
      </c>
      <c r="C29" s="935">
        <v>48</v>
      </c>
      <c r="D29" s="933">
        <v>71.67</v>
      </c>
      <c r="E29" s="936">
        <v>0</v>
      </c>
      <c r="F29" s="935">
        <v>15</v>
      </c>
      <c r="G29" s="935">
        <v>10</v>
      </c>
      <c r="H29" s="933">
        <v>25</v>
      </c>
      <c r="I29" s="933">
        <v>10</v>
      </c>
      <c r="J29" s="932">
        <v>81.67</v>
      </c>
      <c r="K29" s="861">
        <v>20</v>
      </c>
      <c r="L29" s="954">
        <v>872</v>
      </c>
    </row>
    <row r="30" spans="1:12" ht="16.5" customHeight="1">
      <c r="A30" s="632" t="s">
        <v>1689</v>
      </c>
      <c r="B30" s="944" t="s">
        <v>79</v>
      </c>
      <c r="C30" s="935">
        <v>55.95</v>
      </c>
      <c r="D30" s="933">
        <v>61.48</v>
      </c>
      <c r="E30" s="936">
        <v>25</v>
      </c>
      <c r="F30" s="935">
        <v>15</v>
      </c>
      <c r="G30" s="935">
        <v>10</v>
      </c>
      <c r="H30" s="933">
        <v>50</v>
      </c>
      <c r="I30" s="933">
        <v>20</v>
      </c>
      <c r="J30" s="932">
        <v>81.48</v>
      </c>
      <c r="K30" s="861">
        <v>20</v>
      </c>
      <c r="L30" s="954">
        <v>892</v>
      </c>
    </row>
    <row r="31" spans="1:12" ht="16.5" customHeight="1">
      <c r="A31" s="632" t="s">
        <v>1688</v>
      </c>
      <c r="B31" s="944" t="s">
        <v>79</v>
      </c>
      <c r="C31" s="935">
        <v>56</v>
      </c>
      <c r="D31" s="933">
        <v>61.43</v>
      </c>
      <c r="E31" s="936">
        <v>25</v>
      </c>
      <c r="F31" s="935">
        <v>15</v>
      </c>
      <c r="G31" s="935">
        <v>10</v>
      </c>
      <c r="H31" s="933">
        <v>50</v>
      </c>
      <c r="I31" s="933">
        <v>20</v>
      </c>
      <c r="J31" s="932">
        <v>81.430000000000007</v>
      </c>
      <c r="K31" s="861">
        <v>25</v>
      </c>
      <c r="L31" s="954">
        <v>917</v>
      </c>
    </row>
    <row r="32" spans="1:12" ht="16.5" customHeight="1">
      <c r="A32" s="632" t="s">
        <v>1687</v>
      </c>
      <c r="B32" s="944" t="s">
        <v>79</v>
      </c>
      <c r="C32" s="935">
        <v>53</v>
      </c>
      <c r="D32" s="933">
        <v>64.91</v>
      </c>
      <c r="E32" s="936">
        <v>16</v>
      </c>
      <c r="F32" s="935">
        <v>15</v>
      </c>
      <c r="G32" s="935">
        <v>10</v>
      </c>
      <c r="H32" s="933">
        <v>41</v>
      </c>
      <c r="I32" s="933">
        <v>16.399999999999999</v>
      </c>
      <c r="J32" s="932">
        <v>81.31</v>
      </c>
      <c r="K32" s="861">
        <v>7</v>
      </c>
      <c r="L32" s="954">
        <v>924</v>
      </c>
    </row>
    <row r="33" spans="1:12" ht="16.5" customHeight="1">
      <c r="A33" s="632" t="s">
        <v>1686</v>
      </c>
      <c r="B33" s="944" t="s">
        <v>79</v>
      </c>
      <c r="C33" s="935">
        <v>55</v>
      </c>
      <c r="D33" s="933">
        <v>62.55</v>
      </c>
      <c r="E33" s="936">
        <v>25</v>
      </c>
      <c r="F33" s="935">
        <v>10</v>
      </c>
      <c r="G33" s="935">
        <v>10</v>
      </c>
      <c r="H33" s="933">
        <v>45</v>
      </c>
      <c r="I33" s="933">
        <v>18</v>
      </c>
      <c r="J33" s="932">
        <v>80.55</v>
      </c>
      <c r="K33" s="861">
        <v>15</v>
      </c>
      <c r="L33" s="954">
        <v>939</v>
      </c>
    </row>
    <row r="34" spans="1:12" ht="16.5" customHeight="1">
      <c r="A34" s="632" t="s">
        <v>155</v>
      </c>
      <c r="B34" s="944" t="s">
        <v>79</v>
      </c>
      <c r="C34" s="935">
        <v>54</v>
      </c>
      <c r="D34" s="933">
        <v>63.7</v>
      </c>
      <c r="E34" s="936">
        <v>25</v>
      </c>
      <c r="F34" s="935">
        <v>15</v>
      </c>
      <c r="G34" s="935">
        <v>0</v>
      </c>
      <c r="H34" s="933">
        <v>40</v>
      </c>
      <c r="I34" s="933">
        <v>16</v>
      </c>
      <c r="J34" s="932">
        <v>79.7</v>
      </c>
      <c r="K34" s="861">
        <v>5</v>
      </c>
      <c r="L34" s="954">
        <v>944</v>
      </c>
    </row>
    <row r="35" spans="1:12" ht="16.5" customHeight="1">
      <c r="A35" s="632" t="s">
        <v>1685</v>
      </c>
      <c r="B35" s="944" t="s">
        <v>79</v>
      </c>
      <c r="C35" s="935">
        <v>56</v>
      </c>
      <c r="D35" s="933">
        <v>61.43</v>
      </c>
      <c r="E35" s="936">
        <v>25</v>
      </c>
      <c r="F35" s="935">
        <v>10</v>
      </c>
      <c r="G35" s="935">
        <v>10</v>
      </c>
      <c r="H35" s="933">
        <v>45</v>
      </c>
      <c r="I35" s="933">
        <v>18</v>
      </c>
      <c r="J35" s="932">
        <v>79.430000000000007</v>
      </c>
      <c r="K35" s="861">
        <v>70</v>
      </c>
      <c r="L35" s="954">
        <v>1014</v>
      </c>
    </row>
    <row r="36" spans="1:12" ht="16.5" customHeight="1">
      <c r="A36" s="632" t="s">
        <v>1684</v>
      </c>
      <c r="B36" s="944" t="s">
        <v>79</v>
      </c>
      <c r="C36" s="935">
        <v>52</v>
      </c>
      <c r="D36" s="933">
        <v>66.150000000000006</v>
      </c>
      <c r="E36" s="936">
        <v>8</v>
      </c>
      <c r="F36" s="935">
        <v>15</v>
      </c>
      <c r="G36" s="935">
        <v>10</v>
      </c>
      <c r="H36" s="933">
        <v>33</v>
      </c>
      <c r="I36" s="933">
        <v>13.2</v>
      </c>
      <c r="J36" s="932">
        <v>79.349999999999994</v>
      </c>
      <c r="K36" s="861">
        <v>25</v>
      </c>
      <c r="L36" s="954">
        <v>1039</v>
      </c>
    </row>
    <row r="37" spans="1:12" ht="16.5" customHeight="1">
      <c r="A37" s="632" t="s">
        <v>1683</v>
      </c>
      <c r="B37" s="944" t="s">
        <v>79</v>
      </c>
      <c r="C37" s="935">
        <v>58</v>
      </c>
      <c r="D37" s="933">
        <v>59.31</v>
      </c>
      <c r="E37" s="936">
        <v>25</v>
      </c>
      <c r="F37" s="935">
        <v>15</v>
      </c>
      <c r="G37" s="935">
        <v>10</v>
      </c>
      <c r="H37" s="933">
        <v>50</v>
      </c>
      <c r="I37" s="933">
        <v>20</v>
      </c>
      <c r="J37" s="932">
        <v>79.31</v>
      </c>
      <c r="K37" s="861">
        <v>15</v>
      </c>
      <c r="L37" s="954">
        <v>1054</v>
      </c>
    </row>
    <row r="38" spans="1:12" ht="33.75" customHeight="1">
      <c r="A38" s="648" t="s">
        <v>1682</v>
      </c>
      <c r="B38" s="944" t="s">
        <v>79</v>
      </c>
      <c r="C38" s="942">
        <v>58</v>
      </c>
      <c r="D38" s="940">
        <v>59.31</v>
      </c>
      <c r="E38" s="943">
        <v>25</v>
      </c>
      <c r="F38" s="942">
        <v>15</v>
      </c>
      <c r="G38" s="942">
        <v>10</v>
      </c>
      <c r="H38" s="940">
        <v>50</v>
      </c>
      <c r="I38" s="940">
        <v>20</v>
      </c>
      <c r="J38" s="939">
        <v>79.31</v>
      </c>
      <c r="K38" s="938">
        <v>120</v>
      </c>
      <c r="L38" s="955">
        <v>1174</v>
      </c>
    </row>
    <row r="39" spans="1:12" ht="33.75" customHeight="1">
      <c r="A39" s="648" t="s">
        <v>1681</v>
      </c>
      <c r="B39" s="944" t="s">
        <v>79</v>
      </c>
      <c r="C39" s="942">
        <v>58</v>
      </c>
      <c r="D39" s="940">
        <v>59.31</v>
      </c>
      <c r="E39" s="943">
        <v>25</v>
      </c>
      <c r="F39" s="942">
        <v>15</v>
      </c>
      <c r="G39" s="942">
        <v>10</v>
      </c>
      <c r="H39" s="940">
        <v>50</v>
      </c>
      <c r="I39" s="940">
        <v>20</v>
      </c>
      <c r="J39" s="939">
        <v>79.31</v>
      </c>
      <c r="K39" s="938">
        <v>50</v>
      </c>
      <c r="L39" s="955">
        <v>1224</v>
      </c>
    </row>
    <row r="40" spans="1:12" ht="16.5" customHeight="1">
      <c r="A40" s="632" t="s">
        <v>1680</v>
      </c>
      <c r="B40" s="944" t="s">
        <v>79</v>
      </c>
      <c r="C40" s="935">
        <v>58</v>
      </c>
      <c r="D40" s="933">
        <v>59.31</v>
      </c>
      <c r="E40" s="936">
        <v>25</v>
      </c>
      <c r="F40" s="935">
        <v>15</v>
      </c>
      <c r="G40" s="935">
        <v>10</v>
      </c>
      <c r="H40" s="933">
        <v>50</v>
      </c>
      <c r="I40" s="933">
        <v>20</v>
      </c>
      <c r="J40" s="932">
        <v>79.31</v>
      </c>
      <c r="K40" s="861">
        <v>15</v>
      </c>
      <c r="L40" s="954">
        <v>1239</v>
      </c>
    </row>
    <row r="41" spans="1:12" ht="16.5" customHeight="1">
      <c r="A41" s="632" t="s">
        <v>1679</v>
      </c>
      <c r="B41" s="944" t="s">
        <v>79</v>
      </c>
      <c r="C41" s="935">
        <v>58.5</v>
      </c>
      <c r="D41" s="933">
        <v>58.8</v>
      </c>
      <c r="E41" s="936">
        <v>25</v>
      </c>
      <c r="F41" s="935">
        <v>15</v>
      </c>
      <c r="G41" s="935">
        <v>10</v>
      </c>
      <c r="H41" s="933">
        <v>50</v>
      </c>
      <c r="I41" s="933">
        <v>20</v>
      </c>
      <c r="J41" s="932">
        <v>78.8</v>
      </c>
      <c r="K41" s="861">
        <v>85</v>
      </c>
      <c r="L41" s="954">
        <v>1324</v>
      </c>
    </row>
    <row r="42" spans="1:12" ht="16.5" customHeight="1">
      <c r="A42" s="632" t="s">
        <v>1678</v>
      </c>
      <c r="B42" s="944" t="s">
        <v>79</v>
      </c>
      <c r="C42" s="935">
        <v>58.5</v>
      </c>
      <c r="D42" s="933">
        <v>58.8</v>
      </c>
      <c r="E42" s="936">
        <v>25</v>
      </c>
      <c r="F42" s="935">
        <v>15</v>
      </c>
      <c r="G42" s="935">
        <v>10</v>
      </c>
      <c r="H42" s="933">
        <v>50</v>
      </c>
      <c r="I42" s="933">
        <v>20</v>
      </c>
      <c r="J42" s="932">
        <v>78.8</v>
      </c>
      <c r="K42" s="861">
        <v>40</v>
      </c>
      <c r="L42" s="954">
        <v>1364</v>
      </c>
    </row>
    <row r="43" spans="1:12" ht="16.5" customHeight="1">
      <c r="A43" s="632" t="s">
        <v>1677</v>
      </c>
      <c r="B43" s="944" t="s">
        <v>79</v>
      </c>
      <c r="C43" s="935">
        <v>59</v>
      </c>
      <c r="D43" s="933">
        <v>58.31</v>
      </c>
      <c r="E43" s="936">
        <v>25</v>
      </c>
      <c r="F43" s="935">
        <v>15</v>
      </c>
      <c r="G43" s="935">
        <v>10</v>
      </c>
      <c r="H43" s="933">
        <v>50</v>
      </c>
      <c r="I43" s="933">
        <v>20</v>
      </c>
      <c r="J43" s="932">
        <v>78.31</v>
      </c>
      <c r="K43" s="861">
        <v>15</v>
      </c>
      <c r="L43" s="954">
        <v>1379</v>
      </c>
    </row>
    <row r="44" spans="1:12" ht="16.5" customHeight="1">
      <c r="A44" s="632" t="s">
        <v>1676</v>
      </c>
      <c r="B44" s="944" t="s">
        <v>79</v>
      </c>
      <c r="C44" s="935">
        <v>57.5</v>
      </c>
      <c r="D44" s="933">
        <v>59.83</v>
      </c>
      <c r="E44" s="936">
        <v>25</v>
      </c>
      <c r="F44" s="935">
        <v>10</v>
      </c>
      <c r="G44" s="935">
        <v>10</v>
      </c>
      <c r="H44" s="933">
        <v>45</v>
      </c>
      <c r="I44" s="933">
        <v>18</v>
      </c>
      <c r="J44" s="932">
        <v>77.83</v>
      </c>
      <c r="K44" s="861">
        <v>17</v>
      </c>
      <c r="L44" s="954">
        <v>1396</v>
      </c>
    </row>
    <row r="45" spans="1:12" ht="16.5" customHeight="1">
      <c r="A45" s="632" t="s">
        <v>1675</v>
      </c>
      <c r="B45" s="944" t="s">
        <v>79</v>
      </c>
      <c r="C45" s="935">
        <v>51</v>
      </c>
      <c r="D45" s="933">
        <v>67.45</v>
      </c>
      <c r="E45" s="936">
        <v>0</v>
      </c>
      <c r="F45" s="935">
        <v>15</v>
      </c>
      <c r="G45" s="935">
        <v>10</v>
      </c>
      <c r="H45" s="933">
        <v>25</v>
      </c>
      <c r="I45" s="933">
        <v>10</v>
      </c>
      <c r="J45" s="932">
        <v>77.45</v>
      </c>
      <c r="K45" s="861">
        <v>8</v>
      </c>
      <c r="L45" s="954">
        <v>1404</v>
      </c>
    </row>
    <row r="46" spans="1:12" ht="16.5" customHeight="1">
      <c r="A46" s="632" t="s">
        <v>1674</v>
      </c>
      <c r="B46" s="944" t="s">
        <v>79</v>
      </c>
      <c r="C46" s="935">
        <v>60</v>
      </c>
      <c r="D46" s="933">
        <v>57.33</v>
      </c>
      <c r="E46" s="936">
        <v>25</v>
      </c>
      <c r="F46" s="935">
        <v>15</v>
      </c>
      <c r="G46" s="935">
        <v>10</v>
      </c>
      <c r="H46" s="933">
        <v>50</v>
      </c>
      <c r="I46" s="933">
        <v>20</v>
      </c>
      <c r="J46" s="932">
        <v>77.33</v>
      </c>
      <c r="K46" s="861">
        <v>18</v>
      </c>
      <c r="L46" s="954">
        <v>1422</v>
      </c>
    </row>
    <row r="47" spans="1:12" ht="16.5" customHeight="1">
      <c r="A47" s="632" t="s">
        <v>1673</v>
      </c>
      <c r="B47" s="944" t="s">
        <v>79</v>
      </c>
      <c r="C47" s="935">
        <v>60</v>
      </c>
      <c r="D47" s="933">
        <v>57.33</v>
      </c>
      <c r="E47" s="936">
        <v>25</v>
      </c>
      <c r="F47" s="935">
        <v>15</v>
      </c>
      <c r="G47" s="935">
        <v>10</v>
      </c>
      <c r="H47" s="933">
        <v>50</v>
      </c>
      <c r="I47" s="933">
        <v>20</v>
      </c>
      <c r="J47" s="932">
        <v>77.33</v>
      </c>
      <c r="K47" s="861">
        <v>200</v>
      </c>
      <c r="L47" s="954">
        <v>1622</v>
      </c>
    </row>
    <row r="48" spans="1:12" ht="16.5" customHeight="1">
      <c r="A48" s="632" t="s">
        <v>1672</v>
      </c>
      <c r="B48" s="944" t="s">
        <v>79</v>
      </c>
      <c r="C48" s="935">
        <v>60</v>
      </c>
      <c r="D48" s="933">
        <v>57.33</v>
      </c>
      <c r="E48" s="936">
        <v>25</v>
      </c>
      <c r="F48" s="935">
        <v>15</v>
      </c>
      <c r="G48" s="935">
        <v>10</v>
      </c>
      <c r="H48" s="933">
        <v>50</v>
      </c>
      <c r="I48" s="933">
        <v>20</v>
      </c>
      <c r="J48" s="932">
        <v>77.33</v>
      </c>
      <c r="K48" s="861">
        <v>15</v>
      </c>
      <c r="L48" s="954">
        <v>1637</v>
      </c>
    </row>
    <row r="49" spans="1:12" ht="16.5" customHeight="1">
      <c r="A49" s="632" t="s">
        <v>1671</v>
      </c>
      <c r="B49" s="944" t="s">
        <v>79</v>
      </c>
      <c r="C49" s="935">
        <v>60</v>
      </c>
      <c r="D49" s="933">
        <v>57.33</v>
      </c>
      <c r="E49" s="936">
        <v>25</v>
      </c>
      <c r="F49" s="935">
        <v>15</v>
      </c>
      <c r="G49" s="935">
        <v>10</v>
      </c>
      <c r="H49" s="933">
        <v>50</v>
      </c>
      <c r="I49" s="933">
        <v>20</v>
      </c>
      <c r="J49" s="932">
        <v>77.33</v>
      </c>
      <c r="K49" s="861">
        <v>19</v>
      </c>
      <c r="L49" s="954">
        <v>1656</v>
      </c>
    </row>
    <row r="50" spans="1:12" ht="16.5" customHeight="1">
      <c r="A50" s="632" t="s">
        <v>1670</v>
      </c>
      <c r="B50" s="944" t="s">
        <v>79</v>
      </c>
      <c r="C50" s="935">
        <v>60</v>
      </c>
      <c r="D50" s="933">
        <v>57.33</v>
      </c>
      <c r="E50" s="936">
        <v>25</v>
      </c>
      <c r="F50" s="935">
        <v>15</v>
      </c>
      <c r="G50" s="935">
        <v>10</v>
      </c>
      <c r="H50" s="933">
        <v>50</v>
      </c>
      <c r="I50" s="933">
        <v>20</v>
      </c>
      <c r="J50" s="932">
        <v>77.33</v>
      </c>
      <c r="K50" s="861">
        <v>15</v>
      </c>
      <c r="L50" s="954">
        <v>1671</v>
      </c>
    </row>
    <row r="51" spans="1:12" ht="16.5" customHeight="1">
      <c r="A51" s="632" t="s">
        <v>1669</v>
      </c>
      <c r="B51" s="944" t="s">
        <v>79</v>
      </c>
      <c r="C51" s="935">
        <v>60</v>
      </c>
      <c r="D51" s="933">
        <v>57.33</v>
      </c>
      <c r="E51" s="936">
        <v>25</v>
      </c>
      <c r="F51" s="935">
        <v>15</v>
      </c>
      <c r="G51" s="935">
        <v>10</v>
      </c>
      <c r="H51" s="933">
        <v>50</v>
      </c>
      <c r="I51" s="933">
        <v>20</v>
      </c>
      <c r="J51" s="932">
        <v>77.33</v>
      </c>
      <c r="K51" s="861">
        <v>23</v>
      </c>
      <c r="L51" s="954">
        <v>1694</v>
      </c>
    </row>
    <row r="52" spans="1:12" ht="16.5" customHeight="1">
      <c r="A52" s="632" t="s">
        <v>1668</v>
      </c>
      <c r="B52" s="944" t="s">
        <v>79</v>
      </c>
      <c r="C52" s="935">
        <v>60</v>
      </c>
      <c r="D52" s="933">
        <v>57.33</v>
      </c>
      <c r="E52" s="936">
        <v>25</v>
      </c>
      <c r="F52" s="935">
        <v>15</v>
      </c>
      <c r="G52" s="935">
        <v>10</v>
      </c>
      <c r="H52" s="933">
        <v>50</v>
      </c>
      <c r="I52" s="933">
        <v>20</v>
      </c>
      <c r="J52" s="932">
        <v>77.33</v>
      </c>
      <c r="K52" s="861">
        <v>25</v>
      </c>
      <c r="L52" s="954">
        <v>1719</v>
      </c>
    </row>
    <row r="53" spans="1:12" ht="16.5" customHeight="1">
      <c r="A53" s="632" t="s">
        <v>1667</v>
      </c>
      <c r="B53" s="944" t="s">
        <v>79</v>
      </c>
      <c r="C53" s="935">
        <v>60</v>
      </c>
      <c r="D53" s="933">
        <v>57.33</v>
      </c>
      <c r="E53" s="936">
        <v>25</v>
      </c>
      <c r="F53" s="935">
        <v>15</v>
      </c>
      <c r="G53" s="935">
        <v>10</v>
      </c>
      <c r="H53" s="933">
        <v>50</v>
      </c>
      <c r="I53" s="933">
        <v>20</v>
      </c>
      <c r="J53" s="932">
        <v>77.33</v>
      </c>
      <c r="K53" s="861">
        <v>30</v>
      </c>
      <c r="L53" s="954">
        <v>1749</v>
      </c>
    </row>
    <row r="54" spans="1:12" ht="16.5" customHeight="1">
      <c r="A54" s="632" t="s">
        <v>1666</v>
      </c>
      <c r="B54" s="944" t="s">
        <v>79</v>
      </c>
      <c r="C54" s="935">
        <v>54</v>
      </c>
      <c r="D54" s="933">
        <v>63.7</v>
      </c>
      <c r="E54" s="936">
        <v>8</v>
      </c>
      <c r="F54" s="935">
        <v>15</v>
      </c>
      <c r="G54" s="935">
        <v>10</v>
      </c>
      <c r="H54" s="933">
        <v>33</v>
      </c>
      <c r="I54" s="933">
        <v>13.2</v>
      </c>
      <c r="J54" s="932">
        <v>76.900000000000006</v>
      </c>
      <c r="K54" s="861">
        <v>10</v>
      </c>
      <c r="L54" s="954">
        <v>1759</v>
      </c>
    </row>
    <row r="55" spans="1:12" ht="16.5" customHeight="1">
      <c r="A55" s="632" t="s">
        <v>1665</v>
      </c>
      <c r="B55" s="944" t="s">
        <v>79</v>
      </c>
      <c r="C55" s="935">
        <v>60.5</v>
      </c>
      <c r="D55" s="933">
        <v>56.86</v>
      </c>
      <c r="E55" s="936">
        <v>25</v>
      </c>
      <c r="F55" s="935">
        <v>15</v>
      </c>
      <c r="G55" s="935">
        <v>10</v>
      </c>
      <c r="H55" s="933">
        <v>50</v>
      </c>
      <c r="I55" s="933">
        <v>20</v>
      </c>
      <c r="J55" s="932">
        <v>76.86</v>
      </c>
      <c r="K55" s="861">
        <v>45</v>
      </c>
      <c r="L55" s="954">
        <v>1804</v>
      </c>
    </row>
    <row r="56" spans="1:12" ht="16.5" customHeight="1">
      <c r="A56" s="632" t="s">
        <v>1664</v>
      </c>
      <c r="B56" s="944" t="s">
        <v>79</v>
      </c>
      <c r="C56" s="935">
        <v>60.5</v>
      </c>
      <c r="D56" s="933">
        <v>56.86</v>
      </c>
      <c r="E56" s="936">
        <v>25</v>
      </c>
      <c r="F56" s="935">
        <v>15</v>
      </c>
      <c r="G56" s="935">
        <v>10</v>
      </c>
      <c r="H56" s="933">
        <v>50</v>
      </c>
      <c r="I56" s="933">
        <v>20</v>
      </c>
      <c r="J56" s="932">
        <v>76.86</v>
      </c>
      <c r="K56" s="861">
        <v>35</v>
      </c>
      <c r="L56" s="954">
        <v>1839</v>
      </c>
    </row>
    <row r="57" spans="1:12" ht="33.75" customHeight="1">
      <c r="A57" s="648" t="s">
        <v>1663</v>
      </c>
      <c r="B57" s="944" t="s">
        <v>79</v>
      </c>
      <c r="C57" s="942">
        <v>61</v>
      </c>
      <c r="D57" s="940">
        <v>56.39</v>
      </c>
      <c r="E57" s="943">
        <v>25</v>
      </c>
      <c r="F57" s="942">
        <v>15</v>
      </c>
      <c r="G57" s="942">
        <v>10</v>
      </c>
      <c r="H57" s="940">
        <v>50</v>
      </c>
      <c r="I57" s="940">
        <v>20</v>
      </c>
      <c r="J57" s="939">
        <v>76.39</v>
      </c>
      <c r="K57" s="938">
        <v>100</v>
      </c>
      <c r="L57" s="955">
        <v>1939</v>
      </c>
    </row>
    <row r="58" spans="1:12" ht="16.5" customHeight="1">
      <c r="A58" s="632" t="s">
        <v>1662</v>
      </c>
      <c r="B58" s="944" t="s">
        <v>79</v>
      </c>
      <c r="C58" s="935">
        <v>61</v>
      </c>
      <c r="D58" s="933">
        <v>56.39</v>
      </c>
      <c r="E58" s="936">
        <v>25</v>
      </c>
      <c r="F58" s="935">
        <v>15</v>
      </c>
      <c r="G58" s="935">
        <v>10</v>
      </c>
      <c r="H58" s="933">
        <v>50</v>
      </c>
      <c r="I58" s="933">
        <v>20</v>
      </c>
      <c r="J58" s="932">
        <v>76.39</v>
      </c>
      <c r="K58" s="861">
        <v>40</v>
      </c>
      <c r="L58" s="954">
        <v>1979</v>
      </c>
    </row>
    <row r="59" spans="1:12" ht="16.5" customHeight="1">
      <c r="A59" s="632" t="s">
        <v>1661</v>
      </c>
      <c r="B59" s="944" t="s">
        <v>79</v>
      </c>
      <c r="C59" s="935">
        <v>61</v>
      </c>
      <c r="D59" s="933">
        <v>56.39</v>
      </c>
      <c r="E59" s="936">
        <v>25</v>
      </c>
      <c r="F59" s="935">
        <v>15</v>
      </c>
      <c r="G59" s="935">
        <v>10</v>
      </c>
      <c r="H59" s="933">
        <v>50</v>
      </c>
      <c r="I59" s="933">
        <v>20</v>
      </c>
      <c r="J59" s="932">
        <v>76.39</v>
      </c>
      <c r="K59" s="861">
        <v>12</v>
      </c>
      <c r="L59" s="954">
        <v>1991</v>
      </c>
    </row>
    <row r="60" spans="1:12" ht="16.5" customHeight="1">
      <c r="A60" s="632" t="s">
        <v>1660</v>
      </c>
      <c r="B60" s="944" t="s">
        <v>79</v>
      </c>
      <c r="C60" s="935">
        <v>52</v>
      </c>
      <c r="D60" s="933">
        <v>66.150000000000006</v>
      </c>
      <c r="E60" s="936">
        <v>0</v>
      </c>
      <c r="F60" s="935">
        <v>15</v>
      </c>
      <c r="G60" s="935">
        <v>10</v>
      </c>
      <c r="H60" s="933">
        <v>25</v>
      </c>
      <c r="I60" s="933">
        <v>10</v>
      </c>
      <c r="J60" s="932">
        <v>76.150000000000006</v>
      </c>
      <c r="K60" s="861">
        <v>5</v>
      </c>
      <c r="L60" s="946">
        <v>1996</v>
      </c>
    </row>
    <row r="61" spans="1:12" ht="16.5" customHeight="1">
      <c r="A61" s="632" t="s">
        <v>1659</v>
      </c>
      <c r="B61" s="944" t="s">
        <v>79</v>
      </c>
      <c r="C61" s="935">
        <v>52</v>
      </c>
      <c r="D61" s="933">
        <v>66.150000000000006</v>
      </c>
      <c r="E61" s="936">
        <v>0</v>
      </c>
      <c r="F61" s="935">
        <v>15</v>
      </c>
      <c r="G61" s="935">
        <v>10</v>
      </c>
      <c r="H61" s="933">
        <v>25</v>
      </c>
      <c r="I61" s="933">
        <v>10</v>
      </c>
      <c r="J61" s="932">
        <v>76.150000000000006</v>
      </c>
      <c r="K61" s="861">
        <v>7</v>
      </c>
      <c r="L61" s="946">
        <v>2003</v>
      </c>
    </row>
    <row r="62" spans="1:12" ht="33.75" customHeight="1">
      <c r="A62" s="648" t="s">
        <v>1658</v>
      </c>
      <c r="B62" s="944" t="s">
        <v>79</v>
      </c>
      <c r="C62" s="942">
        <v>49.9</v>
      </c>
      <c r="D62" s="940">
        <v>68.94</v>
      </c>
      <c r="E62" s="943">
        <v>8</v>
      </c>
      <c r="F62" s="942">
        <v>0</v>
      </c>
      <c r="G62" s="942">
        <v>10</v>
      </c>
      <c r="H62" s="940">
        <v>18</v>
      </c>
      <c r="I62" s="940">
        <v>7.2</v>
      </c>
      <c r="J62" s="939">
        <v>76.14</v>
      </c>
      <c r="K62" s="938">
        <v>48</v>
      </c>
      <c r="L62" s="937">
        <v>2051</v>
      </c>
    </row>
    <row r="63" spans="1:12" ht="33.75" customHeight="1">
      <c r="A63" s="664" t="s">
        <v>1657</v>
      </c>
      <c r="B63" s="944" t="s">
        <v>79</v>
      </c>
      <c r="C63" s="942">
        <v>61.5</v>
      </c>
      <c r="D63" s="940">
        <v>55.93</v>
      </c>
      <c r="E63" s="943">
        <v>25</v>
      </c>
      <c r="F63" s="942">
        <v>15</v>
      </c>
      <c r="G63" s="942">
        <v>10</v>
      </c>
      <c r="H63" s="940">
        <v>50</v>
      </c>
      <c r="I63" s="940">
        <v>20</v>
      </c>
      <c r="J63" s="939">
        <v>75.930000000000007</v>
      </c>
      <c r="K63" s="938">
        <v>54</v>
      </c>
      <c r="L63" s="937">
        <v>2105</v>
      </c>
    </row>
    <row r="64" spans="1:12" ht="16.5" customHeight="1">
      <c r="A64" s="632" t="s">
        <v>1656</v>
      </c>
      <c r="B64" s="944" t="s">
        <v>79</v>
      </c>
      <c r="C64" s="935">
        <v>62</v>
      </c>
      <c r="D64" s="933">
        <v>55.48</v>
      </c>
      <c r="E64" s="936">
        <v>25</v>
      </c>
      <c r="F64" s="935">
        <v>15</v>
      </c>
      <c r="G64" s="935">
        <v>10</v>
      </c>
      <c r="H64" s="933">
        <v>50</v>
      </c>
      <c r="I64" s="933">
        <v>20</v>
      </c>
      <c r="J64" s="932">
        <v>75.48</v>
      </c>
      <c r="K64" s="861">
        <v>58</v>
      </c>
      <c r="L64" s="946">
        <v>2163</v>
      </c>
    </row>
    <row r="65" spans="1:12" ht="16.5" customHeight="1">
      <c r="A65" s="632" t="s">
        <v>1655</v>
      </c>
      <c r="B65" s="944" t="s">
        <v>79</v>
      </c>
      <c r="C65" s="935">
        <v>62</v>
      </c>
      <c r="D65" s="933">
        <v>55.48</v>
      </c>
      <c r="E65" s="936">
        <v>25</v>
      </c>
      <c r="F65" s="935">
        <v>15</v>
      </c>
      <c r="G65" s="935">
        <v>10</v>
      </c>
      <c r="H65" s="933">
        <v>50</v>
      </c>
      <c r="I65" s="933">
        <v>20</v>
      </c>
      <c r="J65" s="932">
        <v>75.48</v>
      </c>
      <c r="K65" s="861">
        <v>40</v>
      </c>
      <c r="L65" s="946">
        <v>2203</v>
      </c>
    </row>
    <row r="66" spans="1:12" ht="16.5" customHeight="1">
      <c r="A66" s="632" t="s">
        <v>1654</v>
      </c>
      <c r="B66" s="944" t="s">
        <v>79</v>
      </c>
      <c r="C66" s="935">
        <v>56</v>
      </c>
      <c r="D66" s="933">
        <v>61.43</v>
      </c>
      <c r="E66" s="936">
        <v>25</v>
      </c>
      <c r="F66" s="935">
        <v>10</v>
      </c>
      <c r="G66" s="935">
        <v>0</v>
      </c>
      <c r="H66" s="933">
        <v>35</v>
      </c>
      <c r="I66" s="933">
        <v>14</v>
      </c>
      <c r="J66" s="932">
        <v>75.430000000000007</v>
      </c>
      <c r="K66" s="861">
        <v>10</v>
      </c>
      <c r="L66" s="946">
        <v>2213</v>
      </c>
    </row>
    <row r="67" spans="1:12" ht="33.75" customHeight="1">
      <c r="A67" s="664" t="s">
        <v>1653</v>
      </c>
      <c r="B67" s="944" t="s">
        <v>79</v>
      </c>
      <c r="C67" s="942">
        <v>60</v>
      </c>
      <c r="D67" s="940">
        <v>57.33</v>
      </c>
      <c r="E67" s="943">
        <v>25</v>
      </c>
      <c r="F67" s="942">
        <v>10</v>
      </c>
      <c r="G67" s="942">
        <v>10</v>
      </c>
      <c r="H67" s="940">
        <v>45</v>
      </c>
      <c r="I67" s="940">
        <v>18</v>
      </c>
      <c r="J67" s="939">
        <v>75.33</v>
      </c>
      <c r="K67" s="938">
        <v>13</v>
      </c>
      <c r="L67" s="937">
        <v>2226</v>
      </c>
    </row>
    <row r="68" spans="1:12" ht="16.5" customHeight="1">
      <c r="A68" s="632" t="s">
        <v>1652</v>
      </c>
      <c r="B68" s="944" t="s">
        <v>79</v>
      </c>
      <c r="C68" s="935">
        <v>60</v>
      </c>
      <c r="D68" s="933">
        <v>57.33</v>
      </c>
      <c r="E68" s="936">
        <v>25</v>
      </c>
      <c r="F68" s="935">
        <v>10</v>
      </c>
      <c r="G68" s="935">
        <v>10</v>
      </c>
      <c r="H68" s="933">
        <v>45</v>
      </c>
      <c r="I68" s="933">
        <v>18</v>
      </c>
      <c r="J68" s="932">
        <v>75.33</v>
      </c>
      <c r="K68" s="861">
        <v>110</v>
      </c>
      <c r="L68" s="946">
        <v>2336</v>
      </c>
    </row>
    <row r="69" spans="1:12" ht="33.75" customHeight="1">
      <c r="A69" s="648" t="s">
        <v>1651</v>
      </c>
      <c r="B69" s="944" t="s">
        <v>79</v>
      </c>
      <c r="C69" s="942">
        <v>58</v>
      </c>
      <c r="D69" s="940">
        <v>59.31</v>
      </c>
      <c r="E69" s="943">
        <v>25</v>
      </c>
      <c r="F69" s="942">
        <v>15</v>
      </c>
      <c r="G69" s="942">
        <v>0</v>
      </c>
      <c r="H69" s="940">
        <v>40</v>
      </c>
      <c r="I69" s="940">
        <v>16</v>
      </c>
      <c r="J69" s="939">
        <v>75.31</v>
      </c>
      <c r="K69" s="938">
        <v>10</v>
      </c>
      <c r="L69" s="937">
        <v>2346</v>
      </c>
    </row>
    <row r="70" spans="1:12" ht="16.5" customHeight="1">
      <c r="A70" s="632" t="s">
        <v>1650</v>
      </c>
      <c r="B70" s="944" t="s">
        <v>79</v>
      </c>
      <c r="C70" s="935">
        <v>59</v>
      </c>
      <c r="D70" s="933">
        <v>58.31</v>
      </c>
      <c r="E70" s="936">
        <v>16</v>
      </c>
      <c r="F70" s="935">
        <v>15</v>
      </c>
      <c r="G70" s="935">
        <v>10</v>
      </c>
      <c r="H70" s="933">
        <v>41</v>
      </c>
      <c r="I70" s="933">
        <v>16.399999999999999</v>
      </c>
      <c r="J70" s="932">
        <v>74.709999999999994</v>
      </c>
      <c r="K70" s="861">
        <v>10</v>
      </c>
      <c r="L70" s="946">
        <v>2356</v>
      </c>
    </row>
    <row r="71" spans="1:12" ht="16.5" customHeight="1">
      <c r="A71" s="632" t="s">
        <v>1649</v>
      </c>
      <c r="B71" s="944" t="s">
        <v>79</v>
      </c>
      <c r="C71" s="935">
        <v>59</v>
      </c>
      <c r="D71" s="933">
        <v>58.31</v>
      </c>
      <c r="E71" s="936">
        <v>16</v>
      </c>
      <c r="F71" s="935">
        <v>15</v>
      </c>
      <c r="G71" s="935">
        <v>10</v>
      </c>
      <c r="H71" s="933">
        <v>41</v>
      </c>
      <c r="I71" s="933">
        <v>16.399999999999999</v>
      </c>
      <c r="J71" s="932">
        <v>74.709999999999994</v>
      </c>
      <c r="K71" s="861">
        <v>50</v>
      </c>
      <c r="L71" s="946">
        <v>2406</v>
      </c>
    </row>
    <row r="72" spans="1:12" ht="16.5" customHeight="1">
      <c r="A72" s="632" t="s">
        <v>1648</v>
      </c>
      <c r="B72" s="944" t="s">
        <v>79</v>
      </c>
      <c r="C72" s="935">
        <v>63</v>
      </c>
      <c r="D72" s="933">
        <v>54.6</v>
      </c>
      <c r="E72" s="936">
        <v>25</v>
      </c>
      <c r="F72" s="935">
        <v>15</v>
      </c>
      <c r="G72" s="935">
        <v>10</v>
      </c>
      <c r="H72" s="933">
        <v>50</v>
      </c>
      <c r="I72" s="933">
        <v>20</v>
      </c>
      <c r="J72" s="932">
        <v>74.599999999999994</v>
      </c>
      <c r="K72" s="861">
        <v>25</v>
      </c>
      <c r="L72" s="946">
        <v>2431</v>
      </c>
    </row>
    <row r="73" spans="1:12" ht="16.5" customHeight="1">
      <c r="A73" s="632" t="s">
        <v>1647</v>
      </c>
      <c r="B73" s="944" t="s">
        <v>79</v>
      </c>
      <c r="C73" s="935">
        <v>63</v>
      </c>
      <c r="D73" s="933">
        <v>54.6</v>
      </c>
      <c r="E73" s="936">
        <v>25</v>
      </c>
      <c r="F73" s="935">
        <v>15</v>
      </c>
      <c r="G73" s="935">
        <v>10</v>
      </c>
      <c r="H73" s="933">
        <v>50</v>
      </c>
      <c r="I73" s="933">
        <v>20</v>
      </c>
      <c r="J73" s="932">
        <v>74.599999999999994</v>
      </c>
      <c r="K73" s="861">
        <v>8</v>
      </c>
      <c r="L73" s="946">
        <v>2439</v>
      </c>
    </row>
    <row r="74" spans="1:12" ht="33.75" customHeight="1">
      <c r="A74" s="648" t="s">
        <v>1646</v>
      </c>
      <c r="B74" s="944" t="s">
        <v>79</v>
      </c>
      <c r="C74" s="942">
        <v>63</v>
      </c>
      <c r="D74" s="940">
        <v>54.6</v>
      </c>
      <c r="E74" s="943">
        <v>25</v>
      </c>
      <c r="F74" s="942">
        <v>15</v>
      </c>
      <c r="G74" s="942">
        <v>10</v>
      </c>
      <c r="H74" s="940">
        <v>50</v>
      </c>
      <c r="I74" s="940">
        <v>20</v>
      </c>
      <c r="J74" s="939">
        <v>74.599999999999994</v>
      </c>
      <c r="K74" s="938">
        <v>80</v>
      </c>
      <c r="L74" s="937">
        <v>2519</v>
      </c>
    </row>
    <row r="75" spans="1:12" ht="52.5" customHeight="1">
      <c r="A75" s="648" t="s">
        <v>1645</v>
      </c>
      <c r="B75" s="953" t="s">
        <v>79</v>
      </c>
      <c r="C75" s="951">
        <v>63</v>
      </c>
      <c r="D75" s="950">
        <v>54.6</v>
      </c>
      <c r="E75" s="952">
        <v>25</v>
      </c>
      <c r="F75" s="951">
        <v>15</v>
      </c>
      <c r="G75" s="951">
        <v>10</v>
      </c>
      <c r="H75" s="950">
        <v>50</v>
      </c>
      <c r="I75" s="950">
        <v>20</v>
      </c>
      <c r="J75" s="949">
        <v>74.599999999999994</v>
      </c>
      <c r="K75" s="948">
        <v>80</v>
      </c>
      <c r="L75" s="947">
        <v>2599</v>
      </c>
    </row>
    <row r="76" spans="1:12" ht="16.5" customHeight="1">
      <c r="A76" s="632" t="s">
        <v>1644</v>
      </c>
      <c r="B76" s="944" t="s">
        <v>79</v>
      </c>
      <c r="C76" s="935">
        <v>63</v>
      </c>
      <c r="D76" s="933">
        <v>54.6</v>
      </c>
      <c r="E76" s="936">
        <v>25</v>
      </c>
      <c r="F76" s="935">
        <v>15</v>
      </c>
      <c r="G76" s="935">
        <v>10</v>
      </c>
      <c r="H76" s="933">
        <v>50</v>
      </c>
      <c r="I76" s="933">
        <v>20</v>
      </c>
      <c r="J76" s="932">
        <v>74.599999999999994</v>
      </c>
      <c r="K76" s="861">
        <v>60</v>
      </c>
      <c r="L76" s="946">
        <v>2659</v>
      </c>
    </row>
    <row r="77" spans="1:12" ht="16.5" customHeight="1">
      <c r="A77" s="632" t="s">
        <v>1643</v>
      </c>
      <c r="B77" s="944" t="s">
        <v>79</v>
      </c>
      <c r="C77" s="935">
        <v>63</v>
      </c>
      <c r="D77" s="933">
        <v>54.6</v>
      </c>
      <c r="E77" s="936">
        <v>25</v>
      </c>
      <c r="F77" s="935">
        <v>15</v>
      </c>
      <c r="G77" s="935">
        <v>10</v>
      </c>
      <c r="H77" s="933">
        <v>50</v>
      </c>
      <c r="I77" s="933">
        <v>20</v>
      </c>
      <c r="J77" s="932">
        <v>74.599999999999994</v>
      </c>
      <c r="K77" s="861">
        <v>48</v>
      </c>
      <c r="L77" s="946">
        <v>2707</v>
      </c>
    </row>
    <row r="78" spans="1:12" ht="52.5" customHeight="1">
      <c r="A78" s="632" t="s">
        <v>1642</v>
      </c>
      <c r="B78" s="953" t="s">
        <v>79</v>
      </c>
      <c r="C78" s="951">
        <v>63</v>
      </c>
      <c r="D78" s="950">
        <v>54.6</v>
      </c>
      <c r="E78" s="952">
        <v>25</v>
      </c>
      <c r="F78" s="951">
        <v>15</v>
      </c>
      <c r="G78" s="951">
        <v>10</v>
      </c>
      <c r="H78" s="950">
        <v>50</v>
      </c>
      <c r="I78" s="950">
        <v>20</v>
      </c>
      <c r="J78" s="949">
        <v>74.599999999999994</v>
      </c>
      <c r="K78" s="948">
        <v>25</v>
      </c>
      <c r="L78" s="947">
        <v>2732</v>
      </c>
    </row>
    <row r="79" spans="1:12" ht="16.5" customHeight="1">
      <c r="A79" s="632" t="s">
        <v>1641</v>
      </c>
      <c r="B79" s="944" t="s">
        <v>79</v>
      </c>
      <c r="C79" s="935">
        <v>63</v>
      </c>
      <c r="D79" s="933">
        <v>54.6</v>
      </c>
      <c r="E79" s="936">
        <v>25</v>
      </c>
      <c r="F79" s="935">
        <v>15</v>
      </c>
      <c r="G79" s="935">
        <v>10</v>
      </c>
      <c r="H79" s="933">
        <v>50</v>
      </c>
      <c r="I79" s="933">
        <v>20</v>
      </c>
      <c r="J79" s="932">
        <v>74.599999999999994</v>
      </c>
      <c r="K79" s="861">
        <v>6</v>
      </c>
      <c r="L79" s="946">
        <v>2738</v>
      </c>
    </row>
    <row r="80" spans="1:12" ht="16.5" customHeight="1">
      <c r="A80" s="632" t="s">
        <v>1640</v>
      </c>
      <c r="B80" s="944" t="s">
        <v>79</v>
      </c>
      <c r="C80" s="935">
        <v>63.2</v>
      </c>
      <c r="D80" s="933">
        <v>54.43</v>
      </c>
      <c r="E80" s="936">
        <v>25</v>
      </c>
      <c r="F80" s="935">
        <v>15</v>
      </c>
      <c r="G80" s="935">
        <v>10</v>
      </c>
      <c r="H80" s="933">
        <v>50</v>
      </c>
      <c r="I80" s="933">
        <v>20</v>
      </c>
      <c r="J80" s="932">
        <v>74.430000000000007</v>
      </c>
      <c r="K80" s="861">
        <v>48</v>
      </c>
      <c r="L80" s="946">
        <v>2786</v>
      </c>
    </row>
    <row r="81" spans="1:12" ht="33.75" customHeight="1">
      <c r="A81" s="648" t="s">
        <v>1639</v>
      </c>
      <c r="B81" s="944" t="s">
        <v>79</v>
      </c>
      <c r="C81" s="942">
        <v>63.5</v>
      </c>
      <c r="D81" s="940">
        <v>54.17</v>
      </c>
      <c r="E81" s="943">
        <v>25</v>
      </c>
      <c r="F81" s="942">
        <v>15</v>
      </c>
      <c r="G81" s="942">
        <v>10</v>
      </c>
      <c r="H81" s="940">
        <v>50</v>
      </c>
      <c r="I81" s="940">
        <v>20</v>
      </c>
      <c r="J81" s="939">
        <v>74.17</v>
      </c>
      <c r="K81" s="938">
        <v>50</v>
      </c>
      <c r="L81" s="937">
        <v>2836</v>
      </c>
    </row>
    <row r="82" spans="1:12" ht="33.75" customHeight="1">
      <c r="A82" s="648" t="s">
        <v>1638</v>
      </c>
      <c r="B82" s="944" t="s">
        <v>79</v>
      </c>
      <c r="C82" s="942">
        <v>56</v>
      </c>
      <c r="D82" s="940">
        <v>61.43</v>
      </c>
      <c r="E82" s="943">
        <v>16</v>
      </c>
      <c r="F82" s="942">
        <v>15</v>
      </c>
      <c r="G82" s="942">
        <v>0</v>
      </c>
      <c r="H82" s="940">
        <v>31</v>
      </c>
      <c r="I82" s="940">
        <v>12.4</v>
      </c>
      <c r="J82" s="939">
        <v>73.83</v>
      </c>
      <c r="K82" s="938">
        <v>13</v>
      </c>
      <c r="L82" s="937">
        <v>2849</v>
      </c>
    </row>
    <row r="83" spans="1:12" ht="16.5" customHeight="1">
      <c r="A83" s="632" t="s">
        <v>1637</v>
      </c>
      <c r="B83" s="944" t="s">
        <v>79</v>
      </c>
      <c r="C83" s="935">
        <v>64</v>
      </c>
      <c r="D83" s="933">
        <v>53.75</v>
      </c>
      <c r="E83" s="936">
        <v>25</v>
      </c>
      <c r="F83" s="935">
        <v>15</v>
      </c>
      <c r="G83" s="935">
        <v>10</v>
      </c>
      <c r="H83" s="933">
        <v>50</v>
      </c>
      <c r="I83" s="933">
        <v>20</v>
      </c>
      <c r="J83" s="932">
        <v>73.75</v>
      </c>
      <c r="K83" s="861">
        <v>90</v>
      </c>
      <c r="L83" s="946">
        <v>2939</v>
      </c>
    </row>
    <row r="84" spans="1:12" ht="16.5" customHeight="1">
      <c r="A84" s="632" t="s">
        <v>1636</v>
      </c>
      <c r="B84" s="944" t="s">
        <v>79</v>
      </c>
      <c r="C84" s="935">
        <v>64</v>
      </c>
      <c r="D84" s="933">
        <v>53.75</v>
      </c>
      <c r="E84" s="936">
        <v>25</v>
      </c>
      <c r="F84" s="935">
        <v>15</v>
      </c>
      <c r="G84" s="935">
        <v>10</v>
      </c>
      <c r="H84" s="933">
        <v>50</v>
      </c>
      <c r="I84" s="933">
        <v>20</v>
      </c>
      <c r="J84" s="932">
        <v>73.75</v>
      </c>
      <c r="K84" s="861">
        <v>22</v>
      </c>
      <c r="L84" s="946">
        <v>2961</v>
      </c>
    </row>
    <row r="85" spans="1:12" ht="16.5" customHeight="1">
      <c r="A85" s="632" t="s">
        <v>1635</v>
      </c>
      <c r="B85" s="944" t="s">
        <v>79</v>
      </c>
      <c r="C85" s="935">
        <v>64</v>
      </c>
      <c r="D85" s="933">
        <v>53.75</v>
      </c>
      <c r="E85" s="936">
        <v>25</v>
      </c>
      <c r="F85" s="935">
        <v>15</v>
      </c>
      <c r="G85" s="935">
        <v>10</v>
      </c>
      <c r="H85" s="933">
        <v>50</v>
      </c>
      <c r="I85" s="933">
        <v>20</v>
      </c>
      <c r="J85" s="932">
        <v>73.75</v>
      </c>
      <c r="K85" s="861">
        <v>20</v>
      </c>
      <c r="L85" s="946">
        <v>2981</v>
      </c>
    </row>
    <row r="86" spans="1:12" ht="16.5" customHeight="1">
      <c r="A86" s="632" t="s">
        <v>1634</v>
      </c>
      <c r="B86" s="852"/>
      <c r="C86" s="935">
        <v>64</v>
      </c>
      <c r="D86" s="933">
        <v>53.75</v>
      </c>
      <c r="E86" s="936">
        <v>25</v>
      </c>
      <c r="F86" s="935">
        <v>15</v>
      </c>
      <c r="G86" s="935">
        <v>10</v>
      </c>
      <c r="H86" s="933">
        <v>50</v>
      </c>
      <c r="I86" s="933">
        <v>20</v>
      </c>
      <c r="J86" s="932">
        <v>73.75</v>
      </c>
      <c r="K86" s="861">
        <v>90</v>
      </c>
      <c r="L86" s="883"/>
    </row>
    <row r="87" spans="1:12" ht="33.75" customHeight="1">
      <c r="A87" s="664" t="s">
        <v>1633</v>
      </c>
      <c r="B87" s="750"/>
      <c r="C87" s="942">
        <v>64</v>
      </c>
      <c r="D87" s="940">
        <v>53.75</v>
      </c>
      <c r="E87" s="943">
        <v>25</v>
      </c>
      <c r="F87" s="942">
        <v>15</v>
      </c>
      <c r="G87" s="942">
        <v>10</v>
      </c>
      <c r="H87" s="940">
        <v>50</v>
      </c>
      <c r="I87" s="940">
        <v>20</v>
      </c>
      <c r="J87" s="939">
        <v>73.75</v>
      </c>
      <c r="K87" s="938">
        <v>40</v>
      </c>
      <c r="L87" s="891"/>
    </row>
    <row r="88" spans="1:12" ht="16.5" customHeight="1">
      <c r="A88" s="632" t="s">
        <v>1632</v>
      </c>
      <c r="B88" s="944" t="s">
        <v>79</v>
      </c>
      <c r="C88" s="935">
        <v>54</v>
      </c>
      <c r="D88" s="933">
        <v>63.7</v>
      </c>
      <c r="E88" s="936">
        <v>0</v>
      </c>
      <c r="F88" s="935">
        <v>15</v>
      </c>
      <c r="G88" s="935">
        <v>10</v>
      </c>
      <c r="H88" s="933">
        <v>25</v>
      </c>
      <c r="I88" s="933">
        <v>10</v>
      </c>
      <c r="J88" s="932">
        <v>73.7</v>
      </c>
      <c r="K88" s="861">
        <v>15</v>
      </c>
      <c r="L88" s="946">
        <v>2996</v>
      </c>
    </row>
    <row r="89" spans="1:12" ht="33.75" customHeight="1">
      <c r="A89" s="648" t="s">
        <v>1631</v>
      </c>
      <c r="B89" s="944" t="s">
        <v>79</v>
      </c>
      <c r="C89" s="942">
        <v>60</v>
      </c>
      <c r="D89" s="940">
        <v>57.33</v>
      </c>
      <c r="E89" s="943">
        <v>25</v>
      </c>
      <c r="F89" s="942">
        <v>5</v>
      </c>
      <c r="G89" s="942">
        <v>10</v>
      </c>
      <c r="H89" s="940">
        <v>40</v>
      </c>
      <c r="I89" s="940">
        <v>16</v>
      </c>
      <c r="J89" s="939">
        <v>73.33</v>
      </c>
      <c r="K89" s="938">
        <v>40</v>
      </c>
      <c r="L89" s="937">
        <v>3036</v>
      </c>
    </row>
    <row r="90" spans="1:12" ht="33.75" customHeight="1">
      <c r="A90" s="648" t="s">
        <v>1630</v>
      </c>
      <c r="B90" s="944" t="s">
        <v>634</v>
      </c>
      <c r="C90" s="942">
        <v>60</v>
      </c>
      <c r="D90" s="940">
        <v>57.33</v>
      </c>
      <c r="E90" s="943">
        <v>25</v>
      </c>
      <c r="F90" s="942">
        <v>5</v>
      </c>
      <c r="G90" s="942">
        <v>10</v>
      </c>
      <c r="H90" s="940">
        <v>40</v>
      </c>
      <c r="I90" s="940">
        <v>16</v>
      </c>
      <c r="J90" s="939">
        <v>73.33</v>
      </c>
      <c r="K90" s="938">
        <v>50</v>
      </c>
      <c r="L90" s="937">
        <v>3086</v>
      </c>
    </row>
    <row r="91" spans="1:12" ht="33.75" customHeight="1">
      <c r="A91" s="664" t="s">
        <v>1629</v>
      </c>
      <c r="B91" s="944" t="s">
        <v>79</v>
      </c>
      <c r="C91" s="942">
        <v>65</v>
      </c>
      <c r="D91" s="940">
        <v>52.92</v>
      </c>
      <c r="E91" s="943">
        <v>25</v>
      </c>
      <c r="F91" s="942">
        <v>15</v>
      </c>
      <c r="G91" s="942">
        <v>10</v>
      </c>
      <c r="H91" s="940">
        <v>50</v>
      </c>
      <c r="I91" s="940">
        <v>20</v>
      </c>
      <c r="J91" s="939">
        <v>72.92</v>
      </c>
      <c r="K91" s="938">
        <v>5</v>
      </c>
      <c r="L91" s="937">
        <v>3091</v>
      </c>
    </row>
    <row r="92" spans="1:12" ht="16.5" customHeight="1">
      <c r="A92" s="632" t="s">
        <v>1628</v>
      </c>
      <c r="B92" s="944" t="s">
        <v>79</v>
      </c>
      <c r="C92" s="935">
        <v>65</v>
      </c>
      <c r="D92" s="933">
        <v>52.92</v>
      </c>
      <c r="E92" s="936">
        <v>25</v>
      </c>
      <c r="F92" s="935">
        <v>15</v>
      </c>
      <c r="G92" s="935">
        <v>10</v>
      </c>
      <c r="H92" s="933">
        <v>50</v>
      </c>
      <c r="I92" s="933">
        <v>20</v>
      </c>
      <c r="J92" s="932">
        <v>72.92</v>
      </c>
      <c r="K92" s="861">
        <v>20</v>
      </c>
      <c r="L92" s="946">
        <v>3111</v>
      </c>
    </row>
    <row r="93" spans="1:12" ht="16.5" customHeight="1">
      <c r="A93" s="632" t="s">
        <v>1627</v>
      </c>
      <c r="B93" s="944" t="s">
        <v>79</v>
      </c>
      <c r="C93" s="935">
        <v>65</v>
      </c>
      <c r="D93" s="933">
        <v>52.92</v>
      </c>
      <c r="E93" s="936">
        <v>25</v>
      </c>
      <c r="F93" s="935">
        <v>15</v>
      </c>
      <c r="G93" s="935">
        <v>10</v>
      </c>
      <c r="H93" s="933">
        <v>50</v>
      </c>
      <c r="I93" s="933">
        <v>20</v>
      </c>
      <c r="J93" s="932">
        <v>72.92</v>
      </c>
      <c r="K93" s="861">
        <v>40</v>
      </c>
      <c r="L93" s="946">
        <v>3151</v>
      </c>
    </row>
    <row r="94" spans="1:12" ht="16.5" customHeight="1">
      <c r="A94" s="632" t="s">
        <v>1626</v>
      </c>
      <c r="B94" s="944" t="s">
        <v>79</v>
      </c>
      <c r="C94" s="935">
        <v>65</v>
      </c>
      <c r="D94" s="933">
        <v>52.92</v>
      </c>
      <c r="E94" s="936">
        <v>25</v>
      </c>
      <c r="F94" s="935">
        <v>15</v>
      </c>
      <c r="G94" s="935">
        <v>10</v>
      </c>
      <c r="H94" s="933">
        <v>50</v>
      </c>
      <c r="I94" s="933">
        <v>20</v>
      </c>
      <c r="J94" s="932">
        <v>72.92</v>
      </c>
      <c r="K94" s="861">
        <v>30</v>
      </c>
      <c r="L94" s="946">
        <v>3181</v>
      </c>
    </row>
    <row r="95" spans="1:12" ht="16.5" customHeight="1">
      <c r="A95" s="632" t="s">
        <v>1625</v>
      </c>
      <c r="B95" s="944" t="s">
        <v>79</v>
      </c>
      <c r="C95" s="935">
        <v>54</v>
      </c>
      <c r="D95" s="933">
        <v>63.7</v>
      </c>
      <c r="E95" s="936">
        <v>8</v>
      </c>
      <c r="F95" s="935">
        <v>5</v>
      </c>
      <c r="G95" s="935">
        <v>10</v>
      </c>
      <c r="H95" s="933">
        <v>23</v>
      </c>
      <c r="I95" s="933">
        <v>9.1999999999999993</v>
      </c>
      <c r="J95" s="932">
        <v>72.900000000000006</v>
      </c>
      <c r="K95" s="861">
        <v>25</v>
      </c>
      <c r="L95" s="946">
        <v>3206</v>
      </c>
    </row>
    <row r="96" spans="1:12" ht="16.5" customHeight="1">
      <c r="A96" s="632" t="s">
        <v>1624</v>
      </c>
      <c r="B96" s="944" t="s">
        <v>79</v>
      </c>
      <c r="C96" s="935">
        <v>55</v>
      </c>
      <c r="D96" s="933">
        <v>62.55</v>
      </c>
      <c r="E96" s="936">
        <v>0</v>
      </c>
      <c r="F96" s="935">
        <v>15</v>
      </c>
      <c r="G96" s="935">
        <v>10</v>
      </c>
      <c r="H96" s="933">
        <v>25</v>
      </c>
      <c r="I96" s="933">
        <v>10</v>
      </c>
      <c r="J96" s="932">
        <v>72.55</v>
      </c>
      <c r="K96" s="861">
        <v>12</v>
      </c>
      <c r="L96" s="946">
        <v>3218</v>
      </c>
    </row>
    <row r="97" spans="1:12" ht="16.5" customHeight="1">
      <c r="A97" s="632" t="s">
        <v>1623</v>
      </c>
      <c r="B97" s="944" t="s">
        <v>79</v>
      </c>
      <c r="C97" s="935">
        <v>55</v>
      </c>
      <c r="D97" s="933">
        <v>62.55</v>
      </c>
      <c r="E97" s="936">
        <v>0</v>
      </c>
      <c r="F97" s="935">
        <v>15</v>
      </c>
      <c r="G97" s="935">
        <v>10</v>
      </c>
      <c r="H97" s="933">
        <v>25</v>
      </c>
      <c r="I97" s="933">
        <v>10</v>
      </c>
      <c r="J97" s="932">
        <v>72.55</v>
      </c>
      <c r="K97" s="861">
        <v>18</v>
      </c>
      <c r="L97" s="946">
        <v>3236</v>
      </c>
    </row>
    <row r="98" spans="1:12" ht="33.75" customHeight="1">
      <c r="A98" s="648" t="s">
        <v>1622</v>
      </c>
      <c r="B98" s="944" t="s">
        <v>79</v>
      </c>
      <c r="C98" s="942">
        <v>66</v>
      </c>
      <c r="D98" s="940">
        <v>52.12</v>
      </c>
      <c r="E98" s="943">
        <v>25</v>
      </c>
      <c r="F98" s="942">
        <v>15</v>
      </c>
      <c r="G98" s="942">
        <v>10</v>
      </c>
      <c r="H98" s="940">
        <v>50</v>
      </c>
      <c r="I98" s="940">
        <v>20</v>
      </c>
      <c r="J98" s="939">
        <v>72.12</v>
      </c>
      <c r="K98" s="938">
        <v>16</v>
      </c>
      <c r="L98" s="937">
        <v>3252</v>
      </c>
    </row>
    <row r="99" spans="1:12" ht="33.75" customHeight="1">
      <c r="A99" s="648" t="s">
        <v>1621</v>
      </c>
      <c r="B99" s="750"/>
      <c r="C99" s="942">
        <v>66</v>
      </c>
      <c r="D99" s="940">
        <v>52.12</v>
      </c>
      <c r="E99" s="943">
        <v>25</v>
      </c>
      <c r="F99" s="942">
        <v>15</v>
      </c>
      <c r="G99" s="942">
        <v>10</v>
      </c>
      <c r="H99" s="940">
        <v>50</v>
      </c>
      <c r="I99" s="940">
        <v>20</v>
      </c>
      <c r="J99" s="939">
        <v>72.12</v>
      </c>
      <c r="K99" s="938">
        <v>64</v>
      </c>
      <c r="L99" s="891"/>
    </row>
    <row r="100" spans="1:12" ht="16.5" customHeight="1">
      <c r="A100" s="632" t="s">
        <v>1620</v>
      </c>
      <c r="B100" s="852"/>
      <c r="C100" s="935">
        <v>59</v>
      </c>
      <c r="D100" s="933">
        <v>58.31</v>
      </c>
      <c r="E100" s="936">
        <v>8</v>
      </c>
      <c r="F100" s="935">
        <v>15</v>
      </c>
      <c r="G100" s="935">
        <v>10</v>
      </c>
      <c r="H100" s="933">
        <v>33</v>
      </c>
      <c r="I100" s="933">
        <v>13.2</v>
      </c>
      <c r="J100" s="932">
        <v>71.510000000000005</v>
      </c>
      <c r="K100" s="861">
        <v>30</v>
      </c>
      <c r="L100" s="883"/>
    </row>
    <row r="101" spans="1:12" ht="16.5" customHeight="1">
      <c r="A101" s="632" t="s">
        <v>1619</v>
      </c>
      <c r="B101" s="944" t="s">
        <v>79</v>
      </c>
      <c r="C101" s="935">
        <v>56</v>
      </c>
      <c r="D101" s="933">
        <v>61.43</v>
      </c>
      <c r="E101" s="936">
        <v>0</v>
      </c>
      <c r="F101" s="935">
        <v>15</v>
      </c>
      <c r="G101" s="935">
        <v>10</v>
      </c>
      <c r="H101" s="933">
        <v>25</v>
      </c>
      <c r="I101" s="933">
        <v>10</v>
      </c>
      <c r="J101" s="932">
        <v>71.430000000000007</v>
      </c>
      <c r="K101" s="861">
        <v>10</v>
      </c>
      <c r="L101" s="946">
        <v>3262</v>
      </c>
    </row>
    <row r="102" spans="1:12" ht="16.5" customHeight="1">
      <c r="A102" s="632" t="s">
        <v>1618</v>
      </c>
      <c r="B102" s="944" t="s">
        <v>79</v>
      </c>
      <c r="C102" s="935">
        <v>56</v>
      </c>
      <c r="D102" s="933">
        <v>61.43</v>
      </c>
      <c r="E102" s="936">
        <v>0</v>
      </c>
      <c r="F102" s="935">
        <v>15</v>
      </c>
      <c r="G102" s="935">
        <v>10</v>
      </c>
      <c r="H102" s="933">
        <v>25</v>
      </c>
      <c r="I102" s="933">
        <v>10</v>
      </c>
      <c r="J102" s="932">
        <v>71.430000000000007</v>
      </c>
      <c r="K102" s="861">
        <v>20</v>
      </c>
      <c r="L102" s="946">
        <v>3282</v>
      </c>
    </row>
    <row r="103" spans="1:12" ht="16.5" customHeight="1">
      <c r="A103" s="632" t="s">
        <v>1617</v>
      </c>
      <c r="B103" s="944" t="s">
        <v>79</v>
      </c>
      <c r="C103" s="935">
        <v>67</v>
      </c>
      <c r="D103" s="933">
        <v>51.34</v>
      </c>
      <c r="E103" s="936">
        <v>25</v>
      </c>
      <c r="F103" s="935">
        <v>15</v>
      </c>
      <c r="G103" s="935">
        <v>10</v>
      </c>
      <c r="H103" s="933">
        <v>50</v>
      </c>
      <c r="I103" s="933">
        <v>20</v>
      </c>
      <c r="J103" s="932">
        <v>71.34</v>
      </c>
      <c r="K103" s="861">
        <v>200</v>
      </c>
      <c r="L103" s="946">
        <v>3482</v>
      </c>
    </row>
    <row r="104" spans="1:12" ht="16.5" customHeight="1">
      <c r="A104" s="632" t="s">
        <v>1616</v>
      </c>
      <c r="B104" s="944" t="s">
        <v>79</v>
      </c>
      <c r="C104" s="935">
        <v>67</v>
      </c>
      <c r="D104" s="933">
        <v>51.34</v>
      </c>
      <c r="E104" s="936">
        <v>25</v>
      </c>
      <c r="F104" s="935">
        <v>15</v>
      </c>
      <c r="G104" s="935">
        <v>10</v>
      </c>
      <c r="H104" s="933">
        <v>50</v>
      </c>
      <c r="I104" s="933">
        <v>20</v>
      </c>
      <c r="J104" s="932">
        <v>71.34</v>
      </c>
      <c r="K104" s="861">
        <v>45</v>
      </c>
      <c r="L104" s="946">
        <v>3527</v>
      </c>
    </row>
    <row r="105" spans="1:12" ht="16.5" customHeight="1">
      <c r="A105" s="632" t="s">
        <v>1615</v>
      </c>
      <c r="B105" s="944" t="s">
        <v>79</v>
      </c>
      <c r="C105" s="935">
        <v>67.5</v>
      </c>
      <c r="D105" s="933">
        <v>50.96</v>
      </c>
      <c r="E105" s="936">
        <v>25</v>
      </c>
      <c r="F105" s="935">
        <v>15</v>
      </c>
      <c r="G105" s="935">
        <v>10</v>
      </c>
      <c r="H105" s="933">
        <v>50</v>
      </c>
      <c r="I105" s="933">
        <v>20</v>
      </c>
      <c r="J105" s="932">
        <v>70.959999999999994</v>
      </c>
      <c r="K105" s="861">
        <v>50</v>
      </c>
      <c r="L105" s="946">
        <v>3577</v>
      </c>
    </row>
    <row r="106" spans="1:12" ht="16.5" customHeight="1">
      <c r="A106" s="632" t="s">
        <v>1614</v>
      </c>
      <c r="B106" s="944" t="s">
        <v>79</v>
      </c>
      <c r="C106" s="935">
        <v>68</v>
      </c>
      <c r="D106" s="933">
        <v>50.59</v>
      </c>
      <c r="E106" s="936">
        <v>25</v>
      </c>
      <c r="F106" s="935">
        <v>15</v>
      </c>
      <c r="G106" s="935">
        <v>10</v>
      </c>
      <c r="H106" s="933">
        <v>50</v>
      </c>
      <c r="I106" s="933">
        <v>20</v>
      </c>
      <c r="J106" s="932">
        <v>70.59</v>
      </c>
      <c r="K106" s="861">
        <v>30</v>
      </c>
      <c r="L106" s="946">
        <v>3607</v>
      </c>
    </row>
    <row r="107" spans="1:12" ht="34.5" customHeight="1">
      <c r="A107" s="664" t="s">
        <v>1613</v>
      </c>
      <c r="B107" s="944" t="s">
        <v>79</v>
      </c>
      <c r="C107" s="942">
        <v>68</v>
      </c>
      <c r="D107" s="940">
        <v>50.59</v>
      </c>
      <c r="E107" s="943">
        <v>25</v>
      </c>
      <c r="F107" s="942">
        <v>15</v>
      </c>
      <c r="G107" s="942">
        <v>10</v>
      </c>
      <c r="H107" s="940">
        <v>50</v>
      </c>
      <c r="I107" s="940">
        <v>20</v>
      </c>
      <c r="J107" s="939">
        <v>70.59</v>
      </c>
      <c r="K107" s="938">
        <v>5</v>
      </c>
      <c r="L107" s="937">
        <v>3612</v>
      </c>
    </row>
    <row r="108" spans="1:12" ht="16.5" customHeight="1">
      <c r="A108" s="632" t="s">
        <v>1612</v>
      </c>
      <c r="B108" s="944" t="s">
        <v>79</v>
      </c>
      <c r="C108" s="935">
        <v>68</v>
      </c>
      <c r="D108" s="933">
        <v>50.59</v>
      </c>
      <c r="E108" s="936">
        <v>25</v>
      </c>
      <c r="F108" s="935">
        <v>15</v>
      </c>
      <c r="G108" s="935">
        <v>10</v>
      </c>
      <c r="H108" s="933">
        <v>50</v>
      </c>
      <c r="I108" s="933">
        <v>20</v>
      </c>
      <c r="J108" s="932">
        <v>70.59</v>
      </c>
      <c r="K108" s="861">
        <v>22</v>
      </c>
      <c r="L108" s="946">
        <v>3634</v>
      </c>
    </row>
    <row r="109" spans="1:12" ht="16.5" customHeight="1">
      <c r="A109" s="632" t="s">
        <v>1611</v>
      </c>
      <c r="B109" s="944" t="s">
        <v>79</v>
      </c>
      <c r="C109" s="935">
        <v>68</v>
      </c>
      <c r="D109" s="933">
        <v>50.59</v>
      </c>
      <c r="E109" s="936">
        <v>25</v>
      </c>
      <c r="F109" s="935">
        <v>15</v>
      </c>
      <c r="G109" s="935">
        <v>10</v>
      </c>
      <c r="H109" s="933">
        <v>50</v>
      </c>
      <c r="I109" s="933">
        <v>20</v>
      </c>
      <c r="J109" s="932">
        <v>70.59</v>
      </c>
      <c r="K109" s="861">
        <v>20</v>
      </c>
      <c r="L109" s="946">
        <v>3654</v>
      </c>
    </row>
    <row r="110" spans="1:12" ht="16.5" customHeight="1">
      <c r="A110" s="632" t="s">
        <v>1610</v>
      </c>
      <c r="B110" s="944" t="s">
        <v>79</v>
      </c>
      <c r="C110" s="935">
        <v>68</v>
      </c>
      <c r="D110" s="933">
        <v>50.59</v>
      </c>
      <c r="E110" s="936">
        <v>25</v>
      </c>
      <c r="F110" s="935">
        <v>15</v>
      </c>
      <c r="G110" s="935">
        <v>10</v>
      </c>
      <c r="H110" s="933">
        <v>50</v>
      </c>
      <c r="I110" s="933">
        <v>20</v>
      </c>
      <c r="J110" s="932">
        <v>70.59</v>
      </c>
      <c r="K110" s="861">
        <v>24</v>
      </c>
      <c r="L110" s="946">
        <v>3678</v>
      </c>
    </row>
    <row r="111" spans="1:12" ht="16.5" customHeight="1">
      <c r="A111" s="632" t="s">
        <v>1609</v>
      </c>
      <c r="B111" s="944" t="s">
        <v>79</v>
      </c>
      <c r="C111" s="935">
        <v>60</v>
      </c>
      <c r="D111" s="933">
        <v>57.33</v>
      </c>
      <c r="E111" s="936">
        <v>8</v>
      </c>
      <c r="F111" s="935">
        <v>15</v>
      </c>
      <c r="G111" s="935">
        <v>10</v>
      </c>
      <c r="H111" s="933">
        <v>33</v>
      </c>
      <c r="I111" s="933">
        <v>13.2</v>
      </c>
      <c r="J111" s="932">
        <v>70.53</v>
      </c>
      <c r="K111" s="861">
        <v>25</v>
      </c>
      <c r="L111" s="946">
        <v>3703</v>
      </c>
    </row>
    <row r="112" spans="1:12" ht="33.75" customHeight="1">
      <c r="A112" s="648" t="s">
        <v>1608</v>
      </c>
      <c r="B112" s="944" t="s">
        <v>79</v>
      </c>
      <c r="C112" s="942">
        <v>60</v>
      </c>
      <c r="D112" s="940">
        <v>57.33</v>
      </c>
      <c r="E112" s="943">
        <v>8</v>
      </c>
      <c r="F112" s="942">
        <v>15</v>
      </c>
      <c r="G112" s="942">
        <v>10</v>
      </c>
      <c r="H112" s="940">
        <v>33</v>
      </c>
      <c r="I112" s="940">
        <v>13.2</v>
      </c>
      <c r="J112" s="939">
        <v>70.53</v>
      </c>
      <c r="K112" s="938">
        <v>10</v>
      </c>
      <c r="L112" s="937">
        <v>3713</v>
      </c>
    </row>
    <row r="113" spans="1:12" ht="16.5" customHeight="1">
      <c r="A113" s="632" t="s">
        <v>1607</v>
      </c>
      <c r="B113" s="852"/>
      <c r="C113" s="935">
        <v>61</v>
      </c>
      <c r="D113" s="933">
        <v>56.39</v>
      </c>
      <c r="E113" s="936">
        <v>25</v>
      </c>
      <c r="F113" s="935">
        <v>10</v>
      </c>
      <c r="G113" s="935">
        <v>0</v>
      </c>
      <c r="H113" s="933">
        <v>35</v>
      </c>
      <c r="I113" s="933">
        <v>14</v>
      </c>
      <c r="J113" s="932">
        <v>70.39</v>
      </c>
      <c r="K113" s="861">
        <v>3</v>
      </c>
      <c r="L113" s="883"/>
    </row>
    <row r="114" spans="1:12" ht="16.5" customHeight="1">
      <c r="A114" s="632" t="s">
        <v>1606</v>
      </c>
      <c r="B114" s="944" t="s">
        <v>79</v>
      </c>
      <c r="C114" s="935">
        <v>68.5</v>
      </c>
      <c r="D114" s="933">
        <v>50.22</v>
      </c>
      <c r="E114" s="936">
        <v>25</v>
      </c>
      <c r="F114" s="935">
        <v>15</v>
      </c>
      <c r="G114" s="935">
        <v>10</v>
      </c>
      <c r="H114" s="933">
        <v>50</v>
      </c>
      <c r="I114" s="933">
        <v>20</v>
      </c>
      <c r="J114" s="932">
        <v>70.22</v>
      </c>
      <c r="K114" s="861">
        <v>32</v>
      </c>
      <c r="L114" s="946">
        <v>3745</v>
      </c>
    </row>
    <row r="115" spans="1:12" ht="34.5" customHeight="1">
      <c r="A115" s="664" t="s">
        <v>1605</v>
      </c>
      <c r="B115" s="944" t="s">
        <v>79</v>
      </c>
      <c r="C115" s="942">
        <v>68.5</v>
      </c>
      <c r="D115" s="940">
        <v>50.22</v>
      </c>
      <c r="E115" s="943">
        <v>25</v>
      </c>
      <c r="F115" s="942">
        <v>15</v>
      </c>
      <c r="G115" s="942">
        <v>10</v>
      </c>
      <c r="H115" s="940">
        <v>50</v>
      </c>
      <c r="I115" s="940">
        <v>20</v>
      </c>
      <c r="J115" s="939">
        <v>70.22</v>
      </c>
      <c r="K115" s="938">
        <v>30</v>
      </c>
      <c r="L115" s="937">
        <v>3775</v>
      </c>
    </row>
    <row r="116" spans="1:12" ht="16.5" customHeight="1">
      <c r="A116" s="632" t="s">
        <v>1604</v>
      </c>
      <c r="B116" s="944" t="s">
        <v>79</v>
      </c>
      <c r="C116" s="935">
        <v>68.5</v>
      </c>
      <c r="D116" s="933">
        <v>50.22</v>
      </c>
      <c r="E116" s="936">
        <v>25</v>
      </c>
      <c r="F116" s="935">
        <v>15</v>
      </c>
      <c r="G116" s="935">
        <v>10</v>
      </c>
      <c r="H116" s="933">
        <v>50</v>
      </c>
      <c r="I116" s="933">
        <v>20</v>
      </c>
      <c r="J116" s="932">
        <v>70.22</v>
      </c>
      <c r="K116" s="861">
        <v>21</v>
      </c>
      <c r="L116" s="946">
        <v>3796</v>
      </c>
    </row>
    <row r="117" spans="1:12" ht="33.75" customHeight="1">
      <c r="A117" s="648" t="s">
        <v>1603</v>
      </c>
      <c r="B117" s="944" t="s">
        <v>79</v>
      </c>
      <c r="C117" s="942">
        <v>63.5</v>
      </c>
      <c r="D117" s="940">
        <v>54.17</v>
      </c>
      <c r="E117" s="943">
        <v>25</v>
      </c>
      <c r="F117" s="942">
        <v>15</v>
      </c>
      <c r="G117" s="942">
        <v>0</v>
      </c>
      <c r="H117" s="940">
        <v>40</v>
      </c>
      <c r="I117" s="940">
        <v>16</v>
      </c>
      <c r="J117" s="939">
        <v>70.17</v>
      </c>
      <c r="K117" s="938">
        <v>10</v>
      </c>
      <c r="L117" s="937">
        <v>3806</v>
      </c>
    </row>
    <row r="118" spans="1:12" ht="16.5" customHeight="1">
      <c r="A118" s="632" t="s">
        <v>1602</v>
      </c>
      <c r="B118" s="944" t="s">
        <v>79</v>
      </c>
      <c r="C118" s="935">
        <v>69</v>
      </c>
      <c r="D118" s="933">
        <v>49.86</v>
      </c>
      <c r="E118" s="936">
        <v>25</v>
      </c>
      <c r="F118" s="935">
        <v>15</v>
      </c>
      <c r="G118" s="935">
        <v>10</v>
      </c>
      <c r="H118" s="933">
        <v>50</v>
      </c>
      <c r="I118" s="933">
        <v>20</v>
      </c>
      <c r="J118" s="932">
        <v>69.86</v>
      </c>
      <c r="K118" s="861">
        <v>48</v>
      </c>
      <c r="L118" s="946">
        <v>3854</v>
      </c>
    </row>
    <row r="119" spans="1:12" ht="16.5" customHeight="1">
      <c r="A119" s="632" t="s">
        <v>1601</v>
      </c>
      <c r="B119" s="944" t="s">
        <v>79</v>
      </c>
      <c r="C119" s="935">
        <v>69</v>
      </c>
      <c r="D119" s="933">
        <v>49.86</v>
      </c>
      <c r="E119" s="936">
        <v>25</v>
      </c>
      <c r="F119" s="935">
        <v>15</v>
      </c>
      <c r="G119" s="935">
        <v>10</v>
      </c>
      <c r="H119" s="933">
        <v>50</v>
      </c>
      <c r="I119" s="933">
        <v>20</v>
      </c>
      <c r="J119" s="932">
        <v>69.86</v>
      </c>
      <c r="K119" s="861">
        <v>25</v>
      </c>
      <c r="L119" s="946">
        <v>3879</v>
      </c>
    </row>
    <row r="120" spans="1:12" ht="16.5" customHeight="1">
      <c r="A120" s="632" t="s">
        <v>1600</v>
      </c>
      <c r="B120" s="852"/>
      <c r="C120" s="935">
        <v>66.5</v>
      </c>
      <c r="D120" s="933">
        <v>51.73</v>
      </c>
      <c r="E120" s="936">
        <v>25</v>
      </c>
      <c r="F120" s="935">
        <v>10</v>
      </c>
      <c r="G120" s="935">
        <v>10</v>
      </c>
      <c r="H120" s="933">
        <v>45</v>
      </c>
      <c r="I120" s="933">
        <v>18</v>
      </c>
      <c r="J120" s="932">
        <v>69.73</v>
      </c>
      <c r="K120" s="861">
        <v>45</v>
      </c>
      <c r="L120" s="883"/>
    </row>
    <row r="121" spans="1:12" ht="16.5" customHeight="1">
      <c r="A121" s="632" t="s">
        <v>1599</v>
      </c>
      <c r="B121" s="944" t="s">
        <v>79</v>
      </c>
      <c r="C121" s="935">
        <v>69.5</v>
      </c>
      <c r="D121" s="933">
        <v>49.5</v>
      </c>
      <c r="E121" s="936">
        <v>25</v>
      </c>
      <c r="F121" s="935">
        <v>15</v>
      </c>
      <c r="G121" s="935">
        <v>10</v>
      </c>
      <c r="H121" s="933">
        <v>50</v>
      </c>
      <c r="I121" s="933">
        <v>20</v>
      </c>
      <c r="J121" s="932">
        <v>69.5</v>
      </c>
      <c r="K121" s="861">
        <v>110</v>
      </c>
      <c r="L121" s="946">
        <v>3989</v>
      </c>
    </row>
    <row r="122" spans="1:12" ht="16.5" customHeight="1">
      <c r="A122" s="632" t="s">
        <v>1598</v>
      </c>
      <c r="B122" s="944" t="s">
        <v>79</v>
      </c>
      <c r="C122" s="935">
        <v>65</v>
      </c>
      <c r="D122" s="933">
        <v>52.92</v>
      </c>
      <c r="E122" s="936">
        <v>16</v>
      </c>
      <c r="F122" s="935">
        <v>15</v>
      </c>
      <c r="G122" s="935">
        <v>10</v>
      </c>
      <c r="H122" s="933">
        <v>41</v>
      </c>
      <c r="I122" s="933">
        <v>16.399999999999999</v>
      </c>
      <c r="J122" s="932">
        <v>69.319999999999993</v>
      </c>
      <c r="K122" s="861">
        <v>10</v>
      </c>
      <c r="L122" s="946">
        <v>3999</v>
      </c>
    </row>
    <row r="123" spans="1:12" ht="34.5" customHeight="1">
      <c r="A123" s="664" t="s">
        <v>1597</v>
      </c>
      <c r="B123" s="944" t="s">
        <v>634</v>
      </c>
      <c r="C123" s="942">
        <v>65</v>
      </c>
      <c r="D123" s="940">
        <v>52.92</v>
      </c>
      <c r="E123" s="943">
        <v>16</v>
      </c>
      <c r="F123" s="942">
        <v>15</v>
      </c>
      <c r="G123" s="942">
        <v>10</v>
      </c>
      <c r="H123" s="940">
        <v>41</v>
      </c>
      <c r="I123" s="940">
        <v>16.399999999999999</v>
      </c>
      <c r="J123" s="939">
        <v>69.319999999999993</v>
      </c>
      <c r="K123" s="938">
        <v>50</v>
      </c>
      <c r="L123" s="937">
        <v>4049</v>
      </c>
    </row>
    <row r="124" spans="1:12" ht="33.75" customHeight="1">
      <c r="A124" s="664" t="s">
        <v>1596</v>
      </c>
      <c r="B124" s="944" t="s">
        <v>79</v>
      </c>
      <c r="C124" s="942">
        <v>70</v>
      </c>
      <c r="D124" s="940">
        <v>49.14</v>
      </c>
      <c r="E124" s="943">
        <v>25</v>
      </c>
      <c r="F124" s="942">
        <v>15</v>
      </c>
      <c r="G124" s="942">
        <v>10</v>
      </c>
      <c r="H124" s="940">
        <v>50</v>
      </c>
      <c r="I124" s="940">
        <v>20</v>
      </c>
      <c r="J124" s="939">
        <v>69.14</v>
      </c>
      <c r="K124" s="938">
        <v>80</v>
      </c>
      <c r="L124" s="937">
        <v>4129</v>
      </c>
    </row>
    <row r="125" spans="1:12" ht="16.5" customHeight="1">
      <c r="A125" s="632" t="s">
        <v>1595</v>
      </c>
      <c r="B125" s="852"/>
      <c r="C125" s="935">
        <v>70</v>
      </c>
      <c r="D125" s="933">
        <v>49.14</v>
      </c>
      <c r="E125" s="936">
        <v>25</v>
      </c>
      <c r="F125" s="935">
        <v>15</v>
      </c>
      <c r="G125" s="935">
        <v>10</v>
      </c>
      <c r="H125" s="933">
        <v>50</v>
      </c>
      <c r="I125" s="933">
        <v>20</v>
      </c>
      <c r="J125" s="932">
        <v>69.14</v>
      </c>
      <c r="K125" s="861">
        <v>12</v>
      </c>
      <c r="L125" s="883"/>
    </row>
    <row r="126" spans="1:12" ht="34.5" customHeight="1">
      <c r="A126" s="648" t="s">
        <v>1594</v>
      </c>
      <c r="B126" s="944" t="s">
        <v>79</v>
      </c>
      <c r="C126" s="942">
        <v>70</v>
      </c>
      <c r="D126" s="940">
        <v>49.14</v>
      </c>
      <c r="E126" s="943">
        <v>25</v>
      </c>
      <c r="F126" s="942">
        <v>15</v>
      </c>
      <c r="G126" s="942">
        <v>10</v>
      </c>
      <c r="H126" s="940">
        <v>50</v>
      </c>
      <c r="I126" s="940">
        <v>20</v>
      </c>
      <c r="J126" s="939">
        <v>69.14</v>
      </c>
      <c r="K126" s="938">
        <v>17</v>
      </c>
      <c r="L126" s="937">
        <v>4146</v>
      </c>
    </row>
    <row r="127" spans="1:12" ht="16.5" customHeight="1">
      <c r="A127" s="632" t="s">
        <v>1593</v>
      </c>
      <c r="B127" s="944" t="s">
        <v>79</v>
      </c>
      <c r="C127" s="935">
        <v>70</v>
      </c>
      <c r="D127" s="933">
        <v>49.14</v>
      </c>
      <c r="E127" s="936">
        <v>25</v>
      </c>
      <c r="F127" s="935">
        <v>15</v>
      </c>
      <c r="G127" s="935">
        <v>10</v>
      </c>
      <c r="H127" s="933">
        <v>50</v>
      </c>
      <c r="I127" s="933">
        <v>20</v>
      </c>
      <c r="J127" s="932">
        <v>69.14</v>
      </c>
      <c r="K127" s="861">
        <v>36</v>
      </c>
      <c r="L127" s="946">
        <v>4182</v>
      </c>
    </row>
    <row r="128" spans="1:12" ht="16.5" customHeight="1">
      <c r="A128" s="632" t="s">
        <v>1592</v>
      </c>
      <c r="B128" s="944" t="s">
        <v>79</v>
      </c>
      <c r="C128" s="935">
        <v>70</v>
      </c>
      <c r="D128" s="933">
        <v>49.14</v>
      </c>
      <c r="E128" s="936">
        <v>25</v>
      </c>
      <c r="F128" s="935">
        <v>15</v>
      </c>
      <c r="G128" s="935">
        <v>10</v>
      </c>
      <c r="H128" s="933">
        <v>50</v>
      </c>
      <c r="I128" s="933">
        <v>20</v>
      </c>
      <c r="J128" s="932">
        <v>69.14</v>
      </c>
      <c r="K128" s="861">
        <v>50</v>
      </c>
      <c r="L128" s="946">
        <v>4232</v>
      </c>
    </row>
    <row r="129" spans="1:12" ht="16.5" customHeight="1">
      <c r="A129" s="632" t="s">
        <v>1591</v>
      </c>
      <c r="B129" s="944" t="s">
        <v>79</v>
      </c>
      <c r="C129" s="935">
        <v>70</v>
      </c>
      <c r="D129" s="933">
        <v>49.14</v>
      </c>
      <c r="E129" s="936">
        <v>25</v>
      </c>
      <c r="F129" s="935">
        <v>15</v>
      </c>
      <c r="G129" s="935">
        <v>10</v>
      </c>
      <c r="H129" s="933">
        <v>50</v>
      </c>
      <c r="I129" s="933">
        <v>20</v>
      </c>
      <c r="J129" s="932">
        <v>69.14</v>
      </c>
      <c r="K129" s="861">
        <v>5</v>
      </c>
      <c r="L129" s="946">
        <v>4237</v>
      </c>
    </row>
    <row r="130" spans="1:12" ht="34.5" customHeight="1">
      <c r="A130" s="648" t="s">
        <v>1590</v>
      </c>
      <c r="B130" s="944" t="s">
        <v>79</v>
      </c>
      <c r="C130" s="942">
        <v>70</v>
      </c>
      <c r="D130" s="940">
        <v>49.14</v>
      </c>
      <c r="E130" s="943">
        <v>25</v>
      </c>
      <c r="F130" s="942">
        <v>15</v>
      </c>
      <c r="G130" s="942">
        <v>10</v>
      </c>
      <c r="H130" s="940">
        <v>50</v>
      </c>
      <c r="I130" s="940">
        <v>20</v>
      </c>
      <c r="J130" s="939">
        <v>69.14</v>
      </c>
      <c r="K130" s="938">
        <v>25</v>
      </c>
      <c r="L130" s="937">
        <v>4262</v>
      </c>
    </row>
    <row r="131" spans="1:12" ht="34.5" customHeight="1">
      <c r="A131" s="664" t="s">
        <v>1589</v>
      </c>
      <c r="B131" s="944" t="s">
        <v>79</v>
      </c>
      <c r="C131" s="942">
        <v>70</v>
      </c>
      <c r="D131" s="940">
        <v>49.14</v>
      </c>
      <c r="E131" s="943">
        <v>25</v>
      </c>
      <c r="F131" s="942">
        <v>15</v>
      </c>
      <c r="G131" s="942">
        <v>10</v>
      </c>
      <c r="H131" s="940">
        <v>50</v>
      </c>
      <c r="I131" s="940">
        <v>20</v>
      </c>
      <c r="J131" s="939">
        <v>69.14</v>
      </c>
      <c r="K131" s="938">
        <v>25</v>
      </c>
      <c r="L131" s="937">
        <v>4287</v>
      </c>
    </row>
    <row r="132" spans="1:12" ht="33.75" customHeight="1">
      <c r="A132" s="648" t="s">
        <v>1588</v>
      </c>
      <c r="B132" s="944" t="s">
        <v>79</v>
      </c>
      <c r="C132" s="942">
        <v>70</v>
      </c>
      <c r="D132" s="940">
        <v>49.14</v>
      </c>
      <c r="E132" s="943">
        <v>25</v>
      </c>
      <c r="F132" s="942">
        <v>15</v>
      </c>
      <c r="G132" s="942">
        <v>10</v>
      </c>
      <c r="H132" s="940">
        <v>50</v>
      </c>
      <c r="I132" s="940">
        <v>20</v>
      </c>
      <c r="J132" s="939">
        <v>69.14</v>
      </c>
      <c r="K132" s="938">
        <v>35</v>
      </c>
      <c r="L132" s="937">
        <v>4322</v>
      </c>
    </row>
    <row r="133" spans="1:12" ht="16.5" customHeight="1">
      <c r="A133" s="632" t="s">
        <v>1587</v>
      </c>
      <c r="B133" s="852"/>
      <c r="C133" s="935">
        <v>70</v>
      </c>
      <c r="D133" s="933">
        <v>49.14</v>
      </c>
      <c r="E133" s="936">
        <v>25</v>
      </c>
      <c r="F133" s="935">
        <v>15</v>
      </c>
      <c r="G133" s="935">
        <v>10</v>
      </c>
      <c r="H133" s="933">
        <v>50</v>
      </c>
      <c r="I133" s="933">
        <v>20</v>
      </c>
      <c r="J133" s="932">
        <v>69.14</v>
      </c>
      <c r="K133" s="861">
        <v>28</v>
      </c>
      <c r="L133" s="883"/>
    </row>
    <row r="134" spans="1:12" ht="16.5" customHeight="1">
      <c r="A134" s="632" t="s">
        <v>1586</v>
      </c>
      <c r="B134" s="944" t="s">
        <v>79</v>
      </c>
      <c r="C134" s="935">
        <v>70</v>
      </c>
      <c r="D134" s="933">
        <v>49.14</v>
      </c>
      <c r="E134" s="936">
        <v>25</v>
      </c>
      <c r="F134" s="935">
        <v>15</v>
      </c>
      <c r="G134" s="935">
        <v>10</v>
      </c>
      <c r="H134" s="933">
        <v>50</v>
      </c>
      <c r="I134" s="933">
        <v>20</v>
      </c>
      <c r="J134" s="932">
        <v>69.14</v>
      </c>
      <c r="K134" s="861">
        <v>7</v>
      </c>
      <c r="L134" s="946">
        <v>4329</v>
      </c>
    </row>
    <row r="135" spans="1:12" ht="16.5" customHeight="1">
      <c r="A135" s="632" t="s">
        <v>1585</v>
      </c>
      <c r="B135" s="944" t="s">
        <v>79</v>
      </c>
      <c r="C135" s="935">
        <v>63</v>
      </c>
      <c r="D135" s="933">
        <v>54.6</v>
      </c>
      <c r="E135" s="936">
        <v>16</v>
      </c>
      <c r="F135" s="935">
        <v>10</v>
      </c>
      <c r="G135" s="935">
        <v>10</v>
      </c>
      <c r="H135" s="933">
        <v>36</v>
      </c>
      <c r="I135" s="933">
        <v>14.4</v>
      </c>
      <c r="J135" s="932">
        <v>69</v>
      </c>
      <c r="K135" s="861">
        <v>70</v>
      </c>
      <c r="L135" s="946">
        <v>4399</v>
      </c>
    </row>
    <row r="136" spans="1:12" ht="16.5" customHeight="1">
      <c r="A136" s="632" t="s">
        <v>1584</v>
      </c>
      <c r="B136" s="852"/>
      <c r="C136" s="935">
        <v>65</v>
      </c>
      <c r="D136" s="933">
        <v>52.92</v>
      </c>
      <c r="E136" s="936">
        <v>25</v>
      </c>
      <c r="F136" s="935">
        <v>5</v>
      </c>
      <c r="G136" s="935">
        <v>10</v>
      </c>
      <c r="H136" s="933">
        <v>40</v>
      </c>
      <c r="I136" s="933">
        <v>16</v>
      </c>
      <c r="J136" s="932">
        <v>68.92</v>
      </c>
      <c r="K136" s="861">
        <v>4</v>
      </c>
      <c r="L136" s="883"/>
    </row>
    <row r="137" spans="1:12" ht="16.5" customHeight="1">
      <c r="A137" s="632" t="s">
        <v>1583</v>
      </c>
      <c r="B137" s="944" t="s">
        <v>79</v>
      </c>
      <c r="C137" s="935">
        <v>65</v>
      </c>
      <c r="D137" s="933">
        <v>52.92</v>
      </c>
      <c r="E137" s="936">
        <v>25</v>
      </c>
      <c r="F137" s="935">
        <v>15</v>
      </c>
      <c r="G137" s="935">
        <v>0</v>
      </c>
      <c r="H137" s="933">
        <v>40</v>
      </c>
      <c r="I137" s="933">
        <v>16</v>
      </c>
      <c r="J137" s="932">
        <v>68.92</v>
      </c>
      <c r="K137" s="861">
        <v>5</v>
      </c>
      <c r="L137" s="946">
        <v>4404</v>
      </c>
    </row>
    <row r="138" spans="1:12" ht="16.5" customHeight="1">
      <c r="A138" s="632" t="s">
        <v>1582</v>
      </c>
      <c r="B138" s="852"/>
      <c r="C138" s="935">
        <v>65</v>
      </c>
      <c r="D138" s="933">
        <v>52.92</v>
      </c>
      <c r="E138" s="936">
        <v>25</v>
      </c>
      <c r="F138" s="935">
        <v>15</v>
      </c>
      <c r="G138" s="935">
        <v>0</v>
      </c>
      <c r="H138" s="933">
        <v>40</v>
      </c>
      <c r="I138" s="933">
        <v>16</v>
      </c>
      <c r="J138" s="932">
        <v>68.92</v>
      </c>
      <c r="K138" s="861">
        <v>15</v>
      </c>
      <c r="L138" s="883"/>
    </row>
    <row r="139" spans="1:12" ht="34.5" customHeight="1">
      <c r="A139" s="664" t="s">
        <v>1581</v>
      </c>
      <c r="B139" s="944" t="s">
        <v>79</v>
      </c>
      <c r="C139" s="942">
        <v>62</v>
      </c>
      <c r="D139" s="940">
        <v>55.48</v>
      </c>
      <c r="E139" s="943">
        <v>8</v>
      </c>
      <c r="F139" s="942">
        <v>15</v>
      </c>
      <c r="G139" s="942">
        <v>10</v>
      </c>
      <c r="H139" s="940">
        <v>33</v>
      </c>
      <c r="I139" s="940">
        <v>13.2</v>
      </c>
      <c r="J139" s="939">
        <v>68.680000000000007</v>
      </c>
      <c r="K139" s="938">
        <v>20</v>
      </c>
      <c r="L139" s="937">
        <v>4424</v>
      </c>
    </row>
    <row r="140" spans="1:12" ht="33.75" customHeight="1">
      <c r="A140" s="664" t="s">
        <v>1580</v>
      </c>
      <c r="B140" s="944" t="s">
        <v>79</v>
      </c>
      <c r="C140" s="942">
        <v>66</v>
      </c>
      <c r="D140" s="940">
        <v>52.12</v>
      </c>
      <c r="E140" s="943">
        <v>16</v>
      </c>
      <c r="F140" s="942">
        <v>15</v>
      </c>
      <c r="G140" s="942">
        <v>10</v>
      </c>
      <c r="H140" s="940">
        <v>41</v>
      </c>
      <c r="I140" s="940">
        <v>16.399999999999999</v>
      </c>
      <c r="J140" s="939">
        <v>68.52</v>
      </c>
      <c r="K140" s="938">
        <v>28</v>
      </c>
      <c r="L140" s="937">
        <v>4452</v>
      </c>
    </row>
    <row r="141" spans="1:12" ht="34.5" customHeight="1">
      <c r="A141" s="664" t="s">
        <v>1579</v>
      </c>
      <c r="B141" s="750"/>
      <c r="C141" s="942">
        <v>66</v>
      </c>
      <c r="D141" s="940">
        <v>52.12</v>
      </c>
      <c r="E141" s="943">
        <v>16</v>
      </c>
      <c r="F141" s="942">
        <v>15</v>
      </c>
      <c r="G141" s="942">
        <v>10</v>
      </c>
      <c r="H141" s="940">
        <v>41</v>
      </c>
      <c r="I141" s="940">
        <v>16.399999999999999</v>
      </c>
      <c r="J141" s="939">
        <v>68.52</v>
      </c>
      <c r="K141" s="938">
        <v>10</v>
      </c>
      <c r="L141" s="891"/>
    </row>
    <row r="142" spans="1:12" ht="16.5" customHeight="1">
      <c r="A142" s="632" t="s">
        <v>1578</v>
      </c>
      <c r="B142" s="944" t="s">
        <v>79</v>
      </c>
      <c r="C142" s="935">
        <v>66</v>
      </c>
      <c r="D142" s="933">
        <v>52.12</v>
      </c>
      <c r="E142" s="936">
        <v>16</v>
      </c>
      <c r="F142" s="935">
        <v>15</v>
      </c>
      <c r="G142" s="935">
        <v>10</v>
      </c>
      <c r="H142" s="933">
        <v>41</v>
      </c>
      <c r="I142" s="933">
        <v>16.399999999999999</v>
      </c>
      <c r="J142" s="932">
        <v>68.52</v>
      </c>
      <c r="K142" s="861">
        <v>6</v>
      </c>
      <c r="L142" s="946">
        <v>4458</v>
      </c>
    </row>
    <row r="143" spans="1:12" ht="16.5" customHeight="1">
      <c r="A143" s="632" t="s">
        <v>1577</v>
      </c>
      <c r="B143" s="852"/>
      <c r="C143" s="935">
        <v>66</v>
      </c>
      <c r="D143" s="933">
        <v>52.12</v>
      </c>
      <c r="E143" s="936">
        <v>16</v>
      </c>
      <c r="F143" s="935">
        <v>15</v>
      </c>
      <c r="G143" s="935">
        <v>10</v>
      </c>
      <c r="H143" s="933">
        <v>41</v>
      </c>
      <c r="I143" s="933">
        <v>16.399999999999999</v>
      </c>
      <c r="J143" s="932">
        <v>68.52</v>
      </c>
      <c r="K143" s="861">
        <v>15</v>
      </c>
      <c r="L143" s="883"/>
    </row>
    <row r="144" spans="1:12" ht="16.5" customHeight="1">
      <c r="A144" s="632" t="s">
        <v>1576</v>
      </c>
      <c r="B144" s="852"/>
      <c r="C144" s="935">
        <v>66</v>
      </c>
      <c r="D144" s="933">
        <v>52.12</v>
      </c>
      <c r="E144" s="936">
        <v>16</v>
      </c>
      <c r="F144" s="935">
        <v>15</v>
      </c>
      <c r="G144" s="935">
        <v>10</v>
      </c>
      <c r="H144" s="933">
        <v>41</v>
      </c>
      <c r="I144" s="933">
        <v>16.399999999999999</v>
      </c>
      <c r="J144" s="932">
        <v>68.52</v>
      </c>
      <c r="K144" s="861">
        <v>35</v>
      </c>
      <c r="L144" s="883"/>
    </row>
    <row r="145" spans="1:12" ht="16.5" customHeight="1">
      <c r="A145" s="632" t="s">
        <v>1575</v>
      </c>
      <c r="B145" s="944" t="s">
        <v>79</v>
      </c>
      <c r="C145" s="935">
        <v>71</v>
      </c>
      <c r="D145" s="933">
        <v>48.45</v>
      </c>
      <c r="E145" s="936">
        <v>25</v>
      </c>
      <c r="F145" s="935">
        <v>15</v>
      </c>
      <c r="G145" s="935">
        <v>10</v>
      </c>
      <c r="H145" s="933">
        <v>50</v>
      </c>
      <c r="I145" s="933">
        <v>20</v>
      </c>
      <c r="J145" s="932">
        <v>68.45</v>
      </c>
      <c r="K145" s="861">
        <v>13</v>
      </c>
      <c r="L145" s="946">
        <v>4471</v>
      </c>
    </row>
    <row r="146" spans="1:12" ht="16.5" customHeight="1">
      <c r="A146" s="632" t="s">
        <v>1574</v>
      </c>
      <c r="B146" s="944" t="s">
        <v>79</v>
      </c>
      <c r="C146" s="935">
        <v>71</v>
      </c>
      <c r="D146" s="933">
        <v>48.45</v>
      </c>
      <c r="E146" s="936">
        <v>25</v>
      </c>
      <c r="F146" s="935">
        <v>15</v>
      </c>
      <c r="G146" s="935">
        <v>10</v>
      </c>
      <c r="H146" s="933">
        <v>50</v>
      </c>
      <c r="I146" s="933">
        <v>20</v>
      </c>
      <c r="J146" s="932">
        <v>68.45</v>
      </c>
      <c r="K146" s="861">
        <v>35</v>
      </c>
      <c r="L146" s="946">
        <v>4506</v>
      </c>
    </row>
    <row r="147" spans="1:12" ht="33.75" customHeight="1">
      <c r="A147" s="648" t="s">
        <v>1573</v>
      </c>
      <c r="B147" s="944" t="s">
        <v>79</v>
      </c>
      <c r="C147" s="942">
        <v>71.349999999999994</v>
      </c>
      <c r="D147" s="940">
        <v>48.21</v>
      </c>
      <c r="E147" s="943">
        <v>25</v>
      </c>
      <c r="F147" s="942">
        <v>15</v>
      </c>
      <c r="G147" s="942">
        <v>10</v>
      </c>
      <c r="H147" s="940">
        <v>50</v>
      </c>
      <c r="I147" s="940">
        <v>20</v>
      </c>
      <c r="J147" s="939">
        <v>68.209999999999994</v>
      </c>
      <c r="K147" s="938">
        <v>35</v>
      </c>
      <c r="L147" s="937">
        <v>4541</v>
      </c>
    </row>
    <row r="148" spans="1:12" ht="16.5" customHeight="1">
      <c r="A148" s="632" t="s">
        <v>1572</v>
      </c>
      <c r="B148" s="944" t="s">
        <v>79</v>
      </c>
      <c r="C148" s="935">
        <v>71.349999999999994</v>
      </c>
      <c r="D148" s="933">
        <v>48.21</v>
      </c>
      <c r="E148" s="936">
        <v>25</v>
      </c>
      <c r="F148" s="935">
        <v>15</v>
      </c>
      <c r="G148" s="935">
        <v>10</v>
      </c>
      <c r="H148" s="933">
        <v>50</v>
      </c>
      <c r="I148" s="933">
        <v>20</v>
      </c>
      <c r="J148" s="932">
        <v>68.209999999999994</v>
      </c>
      <c r="K148" s="861">
        <v>65</v>
      </c>
      <c r="L148" s="946">
        <v>4606</v>
      </c>
    </row>
    <row r="149" spans="1:12" ht="16.5" customHeight="1">
      <c r="A149" s="632" t="s">
        <v>1571</v>
      </c>
      <c r="B149" s="944" t="s">
        <v>79</v>
      </c>
      <c r="C149" s="935">
        <v>72</v>
      </c>
      <c r="D149" s="933">
        <v>47.78</v>
      </c>
      <c r="E149" s="936">
        <v>25</v>
      </c>
      <c r="F149" s="935">
        <v>15</v>
      </c>
      <c r="G149" s="935">
        <v>10</v>
      </c>
      <c r="H149" s="933">
        <v>50</v>
      </c>
      <c r="I149" s="933">
        <v>20</v>
      </c>
      <c r="J149" s="932">
        <v>67.78</v>
      </c>
      <c r="K149" s="861">
        <v>26</v>
      </c>
      <c r="L149" s="946">
        <v>4632</v>
      </c>
    </row>
    <row r="150" spans="1:12" ht="33.75" customHeight="1">
      <c r="A150" s="648" t="s">
        <v>1570</v>
      </c>
      <c r="B150" s="944" t="s">
        <v>79</v>
      </c>
      <c r="C150" s="942">
        <v>72</v>
      </c>
      <c r="D150" s="940">
        <v>47.78</v>
      </c>
      <c r="E150" s="943">
        <v>25</v>
      </c>
      <c r="F150" s="942">
        <v>15</v>
      </c>
      <c r="G150" s="942">
        <v>10</v>
      </c>
      <c r="H150" s="940">
        <v>50</v>
      </c>
      <c r="I150" s="940">
        <v>20</v>
      </c>
      <c r="J150" s="939">
        <v>67.78</v>
      </c>
      <c r="K150" s="938">
        <v>10</v>
      </c>
      <c r="L150" s="937">
        <v>4642</v>
      </c>
    </row>
    <row r="151" spans="1:12" ht="33.75" customHeight="1">
      <c r="A151" s="648" t="s">
        <v>1569</v>
      </c>
      <c r="B151" s="750"/>
      <c r="C151" s="942">
        <v>72</v>
      </c>
      <c r="D151" s="940">
        <v>47.78</v>
      </c>
      <c r="E151" s="943">
        <v>25</v>
      </c>
      <c r="F151" s="942">
        <v>15</v>
      </c>
      <c r="G151" s="942">
        <v>10</v>
      </c>
      <c r="H151" s="940">
        <v>50</v>
      </c>
      <c r="I151" s="940">
        <v>20</v>
      </c>
      <c r="J151" s="939">
        <v>67.78</v>
      </c>
      <c r="K151" s="938">
        <v>10</v>
      </c>
      <c r="L151" s="891"/>
    </row>
    <row r="152" spans="1:12" ht="16.5" customHeight="1">
      <c r="A152" s="632" t="s">
        <v>1568</v>
      </c>
      <c r="B152" s="852"/>
      <c r="C152" s="935">
        <v>72</v>
      </c>
      <c r="D152" s="933">
        <v>47.78</v>
      </c>
      <c r="E152" s="936">
        <v>25</v>
      </c>
      <c r="F152" s="935">
        <v>15</v>
      </c>
      <c r="G152" s="935">
        <v>10</v>
      </c>
      <c r="H152" s="933">
        <v>50</v>
      </c>
      <c r="I152" s="933">
        <v>20</v>
      </c>
      <c r="J152" s="932">
        <v>67.78</v>
      </c>
      <c r="K152" s="861">
        <v>30</v>
      </c>
      <c r="L152" s="883"/>
    </row>
    <row r="153" spans="1:12" ht="16.5" customHeight="1">
      <c r="A153" s="632" t="s">
        <v>1567</v>
      </c>
      <c r="B153" s="944" t="s">
        <v>79</v>
      </c>
      <c r="C153" s="935">
        <v>72</v>
      </c>
      <c r="D153" s="933">
        <v>47.78</v>
      </c>
      <c r="E153" s="936">
        <v>25</v>
      </c>
      <c r="F153" s="935">
        <v>15</v>
      </c>
      <c r="G153" s="935">
        <v>10</v>
      </c>
      <c r="H153" s="933">
        <v>50</v>
      </c>
      <c r="I153" s="933">
        <v>20</v>
      </c>
      <c r="J153" s="932">
        <v>67.78</v>
      </c>
      <c r="K153" s="861">
        <v>60</v>
      </c>
      <c r="L153" s="946">
        <v>4702</v>
      </c>
    </row>
    <row r="154" spans="1:12" ht="33.75" customHeight="1">
      <c r="A154" s="648" t="s">
        <v>1566</v>
      </c>
      <c r="B154" s="944" t="s">
        <v>79</v>
      </c>
      <c r="C154" s="942">
        <v>72</v>
      </c>
      <c r="D154" s="940">
        <v>47.78</v>
      </c>
      <c r="E154" s="943">
        <v>25</v>
      </c>
      <c r="F154" s="942">
        <v>15</v>
      </c>
      <c r="G154" s="942">
        <v>10</v>
      </c>
      <c r="H154" s="940">
        <v>50</v>
      </c>
      <c r="I154" s="940">
        <v>20</v>
      </c>
      <c r="J154" s="939">
        <v>67.78</v>
      </c>
      <c r="K154" s="938">
        <v>80</v>
      </c>
      <c r="L154" s="937">
        <v>4782</v>
      </c>
    </row>
    <row r="155" spans="1:12" ht="16.5" customHeight="1">
      <c r="A155" s="632" t="s">
        <v>1565</v>
      </c>
      <c r="B155" s="944" t="s">
        <v>79</v>
      </c>
      <c r="C155" s="935">
        <v>72</v>
      </c>
      <c r="D155" s="933">
        <v>47.78</v>
      </c>
      <c r="E155" s="936">
        <v>25</v>
      </c>
      <c r="F155" s="935">
        <v>15</v>
      </c>
      <c r="G155" s="935">
        <v>10</v>
      </c>
      <c r="H155" s="933">
        <v>50</v>
      </c>
      <c r="I155" s="933">
        <v>20</v>
      </c>
      <c r="J155" s="932">
        <v>67.78</v>
      </c>
      <c r="K155" s="861">
        <v>25</v>
      </c>
      <c r="L155" s="946">
        <v>4807</v>
      </c>
    </row>
    <row r="156" spans="1:12" ht="16.5" customHeight="1">
      <c r="A156" s="632" t="s">
        <v>1564</v>
      </c>
      <c r="B156" s="944" t="s">
        <v>79</v>
      </c>
      <c r="C156" s="935">
        <v>72</v>
      </c>
      <c r="D156" s="933">
        <v>47.78</v>
      </c>
      <c r="E156" s="936">
        <v>25</v>
      </c>
      <c r="F156" s="935">
        <v>15</v>
      </c>
      <c r="G156" s="935">
        <v>10</v>
      </c>
      <c r="H156" s="933">
        <v>50</v>
      </c>
      <c r="I156" s="933">
        <v>20</v>
      </c>
      <c r="J156" s="932">
        <v>67.78</v>
      </c>
      <c r="K156" s="861">
        <v>10</v>
      </c>
      <c r="L156" s="946">
        <v>4817</v>
      </c>
    </row>
    <row r="157" spans="1:12" ht="16.5" customHeight="1">
      <c r="A157" s="632" t="s">
        <v>1563</v>
      </c>
      <c r="B157" s="852"/>
      <c r="C157" s="935">
        <v>72</v>
      </c>
      <c r="D157" s="933">
        <v>47.78</v>
      </c>
      <c r="E157" s="936">
        <v>25</v>
      </c>
      <c r="F157" s="935">
        <v>15</v>
      </c>
      <c r="G157" s="935">
        <v>10</v>
      </c>
      <c r="H157" s="933">
        <v>50</v>
      </c>
      <c r="I157" s="933">
        <v>20</v>
      </c>
      <c r="J157" s="932">
        <v>67.78</v>
      </c>
      <c r="K157" s="861">
        <v>16</v>
      </c>
      <c r="L157" s="883"/>
    </row>
    <row r="158" spans="1:12" ht="16.5" customHeight="1">
      <c r="A158" s="632" t="s">
        <v>1562</v>
      </c>
      <c r="B158" s="944" t="s">
        <v>79</v>
      </c>
      <c r="C158" s="935">
        <v>72</v>
      </c>
      <c r="D158" s="933">
        <v>47.78</v>
      </c>
      <c r="E158" s="936">
        <v>25</v>
      </c>
      <c r="F158" s="935">
        <v>15</v>
      </c>
      <c r="G158" s="935">
        <v>10</v>
      </c>
      <c r="H158" s="933">
        <v>50</v>
      </c>
      <c r="I158" s="933">
        <v>20</v>
      </c>
      <c r="J158" s="932">
        <v>67.78</v>
      </c>
      <c r="K158" s="861">
        <v>75</v>
      </c>
      <c r="L158" s="946">
        <v>4892</v>
      </c>
    </row>
    <row r="159" spans="1:12" ht="33.75" customHeight="1">
      <c r="A159" s="648" t="s">
        <v>1561</v>
      </c>
      <c r="B159" s="750"/>
      <c r="C159" s="942">
        <v>66.5</v>
      </c>
      <c r="D159" s="940">
        <v>51.73</v>
      </c>
      <c r="E159" s="943">
        <v>25</v>
      </c>
      <c r="F159" s="942">
        <v>15</v>
      </c>
      <c r="G159" s="942">
        <v>0</v>
      </c>
      <c r="H159" s="940">
        <v>40</v>
      </c>
      <c r="I159" s="940">
        <v>16</v>
      </c>
      <c r="J159" s="939">
        <v>67.73</v>
      </c>
      <c r="K159" s="938">
        <v>28</v>
      </c>
      <c r="L159" s="891"/>
    </row>
    <row r="160" spans="1:12" ht="16.5" customHeight="1">
      <c r="A160" s="632" t="s">
        <v>1560</v>
      </c>
      <c r="B160" s="852"/>
      <c r="C160" s="935">
        <v>69.5</v>
      </c>
      <c r="D160" s="933">
        <v>49.5</v>
      </c>
      <c r="E160" s="936">
        <v>25</v>
      </c>
      <c r="F160" s="935">
        <v>10</v>
      </c>
      <c r="G160" s="935">
        <v>10</v>
      </c>
      <c r="H160" s="933">
        <v>45</v>
      </c>
      <c r="I160" s="933">
        <v>18</v>
      </c>
      <c r="J160" s="932">
        <v>67.5</v>
      </c>
      <c r="K160" s="861">
        <v>25</v>
      </c>
      <c r="L160" s="883"/>
    </row>
    <row r="161" spans="1:12" ht="16.5" customHeight="1">
      <c r="A161" s="632" t="s">
        <v>1559</v>
      </c>
      <c r="B161" s="944" t="s">
        <v>79</v>
      </c>
      <c r="C161" s="935">
        <v>69.5</v>
      </c>
      <c r="D161" s="933">
        <v>49.5</v>
      </c>
      <c r="E161" s="936">
        <v>25</v>
      </c>
      <c r="F161" s="935">
        <v>10</v>
      </c>
      <c r="G161" s="935">
        <v>10</v>
      </c>
      <c r="H161" s="933">
        <v>45</v>
      </c>
      <c r="I161" s="933">
        <v>18</v>
      </c>
      <c r="J161" s="932">
        <v>67.5</v>
      </c>
      <c r="K161" s="861">
        <v>110</v>
      </c>
      <c r="L161" s="946">
        <v>5002</v>
      </c>
    </row>
    <row r="162" spans="1:12" ht="16.5" customHeight="1">
      <c r="A162" s="632" t="s">
        <v>1558</v>
      </c>
      <c r="B162" s="852"/>
      <c r="C162" s="935">
        <v>60</v>
      </c>
      <c r="D162" s="933">
        <v>57.33</v>
      </c>
      <c r="E162" s="936">
        <v>0</v>
      </c>
      <c r="F162" s="935">
        <v>15</v>
      </c>
      <c r="G162" s="935">
        <v>10</v>
      </c>
      <c r="H162" s="933">
        <v>25</v>
      </c>
      <c r="I162" s="933">
        <v>10</v>
      </c>
      <c r="J162" s="932">
        <v>67.33</v>
      </c>
      <c r="K162" s="861">
        <v>30</v>
      </c>
      <c r="L162" s="883"/>
    </row>
    <row r="163" spans="1:12" ht="33.75" customHeight="1">
      <c r="A163" s="664" t="s">
        <v>1557</v>
      </c>
      <c r="B163" s="944" t="s">
        <v>79</v>
      </c>
      <c r="C163" s="942">
        <v>60</v>
      </c>
      <c r="D163" s="940">
        <v>57.33</v>
      </c>
      <c r="E163" s="943">
        <v>0</v>
      </c>
      <c r="F163" s="942">
        <v>15</v>
      </c>
      <c r="G163" s="942">
        <v>10</v>
      </c>
      <c r="H163" s="940">
        <v>25</v>
      </c>
      <c r="I163" s="940">
        <v>10</v>
      </c>
      <c r="J163" s="939">
        <v>67.33</v>
      </c>
      <c r="K163" s="938">
        <v>13</v>
      </c>
      <c r="L163" s="937">
        <v>5015</v>
      </c>
    </row>
    <row r="164" spans="1:12" ht="51" customHeight="1">
      <c r="A164" s="632" t="s">
        <v>1556</v>
      </c>
      <c r="B164" s="953" t="s">
        <v>79</v>
      </c>
      <c r="C164" s="951">
        <v>73</v>
      </c>
      <c r="D164" s="950">
        <v>47.12</v>
      </c>
      <c r="E164" s="952">
        <v>25</v>
      </c>
      <c r="F164" s="951">
        <v>15</v>
      </c>
      <c r="G164" s="951">
        <v>10</v>
      </c>
      <c r="H164" s="950">
        <v>50</v>
      </c>
      <c r="I164" s="950">
        <v>20</v>
      </c>
      <c r="J164" s="949">
        <v>67.12</v>
      </c>
      <c r="K164" s="948">
        <v>100</v>
      </c>
      <c r="L164" s="947">
        <v>5115</v>
      </c>
    </row>
    <row r="165" spans="1:12" ht="16.5" customHeight="1">
      <c r="A165" s="632" t="s">
        <v>1555</v>
      </c>
      <c r="B165" s="852"/>
      <c r="C165" s="935">
        <v>68</v>
      </c>
      <c r="D165" s="933">
        <v>50.59</v>
      </c>
      <c r="E165" s="936">
        <v>16</v>
      </c>
      <c r="F165" s="935">
        <v>15</v>
      </c>
      <c r="G165" s="935">
        <v>10</v>
      </c>
      <c r="H165" s="933">
        <v>41</v>
      </c>
      <c r="I165" s="933">
        <v>16.399999999999999</v>
      </c>
      <c r="J165" s="932">
        <v>66.989999999999995</v>
      </c>
      <c r="K165" s="861">
        <v>35</v>
      </c>
      <c r="L165" s="883"/>
    </row>
    <row r="166" spans="1:12" ht="16.5" customHeight="1">
      <c r="A166" s="632" t="s">
        <v>1554</v>
      </c>
      <c r="B166" s="852"/>
      <c r="C166" s="935">
        <v>64</v>
      </c>
      <c r="D166" s="933">
        <v>53.75</v>
      </c>
      <c r="E166" s="936">
        <v>8</v>
      </c>
      <c r="F166" s="935">
        <v>15</v>
      </c>
      <c r="G166" s="935">
        <v>10</v>
      </c>
      <c r="H166" s="933">
        <v>33</v>
      </c>
      <c r="I166" s="933">
        <v>13.2</v>
      </c>
      <c r="J166" s="932">
        <v>66.95</v>
      </c>
      <c r="K166" s="861">
        <v>18</v>
      </c>
      <c r="L166" s="883"/>
    </row>
    <row r="167" spans="1:12" ht="16.5" customHeight="1">
      <c r="A167" s="632" t="s">
        <v>1553</v>
      </c>
      <c r="B167" s="852"/>
      <c r="C167" s="935">
        <v>73.599999999999994</v>
      </c>
      <c r="D167" s="933">
        <v>46.74</v>
      </c>
      <c r="E167" s="936">
        <v>25</v>
      </c>
      <c r="F167" s="935">
        <v>15</v>
      </c>
      <c r="G167" s="935">
        <v>10</v>
      </c>
      <c r="H167" s="933">
        <v>50</v>
      </c>
      <c r="I167" s="933">
        <v>20</v>
      </c>
      <c r="J167" s="932">
        <v>66.739999999999995</v>
      </c>
      <c r="K167" s="861">
        <v>10</v>
      </c>
      <c r="L167" s="883"/>
    </row>
    <row r="168" spans="1:12" ht="16.5" customHeight="1">
      <c r="A168" s="632" t="s">
        <v>1552</v>
      </c>
      <c r="B168" s="852"/>
      <c r="C168" s="935">
        <v>73.599999999999994</v>
      </c>
      <c r="D168" s="933">
        <v>46.74</v>
      </c>
      <c r="E168" s="936">
        <v>25</v>
      </c>
      <c r="F168" s="935">
        <v>15</v>
      </c>
      <c r="G168" s="935">
        <v>10</v>
      </c>
      <c r="H168" s="933">
        <v>50</v>
      </c>
      <c r="I168" s="933">
        <v>20</v>
      </c>
      <c r="J168" s="932">
        <v>66.739999999999995</v>
      </c>
      <c r="K168" s="861">
        <v>40</v>
      </c>
      <c r="L168" s="883"/>
    </row>
    <row r="169" spans="1:12" ht="16.5" customHeight="1">
      <c r="A169" s="632" t="s">
        <v>1551</v>
      </c>
      <c r="B169" s="852"/>
      <c r="C169" s="935">
        <v>73.599999999999994</v>
      </c>
      <c r="D169" s="933">
        <v>46.74</v>
      </c>
      <c r="E169" s="936">
        <v>25</v>
      </c>
      <c r="F169" s="935">
        <v>15</v>
      </c>
      <c r="G169" s="935">
        <v>10</v>
      </c>
      <c r="H169" s="945">
        <v>50</v>
      </c>
      <c r="I169" s="933">
        <v>20</v>
      </c>
      <c r="J169" s="932">
        <v>66.739999999999995</v>
      </c>
      <c r="K169" s="861">
        <v>50</v>
      </c>
      <c r="L169" s="883"/>
    </row>
    <row r="170" spans="1:12" ht="16.5" customHeight="1">
      <c r="A170" s="632" t="s">
        <v>1550</v>
      </c>
      <c r="B170" s="852"/>
      <c r="C170" s="935">
        <v>73.599999999999994</v>
      </c>
      <c r="D170" s="933">
        <v>46.74</v>
      </c>
      <c r="E170" s="936">
        <v>25</v>
      </c>
      <c r="F170" s="935">
        <v>15</v>
      </c>
      <c r="G170" s="935">
        <v>10</v>
      </c>
      <c r="H170" s="945">
        <v>50</v>
      </c>
      <c r="I170" s="933">
        <v>20</v>
      </c>
      <c r="J170" s="932">
        <v>66.739999999999995</v>
      </c>
      <c r="K170" s="861">
        <v>15</v>
      </c>
      <c r="L170" s="883"/>
    </row>
    <row r="171" spans="1:12" ht="16.5" customHeight="1">
      <c r="A171" s="632" t="s">
        <v>1549</v>
      </c>
      <c r="B171" s="944" t="s">
        <v>79</v>
      </c>
      <c r="C171" s="935">
        <v>68</v>
      </c>
      <c r="D171" s="933">
        <v>50.59</v>
      </c>
      <c r="E171" s="936">
        <v>25</v>
      </c>
      <c r="F171" s="935">
        <v>15</v>
      </c>
      <c r="G171" s="935">
        <v>0</v>
      </c>
      <c r="H171" s="945">
        <v>40</v>
      </c>
      <c r="I171" s="933">
        <v>16</v>
      </c>
      <c r="J171" s="932">
        <v>66.59</v>
      </c>
      <c r="K171" s="861">
        <v>15</v>
      </c>
      <c r="L171" s="946">
        <v>5130</v>
      </c>
    </row>
    <row r="172" spans="1:12" ht="16.5" customHeight="1">
      <c r="A172" s="632" t="s">
        <v>1548</v>
      </c>
      <c r="B172" s="852"/>
      <c r="C172" s="935">
        <v>68</v>
      </c>
      <c r="D172" s="933">
        <v>50.59</v>
      </c>
      <c r="E172" s="936">
        <v>25</v>
      </c>
      <c r="F172" s="935">
        <v>15</v>
      </c>
      <c r="G172" s="935">
        <v>0</v>
      </c>
      <c r="H172" s="945">
        <v>40</v>
      </c>
      <c r="I172" s="933">
        <v>16</v>
      </c>
      <c r="J172" s="932">
        <v>66.59</v>
      </c>
      <c r="K172" s="861">
        <v>15</v>
      </c>
      <c r="L172" s="883"/>
    </row>
    <row r="173" spans="1:12" ht="16.5" customHeight="1">
      <c r="A173" s="632" t="s">
        <v>1547</v>
      </c>
      <c r="B173" s="852"/>
      <c r="C173" s="935">
        <v>74</v>
      </c>
      <c r="D173" s="933">
        <v>46.49</v>
      </c>
      <c r="E173" s="936">
        <v>25</v>
      </c>
      <c r="F173" s="935">
        <v>15</v>
      </c>
      <c r="G173" s="935">
        <v>10</v>
      </c>
      <c r="H173" s="945">
        <v>50</v>
      </c>
      <c r="I173" s="933">
        <v>20</v>
      </c>
      <c r="J173" s="932">
        <v>66.489999999999995</v>
      </c>
      <c r="K173" s="861">
        <v>10</v>
      </c>
      <c r="L173" s="883"/>
    </row>
    <row r="174" spans="1:12" ht="16.5" customHeight="1">
      <c r="A174" s="632" t="s">
        <v>1546</v>
      </c>
      <c r="B174" s="852"/>
      <c r="C174" s="935">
        <v>74</v>
      </c>
      <c r="D174" s="933">
        <v>46.49</v>
      </c>
      <c r="E174" s="936">
        <v>25</v>
      </c>
      <c r="F174" s="935">
        <v>15</v>
      </c>
      <c r="G174" s="935">
        <v>10</v>
      </c>
      <c r="H174" s="945">
        <v>50</v>
      </c>
      <c r="I174" s="933">
        <v>20</v>
      </c>
      <c r="J174" s="932">
        <v>66.489999999999995</v>
      </c>
      <c r="K174" s="861">
        <v>5</v>
      </c>
      <c r="L174" s="883"/>
    </row>
    <row r="175" spans="1:12" ht="16.5" customHeight="1">
      <c r="A175" s="632" t="s">
        <v>1545</v>
      </c>
      <c r="B175" s="944" t="s">
        <v>79</v>
      </c>
      <c r="C175" s="935">
        <v>65</v>
      </c>
      <c r="D175" s="933">
        <v>52.92</v>
      </c>
      <c r="E175" s="936">
        <v>8</v>
      </c>
      <c r="F175" s="935">
        <v>15</v>
      </c>
      <c r="G175" s="935">
        <v>10</v>
      </c>
      <c r="H175" s="945">
        <v>33</v>
      </c>
      <c r="I175" s="933">
        <v>13.2</v>
      </c>
      <c r="J175" s="932">
        <v>66.12</v>
      </c>
      <c r="K175" s="861">
        <v>18</v>
      </c>
      <c r="L175" s="946">
        <v>5148</v>
      </c>
    </row>
    <row r="176" spans="1:12" ht="16.5" customHeight="1">
      <c r="A176" s="632" t="s">
        <v>1544</v>
      </c>
      <c r="B176" s="944" t="s">
        <v>79</v>
      </c>
      <c r="C176" s="935">
        <v>65</v>
      </c>
      <c r="D176" s="933">
        <v>52.92</v>
      </c>
      <c r="E176" s="936">
        <v>8</v>
      </c>
      <c r="F176" s="935">
        <v>15</v>
      </c>
      <c r="G176" s="935">
        <v>10</v>
      </c>
      <c r="H176" s="945">
        <v>33</v>
      </c>
      <c r="I176" s="933">
        <v>13.2</v>
      </c>
      <c r="J176" s="932">
        <v>66.12</v>
      </c>
      <c r="K176" s="861">
        <v>3</v>
      </c>
      <c r="L176" s="946">
        <v>5151</v>
      </c>
    </row>
    <row r="177" spans="1:12" ht="16.5" customHeight="1">
      <c r="A177" s="632" t="s">
        <v>1543</v>
      </c>
      <c r="B177" s="852"/>
      <c r="C177" s="935">
        <v>65</v>
      </c>
      <c r="D177" s="933">
        <v>52.92</v>
      </c>
      <c r="E177" s="936">
        <v>8</v>
      </c>
      <c r="F177" s="935">
        <v>15</v>
      </c>
      <c r="G177" s="935">
        <v>10</v>
      </c>
      <c r="H177" s="945">
        <v>33</v>
      </c>
      <c r="I177" s="933">
        <v>13.2</v>
      </c>
      <c r="J177" s="932">
        <v>66.12</v>
      </c>
      <c r="K177" s="861">
        <v>7</v>
      </c>
      <c r="L177" s="883"/>
    </row>
    <row r="178" spans="1:12" ht="16.5" customHeight="1">
      <c r="A178" s="632" t="s">
        <v>1542</v>
      </c>
      <c r="B178" s="944" t="s">
        <v>79</v>
      </c>
      <c r="C178" s="935">
        <v>65</v>
      </c>
      <c r="D178" s="933">
        <v>52.92</v>
      </c>
      <c r="E178" s="936">
        <v>8</v>
      </c>
      <c r="F178" s="935">
        <v>15</v>
      </c>
      <c r="G178" s="935">
        <v>10</v>
      </c>
      <c r="H178" s="945">
        <v>33</v>
      </c>
      <c r="I178" s="933">
        <v>13.2</v>
      </c>
      <c r="J178" s="932">
        <v>66.12</v>
      </c>
      <c r="K178" s="861">
        <v>2</v>
      </c>
      <c r="L178" s="946">
        <v>5153</v>
      </c>
    </row>
    <row r="179" spans="1:12" ht="16.5" customHeight="1">
      <c r="A179" s="632" t="s">
        <v>1541</v>
      </c>
      <c r="B179" s="944" t="s">
        <v>79</v>
      </c>
      <c r="C179" s="935">
        <v>75</v>
      </c>
      <c r="D179" s="933">
        <v>45.87</v>
      </c>
      <c r="E179" s="936">
        <v>25</v>
      </c>
      <c r="F179" s="935">
        <v>15</v>
      </c>
      <c r="G179" s="935">
        <v>10</v>
      </c>
      <c r="H179" s="945">
        <v>50</v>
      </c>
      <c r="I179" s="933">
        <v>20</v>
      </c>
      <c r="J179" s="932">
        <v>65.87</v>
      </c>
      <c r="K179" s="861">
        <v>40</v>
      </c>
      <c r="L179" s="946">
        <v>5193</v>
      </c>
    </row>
    <row r="180" spans="1:12" ht="16.5" customHeight="1">
      <c r="A180" s="632" t="s">
        <v>1540</v>
      </c>
      <c r="B180" s="852"/>
      <c r="C180" s="935">
        <v>69</v>
      </c>
      <c r="D180" s="933">
        <v>49.86</v>
      </c>
      <c r="E180" s="936">
        <v>25</v>
      </c>
      <c r="F180" s="935">
        <v>15</v>
      </c>
      <c r="G180" s="935">
        <v>0</v>
      </c>
      <c r="H180" s="945">
        <v>40</v>
      </c>
      <c r="I180" s="933">
        <v>16</v>
      </c>
      <c r="J180" s="932">
        <v>65.86</v>
      </c>
      <c r="K180" s="861">
        <v>18</v>
      </c>
      <c r="L180" s="883"/>
    </row>
    <row r="181" spans="1:12" ht="33.75" customHeight="1">
      <c r="A181" s="648" t="s">
        <v>1539</v>
      </c>
      <c r="B181" s="750"/>
      <c r="C181" s="942">
        <v>69</v>
      </c>
      <c r="D181" s="940">
        <v>49.86</v>
      </c>
      <c r="E181" s="943">
        <v>25</v>
      </c>
      <c r="F181" s="942">
        <v>15</v>
      </c>
      <c r="G181" s="942">
        <v>0</v>
      </c>
      <c r="H181" s="941">
        <v>40</v>
      </c>
      <c r="I181" s="940">
        <v>16</v>
      </c>
      <c r="J181" s="939">
        <v>65.86</v>
      </c>
      <c r="K181" s="938">
        <v>15</v>
      </c>
      <c r="L181" s="891"/>
    </row>
    <row r="182" spans="1:12" ht="16.5" customHeight="1">
      <c r="A182" s="632" t="s">
        <v>1538</v>
      </c>
      <c r="B182" s="852"/>
      <c r="C182" s="935">
        <v>75.5</v>
      </c>
      <c r="D182" s="933">
        <v>45.56</v>
      </c>
      <c r="E182" s="936">
        <v>25</v>
      </c>
      <c r="F182" s="935">
        <v>15</v>
      </c>
      <c r="G182" s="935">
        <v>10</v>
      </c>
      <c r="H182" s="945">
        <v>50</v>
      </c>
      <c r="I182" s="933">
        <v>20</v>
      </c>
      <c r="J182" s="932">
        <v>65.56</v>
      </c>
      <c r="K182" s="861">
        <v>120</v>
      </c>
      <c r="L182" s="883"/>
    </row>
    <row r="183" spans="1:12" ht="16.5" customHeight="1">
      <c r="A183" s="632" t="s">
        <v>1537</v>
      </c>
      <c r="B183" s="852"/>
      <c r="C183" s="935">
        <v>73.599999999999994</v>
      </c>
      <c r="D183" s="933">
        <v>46.74</v>
      </c>
      <c r="E183" s="936">
        <v>25</v>
      </c>
      <c r="F183" s="935">
        <v>10</v>
      </c>
      <c r="G183" s="935">
        <v>10</v>
      </c>
      <c r="H183" s="945">
        <v>45</v>
      </c>
      <c r="I183" s="933">
        <v>18</v>
      </c>
      <c r="J183" s="932">
        <v>64.739999999999995</v>
      </c>
      <c r="K183" s="861">
        <v>40</v>
      </c>
      <c r="L183" s="883"/>
    </row>
    <row r="184" spans="1:12" ht="33.75" customHeight="1">
      <c r="A184" s="664" t="s">
        <v>1536</v>
      </c>
      <c r="B184" s="750"/>
      <c r="C184" s="942">
        <v>62</v>
      </c>
      <c r="D184" s="940">
        <v>55.48</v>
      </c>
      <c r="E184" s="943">
        <v>8</v>
      </c>
      <c r="F184" s="942">
        <v>5</v>
      </c>
      <c r="G184" s="942">
        <v>10</v>
      </c>
      <c r="H184" s="941">
        <v>23</v>
      </c>
      <c r="I184" s="940">
        <v>9.1999999999999993</v>
      </c>
      <c r="J184" s="939">
        <v>64.680000000000007</v>
      </c>
      <c r="K184" s="938">
        <v>15</v>
      </c>
      <c r="L184" s="891"/>
    </row>
    <row r="185" spans="1:12" ht="16.5" customHeight="1">
      <c r="A185" s="632" t="s">
        <v>1535</v>
      </c>
      <c r="B185" s="852"/>
      <c r="C185" s="935">
        <v>63</v>
      </c>
      <c r="D185" s="933">
        <v>54.6</v>
      </c>
      <c r="E185" s="936">
        <v>0</v>
      </c>
      <c r="F185" s="935">
        <v>15</v>
      </c>
      <c r="G185" s="935">
        <v>10</v>
      </c>
      <c r="H185" s="945">
        <v>25</v>
      </c>
      <c r="I185" s="933">
        <v>10</v>
      </c>
      <c r="J185" s="932">
        <v>64.599999999999994</v>
      </c>
      <c r="K185" s="861">
        <v>15</v>
      </c>
      <c r="L185" s="883"/>
    </row>
    <row r="186" spans="1:12" ht="16.5" customHeight="1">
      <c r="A186" s="632" t="s">
        <v>1534</v>
      </c>
      <c r="B186" s="852"/>
      <c r="C186" s="935">
        <v>67</v>
      </c>
      <c r="D186" s="933">
        <v>51.34</v>
      </c>
      <c r="E186" s="936">
        <v>8</v>
      </c>
      <c r="F186" s="935">
        <v>15</v>
      </c>
      <c r="G186" s="935">
        <v>10</v>
      </c>
      <c r="H186" s="945">
        <v>33</v>
      </c>
      <c r="I186" s="933">
        <v>13.2</v>
      </c>
      <c r="J186" s="932">
        <v>64.540000000000006</v>
      </c>
      <c r="K186" s="861">
        <v>20</v>
      </c>
      <c r="L186" s="883"/>
    </row>
    <row r="187" spans="1:12" ht="16.5" customHeight="1">
      <c r="A187" s="632" t="s">
        <v>1533</v>
      </c>
      <c r="B187" s="944" t="s">
        <v>79</v>
      </c>
      <c r="C187" s="935">
        <v>74</v>
      </c>
      <c r="D187" s="933">
        <v>46.49</v>
      </c>
      <c r="E187" s="936">
        <v>25</v>
      </c>
      <c r="F187" s="935">
        <v>10</v>
      </c>
      <c r="G187" s="935">
        <v>10</v>
      </c>
      <c r="H187" s="945">
        <v>45</v>
      </c>
      <c r="I187" s="933">
        <v>18</v>
      </c>
      <c r="J187" s="932">
        <v>64.489999999999995</v>
      </c>
      <c r="K187" s="861">
        <v>45</v>
      </c>
      <c r="L187" s="946">
        <v>5238</v>
      </c>
    </row>
    <row r="188" spans="1:12" ht="16.5" customHeight="1">
      <c r="A188" s="632" t="s">
        <v>1532</v>
      </c>
      <c r="B188" s="852"/>
      <c r="C188" s="935">
        <v>75</v>
      </c>
      <c r="D188" s="933">
        <v>45.87</v>
      </c>
      <c r="E188" s="936">
        <v>25</v>
      </c>
      <c r="F188" s="935">
        <v>10</v>
      </c>
      <c r="G188" s="935">
        <v>10</v>
      </c>
      <c r="H188" s="945">
        <v>45</v>
      </c>
      <c r="I188" s="933">
        <v>18</v>
      </c>
      <c r="J188" s="932">
        <v>63.87</v>
      </c>
      <c r="K188" s="861">
        <v>60</v>
      </c>
      <c r="L188" s="883"/>
    </row>
    <row r="189" spans="1:12" ht="34.5" customHeight="1">
      <c r="A189" s="664" t="s">
        <v>1531</v>
      </c>
      <c r="B189" s="944" t="s">
        <v>79</v>
      </c>
      <c r="C189" s="942">
        <v>72</v>
      </c>
      <c r="D189" s="940">
        <v>47.78</v>
      </c>
      <c r="E189" s="943">
        <v>25</v>
      </c>
      <c r="F189" s="942">
        <v>15</v>
      </c>
      <c r="G189" s="942">
        <v>0</v>
      </c>
      <c r="H189" s="941">
        <v>40</v>
      </c>
      <c r="I189" s="940">
        <v>16</v>
      </c>
      <c r="J189" s="939">
        <v>63.78</v>
      </c>
      <c r="K189" s="938">
        <v>30</v>
      </c>
      <c r="L189" s="937">
        <v>5268</v>
      </c>
    </row>
    <row r="190" spans="1:12" ht="16.5" customHeight="1">
      <c r="A190" s="632" t="s">
        <v>1530</v>
      </c>
      <c r="B190" s="852"/>
      <c r="C190" s="935">
        <v>54</v>
      </c>
      <c r="D190" s="933">
        <v>63.7</v>
      </c>
      <c r="E190" s="936">
        <v>0</v>
      </c>
      <c r="F190" s="935">
        <v>0</v>
      </c>
      <c r="G190" s="935">
        <v>0</v>
      </c>
      <c r="H190" s="934">
        <v>0</v>
      </c>
      <c r="I190" s="933">
        <v>0</v>
      </c>
      <c r="J190" s="932">
        <v>63.7</v>
      </c>
      <c r="K190" s="861">
        <v>173</v>
      </c>
      <c r="L190" s="883"/>
    </row>
    <row r="191" spans="1:12" ht="16.5" customHeight="1">
      <c r="A191" s="632" t="s">
        <v>1529</v>
      </c>
      <c r="B191" s="852"/>
      <c r="C191" s="935">
        <v>79.2</v>
      </c>
      <c r="D191" s="933">
        <v>43.43</v>
      </c>
      <c r="E191" s="936">
        <v>25</v>
      </c>
      <c r="F191" s="935">
        <v>15</v>
      </c>
      <c r="G191" s="935">
        <v>10</v>
      </c>
      <c r="H191" s="945">
        <v>50</v>
      </c>
      <c r="I191" s="933">
        <v>20</v>
      </c>
      <c r="J191" s="932">
        <v>63.43</v>
      </c>
      <c r="K191" s="861">
        <v>20</v>
      </c>
      <c r="L191" s="883"/>
    </row>
    <row r="192" spans="1:12" ht="16.5" customHeight="1">
      <c r="A192" s="632" t="s">
        <v>1528</v>
      </c>
      <c r="B192" s="852"/>
      <c r="C192" s="935">
        <v>60</v>
      </c>
      <c r="D192" s="933">
        <v>57.33</v>
      </c>
      <c r="E192" s="936">
        <v>0</v>
      </c>
      <c r="F192" s="935">
        <v>5</v>
      </c>
      <c r="G192" s="935">
        <v>10</v>
      </c>
      <c r="H192" s="945">
        <v>15</v>
      </c>
      <c r="I192" s="933">
        <v>6</v>
      </c>
      <c r="J192" s="932">
        <v>63.33</v>
      </c>
      <c r="K192" s="861">
        <v>13</v>
      </c>
      <c r="L192" s="883"/>
    </row>
    <row r="193" spans="1:12" ht="16.5" customHeight="1">
      <c r="A193" s="632" t="s">
        <v>1527</v>
      </c>
      <c r="B193" s="852"/>
      <c r="C193" s="935">
        <v>60</v>
      </c>
      <c r="D193" s="933">
        <v>57.33</v>
      </c>
      <c r="E193" s="936">
        <v>0</v>
      </c>
      <c r="F193" s="935">
        <v>5</v>
      </c>
      <c r="G193" s="935">
        <v>10</v>
      </c>
      <c r="H193" s="945">
        <v>15</v>
      </c>
      <c r="I193" s="933">
        <v>6</v>
      </c>
      <c r="J193" s="932">
        <v>63.33</v>
      </c>
      <c r="K193" s="861">
        <v>9</v>
      </c>
      <c r="L193" s="883"/>
    </row>
    <row r="194" spans="1:12" ht="33.75" customHeight="1">
      <c r="A194" s="648" t="s">
        <v>1526</v>
      </c>
      <c r="B194" s="750"/>
      <c r="C194" s="942">
        <v>65</v>
      </c>
      <c r="D194" s="940">
        <v>52.92</v>
      </c>
      <c r="E194" s="943">
        <v>16</v>
      </c>
      <c r="F194" s="942">
        <v>10</v>
      </c>
      <c r="G194" s="942">
        <v>0</v>
      </c>
      <c r="H194" s="941">
        <v>26</v>
      </c>
      <c r="I194" s="940">
        <v>10.4</v>
      </c>
      <c r="J194" s="939">
        <v>63.32</v>
      </c>
      <c r="K194" s="938">
        <v>10</v>
      </c>
      <c r="L194" s="891"/>
    </row>
    <row r="195" spans="1:12" ht="33.75" customHeight="1">
      <c r="A195" s="664" t="s">
        <v>1525</v>
      </c>
      <c r="B195" s="944" t="s">
        <v>79</v>
      </c>
      <c r="C195" s="942">
        <v>79.8</v>
      </c>
      <c r="D195" s="940">
        <v>43.11</v>
      </c>
      <c r="E195" s="943">
        <v>25</v>
      </c>
      <c r="F195" s="942">
        <v>15</v>
      </c>
      <c r="G195" s="942">
        <v>10</v>
      </c>
      <c r="H195" s="941">
        <v>50</v>
      </c>
      <c r="I195" s="940">
        <v>20</v>
      </c>
      <c r="J195" s="939">
        <v>63.11</v>
      </c>
      <c r="K195" s="938">
        <v>1000</v>
      </c>
      <c r="L195" s="937">
        <v>6268</v>
      </c>
    </row>
    <row r="196" spans="1:12" ht="34.5" customHeight="1">
      <c r="A196" s="648" t="s">
        <v>1524</v>
      </c>
      <c r="B196" s="944" t="s">
        <v>79</v>
      </c>
      <c r="C196" s="942">
        <v>69</v>
      </c>
      <c r="D196" s="940">
        <v>49.86</v>
      </c>
      <c r="E196" s="943">
        <v>8</v>
      </c>
      <c r="F196" s="942">
        <v>15</v>
      </c>
      <c r="G196" s="942">
        <v>10</v>
      </c>
      <c r="H196" s="941">
        <v>33</v>
      </c>
      <c r="I196" s="940">
        <v>13.2</v>
      </c>
      <c r="J196" s="939">
        <v>63.06</v>
      </c>
      <c r="K196" s="938">
        <v>20</v>
      </c>
      <c r="L196" s="937">
        <v>6288</v>
      </c>
    </row>
    <row r="197" spans="1:12" ht="16.5" customHeight="1">
      <c r="A197" s="632" t="s">
        <v>1523</v>
      </c>
      <c r="B197" s="852"/>
      <c r="C197" s="935">
        <v>80</v>
      </c>
      <c r="D197" s="933">
        <v>43</v>
      </c>
      <c r="E197" s="936">
        <v>25</v>
      </c>
      <c r="F197" s="935">
        <v>15</v>
      </c>
      <c r="G197" s="935">
        <v>10</v>
      </c>
      <c r="H197" s="945">
        <v>50</v>
      </c>
      <c r="I197" s="933">
        <v>20</v>
      </c>
      <c r="J197" s="932">
        <v>63</v>
      </c>
      <c r="K197" s="861">
        <v>20</v>
      </c>
      <c r="L197" s="883"/>
    </row>
    <row r="198" spans="1:12" ht="16.5" customHeight="1">
      <c r="A198" s="632" t="s">
        <v>1522</v>
      </c>
      <c r="B198" s="852"/>
      <c r="C198" s="935">
        <v>65</v>
      </c>
      <c r="D198" s="933">
        <v>52.92</v>
      </c>
      <c r="E198" s="936">
        <v>0</v>
      </c>
      <c r="F198" s="935">
        <v>15</v>
      </c>
      <c r="G198" s="935">
        <v>10</v>
      </c>
      <c r="H198" s="945">
        <v>25</v>
      </c>
      <c r="I198" s="933">
        <v>10</v>
      </c>
      <c r="J198" s="932">
        <v>62.92</v>
      </c>
      <c r="K198" s="861">
        <v>8</v>
      </c>
      <c r="L198" s="883"/>
    </row>
    <row r="199" spans="1:12" ht="34.5" customHeight="1">
      <c r="A199" s="664" t="s">
        <v>1521</v>
      </c>
      <c r="B199" s="750"/>
      <c r="C199" s="942">
        <v>81</v>
      </c>
      <c r="D199" s="940">
        <v>42.47</v>
      </c>
      <c r="E199" s="943">
        <v>25</v>
      </c>
      <c r="F199" s="942">
        <v>15</v>
      </c>
      <c r="G199" s="942">
        <v>10</v>
      </c>
      <c r="H199" s="941">
        <v>50</v>
      </c>
      <c r="I199" s="940">
        <v>20</v>
      </c>
      <c r="J199" s="939">
        <v>62.47</v>
      </c>
      <c r="K199" s="938">
        <v>57</v>
      </c>
      <c r="L199" s="891"/>
    </row>
    <row r="200" spans="1:12" ht="33.75" customHeight="1">
      <c r="A200" s="664" t="s">
        <v>1520</v>
      </c>
      <c r="B200" s="944" t="s">
        <v>79</v>
      </c>
      <c r="C200" s="942">
        <v>75</v>
      </c>
      <c r="D200" s="940">
        <v>45.87</v>
      </c>
      <c r="E200" s="943">
        <v>25</v>
      </c>
      <c r="F200" s="942">
        <v>15</v>
      </c>
      <c r="G200" s="942">
        <v>0</v>
      </c>
      <c r="H200" s="941">
        <v>40</v>
      </c>
      <c r="I200" s="940">
        <v>16</v>
      </c>
      <c r="J200" s="939">
        <v>61.87</v>
      </c>
      <c r="K200" s="938">
        <v>3</v>
      </c>
      <c r="L200" s="937">
        <v>6291</v>
      </c>
    </row>
    <row r="201" spans="1:12" ht="16.5" customHeight="1">
      <c r="A201" s="632" t="s">
        <v>1519</v>
      </c>
      <c r="B201" s="944" t="s">
        <v>79</v>
      </c>
      <c r="C201" s="935">
        <v>56</v>
      </c>
      <c r="D201" s="933">
        <v>61.43</v>
      </c>
      <c r="E201" s="936">
        <v>0</v>
      </c>
      <c r="F201" s="935">
        <v>0</v>
      </c>
      <c r="G201" s="935">
        <v>0</v>
      </c>
      <c r="H201" s="934">
        <v>0</v>
      </c>
      <c r="I201" s="933">
        <v>0</v>
      </c>
      <c r="J201" s="932">
        <v>61.43</v>
      </c>
      <c r="K201" s="861">
        <v>20</v>
      </c>
      <c r="L201" s="946">
        <v>6311</v>
      </c>
    </row>
    <row r="202" spans="1:12" ht="16.5" customHeight="1">
      <c r="A202" s="632" t="s">
        <v>1518</v>
      </c>
      <c r="B202" s="944" t="s">
        <v>79</v>
      </c>
      <c r="C202" s="935">
        <v>83.99</v>
      </c>
      <c r="D202" s="933">
        <v>40.96</v>
      </c>
      <c r="E202" s="936">
        <v>25</v>
      </c>
      <c r="F202" s="935">
        <v>15</v>
      </c>
      <c r="G202" s="935">
        <v>10</v>
      </c>
      <c r="H202" s="945">
        <v>50</v>
      </c>
      <c r="I202" s="933">
        <v>20</v>
      </c>
      <c r="J202" s="932">
        <v>60.96</v>
      </c>
      <c r="K202" s="861">
        <v>400</v>
      </c>
      <c r="L202" s="946">
        <v>6711</v>
      </c>
    </row>
    <row r="203" spans="1:12" ht="16.5" customHeight="1">
      <c r="A203" s="632" t="s">
        <v>1517</v>
      </c>
      <c r="B203" s="944" t="s">
        <v>79</v>
      </c>
      <c r="C203" s="935">
        <v>83.99</v>
      </c>
      <c r="D203" s="933">
        <v>40.96</v>
      </c>
      <c r="E203" s="936">
        <v>25</v>
      </c>
      <c r="F203" s="935">
        <v>15</v>
      </c>
      <c r="G203" s="935">
        <v>10</v>
      </c>
      <c r="H203" s="945">
        <v>50</v>
      </c>
      <c r="I203" s="933">
        <v>20</v>
      </c>
      <c r="J203" s="932">
        <v>60.96</v>
      </c>
      <c r="K203" s="861">
        <v>180</v>
      </c>
      <c r="L203" s="946">
        <v>6891</v>
      </c>
    </row>
    <row r="204" spans="1:12" ht="16.5" customHeight="1">
      <c r="A204" s="632" t="s">
        <v>1516</v>
      </c>
      <c r="B204" s="852"/>
      <c r="C204" s="935">
        <v>84</v>
      </c>
      <c r="D204" s="933">
        <v>40.950000000000003</v>
      </c>
      <c r="E204" s="936">
        <v>25</v>
      </c>
      <c r="F204" s="935">
        <v>15</v>
      </c>
      <c r="G204" s="935">
        <v>10</v>
      </c>
      <c r="H204" s="945">
        <v>50</v>
      </c>
      <c r="I204" s="933">
        <v>20</v>
      </c>
      <c r="J204" s="932">
        <v>60.95</v>
      </c>
      <c r="K204" s="861">
        <v>10</v>
      </c>
      <c r="L204" s="883"/>
    </row>
    <row r="205" spans="1:12" ht="33.75" customHeight="1">
      <c r="A205" s="664" t="s">
        <v>1515</v>
      </c>
      <c r="B205" s="944" t="s">
        <v>79</v>
      </c>
      <c r="C205" s="942">
        <v>84</v>
      </c>
      <c r="D205" s="940">
        <v>40.950000000000003</v>
      </c>
      <c r="E205" s="943">
        <v>25</v>
      </c>
      <c r="F205" s="942">
        <v>15</v>
      </c>
      <c r="G205" s="942">
        <v>10</v>
      </c>
      <c r="H205" s="941">
        <v>50</v>
      </c>
      <c r="I205" s="940">
        <v>20</v>
      </c>
      <c r="J205" s="939">
        <v>60.95</v>
      </c>
      <c r="K205" s="938">
        <v>50</v>
      </c>
      <c r="L205" s="937">
        <v>6941</v>
      </c>
    </row>
    <row r="206" spans="1:12" ht="16.5" customHeight="1">
      <c r="A206" s="632" t="s">
        <v>1514</v>
      </c>
      <c r="B206" s="852"/>
      <c r="C206" s="935">
        <v>68</v>
      </c>
      <c r="D206" s="933">
        <v>50.59</v>
      </c>
      <c r="E206" s="936">
        <v>0</v>
      </c>
      <c r="F206" s="935">
        <v>15</v>
      </c>
      <c r="G206" s="935">
        <v>10</v>
      </c>
      <c r="H206" s="945">
        <v>25</v>
      </c>
      <c r="I206" s="933">
        <v>10</v>
      </c>
      <c r="J206" s="932">
        <v>60.59</v>
      </c>
      <c r="K206" s="861">
        <v>35</v>
      </c>
      <c r="L206" s="883"/>
    </row>
    <row r="207" spans="1:12" ht="16.5" customHeight="1">
      <c r="A207" s="632" t="s">
        <v>1513</v>
      </c>
      <c r="B207" s="852"/>
      <c r="C207" s="935">
        <v>70</v>
      </c>
      <c r="D207" s="933">
        <v>49.14</v>
      </c>
      <c r="E207" s="936">
        <v>8</v>
      </c>
      <c r="F207" s="935">
        <v>10</v>
      </c>
      <c r="G207" s="935">
        <v>10</v>
      </c>
      <c r="H207" s="945">
        <v>28</v>
      </c>
      <c r="I207" s="933">
        <v>11.2</v>
      </c>
      <c r="J207" s="932">
        <v>60.34</v>
      </c>
      <c r="K207" s="861">
        <v>10</v>
      </c>
      <c r="L207" s="883"/>
    </row>
    <row r="208" spans="1:12" ht="33.75" customHeight="1">
      <c r="A208" s="648" t="s">
        <v>1512</v>
      </c>
      <c r="B208" s="750"/>
      <c r="C208" s="942">
        <v>68</v>
      </c>
      <c r="D208" s="940">
        <v>50.59</v>
      </c>
      <c r="E208" s="943">
        <v>8</v>
      </c>
      <c r="F208" s="942">
        <v>5</v>
      </c>
      <c r="G208" s="942">
        <v>10</v>
      </c>
      <c r="H208" s="941">
        <v>23</v>
      </c>
      <c r="I208" s="940">
        <v>9.1999999999999993</v>
      </c>
      <c r="J208" s="939">
        <v>59.79</v>
      </c>
      <c r="K208" s="938">
        <v>10</v>
      </c>
      <c r="L208" s="891"/>
    </row>
    <row r="209" spans="1:12" ht="33.75" customHeight="1">
      <c r="A209" s="664" t="s">
        <v>1511</v>
      </c>
      <c r="B209" s="750"/>
      <c r="C209" s="942">
        <v>88</v>
      </c>
      <c r="D209" s="940">
        <v>39.090000000000003</v>
      </c>
      <c r="E209" s="943">
        <v>25</v>
      </c>
      <c r="F209" s="942">
        <v>15</v>
      </c>
      <c r="G209" s="942">
        <v>10</v>
      </c>
      <c r="H209" s="941">
        <v>50</v>
      </c>
      <c r="I209" s="940">
        <v>20</v>
      </c>
      <c r="J209" s="939">
        <v>59.09</v>
      </c>
      <c r="K209" s="938">
        <v>25</v>
      </c>
      <c r="L209" s="891"/>
    </row>
    <row r="210" spans="1:12" ht="16.5" customHeight="1">
      <c r="A210" s="632" t="s">
        <v>1510</v>
      </c>
      <c r="B210" s="852"/>
      <c r="C210" s="935">
        <v>80</v>
      </c>
      <c r="D210" s="933">
        <v>43</v>
      </c>
      <c r="E210" s="936">
        <v>25</v>
      </c>
      <c r="F210" s="935">
        <v>15</v>
      </c>
      <c r="G210" s="935">
        <v>0</v>
      </c>
      <c r="H210" s="945">
        <v>40</v>
      </c>
      <c r="I210" s="933">
        <v>16</v>
      </c>
      <c r="J210" s="932">
        <v>59</v>
      </c>
      <c r="K210" s="861">
        <v>30</v>
      </c>
      <c r="L210" s="883"/>
    </row>
    <row r="211" spans="1:12" ht="33.75" customHeight="1">
      <c r="A211" s="648" t="s">
        <v>1509</v>
      </c>
      <c r="B211" s="750"/>
      <c r="C211" s="942">
        <v>77</v>
      </c>
      <c r="D211" s="940">
        <v>44.68</v>
      </c>
      <c r="E211" s="943">
        <v>25</v>
      </c>
      <c r="F211" s="942">
        <v>10</v>
      </c>
      <c r="G211" s="942">
        <v>0</v>
      </c>
      <c r="H211" s="941">
        <v>35</v>
      </c>
      <c r="I211" s="940">
        <v>14</v>
      </c>
      <c r="J211" s="939">
        <v>58.68</v>
      </c>
      <c r="K211" s="938">
        <v>5</v>
      </c>
      <c r="L211" s="891"/>
    </row>
    <row r="212" spans="1:12" ht="16.5" customHeight="1">
      <c r="A212" s="632" t="s">
        <v>1508</v>
      </c>
      <c r="B212" s="852"/>
      <c r="C212" s="935">
        <v>75</v>
      </c>
      <c r="D212" s="933">
        <v>45.87</v>
      </c>
      <c r="E212" s="936">
        <v>8</v>
      </c>
      <c r="F212" s="935">
        <v>10</v>
      </c>
      <c r="G212" s="935">
        <v>10</v>
      </c>
      <c r="H212" s="945">
        <v>28</v>
      </c>
      <c r="I212" s="933">
        <v>11.2</v>
      </c>
      <c r="J212" s="932">
        <v>57.07</v>
      </c>
      <c r="K212" s="861">
        <v>10</v>
      </c>
      <c r="L212" s="883"/>
    </row>
    <row r="213" spans="1:12" ht="16.5" customHeight="1">
      <c r="A213" s="632" t="s">
        <v>1507</v>
      </c>
      <c r="B213" s="852"/>
      <c r="C213" s="935">
        <v>65</v>
      </c>
      <c r="D213" s="933">
        <v>52.92</v>
      </c>
      <c r="E213" s="936">
        <v>0</v>
      </c>
      <c r="F213" s="935">
        <v>0</v>
      </c>
      <c r="G213" s="935">
        <v>10</v>
      </c>
      <c r="H213" s="945">
        <v>10</v>
      </c>
      <c r="I213" s="933">
        <v>4</v>
      </c>
      <c r="J213" s="932">
        <v>56.92</v>
      </c>
      <c r="K213" s="861">
        <v>10</v>
      </c>
      <c r="L213" s="883"/>
    </row>
    <row r="214" spans="1:12" ht="33.75" customHeight="1">
      <c r="A214" s="664" t="s">
        <v>1506</v>
      </c>
      <c r="B214" s="944" t="s">
        <v>79</v>
      </c>
      <c r="C214" s="942">
        <v>75</v>
      </c>
      <c r="D214" s="940">
        <v>45.87</v>
      </c>
      <c r="E214" s="943">
        <v>0</v>
      </c>
      <c r="F214" s="942">
        <v>15</v>
      </c>
      <c r="G214" s="942">
        <v>10</v>
      </c>
      <c r="H214" s="941">
        <v>25</v>
      </c>
      <c r="I214" s="940">
        <v>10</v>
      </c>
      <c r="J214" s="939">
        <v>55.87</v>
      </c>
      <c r="K214" s="938">
        <v>5</v>
      </c>
      <c r="L214" s="937">
        <v>6946</v>
      </c>
    </row>
    <row r="215" spans="1:12" ht="16.5" customHeight="1">
      <c r="A215" s="632" t="s">
        <v>1505</v>
      </c>
      <c r="B215" s="852"/>
      <c r="C215" s="935">
        <v>62</v>
      </c>
      <c r="D215" s="933">
        <v>55.48</v>
      </c>
      <c r="E215" s="936">
        <v>0</v>
      </c>
      <c r="F215" s="935">
        <v>0</v>
      </c>
      <c r="G215" s="935">
        <v>0</v>
      </c>
      <c r="H215" s="934">
        <v>0</v>
      </c>
      <c r="I215" s="933">
        <v>0</v>
      </c>
      <c r="J215" s="932">
        <v>55.48</v>
      </c>
      <c r="K215" s="861">
        <v>15</v>
      </c>
      <c r="L215" s="883"/>
    </row>
    <row r="216" spans="1:12" ht="16.5" customHeight="1">
      <c r="A216" s="632" t="s">
        <v>1504</v>
      </c>
      <c r="B216" s="944" t="s">
        <v>79</v>
      </c>
      <c r="C216" s="935">
        <v>80</v>
      </c>
      <c r="D216" s="933">
        <v>43</v>
      </c>
      <c r="E216" s="936">
        <v>0</v>
      </c>
      <c r="F216" s="935">
        <v>15</v>
      </c>
      <c r="G216" s="935">
        <v>10</v>
      </c>
      <c r="H216" s="945">
        <v>25</v>
      </c>
      <c r="I216" s="933">
        <v>10</v>
      </c>
      <c r="J216" s="932">
        <v>53</v>
      </c>
      <c r="K216" s="861">
        <v>8</v>
      </c>
      <c r="L216" s="946">
        <v>6954</v>
      </c>
    </row>
    <row r="217" spans="1:12" ht="16.5" customHeight="1">
      <c r="A217" s="632" t="s">
        <v>1503</v>
      </c>
      <c r="B217" s="852"/>
      <c r="C217" s="935">
        <v>105</v>
      </c>
      <c r="D217" s="933">
        <v>32.76</v>
      </c>
      <c r="E217" s="936">
        <v>25</v>
      </c>
      <c r="F217" s="935">
        <v>15</v>
      </c>
      <c r="G217" s="935">
        <v>10</v>
      </c>
      <c r="H217" s="945">
        <v>50</v>
      </c>
      <c r="I217" s="933">
        <v>20</v>
      </c>
      <c r="J217" s="932">
        <v>52.76</v>
      </c>
      <c r="K217" s="861">
        <v>10</v>
      </c>
      <c r="L217" s="883"/>
    </row>
    <row r="218" spans="1:12" ht="33.75" customHeight="1">
      <c r="A218" s="648" t="s">
        <v>1502</v>
      </c>
      <c r="B218" s="750"/>
      <c r="C218" s="942">
        <v>75</v>
      </c>
      <c r="D218" s="940">
        <v>45.87</v>
      </c>
      <c r="E218" s="943">
        <v>0</v>
      </c>
      <c r="F218" s="942">
        <v>0</v>
      </c>
      <c r="G218" s="942">
        <v>10</v>
      </c>
      <c r="H218" s="941">
        <v>10</v>
      </c>
      <c r="I218" s="940">
        <v>4</v>
      </c>
      <c r="J218" s="939">
        <v>49.87</v>
      </c>
      <c r="K218" s="938">
        <v>20</v>
      </c>
      <c r="L218" s="891"/>
    </row>
    <row r="219" spans="1:12" ht="33.75" customHeight="1">
      <c r="A219" s="648" t="s">
        <v>1501</v>
      </c>
      <c r="B219" s="750"/>
      <c r="C219" s="942">
        <v>75</v>
      </c>
      <c r="D219" s="940">
        <v>45.87</v>
      </c>
      <c r="E219" s="943">
        <v>0</v>
      </c>
      <c r="F219" s="942">
        <v>0</v>
      </c>
      <c r="G219" s="942">
        <v>10</v>
      </c>
      <c r="H219" s="941">
        <v>10</v>
      </c>
      <c r="I219" s="940">
        <v>4</v>
      </c>
      <c r="J219" s="939">
        <v>49.87</v>
      </c>
      <c r="K219" s="938">
        <v>30</v>
      </c>
      <c r="L219" s="891"/>
    </row>
    <row r="220" spans="1:12" ht="33.75" customHeight="1">
      <c r="A220" s="648" t="s">
        <v>1500</v>
      </c>
      <c r="B220" s="944" t="s">
        <v>634</v>
      </c>
      <c r="C220" s="942">
        <v>75</v>
      </c>
      <c r="D220" s="940">
        <v>45.87</v>
      </c>
      <c r="E220" s="943">
        <v>0</v>
      </c>
      <c r="F220" s="942">
        <v>0</v>
      </c>
      <c r="G220" s="942">
        <v>10</v>
      </c>
      <c r="H220" s="941">
        <v>10</v>
      </c>
      <c r="I220" s="940">
        <v>4</v>
      </c>
      <c r="J220" s="939">
        <v>49.87</v>
      </c>
      <c r="K220" s="938">
        <v>20</v>
      </c>
      <c r="L220" s="937">
        <v>6974</v>
      </c>
    </row>
    <row r="221" spans="1:12" ht="16.5" customHeight="1">
      <c r="A221" s="632" t="s">
        <v>1499</v>
      </c>
      <c r="B221" s="852"/>
      <c r="C221" s="935">
        <v>70</v>
      </c>
      <c r="D221" s="933">
        <v>49.14</v>
      </c>
      <c r="E221" s="936">
        <v>0</v>
      </c>
      <c r="F221" s="935">
        <v>0</v>
      </c>
      <c r="G221" s="935">
        <v>0</v>
      </c>
      <c r="H221" s="934">
        <v>0</v>
      </c>
      <c r="I221" s="933">
        <v>0</v>
      </c>
      <c r="J221" s="932">
        <v>49.14</v>
      </c>
      <c r="K221" s="861">
        <v>40</v>
      </c>
      <c r="L221" s="883"/>
    </row>
    <row r="222" spans="1:12" ht="16.5" customHeight="1">
      <c r="A222" s="632" t="s">
        <v>1499</v>
      </c>
      <c r="B222" s="852"/>
      <c r="C222" s="935">
        <v>70</v>
      </c>
      <c r="D222" s="933">
        <v>49.14</v>
      </c>
      <c r="E222" s="936">
        <v>0</v>
      </c>
      <c r="F222" s="935">
        <v>0</v>
      </c>
      <c r="G222" s="935">
        <v>0</v>
      </c>
      <c r="H222" s="934">
        <v>0</v>
      </c>
      <c r="I222" s="933">
        <v>0</v>
      </c>
      <c r="J222" s="932">
        <v>49.14</v>
      </c>
      <c r="K222" s="861">
        <v>40</v>
      </c>
      <c r="L222" s="883"/>
    </row>
    <row r="223" spans="1:12" ht="51.75" customHeight="1">
      <c r="A223" s="931" t="s">
        <v>1498</v>
      </c>
      <c r="B223" s="931"/>
      <c r="C223" s="931"/>
      <c r="D223" s="931"/>
      <c r="E223" s="931"/>
      <c r="F223" s="931"/>
      <c r="G223" s="931"/>
      <c r="H223" s="931"/>
      <c r="I223" s="931"/>
      <c r="J223" s="931"/>
      <c r="K223" s="931"/>
      <c r="L223" s="931"/>
    </row>
  </sheetData>
  <mergeCells count="3">
    <mergeCell ref="A1:E1"/>
    <mergeCell ref="A2:E2"/>
    <mergeCell ref="A223:L22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466A0-FB26-4256-9884-EB1701DB0B95}">
  <dimension ref="A1:M189"/>
  <sheetViews>
    <sheetView workbookViewId="0">
      <selection activeCell="M1" sqref="M1:M2"/>
    </sheetView>
  </sheetViews>
  <sheetFormatPr defaultRowHeight="13"/>
  <cols>
    <col min="1" max="1" width="44.19921875" style="539" customWidth="1"/>
    <col min="2" max="2" width="12.69921875" style="539" customWidth="1"/>
    <col min="3" max="5" width="10.3984375" style="539" customWidth="1"/>
    <col min="6" max="6" width="11.59765625" style="539" customWidth="1"/>
    <col min="7" max="8" width="10.3984375" style="539" customWidth="1"/>
    <col min="9" max="9" width="11.59765625" style="539" customWidth="1"/>
    <col min="10" max="12" width="10.3984375" style="539" customWidth="1"/>
    <col min="13" max="13" width="19.796875" style="539" customWidth="1"/>
    <col min="14" max="16384" width="8.796875" style="539"/>
  </cols>
  <sheetData>
    <row r="1" spans="1:13" ht="33" customHeight="1">
      <c r="G1" s="998" t="s">
        <v>2169</v>
      </c>
      <c r="H1" s="998" t="s">
        <v>2170</v>
      </c>
      <c r="I1" s="998" t="s">
        <v>2171</v>
      </c>
      <c r="J1" s="998" t="s">
        <v>2172</v>
      </c>
      <c r="K1" s="999" t="s">
        <v>2173</v>
      </c>
      <c r="L1" s="998" t="s">
        <v>2174</v>
      </c>
      <c r="M1" s="998" t="s">
        <v>2175</v>
      </c>
    </row>
    <row r="2" spans="1:13" ht="44.5" customHeight="1">
      <c r="A2" s="978" t="s">
        <v>1910</v>
      </c>
      <c r="B2" s="978"/>
      <c r="C2" s="978"/>
      <c r="D2" s="978"/>
      <c r="E2" s="978"/>
      <c r="F2" s="978"/>
      <c r="G2" s="1000">
        <f>MIN(C4:C187)</f>
        <v>35</v>
      </c>
      <c r="H2" s="1000">
        <f>MAX(C4:C187)</f>
        <v>95</v>
      </c>
      <c r="I2" s="1000">
        <f>MEDIAN(C4:C187)</f>
        <v>57</v>
      </c>
      <c r="J2" s="1000">
        <f>AVERAGE(C4:C187)</f>
        <v>57.750597826086953</v>
      </c>
      <c r="K2" s="1001">
        <f>COUNTA(A4:A187)</f>
        <v>184</v>
      </c>
      <c r="L2" s="1002">
        <f>COUNTA(B4:B187)</f>
        <v>167</v>
      </c>
      <c r="M2" s="1003">
        <f>L2/K2</f>
        <v>0.90760869565217395</v>
      </c>
    </row>
    <row r="3" spans="1:13" ht="62.25" customHeight="1">
      <c r="A3" s="977" t="s">
        <v>1288</v>
      </c>
      <c r="B3" s="973" t="s">
        <v>1287</v>
      </c>
      <c r="C3" s="976" t="s">
        <v>1286</v>
      </c>
      <c r="D3" s="973" t="s">
        <v>1285</v>
      </c>
      <c r="E3" s="973" t="s">
        <v>1284</v>
      </c>
      <c r="F3" s="974" t="s">
        <v>1283</v>
      </c>
      <c r="G3" s="975" t="s">
        <v>1282</v>
      </c>
      <c r="H3" s="974" t="s">
        <v>1281</v>
      </c>
      <c r="I3" s="973" t="s">
        <v>1280</v>
      </c>
      <c r="J3" s="974" t="s">
        <v>1279</v>
      </c>
      <c r="K3" s="973" t="s">
        <v>1278</v>
      </c>
      <c r="L3" s="973" t="s">
        <v>1277</v>
      </c>
      <c r="M3" s="972"/>
    </row>
    <row r="4" spans="1:13" ht="15" customHeight="1">
      <c r="A4" s="889" t="s">
        <v>1909</v>
      </c>
      <c r="B4" s="902" t="s">
        <v>998</v>
      </c>
      <c r="C4" s="887">
        <v>35</v>
      </c>
      <c r="D4" s="964">
        <v>80</v>
      </c>
      <c r="E4" s="888">
        <v>25</v>
      </c>
      <c r="F4" s="922">
        <v>15</v>
      </c>
      <c r="G4" s="888">
        <v>10</v>
      </c>
      <c r="H4" s="964">
        <v>50</v>
      </c>
      <c r="I4" s="966">
        <v>19.61</v>
      </c>
      <c r="J4" s="964">
        <v>99.61</v>
      </c>
      <c r="K4" s="884">
        <v>180</v>
      </c>
      <c r="L4" s="963">
        <v>180</v>
      </c>
      <c r="M4" s="614"/>
    </row>
    <row r="5" spans="1:13" ht="15" customHeight="1">
      <c r="A5" s="889" t="s">
        <v>1908</v>
      </c>
      <c r="B5" s="902" t="s">
        <v>998</v>
      </c>
      <c r="C5" s="887">
        <v>39.9</v>
      </c>
      <c r="D5" s="964">
        <v>70.180000000000007</v>
      </c>
      <c r="E5" s="888">
        <v>16</v>
      </c>
      <c r="F5" s="922">
        <v>15</v>
      </c>
      <c r="G5" s="888">
        <v>10</v>
      </c>
      <c r="H5" s="964">
        <v>41</v>
      </c>
      <c r="I5" s="966">
        <v>16.079999999999998</v>
      </c>
      <c r="J5" s="964">
        <v>86.25</v>
      </c>
      <c r="K5" s="884">
        <v>20</v>
      </c>
      <c r="L5" s="963">
        <v>200</v>
      </c>
      <c r="M5" s="614"/>
    </row>
    <row r="6" spans="1:13" ht="15" customHeight="1">
      <c r="A6" s="889" t="s">
        <v>1907</v>
      </c>
      <c r="B6" s="902" t="s">
        <v>998</v>
      </c>
      <c r="C6" s="887">
        <v>36</v>
      </c>
      <c r="D6" s="964">
        <v>77.78</v>
      </c>
      <c r="E6" s="888">
        <v>0</v>
      </c>
      <c r="F6" s="921">
        <v>5</v>
      </c>
      <c r="G6" s="888">
        <v>10</v>
      </c>
      <c r="H6" s="964">
        <v>15</v>
      </c>
      <c r="I6" s="965">
        <v>5.88</v>
      </c>
      <c r="J6" s="964">
        <v>83.66</v>
      </c>
      <c r="K6" s="884">
        <v>30</v>
      </c>
      <c r="L6" s="963">
        <v>230</v>
      </c>
      <c r="M6" s="614"/>
    </row>
    <row r="7" spans="1:13" ht="15" customHeight="1">
      <c r="A7" s="889" t="s">
        <v>1906</v>
      </c>
      <c r="B7" s="902" t="s">
        <v>998</v>
      </c>
      <c r="C7" s="887">
        <v>46</v>
      </c>
      <c r="D7" s="964">
        <v>60.87</v>
      </c>
      <c r="E7" s="888">
        <v>25</v>
      </c>
      <c r="F7" s="922">
        <v>15</v>
      </c>
      <c r="G7" s="888">
        <v>10</v>
      </c>
      <c r="H7" s="964">
        <v>50</v>
      </c>
      <c r="I7" s="966">
        <v>19.61</v>
      </c>
      <c r="J7" s="964">
        <v>80.48</v>
      </c>
      <c r="K7" s="884">
        <v>11</v>
      </c>
      <c r="L7" s="963">
        <v>241</v>
      </c>
      <c r="M7" s="614"/>
    </row>
    <row r="8" spans="1:13" ht="15" customHeight="1">
      <c r="A8" s="889" t="s">
        <v>1905</v>
      </c>
      <c r="B8" s="902" t="s">
        <v>998</v>
      </c>
      <c r="C8" s="887">
        <v>41</v>
      </c>
      <c r="D8" s="964">
        <v>68.290000000000006</v>
      </c>
      <c r="E8" s="888">
        <v>16</v>
      </c>
      <c r="F8" s="922">
        <v>15</v>
      </c>
      <c r="G8" s="888">
        <v>0</v>
      </c>
      <c r="H8" s="964">
        <v>31</v>
      </c>
      <c r="I8" s="966">
        <v>12.16</v>
      </c>
      <c r="J8" s="964">
        <v>80.45</v>
      </c>
      <c r="K8" s="884">
        <v>18</v>
      </c>
      <c r="L8" s="963">
        <v>259</v>
      </c>
      <c r="M8" s="614"/>
    </row>
    <row r="9" spans="1:13" ht="31.5" customHeight="1">
      <c r="A9" s="897" t="s">
        <v>1904</v>
      </c>
      <c r="B9" s="902" t="s">
        <v>998</v>
      </c>
      <c r="C9" s="895">
        <v>47</v>
      </c>
      <c r="D9" s="961">
        <v>59.57</v>
      </c>
      <c r="E9" s="896">
        <v>25</v>
      </c>
      <c r="F9" s="926">
        <v>15</v>
      </c>
      <c r="G9" s="896">
        <v>10</v>
      </c>
      <c r="H9" s="961">
        <v>50</v>
      </c>
      <c r="I9" s="967">
        <v>19.61</v>
      </c>
      <c r="J9" s="961">
        <v>79.180000000000007</v>
      </c>
      <c r="K9" s="892">
        <v>15</v>
      </c>
      <c r="L9" s="960">
        <v>274</v>
      </c>
      <c r="M9" s="611"/>
    </row>
    <row r="10" spans="1:13" ht="15" customHeight="1">
      <c r="A10" s="889" t="s">
        <v>1903</v>
      </c>
      <c r="B10" s="902" t="s">
        <v>998</v>
      </c>
      <c r="C10" s="887">
        <v>39</v>
      </c>
      <c r="D10" s="964">
        <v>71.790000000000006</v>
      </c>
      <c r="E10" s="888">
        <v>8</v>
      </c>
      <c r="F10" s="921">
        <v>0</v>
      </c>
      <c r="G10" s="888">
        <v>10</v>
      </c>
      <c r="H10" s="964">
        <v>18</v>
      </c>
      <c r="I10" s="965">
        <v>7.06</v>
      </c>
      <c r="J10" s="964">
        <v>78.849999999999994</v>
      </c>
      <c r="K10" s="884">
        <v>34</v>
      </c>
      <c r="L10" s="963">
        <v>308</v>
      </c>
      <c r="M10" s="614"/>
    </row>
    <row r="11" spans="1:13" ht="15" customHeight="1">
      <c r="A11" s="889" t="s">
        <v>1902</v>
      </c>
      <c r="B11" s="902" t="s">
        <v>998</v>
      </c>
      <c r="C11" s="887">
        <v>47.5</v>
      </c>
      <c r="D11" s="964">
        <v>58.95</v>
      </c>
      <c r="E11" s="888">
        <v>25</v>
      </c>
      <c r="F11" s="922">
        <v>15</v>
      </c>
      <c r="G11" s="888">
        <v>10</v>
      </c>
      <c r="H11" s="964">
        <v>50</v>
      </c>
      <c r="I11" s="966">
        <v>19.61</v>
      </c>
      <c r="J11" s="964">
        <v>78.56</v>
      </c>
      <c r="K11" s="884">
        <v>20</v>
      </c>
      <c r="L11" s="963">
        <v>328</v>
      </c>
      <c r="M11" s="614"/>
    </row>
    <row r="12" spans="1:13" ht="15" customHeight="1">
      <c r="A12" s="889" t="s">
        <v>1901</v>
      </c>
      <c r="B12" s="902" t="s">
        <v>998</v>
      </c>
      <c r="C12" s="887">
        <v>45</v>
      </c>
      <c r="D12" s="964">
        <v>62.22</v>
      </c>
      <c r="E12" s="888">
        <v>16</v>
      </c>
      <c r="F12" s="922">
        <v>15</v>
      </c>
      <c r="G12" s="888">
        <v>10</v>
      </c>
      <c r="H12" s="964">
        <v>41</v>
      </c>
      <c r="I12" s="966">
        <v>16.079999999999998</v>
      </c>
      <c r="J12" s="964">
        <v>78.3</v>
      </c>
      <c r="K12" s="884">
        <v>50</v>
      </c>
      <c r="L12" s="963">
        <v>378</v>
      </c>
      <c r="M12" s="614"/>
    </row>
    <row r="13" spans="1:13" ht="15" customHeight="1">
      <c r="A13" s="889" t="s">
        <v>1900</v>
      </c>
      <c r="B13" s="902" t="s">
        <v>998</v>
      </c>
      <c r="C13" s="887">
        <v>45</v>
      </c>
      <c r="D13" s="964">
        <v>62.22</v>
      </c>
      <c r="E13" s="888">
        <v>25</v>
      </c>
      <c r="F13" s="922">
        <v>15</v>
      </c>
      <c r="G13" s="888">
        <v>0</v>
      </c>
      <c r="H13" s="964">
        <v>40</v>
      </c>
      <c r="I13" s="966">
        <v>15.69</v>
      </c>
      <c r="J13" s="964">
        <v>77.91</v>
      </c>
      <c r="K13" s="884">
        <v>30</v>
      </c>
      <c r="L13" s="963">
        <v>408</v>
      </c>
      <c r="M13" s="614"/>
    </row>
    <row r="14" spans="1:13" ht="15" customHeight="1">
      <c r="A14" s="889" t="s">
        <v>1899</v>
      </c>
      <c r="B14" s="902" t="s">
        <v>998</v>
      </c>
      <c r="C14" s="887">
        <v>48.47</v>
      </c>
      <c r="D14" s="964">
        <v>57.77</v>
      </c>
      <c r="E14" s="888">
        <v>25</v>
      </c>
      <c r="F14" s="922">
        <v>15</v>
      </c>
      <c r="G14" s="888">
        <v>10</v>
      </c>
      <c r="H14" s="964">
        <v>50</v>
      </c>
      <c r="I14" s="966">
        <v>19.61</v>
      </c>
      <c r="J14" s="964">
        <v>77.38</v>
      </c>
      <c r="K14" s="884">
        <v>160</v>
      </c>
      <c r="L14" s="963">
        <v>568</v>
      </c>
      <c r="M14" s="614"/>
    </row>
    <row r="15" spans="1:13" ht="15" customHeight="1">
      <c r="A15" s="889" t="s">
        <v>1898</v>
      </c>
      <c r="B15" s="902" t="s">
        <v>998</v>
      </c>
      <c r="C15" s="887">
        <v>49</v>
      </c>
      <c r="D15" s="964">
        <v>57.14</v>
      </c>
      <c r="E15" s="888">
        <v>25</v>
      </c>
      <c r="F15" s="922">
        <v>15</v>
      </c>
      <c r="G15" s="888">
        <v>10</v>
      </c>
      <c r="H15" s="964">
        <v>50</v>
      </c>
      <c r="I15" s="966">
        <v>19.61</v>
      </c>
      <c r="J15" s="964">
        <v>76.75</v>
      </c>
      <c r="K15" s="884">
        <v>10</v>
      </c>
      <c r="L15" s="963">
        <v>578</v>
      </c>
      <c r="M15" s="614"/>
    </row>
    <row r="16" spans="1:13" ht="15" customHeight="1">
      <c r="A16" s="889" t="s">
        <v>1897</v>
      </c>
      <c r="B16" s="902" t="s">
        <v>998</v>
      </c>
      <c r="C16" s="887">
        <v>49</v>
      </c>
      <c r="D16" s="964">
        <v>57.14</v>
      </c>
      <c r="E16" s="888">
        <v>25</v>
      </c>
      <c r="F16" s="922">
        <v>15</v>
      </c>
      <c r="G16" s="888">
        <v>10</v>
      </c>
      <c r="H16" s="964">
        <v>50</v>
      </c>
      <c r="I16" s="966">
        <v>19.61</v>
      </c>
      <c r="J16" s="964">
        <v>76.75</v>
      </c>
      <c r="K16" s="884">
        <v>40</v>
      </c>
      <c r="L16" s="963">
        <v>618</v>
      </c>
      <c r="M16" s="614"/>
    </row>
    <row r="17" spans="1:13" ht="15" customHeight="1">
      <c r="A17" s="889" t="s">
        <v>1896</v>
      </c>
      <c r="B17" s="902" t="s">
        <v>998</v>
      </c>
      <c r="C17" s="887">
        <v>49</v>
      </c>
      <c r="D17" s="964">
        <v>57.14</v>
      </c>
      <c r="E17" s="888">
        <v>25</v>
      </c>
      <c r="F17" s="922">
        <v>15</v>
      </c>
      <c r="G17" s="888">
        <v>10</v>
      </c>
      <c r="H17" s="964">
        <v>50</v>
      </c>
      <c r="I17" s="966">
        <v>19.61</v>
      </c>
      <c r="J17" s="964">
        <v>76.75</v>
      </c>
      <c r="K17" s="884">
        <v>41</v>
      </c>
      <c r="L17" s="963">
        <v>659</v>
      </c>
      <c r="M17" s="614"/>
    </row>
    <row r="18" spans="1:13" ht="15" customHeight="1">
      <c r="A18" s="889" t="s">
        <v>1895</v>
      </c>
      <c r="B18" s="902" t="s">
        <v>998</v>
      </c>
      <c r="C18" s="887">
        <v>49</v>
      </c>
      <c r="D18" s="964">
        <v>57.14</v>
      </c>
      <c r="E18" s="888">
        <v>25</v>
      </c>
      <c r="F18" s="922">
        <v>15</v>
      </c>
      <c r="G18" s="888">
        <v>10</v>
      </c>
      <c r="H18" s="964">
        <v>50</v>
      </c>
      <c r="I18" s="966">
        <v>19.61</v>
      </c>
      <c r="J18" s="964">
        <v>76.75</v>
      </c>
      <c r="K18" s="884">
        <v>32</v>
      </c>
      <c r="L18" s="963">
        <v>691</v>
      </c>
      <c r="M18" s="614"/>
    </row>
    <row r="19" spans="1:13" ht="15" customHeight="1">
      <c r="A19" s="889" t="s">
        <v>1894</v>
      </c>
      <c r="B19" s="902" t="s">
        <v>998</v>
      </c>
      <c r="C19" s="887">
        <v>49</v>
      </c>
      <c r="D19" s="964">
        <v>57.14</v>
      </c>
      <c r="E19" s="888">
        <v>25</v>
      </c>
      <c r="F19" s="922">
        <v>15</v>
      </c>
      <c r="G19" s="888">
        <v>10</v>
      </c>
      <c r="H19" s="964">
        <v>50</v>
      </c>
      <c r="I19" s="966">
        <v>19.61</v>
      </c>
      <c r="J19" s="964">
        <v>76.75</v>
      </c>
      <c r="K19" s="884">
        <v>100</v>
      </c>
      <c r="L19" s="963">
        <v>791</v>
      </c>
      <c r="M19" s="614"/>
    </row>
    <row r="20" spans="1:13" ht="15" customHeight="1">
      <c r="A20" s="889" t="s">
        <v>1893</v>
      </c>
      <c r="B20" s="902" t="s">
        <v>998</v>
      </c>
      <c r="C20" s="887">
        <v>49</v>
      </c>
      <c r="D20" s="964">
        <v>57.14</v>
      </c>
      <c r="E20" s="888">
        <v>25</v>
      </c>
      <c r="F20" s="922">
        <v>15</v>
      </c>
      <c r="G20" s="888">
        <v>10</v>
      </c>
      <c r="H20" s="964">
        <v>50</v>
      </c>
      <c r="I20" s="966">
        <v>19.61</v>
      </c>
      <c r="J20" s="964">
        <v>76.75</v>
      </c>
      <c r="K20" s="884">
        <v>30</v>
      </c>
      <c r="L20" s="963">
        <v>821</v>
      </c>
      <c r="M20" s="614"/>
    </row>
    <row r="21" spans="1:13" ht="31.5" customHeight="1">
      <c r="A21" s="648" t="s">
        <v>1892</v>
      </c>
      <c r="B21" s="902" t="s">
        <v>998</v>
      </c>
      <c r="C21" s="895">
        <v>42</v>
      </c>
      <c r="D21" s="961">
        <v>66.67</v>
      </c>
      <c r="E21" s="896">
        <v>0</v>
      </c>
      <c r="F21" s="926">
        <v>15</v>
      </c>
      <c r="G21" s="896">
        <v>10</v>
      </c>
      <c r="H21" s="961">
        <v>25</v>
      </c>
      <c r="I21" s="962">
        <v>9.8000000000000007</v>
      </c>
      <c r="J21" s="961">
        <v>76.47</v>
      </c>
      <c r="K21" s="892">
        <v>20</v>
      </c>
      <c r="L21" s="960">
        <v>841</v>
      </c>
      <c r="M21" s="611"/>
    </row>
    <row r="22" spans="1:13" ht="15" customHeight="1">
      <c r="A22" s="889" t="s">
        <v>1891</v>
      </c>
      <c r="B22" s="902" t="s">
        <v>998</v>
      </c>
      <c r="C22" s="887">
        <v>42</v>
      </c>
      <c r="D22" s="964">
        <v>66.67</v>
      </c>
      <c r="E22" s="888">
        <v>0</v>
      </c>
      <c r="F22" s="922">
        <v>15</v>
      </c>
      <c r="G22" s="888">
        <v>10</v>
      </c>
      <c r="H22" s="964">
        <v>25</v>
      </c>
      <c r="I22" s="965">
        <v>9.8000000000000007</v>
      </c>
      <c r="J22" s="964">
        <v>76.47</v>
      </c>
      <c r="K22" s="884">
        <v>20</v>
      </c>
      <c r="L22" s="963">
        <v>861</v>
      </c>
      <c r="M22" s="614"/>
    </row>
    <row r="23" spans="1:13" ht="15" customHeight="1">
      <c r="A23" s="889" t="s">
        <v>1890</v>
      </c>
      <c r="B23" s="902" t="s">
        <v>998</v>
      </c>
      <c r="C23" s="887">
        <v>50</v>
      </c>
      <c r="D23" s="964">
        <v>56</v>
      </c>
      <c r="E23" s="888">
        <v>25</v>
      </c>
      <c r="F23" s="922">
        <v>15</v>
      </c>
      <c r="G23" s="888">
        <v>10</v>
      </c>
      <c r="H23" s="964">
        <v>50</v>
      </c>
      <c r="I23" s="966">
        <v>19.61</v>
      </c>
      <c r="J23" s="964">
        <v>75.61</v>
      </c>
      <c r="K23" s="884">
        <v>40</v>
      </c>
      <c r="L23" s="963">
        <v>901</v>
      </c>
      <c r="M23" s="614"/>
    </row>
    <row r="24" spans="1:13" ht="15" customHeight="1">
      <c r="A24" s="889" t="s">
        <v>1889</v>
      </c>
      <c r="B24" s="902" t="s">
        <v>998</v>
      </c>
      <c r="C24" s="887">
        <v>50</v>
      </c>
      <c r="D24" s="964">
        <v>56</v>
      </c>
      <c r="E24" s="888">
        <v>25</v>
      </c>
      <c r="F24" s="922">
        <v>15</v>
      </c>
      <c r="G24" s="888">
        <v>10</v>
      </c>
      <c r="H24" s="964">
        <v>50</v>
      </c>
      <c r="I24" s="966">
        <v>19.61</v>
      </c>
      <c r="J24" s="964">
        <v>75.61</v>
      </c>
      <c r="K24" s="884">
        <v>60</v>
      </c>
      <c r="L24" s="963">
        <v>961</v>
      </c>
      <c r="M24" s="614"/>
    </row>
    <row r="25" spans="1:13" ht="15" customHeight="1">
      <c r="A25" s="889" t="s">
        <v>1888</v>
      </c>
      <c r="B25" s="902" t="s">
        <v>998</v>
      </c>
      <c r="C25" s="887">
        <v>50</v>
      </c>
      <c r="D25" s="964">
        <v>56</v>
      </c>
      <c r="E25" s="888">
        <v>25</v>
      </c>
      <c r="F25" s="922">
        <v>15</v>
      </c>
      <c r="G25" s="888">
        <v>10</v>
      </c>
      <c r="H25" s="964">
        <v>50</v>
      </c>
      <c r="I25" s="966">
        <v>19.61</v>
      </c>
      <c r="J25" s="964">
        <v>75.61</v>
      </c>
      <c r="K25" s="884">
        <v>30</v>
      </c>
      <c r="L25" s="963">
        <v>991</v>
      </c>
      <c r="M25" s="614"/>
    </row>
    <row r="26" spans="1:13" ht="15" customHeight="1">
      <c r="A26" s="889" t="s">
        <v>1887</v>
      </c>
      <c r="B26" s="902" t="s">
        <v>998</v>
      </c>
      <c r="C26" s="887">
        <v>50</v>
      </c>
      <c r="D26" s="964">
        <v>56</v>
      </c>
      <c r="E26" s="888">
        <v>25</v>
      </c>
      <c r="F26" s="922">
        <v>15</v>
      </c>
      <c r="G26" s="888">
        <v>10</v>
      </c>
      <c r="H26" s="964">
        <v>50</v>
      </c>
      <c r="I26" s="966">
        <v>19.61</v>
      </c>
      <c r="J26" s="964">
        <v>75.61</v>
      </c>
      <c r="K26" s="884">
        <v>15</v>
      </c>
      <c r="L26" s="963">
        <v>1006</v>
      </c>
      <c r="M26" s="614"/>
    </row>
    <row r="27" spans="1:13" ht="30.75" customHeight="1">
      <c r="A27" s="648" t="s">
        <v>1886</v>
      </c>
      <c r="B27" s="902" t="s">
        <v>998</v>
      </c>
      <c r="C27" s="895">
        <v>51</v>
      </c>
      <c r="D27" s="961">
        <v>54.9</v>
      </c>
      <c r="E27" s="896">
        <v>25</v>
      </c>
      <c r="F27" s="926">
        <v>15</v>
      </c>
      <c r="G27" s="896">
        <v>10</v>
      </c>
      <c r="H27" s="961">
        <v>50</v>
      </c>
      <c r="I27" s="967">
        <v>19.61</v>
      </c>
      <c r="J27" s="961">
        <v>74.510000000000005</v>
      </c>
      <c r="K27" s="892">
        <v>10</v>
      </c>
      <c r="L27" s="960">
        <v>1016</v>
      </c>
      <c r="M27" s="611"/>
    </row>
    <row r="28" spans="1:13" ht="31.5" customHeight="1">
      <c r="A28" s="648" t="s">
        <v>1885</v>
      </c>
      <c r="B28" s="902" t="s">
        <v>998</v>
      </c>
      <c r="C28" s="895">
        <v>51</v>
      </c>
      <c r="D28" s="961">
        <v>54.9</v>
      </c>
      <c r="E28" s="896">
        <v>25</v>
      </c>
      <c r="F28" s="896">
        <v>15</v>
      </c>
      <c r="G28" s="896">
        <v>10</v>
      </c>
      <c r="H28" s="961">
        <v>50</v>
      </c>
      <c r="I28" s="967">
        <v>19.61</v>
      </c>
      <c r="J28" s="961">
        <v>74.510000000000005</v>
      </c>
      <c r="K28" s="892">
        <v>17</v>
      </c>
      <c r="L28" s="960">
        <v>1033</v>
      </c>
    </row>
    <row r="29" spans="1:13" ht="15" customHeight="1">
      <c r="A29" s="889" t="s">
        <v>1884</v>
      </c>
      <c r="B29" s="902" t="s">
        <v>998</v>
      </c>
      <c r="C29" s="887">
        <v>51</v>
      </c>
      <c r="D29" s="964">
        <v>54.9</v>
      </c>
      <c r="E29" s="888">
        <v>25</v>
      </c>
      <c r="F29" s="888">
        <v>15</v>
      </c>
      <c r="G29" s="888">
        <v>10</v>
      </c>
      <c r="H29" s="964">
        <v>50</v>
      </c>
      <c r="I29" s="966">
        <v>19.61</v>
      </c>
      <c r="J29" s="964">
        <v>74.510000000000005</v>
      </c>
      <c r="K29" s="884">
        <v>75</v>
      </c>
      <c r="L29" s="963">
        <v>1108</v>
      </c>
    </row>
    <row r="30" spans="1:13" ht="31.5" customHeight="1">
      <c r="A30" s="648" t="s">
        <v>1883</v>
      </c>
      <c r="B30" s="902" t="s">
        <v>998</v>
      </c>
      <c r="C30" s="895">
        <v>51</v>
      </c>
      <c r="D30" s="961">
        <v>54.9</v>
      </c>
      <c r="E30" s="896">
        <v>25</v>
      </c>
      <c r="F30" s="896">
        <v>15</v>
      </c>
      <c r="G30" s="896">
        <v>10</v>
      </c>
      <c r="H30" s="961">
        <v>50</v>
      </c>
      <c r="I30" s="967">
        <v>19.61</v>
      </c>
      <c r="J30" s="961">
        <v>74.510000000000005</v>
      </c>
      <c r="K30" s="892">
        <v>10</v>
      </c>
      <c r="L30" s="960">
        <v>1118</v>
      </c>
    </row>
    <row r="31" spans="1:13" ht="15" customHeight="1">
      <c r="A31" s="889" t="s">
        <v>1882</v>
      </c>
      <c r="B31" s="902" t="s">
        <v>998</v>
      </c>
      <c r="C31" s="887">
        <v>51</v>
      </c>
      <c r="D31" s="964">
        <v>54.9</v>
      </c>
      <c r="E31" s="888">
        <v>25</v>
      </c>
      <c r="F31" s="888">
        <v>15</v>
      </c>
      <c r="G31" s="888">
        <v>10</v>
      </c>
      <c r="H31" s="964">
        <v>50</v>
      </c>
      <c r="I31" s="966">
        <v>19.61</v>
      </c>
      <c r="J31" s="964">
        <v>74.510000000000005</v>
      </c>
      <c r="K31" s="884">
        <v>50</v>
      </c>
      <c r="L31" s="963">
        <v>1168</v>
      </c>
    </row>
    <row r="32" spans="1:13" ht="30.75" customHeight="1">
      <c r="A32" s="897" t="s">
        <v>1881</v>
      </c>
      <c r="B32" s="902" t="s">
        <v>998</v>
      </c>
      <c r="C32" s="895">
        <v>51</v>
      </c>
      <c r="D32" s="961">
        <v>54.9</v>
      </c>
      <c r="E32" s="896">
        <v>25</v>
      </c>
      <c r="F32" s="896">
        <v>15</v>
      </c>
      <c r="G32" s="896">
        <v>10</v>
      </c>
      <c r="H32" s="961">
        <v>50</v>
      </c>
      <c r="I32" s="967">
        <v>19.61</v>
      </c>
      <c r="J32" s="961">
        <v>74.510000000000005</v>
      </c>
      <c r="K32" s="892">
        <v>30</v>
      </c>
      <c r="L32" s="960">
        <v>1198</v>
      </c>
    </row>
    <row r="33" spans="1:12" ht="15" customHeight="1">
      <c r="A33" s="889" t="s">
        <v>1880</v>
      </c>
      <c r="B33" s="902" t="s">
        <v>998</v>
      </c>
      <c r="C33" s="887">
        <v>52</v>
      </c>
      <c r="D33" s="964">
        <v>53.85</v>
      </c>
      <c r="E33" s="888">
        <v>25</v>
      </c>
      <c r="F33" s="888">
        <v>15</v>
      </c>
      <c r="G33" s="888">
        <v>10</v>
      </c>
      <c r="H33" s="964">
        <v>50</v>
      </c>
      <c r="I33" s="966">
        <v>19.61</v>
      </c>
      <c r="J33" s="964">
        <v>73.45</v>
      </c>
      <c r="K33" s="884">
        <v>40</v>
      </c>
      <c r="L33" s="963">
        <v>1238</v>
      </c>
    </row>
    <row r="34" spans="1:12" ht="30.75" customHeight="1">
      <c r="A34" s="897" t="s">
        <v>1879</v>
      </c>
      <c r="B34" s="902" t="s">
        <v>998</v>
      </c>
      <c r="C34" s="895">
        <v>52</v>
      </c>
      <c r="D34" s="961">
        <v>53.85</v>
      </c>
      <c r="E34" s="896">
        <v>25</v>
      </c>
      <c r="F34" s="896">
        <v>15</v>
      </c>
      <c r="G34" s="896">
        <v>10</v>
      </c>
      <c r="H34" s="961">
        <v>50</v>
      </c>
      <c r="I34" s="967">
        <v>19.61</v>
      </c>
      <c r="J34" s="961">
        <v>73.45</v>
      </c>
      <c r="K34" s="892">
        <v>40</v>
      </c>
      <c r="L34" s="960">
        <v>1278</v>
      </c>
    </row>
    <row r="35" spans="1:12" ht="31.5" customHeight="1">
      <c r="A35" s="648" t="s">
        <v>1878</v>
      </c>
      <c r="B35" s="902" t="s">
        <v>998</v>
      </c>
      <c r="C35" s="895">
        <v>52</v>
      </c>
      <c r="D35" s="961">
        <v>53.85</v>
      </c>
      <c r="E35" s="896">
        <v>25</v>
      </c>
      <c r="F35" s="896">
        <v>15</v>
      </c>
      <c r="G35" s="896">
        <v>10</v>
      </c>
      <c r="H35" s="961">
        <v>50</v>
      </c>
      <c r="I35" s="967">
        <v>19.61</v>
      </c>
      <c r="J35" s="961">
        <v>73.45</v>
      </c>
      <c r="K35" s="892">
        <v>101</v>
      </c>
      <c r="L35" s="960">
        <v>1379</v>
      </c>
    </row>
    <row r="36" spans="1:12" ht="15" customHeight="1">
      <c r="A36" s="889" t="s">
        <v>1877</v>
      </c>
      <c r="B36" s="902" t="s">
        <v>998</v>
      </c>
      <c r="C36" s="887">
        <v>52</v>
      </c>
      <c r="D36" s="964">
        <v>53.85</v>
      </c>
      <c r="E36" s="888">
        <v>25</v>
      </c>
      <c r="F36" s="888">
        <v>15</v>
      </c>
      <c r="G36" s="888">
        <v>10</v>
      </c>
      <c r="H36" s="964">
        <v>50</v>
      </c>
      <c r="I36" s="966">
        <v>19.61</v>
      </c>
      <c r="J36" s="964">
        <v>73.45</v>
      </c>
      <c r="K36" s="884">
        <v>52</v>
      </c>
      <c r="L36" s="963">
        <v>1431</v>
      </c>
    </row>
    <row r="37" spans="1:12" ht="15" customHeight="1">
      <c r="A37" s="889" t="s">
        <v>1876</v>
      </c>
      <c r="B37" s="902" t="s">
        <v>998</v>
      </c>
      <c r="C37" s="887">
        <v>52</v>
      </c>
      <c r="D37" s="964">
        <v>53.85</v>
      </c>
      <c r="E37" s="888">
        <v>25</v>
      </c>
      <c r="F37" s="888">
        <v>15</v>
      </c>
      <c r="G37" s="888">
        <v>10</v>
      </c>
      <c r="H37" s="964">
        <v>50</v>
      </c>
      <c r="I37" s="966">
        <v>19.61</v>
      </c>
      <c r="J37" s="964">
        <v>73.45</v>
      </c>
      <c r="K37" s="884">
        <v>22</v>
      </c>
      <c r="L37" s="963">
        <v>1453</v>
      </c>
    </row>
    <row r="38" spans="1:12" ht="15" customHeight="1">
      <c r="A38" s="889" t="s">
        <v>1875</v>
      </c>
      <c r="B38" s="902" t="s">
        <v>998</v>
      </c>
      <c r="C38" s="887">
        <v>52</v>
      </c>
      <c r="D38" s="964">
        <v>53.85</v>
      </c>
      <c r="E38" s="888">
        <v>25</v>
      </c>
      <c r="F38" s="888">
        <v>15</v>
      </c>
      <c r="G38" s="888">
        <v>10</v>
      </c>
      <c r="H38" s="964">
        <v>50</v>
      </c>
      <c r="I38" s="966">
        <v>19.61</v>
      </c>
      <c r="J38" s="964">
        <v>73.45</v>
      </c>
      <c r="K38" s="884">
        <v>30</v>
      </c>
      <c r="L38" s="963">
        <v>1483</v>
      </c>
    </row>
    <row r="39" spans="1:12" ht="15" customHeight="1">
      <c r="A39" s="889" t="s">
        <v>1874</v>
      </c>
      <c r="B39" s="902" t="s">
        <v>998</v>
      </c>
      <c r="C39" s="887">
        <v>52</v>
      </c>
      <c r="D39" s="964">
        <v>53.85</v>
      </c>
      <c r="E39" s="888">
        <v>25</v>
      </c>
      <c r="F39" s="888">
        <v>15</v>
      </c>
      <c r="G39" s="888">
        <v>10</v>
      </c>
      <c r="H39" s="964">
        <v>50</v>
      </c>
      <c r="I39" s="966">
        <v>19.61</v>
      </c>
      <c r="J39" s="964">
        <v>73.45</v>
      </c>
      <c r="K39" s="884">
        <v>10</v>
      </c>
      <c r="L39" s="963">
        <v>1493</v>
      </c>
    </row>
    <row r="40" spans="1:12" ht="15" customHeight="1">
      <c r="A40" s="889" t="s">
        <v>1873</v>
      </c>
      <c r="B40" s="902" t="s">
        <v>998</v>
      </c>
      <c r="C40" s="887">
        <v>53</v>
      </c>
      <c r="D40" s="964">
        <v>52.83</v>
      </c>
      <c r="E40" s="888">
        <v>25</v>
      </c>
      <c r="F40" s="888">
        <v>15</v>
      </c>
      <c r="G40" s="888">
        <v>10</v>
      </c>
      <c r="H40" s="964">
        <v>50</v>
      </c>
      <c r="I40" s="966">
        <v>19.61</v>
      </c>
      <c r="J40" s="964">
        <v>72.44</v>
      </c>
      <c r="K40" s="884">
        <v>9</v>
      </c>
      <c r="L40" s="963">
        <v>1502</v>
      </c>
    </row>
    <row r="41" spans="1:12" ht="15" customHeight="1">
      <c r="A41" s="889" t="s">
        <v>1872</v>
      </c>
      <c r="B41" s="902" t="s">
        <v>998</v>
      </c>
      <c r="C41" s="887">
        <v>53</v>
      </c>
      <c r="D41" s="964">
        <v>52.83</v>
      </c>
      <c r="E41" s="888">
        <v>25</v>
      </c>
      <c r="F41" s="888">
        <v>15</v>
      </c>
      <c r="G41" s="888">
        <v>10</v>
      </c>
      <c r="H41" s="964">
        <v>50</v>
      </c>
      <c r="I41" s="966">
        <v>19.61</v>
      </c>
      <c r="J41" s="964">
        <v>72.44</v>
      </c>
      <c r="K41" s="884">
        <v>29</v>
      </c>
      <c r="L41" s="963">
        <v>1531</v>
      </c>
    </row>
    <row r="42" spans="1:12" ht="15" customHeight="1">
      <c r="A42" s="889" t="s">
        <v>1871</v>
      </c>
      <c r="B42" s="902" t="s">
        <v>998</v>
      </c>
      <c r="C42" s="887">
        <v>53</v>
      </c>
      <c r="D42" s="964">
        <v>52.83</v>
      </c>
      <c r="E42" s="888">
        <v>25</v>
      </c>
      <c r="F42" s="888">
        <v>15</v>
      </c>
      <c r="G42" s="888">
        <v>10</v>
      </c>
      <c r="H42" s="964">
        <v>50</v>
      </c>
      <c r="I42" s="966">
        <v>19.61</v>
      </c>
      <c r="J42" s="964">
        <v>72.44</v>
      </c>
      <c r="K42" s="884">
        <v>40</v>
      </c>
      <c r="L42" s="963">
        <v>1571</v>
      </c>
    </row>
    <row r="43" spans="1:12" ht="15" customHeight="1">
      <c r="A43" s="889" t="s">
        <v>1870</v>
      </c>
      <c r="B43" s="902" t="s">
        <v>998</v>
      </c>
      <c r="C43" s="887">
        <v>53.3</v>
      </c>
      <c r="D43" s="964">
        <v>52.53</v>
      </c>
      <c r="E43" s="888">
        <v>25</v>
      </c>
      <c r="F43" s="888">
        <v>15</v>
      </c>
      <c r="G43" s="888">
        <v>10</v>
      </c>
      <c r="H43" s="964">
        <v>50</v>
      </c>
      <c r="I43" s="966">
        <v>19.61</v>
      </c>
      <c r="J43" s="964">
        <v>72.14</v>
      </c>
      <c r="K43" s="884">
        <v>40</v>
      </c>
      <c r="L43" s="963">
        <v>1611</v>
      </c>
    </row>
    <row r="44" spans="1:12" ht="15" customHeight="1">
      <c r="A44" s="889" t="s">
        <v>1869</v>
      </c>
      <c r="B44" s="902" t="s">
        <v>998</v>
      </c>
      <c r="C44" s="887">
        <v>45</v>
      </c>
      <c r="D44" s="964">
        <v>62.22</v>
      </c>
      <c r="E44" s="888">
        <v>0</v>
      </c>
      <c r="F44" s="888">
        <v>15</v>
      </c>
      <c r="G44" s="888">
        <v>10</v>
      </c>
      <c r="H44" s="964">
        <v>25</v>
      </c>
      <c r="I44" s="965">
        <v>9.8000000000000007</v>
      </c>
      <c r="J44" s="964">
        <v>72.03</v>
      </c>
      <c r="K44" s="884">
        <v>15</v>
      </c>
      <c r="L44" s="963">
        <v>1626</v>
      </c>
    </row>
    <row r="45" spans="1:12" ht="15" customHeight="1">
      <c r="A45" s="889" t="s">
        <v>1868</v>
      </c>
      <c r="B45" s="902" t="s">
        <v>998</v>
      </c>
      <c r="C45" s="887">
        <v>47.5</v>
      </c>
      <c r="D45" s="964">
        <v>58.95</v>
      </c>
      <c r="E45" s="888">
        <v>8</v>
      </c>
      <c r="F45" s="888">
        <v>15</v>
      </c>
      <c r="G45" s="888">
        <v>10</v>
      </c>
      <c r="H45" s="964">
        <v>33</v>
      </c>
      <c r="I45" s="966">
        <v>12.94</v>
      </c>
      <c r="J45" s="964">
        <v>71.89</v>
      </c>
      <c r="K45" s="884">
        <v>4</v>
      </c>
      <c r="L45" s="963">
        <v>1630</v>
      </c>
    </row>
    <row r="46" spans="1:12" ht="15" customHeight="1">
      <c r="A46" s="889" t="s">
        <v>1867</v>
      </c>
      <c r="B46" s="902" t="s">
        <v>998</v>
      </c>
      <c r="C46" s="887">
        <v>53.6</v>
      </c>
      <c r="D46" s="964">
        <v>52.24</v>
      </c>
      <c r="E46" s="888">
        <v>25</v>
      </c>
      <c r="F46" s="888">
        <v>15</v>
      </c>
      <c r="G46" s="888">
        <v>10</v>
      </c>
      <c r="H46" s="964">
        <v>50</v>
      </c>
      <c r="I46" s="966">
        <v>19.61</v>
      </c>
      <c r="J46" s="964">
        <v>71.849999999999994</v>
      </c>
      <c r="K46" s="884">
        <v>195</v>
      </c>
      <c r="L46" s="963">
        <v>1825</v>
      </c>
    </row>
    <row r="47" spans="1:12" ht="15" customHeight="1">
      <c r="A47" s="889" t="s">
        <v>1866</v>
      </c>
      <c r="B47" s="902" t="s">
        <v>998</v>
      </c>
      <c r="C47" s="887">
        <v>52</v>
      </c>
      <c r="D47" s="964">
        <v>53.85</v>
      </c>
      <c r="E47" s="888">
        <v>25</v>
      </c>
      <c r="F47" s="888">
        <v>10</v>
      </c>
      <c r="G47" s="888">
        <v>10</v>
      </c>
      <c r="H47" s="964">
        <v>45</v>
      </c>
      <c r="I47" s="966">
        <v>17.649999999999999</v>
      </c>
      <c r="J47" s="964">
        <v>71.489999999999995</v>
      </c>
      <c r="K47" s="884">
        <v>16</v>
      </c>
      <c r="L47" s="963">
        <v>1841</v>
      </c>
    </row>
    <row r="48" spans="1:12" ht="15" customHeight="1">
      <c r="A48" s="889" t="s">
        <v>1865</v>
      </c>
      <c r="B48" s="902" t="s">
        <v>998</v>
      </c>
      <c r="C48" s="887">
        <v>54</v>
      </c>
      <c r="D48" s="964">
        <v>51.85</v>
      </c>
      <c r="E48" s="888">
        <v>25</v>
      </c>
      <c r="F48" s="888">
        <v>15</v>
      </c>
      <c r="G48" s="888">
        <v>10</v>
      </c>
      <c r="H48" s="964">
        <v>50</v>
      </c>
      <c r="I48" s="966">
        <v>19.61</v>
      </c>
      <c r="J48" s="964">
        <v>71.459999999999994</v>
      </c>
      <c r="K48" s="884">
        <v>8</v>
      </c>
      <c r="L48" s="963">
        <v>1849</v>
      </c>
    </row>
    <row r="49" spans="1:12" ht="15" customHeight="1">
      <c r="A49" s="889" t="s">
        <v>1864</v>
      </c>
      <c r="B49" s="902" t="s">
        <v>998</v>
      </c>
      <c r="C49" s="887">
        <v>54</v>
      </c>
      <c r="D49" s="964">
        <v>51.85</v>
      </c>
      <c r="E49" s="888">
        <v>25</v>
      </c>
      <c r="F49" s="888">
        <v>15</v>
      </c>
      <c r="G49" s="888">
        <v>10</v>
      </c>
      <c r="H49" s="964">
        <v>50</v>
      </c>
      <c r="I49" s="966">
        <v>19.61</v>
      </c>
      <c r="J49" s="964">
        <v>71.459999999999994</v>
      </c>
      <c r="K49" s="884">
        <v>25</v>
      </c>
      <c r="L49" s="963">
        <v>1874</v>
      </c>
    </row>
    <row r="50" spans="1:12" ht="15" customHeight="1">
      <c r="A50" s="889" t="s">
        <v>1863</v>
      </c>
      <c r="B50" s="902" t="s">
        <v>998</v>
      </c>
      <c r="C50" s="887">
        <v>54</v>
      </c>
      <c r="D50" s="964">
        <v>51.85</v>
      </c>
      <c r="E50" s="888">
        <v>25</v>
      </c>
      <c r="F50" s="888">
        <v>15</v>
      </c>
      <c r="G50" s="888">
        <v>10</v>
      </c>
      <c r="H50" s="964">
        <v>50</v>
      </c>
      <c r="I50" s="966">
        <v>19.61</v>
      </c>
      <c r="J50" s="964">
        <v>71.459999999999994</v>
      </c>
      <c r="K50" s="884">
        <v>40</v>
      </c>
      <c r="L50" s="963">
        <v>1914</v>
      </c>
    </row>
    <row r="51" spans="1:12" ht="15" customHeight="1">
      <c r="A51" s="889" t="s">
        <v>1862</v>
      </c>
      <c r="B51" s="902" t="s">
        <v>998</v>
      </c>
      <c r="C51" s="887">
        <v>54.5</v>
      </c>
      <c r="D51" s="964">
        <v>51.38</v>
      </c>
      <c r="E51" s="888">
        <v>25</v>
      </c>
      <c r="F51" s="888">
        <v>15</v>
      </c>
      <c r="G51" s="888">
        <v>10</v>
      </c>
      <c r="H51" s="964">
        <v>50</v>
      </c>
      <c r="I51" s="966">
        <v>19.61</v>
      </c>
      <c r="J51" s="964">
        <v>70.98</v>
      </c>
      <c r="K51" s="884">
        <v>45</v>
      </c>
      <c r="L51" s="963">
        <v>1959</v>
      </c>
    </row>
    <row r="52" spans="1:12" ht="15" customHeight="1">
      <c r="A52" s="889" t="s">
        <v>1861</v>
      </c>
      <c r="B52" s="902" t="s">
        <v>998</v>
      </c>
      <c r="C52" s="887">
        <v>54.5</v>
      </c>
      <c r="D52" s="964">
        <v>51.38</v>
      </c>
      <c r="E52" s="888">
        <v>25</v>
      </c>
      <c r="F52" s="888">
        <v>15</v>
      </c>
      <c r="G52" s="888">
        <v>10</v>
      </c>
      <c r="H52" s="964">
        <v>50</v>
      </c>
      <c r="I52" s="966">
        <v>19.61</v>
      </c>
      <c r="J52" s="964">
        <v>70.98</v>
      </c>
      <c r="K52" s="884">
        <v>22</v>
      </c>
      <c r="L52" s="963">
        <v>1981</v>
      </c>
    </row>
    <row r="53" spans="1:12" ht="15" customHeight="1">
      <c r="A53" s="889" t="s">
        <v>1860</v>
      </c>
      <c r="B53" s="902" t="s">
        <v>998</v>
      </c>
      <c r="C53" s="887">
        <v>55</v>
      </c>
      <c r="D53" s="964">
        <v>50.91</v>
      </c>
      <c r="E53" s="888">
        <v>25</v>
      </c>
      <c r="F53" s="888">
        <v>15</v>
      </c>
      <c r="G53" s="888">
        <v>10</v>
      </c>
      <c r="H53" s="964">
        <v>50</v>
      </c>
      <c r="I53" s="966">
        <v>19.61</v>
      </c>
      <c r="J53" s="964">
        <v>70.52</v>
      </c>
      <c r="K53" s="884">
        <v>30</v>
      </c>
      <c r="L53" s="963">
        <v>2011</v>
      </c>
    </row>
    <row r="54" spans="1:12" ht="15" customHeight="1">
      <c r="A54" s="889" t="s">
        <v>1859</v>
      </c>
      <c r="B54" s="902" t="s">
        <v>998</v>
      </c>
      <c r="C54" s="887">
        <v>55</v>
      </c>
      <c r="D54" s="964">
        <v>50.91</v>
      </c>
      <c r="E54" s="888">
        <v>25</v>
      </c>
      <c r="F54" s="888">
        <v>15</v>
      </c>
      <c r="G54" s="888">
        <v>10</v>
      </c>
      <c r="H54" s="964">
        <v>50</v>
      </c>
      <c r="I54" s="966">
        <v>19.61</v>
      </c>
      <c r="J54" s="964">
        <v>70.52</v>
      </c>
      <c r="K54" s="884">
        <v>7</v>
      </c>
      <c r="L54" s="963">
        <v>2018</v>
      </c>
    </row>
    <row r="55" spans="1:12" ht="15" customHeight="1">
      <c r="A55" s="889" t="s">
        <v>1858</v>
      </c>
      <c r="B55" s="902" t="s">
        <v>998</v>
      </c>
      <c r="C55" s="887">
        <v>55</v>
      </c>
      <c r="D55" s="964">
        <v>50.91</v>
      </c>
      <c r="E55" s="888">
        <v>25</v>
      </c>
      <c r="F55" s="888">
        <v>15</v>
      </c>
      <c r="G55" s="888">
        <v>10</v>
      </c>
      <c r="H55" s="964">
        <v>50</v>
      </c>
      <c r="I55" s="966">
        <v>19.61</v>
      </c>
      <c r="J55" s="964">
        <v>70.52</v>
      </c>
      <c r="K55" s="884">
        <v>35</v>
      </c>
      <c r="L55" s="963">
        <v>2053</v>
      </c>
    </row>
    <row r="56" spans="1:12" ht="15" customHeight="1">
      <c r="A56" s="889" t="s">
        <v>1857</v>
      </c>
      <c r="B56" s="902" t="s">
        <v>998</v>
      </c>
      <c r="C56" s="887">
        <v>55</v>
      </c>
      <c r="D56" s="964">
        <v>50.91</v>
      </c>
      <c r="E56" s="888">
        <v>25</v>
      </c>
      <c r="F56" s="888">
        <v>15</v>
      </c>
      <c r="G56" s="888">
        <v>10</v>
      </c>
      <c r="H56" s="964">
        <v>50</v>
      </c>
      <c r="I56" s="966">
        <v>19.61</v>
      </c>
      <c r="J56" s="964">
        <v>70.52</v>
      </c>
      <c r="K56" s="884">
        <v>20</v>
      </c>
      <c r="L56" s="963">
        <v>2073</v>
      </c>
    </row>
    <row r="57" spans="1:12" ht="15" customHeight="1">
      <c r="A57" s="889" t="s">
        <v>1856</v>
      </c>
      <c r="B57" s="902" t="s">
        <v>998</v>
      </c>
      <c r="C57" s="887">
        <v>55</v>
      </c>
      <c r="D57" s="964">
        <v>50.91</v>
      </c>
      <c r="E57" s="888">
        <v>25</v>
      </c>
      <c r="F57" s="888">
        <v>15</v>
      </c>
      <c r="G57" s="888">
        <v>10</v>
      </c>
      <c r="H57" s="964">
        <v>50</v>
      </c>
      <c r="I57" s="966">
        <v>19.61</v>
      </c>
      <c r="J57" s="964">
        <v>70.52</v>
      </c>
      <c r="K57" s="884">
        <v>40</v>
      </c>
      <c r="L57" s="963">
        <v>2113</v>
      </c>
    </row>
    <row r="58" spans="1:12" ht="15" customHeight="1">
      <c r="A58" s="889" t="s">
        <v>1855</v>
      </c>
      <c r="B58" s="902" t="s">
        <v>998</v>
      </c>
      <c r="C58" s="887">
        <v>51.5</v>
      </c>
      <c r="D58" s="964">
        <v>54.37</v>
      </c>
      <c r="E58" s="888">
        <v>16</v>
      </c>
      <c r="F58" s="888">
        <v>15</v>
      </c>
      <c r="G58" s="888">
        <v>10</v>
      </c>
      <c r="H58" s="964">
        <v>41</v>
      </c>
      <c r="I58" s="966">
        <v>16.079999999999998</v>
      </c>
      <c r="J58" s="964">
        <v>70.45</v>
      </c>
      <c r="K58" s="884">
        <v>70</v>
      </c>
      <c r="L58" s="963">
        <v>2183</v>
      </c>
    </row>
    <row r="59" spans="1:12" ht="31.5" customHeight="1">
      <c r="A59" s="897" t="s">
        <v>1854</v>
      </c>
      <c r="B59" s="902" t="s">
        <v>998</v>
      </c>
      <c r="C59" s="895">
        <v>55.2</v>
      </c>
      <c r="D59" s="961">
        <v>50.72</v>
      </c>
      <c r="E59" s="896">
        <v>25</v>
      </c>
      <c r="F59" s="896">
        <v>15</v>
      </c>
      <c r="G59" s="896">
        <v>10</v>
      </c>
      <c r="H59" s="961">
        <v>50</v>
      </c>
      <c r="I59" s="967">
        <v>19.61</v>
      </c>
      <c r="J59" s="961">
        <v>70.33</v>
      </c>
      <c r="K59" s="892">
        <v>80</v>
      </c>
      <c r="L59" s="960">
        <v>2263</v>
      </c>
    </row>
    <row r="60" spans="1:12" ht="15" customHeight="1">
      <c r="A60" s="889" t="s">
        <v>1853</v>
      </c>
      <c r="B60" s="902" t="s">
        <v>998</v>
      </c>
      <c r="C60" s="887">
        <v>55.2</v>
      </c>
      <c r="D60" s="964">
        <v>50.72</v>
      </c>
      <c r="E60" s="888">
        <v>25</v>
      </c>
      <c r="F60" s="888">
        <v>15</v>
      </c>
      <c r="G60" s="888">
        <v>10</v>
      </c>
      <c r="H60" s="964">
        <v>50</v>
      </c>
      <c r="I60" s="966">
        <v>19.61</v>
      </c>
      <c r="J60" s="964">
        <v>70.33</v>
      </c>
      <c r="K60" s="884">
        <v>175</v>
      </c>
      <c r="L60" s="963">
        <v>2438</v>
      </c>
    </row>
    <row r="61" spans="1:12" ht="15" customHeight="1">
      <c r="A61" s="889" t="s">
        <v>1852</v>
      </c>
      <c r="B61" s="902" t="s">
        <v>998</v>
      </c>
      <c r="C61" s="887">
        <v>55.41</v>
      </c>
      <c r="D61" s="964">
        <v>50.53</v>
      </c>
      <c r="E61" s="888">
        <v>25</v>
      </c>
      <c r="F61" s="888">
        <v>15</v>
      </c>
      <c r="G61" s="888">
        <v>10</v>
      </c>
      <c r="H61" s="964">
        <v>50</v>
      </c>
      <c r="I61" s="966">
        <v>19.61</v>
      </c>
      <c r="J61" s="964">
        <v>70.14</v>
      </c>
      <c r="K61" s="884">
        <v>60</v>
      </c>
      <c r="L61" s="963">
        <v>2498</v>
      </c>
    </row>
    <row r="62" spans="1:12" ht="15" customHeight="1">
      <c r="A62" s="889" t="s">
        <v>1851</v>
      </c>
      <c r="B62" s="902" t="s">
        <v>998</v>
      </c>
      <c r="C62" s="887">
        <v>55.5</v>
      </c>
      <c r="D62" s="964">
        <v>50.45</v>
      </c>
      <c r="E62" s="888">
        <v>25</v>
      </c>
      <c r="F62" s="888">
        <v>15</v>
      </c>
      <c r="G62" s="888">
        <v>10</v>
      </c>
      <c r="H62" s="964">
        <v>50</v>
      </c>
      <c r="I62" s="966">
        <v>19.61</v>
      </c>
      <c r="J62" s="964">
        <v>70.06</v>
      </c>
      <c r="K62" s="884">
        <v>12</v>
      </c>
      <c r="L62" s="963">
        <v>2510</v>
      </c>
    </row>
    <row r="63" spans="1:12" ht="15" customHeight="1">
      <c r="A63" s="889" t="s">
        <v>1850</v>
      </c>
      <c r="B63" s="902" t="s">
        <v>998</v>
      </c>
      <c r="C63" s="887">
        <v>52</v>
      </c>
      <c r="D63" s="964">
        <v>53.85</v>
      </c>
      <c r="E63" s="888">
        <v>16</v>
      </c>
      <c r="F63" s="888">
        <v>15</v>
      </c>
      <c r="G63" s="888">
        <v>10</v>
      </c>
      <c r="H63" s="964">
        <v>41</v>
      </c>
      <c r="I63" s="966">
        <v>16.079999999999998</v>
      </c>
      <c r="J63" s="964">
        <v>69.92</v>
      </c>
      <c r="K63" s="884">
        <v>30</v>
      </c>
      <c r="L63" s="963">
        <v>2540</v>
      </c>
    </row>
    <row r="64" spans="1:12" ht="15" customHeight="1">
      <c r="A64" s="889" t="s">
        <v>1849</v>
      </c>
      <c r="B64" s="902" t="s">
        <v>998</v>
      </c>
      <c r="C64" s="887">
        <v>56</v>
      </c>
      <c r="D64" s="964">
        <v>50</v>
      </c>
      <c r="E64" s="888">
        <v>25</v>
      </c>
      <c r="F64" s="888">
        <v>15</v>
      </c>
      <c r="G64" s="888">
        <v>10</v>
      </c>
      <c r="H64" s="964">
        <v>50</v>
      </c>
      <c r="I64" s="966">
        <v>19.61</v>
      </c>
      <c r="J64" s="964">
        <v>69.61</v>
      </c>
      <c r="K64" s="884">
        <v>14</v>
      </c>
      <c r="L64" s="963">
        <v>2554</v>
      </c>
    </row>
    <row r="65" spans="1:12" ht="30.75" customHeight="1">
      <c r="A65" s="648" t="s">
        <v>1848</v>
      </c>
      <c r="B65" s="902" t="s">
        <v>998</v>
      </c>
      <c r="C65" s="895">
        <v>56</v>
      </c>
      <c r="D65" s="961">
        <v>50</v>
      </c>
      <c r="E65" s="896">
        <v>25</v>
      </c>
      <c r="F65" s="896">
        <v>15</v>
      </c>
      <c r="G65" s="896">
        <v>10</v>
      </c>
      <c r="H65" s="961">
        <v>50</v>
      </c>
      <c r="I65" s="967">
        <v>19.61</v>
      </c>
      <c r="J65" s="961">
        <v>69.61</v>
      </c>
      <c r="K65" s="892">
        <v>91</v>
      </c>
      <c r="L65" s="960">
        <v>2645</v>
      </c>
    </row>
    <row r="66" spans="1:12" ht="15" customHeight="1">
      <c r="A66" s="889" t="s">
        <v>1847</v>
      </c>
      <c r="B66" s="902" t="s">
        <v>998</v>
      </c>
      <c r="C66" s="887">
        <v>56</v>
      </c>
      <c r="D66" s="964">
        <v>50</v>
      </c>
      <c r="E66" s="888">
        <v>25</v>
      </c>
      <c r="F66" s="888">
        <v>15</v>
      </c>
      <c r="G66" s="888">
        <v>10</v>
      </c>
      <c r="H66" s="964">
        <v>50</v>
      </c>
      <c r="I66" s="966">
        <v>19.61</v>
      </c>
      <c r="J66" s="964">
        <v>69.61</v>
      </c>
      <c r="K66" s="884">
        <v>90</v>
      </c>
      <c r="L66" s="963">
        <v>2735</v>
      </c>
    </row>
    <row r="67" spans="1:12" ht="15" customHeight="1">
      <c r="A67" s="889" t="s">
        <v>1846</v>
      </c>
      <c r="B67" s="902" t="s">
        <v>998</v>
      </c>
      <c r="C67" s="887">
        <v>56</v>
      </c>
      <c r="D67" s="964">
        <v>50</v>
      </c>
      <c r="E67" s="888">
        <v>25</v>
      </c>
      <c r="F67" s="888">
        <v>15</v>
      </c>
      <c r="G67" s="888">
        <v>10</v>
      </c>
      <c r="H67" s="964">
        <v>50</v>
      </c>
      <c r="I67" s="966">
        <v>19.61</v>
      </c>
      <c r="J67" s="964">
        <v>69.61</v>
      </c>
      <c r="K67" s="884">
        <v>85</v>
      </c>
      <c r="L67" s="963">
        <v>2820</v>
      </c>
    </row>
    <row r="68" spans="1:12" ht="30" customHeight="1">
      <c r="A68" s="648" t="s">
        <v>1845</v>
      </c>
      <c r="B68" s="902" t="s">
        <v>998</v>
      </c>
      <c r="C68" s="895">
        <v>56.8</v>
      </c>
      <c r="D68" s="961">
        <v>49.3</v>
      </c>
      <c r="E68" s="896">
        <v>25</v>
      </c>
      <c r="F68" s="896">
        <v>15</v>
      </c>
      <c r="G68" s="896">
        <v>10</v>
      </c>
      <c r="H68" s="961">
        <v>50</v>
      </c>
      <c r="I68" s="967">
        <v>19.61</v>
      </c>
      <c r="J68" s="961">
        <v>68.900000000000006</v>
      </c>
      <c r="K68" s="892">
        <v>25</v>
      </c>
      <c r="L68" s="960">
        <v>2845</v>
      </c>
    </row>
    <row r="69" spans="1:12" ht="30.75" customHeight="1">
      <c r="A69" s="648" t="s">
        <v>1844</v>
      </c>
      <c r="B69" s="902" t="s">
        <v>998</v>
      </c>
      <c r="C69" s="895">
        <v>56.9</v>
      </c>
      <c r="D69" s="961">
        <v>49.21</v>
      </c>
      <c r="E69" s="896">
        <v>25</v>
      </c>
      <c r="F69" s="896">
        <v>15</v>
      </c>
      <c r="G69" s="896">
        <v>10</v>
      </c>
      <c r="H69" s="961">
        <v>50</v>
      </c>
      <c r="I69" s="967">
        <v>19.61</v>
      </c>
      <c r="J69" s="961">
        <v>68.819999999999993</v>
      </c>
      <c r="K69" s="892">
        <v>25</v>
      </c>
      <c r="L69" s="960">
        <v>2870</v>
      </c>
    </row>
    <row r="70" spans="1:12" ht="15" customHeight="1">
      <c r="A70" s="889" t="s">
        <v>1843</v>
      </c>
      <c r="B70" s="902" t="s">
        <v>998</v>
      </c>
      <c r="C70" s="887">
        <v>54.8</v>
      </c>
      <c r="D70" s="964">
        <v>51.09</v>
      </c>
      <c r="E70" s="888">
        <v>25</v>
      </c>
      <c r="F70" s="888">
        <v>10</v>
      </c>
      <c r="G70" s="888">
        <v>10</v>
      </c>
      <c r="H70" s="964">
        <v>45</v>
      </c>
      <c r="I70" s="966">
        <v>17.649999999999999</v>
      </c>
      <c r="J70" s="964">
        <v>68.739999999999995</v>
      </c>
      <c r="K70" s="884">
        <v>40</v>
      </c>
      <c r="L70" s="963">
        <v>2910</v>
      </c>
    </row>
    <row r="71" spans="1:12" ht="31.5" customHeight="1">
      <c r="A71" s="897" t="s">
        <v>1842</v>
      </c>
      <c r="B71" s="902" t="s">
        <v>998</v>
      </c>
      <c r="C71" s="895">
        <v>57</v>
      </c>
      <c r="D71" s="961">
        <v>49.12</v>
      </c>
      <c r="E71" s="896">
        <v>25</v>
      </c>
      <c r="F71" s="896">
        <v>15</v>
      </c>
      <c r="G71" s="896">
        <v>10</v>
      </c>
      <c r="H71" s="961">
        <v>50</v>
      </c>
      <c r="I71" s="967">
        <v>19.61</v>
      </c>
      <c r="J71" s="961">
        <v>68.73</v>
      </c>
      <c r="K71" s="892">
        <v>40</v>
      </c>
      <c r="L71" s="960">
        <v>2950</v>
      </c>
    </row>
    <row r="72" spans="1:12" ht="31.5" customHeight="1">
      <c r="A72" s="897" t="s">
        <v>1841</v>
      </c>
      <c r="B72" s="902" t="s">
        <v>998</v>
      </c>
      <c r="C72" s="895">
        <v>57</v>
      </c>
      <c r="D72" s="961">
        <v>49.12</v>
      </c>
      <c r="E72" s="896">
        <v>25</v>
      </c>
      <c r="F72" s="896">
        <v>15</v>
      </c>
      <c r="G72" s="896">
        <v>10</v>
      </c>
      <c r="H72" s="961">
        <v>50</v>
      </c>
      <c r="I72" s="967">
        <v>19.61</v>
      </c>
      <c r="J72" s="961">
        <v>68.73</v>
      </c>
      <c r="K72" s="892">
        <v>15</v>
      </c>
      <c r="L72" s="960">
        <v>2965</v>
      </c>
    </row>
    <row r="73" spans="1:12" ht="31.5" customHeight="1">
      <c r="A73" s="648" t="s">
        <v>1840</v>
      </c>
      <c r="B73" s="902" t="s">
        <v>998</v>
      </c>
      <c r="C73" s="895">
        <v>57</v>
      </c>
      <c r="D73" s="961">
        <v>49.12</v>
      </c>
      <c r="E73" s="896">
        <v>25</v>
      </c>
      <c r="F73" s="896">
        <v>15</v>
      </c>
      <c r="G73" s="896">
        <v>10</v>
      </c>
      <c r="H73" s="961">
        <v>50</v>
      </c>
      <c r="I73" s="967">
        <v>19.61</v>
      </c>
      <c r="J73" s="961">
        <v>68.73</v>
      </c>
      <c r="K73" s="892">
        <v>50</v>
      </c>
      <c r="L73" s="960">
        <v>3015</v>
      </c>
    </row>
    <row r="74" spans="1:12" ht="30.75" customHeight="1">
      <c r="A74" s="648" t="s">
        <v>1839</v>
      </c>
      <c r="B74" s="902" t="s">
        <v>998</v>
      </c>
      <c r="C74" s="895">
        <v>57</v>
      </c>
      <c r="D74" s="961">
        <v>49.12</v>
      </c>
      <c r="E74" s="896">
        <v>25</v>
      </c>
      <c r="F74" s="896">
        <v>15</v>
      </c>
      <c r="G74" s="896">
        <v>10</v>
      </c>
      <c r="H74" s="961">
        <v>50</v>
      </c>
      <c r="I74" s="967">
        <v>19.61</v>
      </c>
      <c r="J74" s="961">
        <v>68.73</v>
      </c>
      <c r="K74" s="892">
        <v>46</v>
      </c>
      <c r="L74" s="960">
        <v>3061</v>
      </c>
    </row>
    <row r="75" spans="1:12" ht="30.75" customHeight="1">
      <c r="A75" s="897" t="s">
        <v>1838</v>
      </c>
      <c r="B75" s="902" t="s">
        <v>998</v>
      </c>
      <c r="C75" s="895">
        <v>57</v>
      </c>
      <c r="D75" s="961">
        <v>49.12</v>
      </c>
      <c r="E75" s="896">
        <v>25</v>
      </c>
      <c r="F75" s="896">
        <v>15</v>
      </c>
      <c r="G75" s="896">
        <v>10</v>
      </c>
      <c r="H75" s="961">
        <v>50</v>
      </c>
      <c r="I75" s="967">
        <v>19.61</v>
      </c>
      <c r="J75" s="961">
        <v>68.73</v>
      </c>
      <c r="K75" s="892">
        <v>34</v>
      </c>
      <c r="L75" s="960">
        <v>3095</v>
      </c>
    </row>
    <row r="76" spans="1:12" ht="15" customHeight="1">
      <c r="A76" s="889" t="s">
        <v>1837</v>
      </c>
      <c r="B76" s="902" t="s">
        <v>998</v>
      </c>
      <c r="C76" s="887">
        <v>57</v>
      </c>
      <c r="D76" s="964">
        <v>49.12</v>
      </c>
      <c r="E76" s="888">
        <v>25</v>
      </c>
      <c r="F76" s="888">
        <v>15</v>
      </c>
      <c r="G76" s="888">
        <v>10</v>
      </c>
      <c r="H76" s="964">
        <v>50</v>
      </c>
      <c r="I76" s="966">
        <v>19.61</v>
      </c>
      <c r="J76" s="964">
        <v>68.73</v>
      </c>
      <c r="K76" s="884">
        <v>90</v>
      </c>
      <c r="L76" s="963">
        <v>3185</v>
      </c>
    </row>
    <row r="77" spans="1:12" ht="15" customHeight="1">
      <c r="A77" s="889" t="s">
        <v>1836</v>
      </c>
      <c r="B77" s="902" t="s">
        <v>998</v>
      </c>
      <c r="C77" s="887">
        <v>57</v>
      </c>
      <c r="D77" s="964">
        <v>49.12</v>
      </c>
      <c r="E77" s="888">
        <v>25</v>
      </c>
      <c r="F77" s="888">
        <v>15</v>
      </c>
      <c r="G77" s="888">
        <v>10</v>
      </c>
      <c r="H77" s="964">
        <v>50</v>
      </c>
      <c r="I77" s="966">
        <v>19.61</v>
      </c>
      <c r="J77" s="964">
        <v>68.73</v>
      </c>
      <c r="K77" s="884">
        <v>35</v>
      </c>
      <c r="L77" s="963">
        <v>3220</v>
      </c>
    </row>
    <row r="78" spans="1:12" ht="31.5" customHeight="1">
      <c r="A78" s="648" t="s">
        <v>1835</v>
      </c>
      <c r="B78" s="902" t="s">
        <v>1727</v>
      </c>
      <c r="C78" s="895">
        <v>55</v>
      </c>
      <c r="D78" s="961">
        <v>50.91</v>
      </c>
      <c r="E78" s="896">
        <v>25</v>
      </c>
      <c r="F78" s="896">
        <v>10</v>
      </c>
      <c r="G78" s="896">
        <v>10</v>
      </c>
      <c r="H78" s="961">
        <v>45</v>
      </c>
      <c r="I78" s="967">
        <v>17.649999999999999</v>
      </c>
      <c r="J78" s="961">
        <v>68.56</v>
      </c>
      <c r="K78" s="892">
        <v>50</v>
      </c>
      <c r="L78" s="960">
        <v>3270</v>
      </c>
    </row>
    <row r="79" spans="1:12" ht="15" customHeight="1">
      <c r="A79" s="889" t="s">
        <v>1834</v>
      </c>
      <c r="B79" s="852"/>
      <c r="C79" s="887">
        <v>55</v>
      </c>
      <c r="D79" s="964">
        <v>50.91</v>
      </c>
      <c r="E79" s="888">
        <v>25</v>
      </c>
      <c r="F79" s="888">
        <v>10</v>
      </c>
      <c r="G79" s="888">
        <v>10</v>
      </c>
      <c r="H79" s="964">
        <v>45</v>
      </c>
      <c r="I79" s="966">
        <v>17.649999999999999</v>
      </c>
      <c r="J79" s="964">
        <v>68.56</v>
      </c>
      <c r="K79" s="884">
        <v>40</v>
      </c>
      <c r="L79" s="963">
        <v>3310</v>
      </c>
    </row>
    <row r="80" spans="1:12" ht="15" customHeight="1">
      <c r="A80" s="889" t="s">
        <v>1833</v>
      </c>
      <c r="B80" s="852"/>
      <c r="C80" s="887">
        <v>55</v>
      </c>
      <c r="D80" s="964">
        <v>50.91</v>
      </c>
      <c r="E80" s="888">
        <v>25</v>
      </c>
      <c r="F80" s="888">
        <v>10</v>
      </c>
      <c r="G80" s="888">
        <v>10</v>
      </c>
      <c r="H80" s="964">
        <v>45</v>
      </c>
      <c r="I80" s="966">
        <v>17.649999999999999</v>
      </c>
      <c r="J80" s="964">
        <v>68.56</v>
      </c>
      <c r="K80" s="884">
        <v>80</v>
      </c>
      <c r="L80" s="963">
        <v>3390</v>
      </c>
    </row>
    <row r="81" spans="1:12" ht="31.5" customHeight="1">
      <c r="A81" s="648" t="s">
        <v>1832</v>
      </c>
      <c r="B81" s="902" t="s">
        <v>998</v>
      </c>
      <c r="C81" s="895">
        <v>55</v>
      </c>
      <c r="D81" s="961">
        <v>50.91</v>
      </c>
      <c r="E81" s="896">
        <v>25</v>
      </c>
      <c r="F81" s="896">
        <v>10</v>
      </c>
      <c r="G81" s="896">
        <v>10</v>
      </c>
      <c r="H81" s="961">
        <v>45</v>
      </c>
      <c r="I81" s="967">
        <v>17.649999999999999</v>
      </c>
      <c r="J81" s="961">
        <v>68.56</v>
      </c>
      <c r="K81" s="892">
        <v>90</v>
      </c>
      <c r="L81" s="960">
        <v>3480</v>
      </c>
    </row>
    <row r="82" spans="1:12" ht="15" customHeight="1">
      <c r="A82" s="889" t="s">
        <v>1831</v>
      </c>
      <c r="B82" s="902" t="s">
        <v>1727</v>
      </c>
      <c r="C82" s="887">
        <v>57.5</v>
      </c>
      <c r="D82" s="964">
        <v>48.7</v>
      </c>
      <c r="E82" s="888">
        <v>25</v>
      </c>
      <c r="F82" s="888">
        <v>15</v>
      </c>
      <c r="G82" s="888">
        <v>10</v>
      </c>
      <c r="H82" s="964">
        <v>50</v>
      </c>
      <c r="I82" s="966">
        <v>19.61</v>
      </c>
      <c r="J82" s="964">
        <v>68.3</v>
      </c>
      <c r="K82" s="884">
        <v>20</v>
      </c>
      <c r="L82" s="963">
        <v>3500</v>
      </c>
    </row>
    <row r="83" spans="1:12" ht="15" customHeight="1">
      <c r="A83" s="889" t="s">
        <v>1830</v>
      </c>
      <c r="B83" s="902" t="s">
        <v>1727</v>
      </c>
      <c r="C83" s="887">
        <v>57.5</v>
      </c>
      <c r="D83" s="964">
        <v>48.7</v>
      </c>
      <c r="E83" s="888">
        <v>25</v>
      </c>
      <c r="F83" s="888">
        <v>15</v>
      </c>
      <c r="G83" s="888">
        <v>10</v>
      </c>
      <c r="H83" s="964">
        <v>50</v>
      </c>
      <c r="I83" s="966">
        <v>19.61</v>
      </c>
      <c r="J83" s="964">
        <v>68.3</v>
      </c>
      <c r="K83" s="884">
        <v>20</v>
      </c>
      <c r="L83" s="963">
        <v>3520</v>
      </c>
    </row>
    <row r="84" spans="1:12" ht="15" customHeight="1">
      <c r="A84" s="889" t="s">
        <v>1829</v>
      </c>
      <c r="B84" s="902" t="s">
        <v>998</v>
      </c>
      <c r="C84" s="887">
        <v>48</v>
      </c>
      <c r="D84" s="964">
        <v>58.33</v>
      </c>
      <c r="E84" s="888">
        <v>0</v>
      </c>
      <c r="F84" s="888">
        <v>15</v>
      </c>
      <c r="G84" s="888">
        <v>10</v>
      </c>
      <c r="H84" s="964">
        <v>25</v>
      </c>
      <c r="I84" s="965">
        <v>9.8000000000000007</v>
      </c>
      <c r="J84" s="964">
        <v>68.14</v>
      </c>
      <c r="K84" s="884">
        <v>15</v>
      </c>
      <c r="L84" s="963">
        <v>3535</v>
      </c>
    </row>
    <row r="85" spans="1:12" ht="15" customHeight="1">
      <c r="A85" s="889" t="s">
        <v>1828</v>
      </c>
      <c r="B85" s="902" t="s">
        <v>998</v>
      </c>
      <c r="C85" s="887">
        <v>58</v>
      </c>
      <c r="D85" s="964">
        <v>48.28</v>
      </c>
      <c r="E85" s="888">
        <v>25</v>
      </c>
      <c r="F85" s="888">
        <v>15</v>
      </c>
      <c r="G85" s="887">
        <v>10</v>
      </c>
      <c r="H85" s="964">
        <v>50</v>
      </c>
      <c r="I85" s="966">
        <v>19.61</v>
      </c>
      <c r="J85" s="964">
        <v>67.88</v>
      </c>
      <c r="K85" s="884">
        <v>75</v>
      </c>
      <c r="L85" s="963">
        <v>3610</v>
      </c>
    </row>
    <row r="86" spans="1:12" ht="15" customHeight="1">
      <c r="A86" s="889" t="s">
        <v>1827</v>
      </c>
      <c r="B86" s="902" t="s">
        <v>998</v>
      </c>
      <c r="C86" s="887">
        <v>58</v>
      </c>
      <c r="D86" s="964">
        <v>48.28</v>
      </c>
      <c r="E86" s="888">
        <v>25</v>
      </c>
      <c r="F86" s="888">
        <v>15</v>
      </c>
      <c r="G86" s="887">
        <v>10</v>
      </c>
      <c r="H86" s="964">
        <v>50</v>
      </c>
      <c r="I86" s="966">
        <v>19.61</v>
      </c>
      <c r="J86" s="964">
        <v>67.88</v>
      </c>
      <c r="K86" s="884">
        <v>40</v>
      </c>
      <c r="L86" s="963">
        <v>3650</v>
      </c>
    </row>
    <row r="87" spans="1:12" ht="15" customHeight="1">
      <c r="A87" s="889" t="s">
        <v>1826</v>
      </c>
      <c r="B87" s="902" t="s">
        <v>1727</v>
      </c>
      <c r="C87" s="887">
        <v>54</v>
      </c>
      <c r="D87" s="964">
        <v>51.85</v>
      </c>
      <c r="E87" s="888">
        <v>25</v>
      </c>
      <c r="F87" s="888">
        <v>15</v>
      </c>
      <c r="G87" s="890">
        <v>0</v>
      </c>
      <c r="H87" s="964">
        <v>40</v>
      </c>
      <c r="I87" s="966">
        <v>15.69</v>
      </c>
      <c r="J87" s="964">
        <v>67.540000000000006</v>
      </c>
      <c r="K87" s="884">
        <v>13</v>
      </c>
      <c r="L87" s="963">
        <v>3663</v>
      </c>
    </row>
    <row r="88" spans="1:12" ht="15" customHeight="1">
      <c r="A88" s="889" t="s">
        <v>1825</v>
      </c>
      <c r="B88" s="902" t="s">
        <v>998</v>
      </c>
      <c r="C88" s="887">
        <v>58.5</v>
      </c>
      <c r="D88" s="964">
        <v>47.86</v>
      </c>
      <c r="E88" s="888">
        <v>25</v>
      </c>
      <c r="F88" s="888">
        <v>15</v>
      </c>
      <c r="G88" s="887">
        <v>10</v>
      </c>
      <c r="H88" s="964">
        <v>50</v>
      </c>
      <c r="I88" s="966">
        <v>19.61</v>
      </c>
      <c r="J88" s="964">
        <v>67.47</v>
      </c>
      <c r="K88" s="884">
        <v>20</v>
      </c>
      <c r="L88" s="963">
        <v>3683</v>
      </c>
    </row>
    <row r="89" spans="1:12" ht="15" customHeight="1">
      <c r="A89" s="889" t="s">
        <v>1824</v>
      </c>
      <c r="B89" s="902" t="s">
        <v>998</v>
      </c>
      <c r="C89" s="887">
        <v>58.9</v>
      </c>
      <c r="D89" s="964">
        <v>47.54</v>
      </c>
      <c r="E89" s="888">
        <v>25</v>
      </c>
      <c r="F89" s="888">
        <v>15</v>
      </c>
      <c r="G89" s="887">
        <v>10</v>
      </c>
      <c r="H89" s="964">
        <v>50</v>
      </c>
      <c r="I89" s="966">
        <v>19.61</v>
      </c>
      <c r="J89" s="964">
        <v>67.150000000000006</v>
      </c>
      <c r="K89" s="884">
        <v>167</v>
      </c>
      <c r="L89" s="963">
        <v>3850</v>
      </c>
    </row>
    <row r="90" spans="1:12" ht="15" customHeight="1">
      <c r="A90" s="889" t="s">
        <v>1823</v>
      </c>
      <c r="B90" s="902" t="s">
        <v>998</v>
      </c>
      <c r="C90" s="887">
        <v>58.9</v>
      </c>
      <c r="D90" s="964">
        <v>47.54</v>
      </c>
      <c r="E90" s="888">
        <v>25</v>
      </c>
      <c r="F90" s="888">
        <v>15</v>
      </c>
      <c r="G90" s="887">
        <v>10</v>
      </c>
      <c r="H90" s="964">
        <v>50</v>
      </c>
      <c r="I90" s="966">
        <v>19.61</v>
      </c>
      <c r="J90" s="964">
        <v>67.150000000000006</v>
      </c>
      <c r="K90" s="884">
        <v>45</v>
      </c>
      <c r="L90" s="963">
        <v>3895</v>
      </c>
    </row>
    <row r="91" spans="1:12" ht="15" customHeight="1">
      <c r="A91" s="889" t="s">
        <v>1822</v>
      </c>
      <c r="B91" s="902" t="s">
        <v>1727</v>
      </c>
      <c r="C91" s="887">
        <v>59</v>
      </c>
      <c r="D91" s="964">
        <v>47.46</v>
      </c>
      <c r="E91" s="888">
        <v>25</v>
      </c>
      <c r="F91" s="888">
        <v>15</v>
      </c>
      <c r="G91" s="887">
        <v>10</v>
      </c>
      <c r="H91" s="964">
        <v>50</v>
      </c>
      <c r="I91" s="966">
        <v>19.61</v>
      </c>
      <c r="J91" s="964">
        <v>67.069999999999993</v>
      </c>
      <c r="K91" s="884">
        <v>38</v>
      </c>
      <c r="L91" s="963">
        <v>3933</v>
      </c>
    </row>
    <row r="92" spans="1:12" ht="15" customHeight="1">
      <c r="A92" s="889" t="s">
        <v>1821</v>
      </c>
      <c r="B92" s="902" t="s">
        <v>998</v>
      </c>
      <c r="C92" s="887">
        <v>59</v>
      </c>
      <c r="D92" s="964">
        <v>47.46</v>
      </c>
      <c r="E92" s="888">
        <v>25</v>
      </c>
      <c r="F92" s="888">
        <v>15</v>
      </c>
      <c r="G92" s="887">
        <v>10</v>
      </c>
      <c r="H92" s="964">
        <v>50</v>
      </c>
      <c r="I92" s="966">
        <v>19.61</v>
      </c>
      <c r="J92" s="964">
        <v>67.069999999999993</v>
      </c>
      <c r="K92" s="884">
        <v>21</v>
      </c>
      <c r="L92" s="963">
        <v>3954</v>
      </c>
    </row>
    <row r="93" spans="1:12" ht="30.75" customHeight="1">
      <c r="A93" s="648" t="s">
        <v>1820</v>
      </c>
      <c r="B93" s="902" t="s">
        <v>998</v>
      </c>
      <c r="C93" s="895">
        <v>59</v>
      </c>
      <c r="D93" s="961">
        <v>47.46</v>
      </c>
      <c r="E93" s="896">
        <v>25</v>
      </c>
      <c r="F93" s="896">
        <v>15</v>
      </c>
      <c r="G93" s="895">
        <v>10</v>
      </c>
      <c r="H93" s="961">
        <v>50</v>
      </c>
      <c r="I93" s="967">
        <v>19.61</v>
      </c>
      <c r="J93" s="961">
        <v>67.069999999999993</v>
      </c>
      <c r="K93" s="892">
        <v>21</v>
      </c>
      <c r="L93" s="960">
        <v>3975</v>
      </c>
    </row>
    <row r="94" spans="1:12" ht="31.5" customHeight="1">
      <c r="A94" s="648" t="s">
        <v>1819</v>
      </c>
      <c r="B94" s="902" t="s">
        <v>998</v>
      </c>
      <c r="C94" s="895">
        <v>59</v>
      </c>
      <c r="D94" s="961">
        <v>47.46</v>
      </c>
      <c r="E94" s="896">
        <v>25</v>
      </c>
      <c r="F94" s="896">
        <v>15</v>
      </c>
      <c r="G94" s="895">
        <v>10</v>
      </c>
      <c r="H94" s="961">
        <v>50</v>
      </c>
      <c r="I94" s="967">
        <v>19.61</v>
      </c>
      <c r="J94" s="961">
        <v>67.069999999999993</v>
      </c>
      <c r="K94" s="892">
        <v>50</v>
      </c>
      <c r="L94" s="960">
        <v>4025</v>
      </c>
    </row>
    <row r="95" spans="1:12" ht="15" customHeight="1">
      <c r="A95" s="889" t="s">
        <v>1818</v>
      </c>
      <c r="B95" s="902" t="s">
        <v>998</v>
      </c>
      <c r="C95" s="887">
        <v>59</v>
      </c>
      <c r="D95" s="964">
        <v>47.46</v>
      </c>
      <c r="E95" s="888">
        <v>25</v>
      </c>
      <c r="F95" s="888">
        <v>15</v>
      </c>
      <c r="G95" s="887">
        <v>10</v>
      </c>
      <c r="H95" s="964">
        <v>50</v>
      </c>
      <c r="I95" s="966">
        <v>19.61</v>
      </c>
      <c r="J95" s="964">
        <v>67.069999999999993</v>
      </c>
      <c r="K95" s="884">
        <v>25</v>
      </c>
      <c r="L95" s="963">
        <v>4050</v>
      </c>
    </row>
    <row r="96" spans="1:12" ht="15" customHeight="1">
      <c r="A96" s="889" t="s">
        <v>1817</v>
      </c>
      <c r="B96" s="902" t="s">
        <v>998</v>
      </c>
      <c r="C96" s="887">
        <v>49</v>
      </c>
      <c r="D96" s="964">
        <v>57.14</v>
      </c>
      <c r="E96" s="888">
        <v>0</v>
      </c>
      <c r="F96" s="888">
        <v>15</v>
      </c>
      <c r="G96" s="887">
        <v>10</v>
      </c>
      <c r="H96" s="964">
        <v>25</v>
      </c>
      <c r="I96" s="965">
        <v>9.8000000000000007</v>
      </c>
      <c r="J96" s="964">
        <v>66.95</v>
      </c>
      <c r="K96" s="884">
        <v>7</v>
      </c>
      <c r="L96" s="963">
        <v>4057</v>
      </c>
    </row>
    <row r="97" spans="1:12" ht="31.5" customHeight="1">
      <c r="A97" s="648" t="s">
        <v>1816</v>
      </c>
      <c r="B97" s="902" t="s">
        <v>998</v>
      </c>
      <c r="C97" s="895">
        <v>59.5</v>
      </c>
      <c r="D97" s="961">
        <v>47.06</v>
      </c>
      <c r="E97" s="896">
        <v>25</v>
      </c>
      <c r="F97" s="896">
        <v>15</v>
      </c>
      <c r="G97" s="895">
        <v>10</v>
      </c>
      <c r="H97" s="961">
        <v>50</v>
      </c>
      <c r="I97" s="967">
        <v>19.61</v>
      </c>
      <c r="J97" s="961">
        <v>66.67</v>
      </c>
      <c r="K97" s="892">
        <v>25</v>
      </c>
      <c r="L97" s="960">
        <v>4082</v>
      </c>
    </row>
    <row r="98" spans="1:12" ht="31.5" customHeight="1">
      <c r="A98" s="897" t="s">
        <v>1815</v>
      </c>
      <c r="B98" s="902" t="s">
        <v>998</v>
      </c>
      <c r="C98" s="895">
        <v>59.5</v>
      </c>
      <c r="D98" s="961">
        <v>47.06</v>
      </c>
      <c r="E98" s="896">
        <v>25</v>
      </c>
      <c r="F98" s="896">
        <v>15</v>
      </c>
      <c r="G98" s="895">
        <v>10</v>
      </c>
      <c r="H98" s="961">
        <v>50</v>
      </c>
      <c r="I98" s="967">
        <v>19.61</v>
      </c>
      <c r="J98" s="961">
        <v>66.67</v>
      </c>
      <c r="K98" s="892">
        <v>40</v>
      </c>
      <c r="L98" s="960">
        <v>4122</v>
      </c>
    </row>
    <row r="99" spans="1:12" ht="15" customHeight="1">
      <c r="A99" s="889" t="s">
        <v>1814</v>
      </c>
      <c r="B99" s="902" t="s">
        <v>998</v>
      </c>
      <c r="C99" s="887">
        <v>55</v>
      </c>
      <c r="D99" s="964">
        <v>50.91</v>
      </c>
      <c r="E99" s="888">
        <v>25</v>
      </c>
      <c r="F99" s="888">
        <v>15</v>
      </c>
      <c r="G99" s="890">
        <v>0</v>
      </c>
      <c r="H99" s="964">
        <v>40</v>
      </c>
      <c r="I99" s="966">
        <v>15.69</v>
      </c>
      <c r="J99" s="964">
        <v>66.599999999999994</v>
      </c>
      <c r="K99" s="884">
        <v>2</v>
      </c>
      <c r="L99" s="963">
        <v>4124</v>
      </c>
    </row>
    <row r="100" spans="1:12" ht="15" customHeight="1">
      <c r="A100" s="889" t="s">
        <v>1813</v>
      </c>
      <c r="B100" s="902" t="s">
        <v>998</v>
      </c>
      <c r="C100" s="887">
        <v>55</v>
      </c>
      <c r="D100" s="964">
        <v>50.91</v>
      </c>
      <c r="E100" s="888">
        <v>25</v>
      </c>
      <c r="F100" s="888">
        <v>15</v>
      </c>
      <c r="G100" s="890">
        <v>0</v>
      </c>
      <c r="H100" s="964">
        <v>40</v>
      </c>
      <c r="I100" s="966">
        <v>15.69</v>
      </c>
      <c r="J100" s="964">
        <v>66.599999999999994</v>
      </c>
      <c r="K100" s="884">
        <v>4</v>
      </c>
      <c r="L100" s="963">
        <v>4128</v>
      </c>
    </row>
    <row r="101" spans="1:12" ht="15" customHeight="1">
      <c r="A101" s="889" t="s">
        <v>1812</v>
      </c>
      <c r="B101" s="902" t="s">
        <v>998</v>
      </c>
      <c r="C101" s="887">
        <v>55</v>
      </c>
      <c r="D101" s="964">
        <v>50.91</v>
      </c>
      <c r="E101" s="888">
        <v>25</v>
      </c>
      <c r="F101" s="888">
        <v>15</v>
      </c>
      <c r="G101" s="890">
        <v>0</v>
      </c>
      <c r="H101" s="964">
        <v>40</v>
      </c>
      <c r="I101" s="966">
        <v>15.69</v>
      </c>
      <c r="J101" s="964">
        <v>66.599999999999994</v>
      </c>
      <c r="K101" s="884">
        <v>14</v>
      </c>
      <c r="L101" s="963">
        <v>4142</v>
      </c>
    </row>
    <row r="102" spans="1:12" ht="30.75" customHeight="1">
      <c r="A102" s="648" t="s">
        <v>1811</v>
      </c>
      <c r="B102" s="902" t="s">
        <v>998</v>
      </c>
      <c r="C102" s="895">
        <v>55</v>
      </c>
      <c r="D102" s="961">
        <v>50.91</v>
      </c>
      <c r="E102" s="896">
        <v>25</v>
      </c>
      <c r="F102" s="896">
        <v>15</v>
      </c>
      <c r="G102" s="899">
        <v>0</v>
      </c>
      <c r="H102" s="961">
        <v>40</v>
      </c>
      <c r="I102" s="967">
        <v>15.69</v>
      </c>
      <c r="J102" s="961">
        <v>66.599999999999994</v>
      </c>
      <c r="K102" s="892">
        <v>12</v>
      </c>
      <c r="L102" s="960">
        <v>4154</v>
      </c>
    </row>
    <row r="103" spans="1:12" ht="15" customHeight="1">
      <c r="A103" s="889" t="s">
        <v>1810</v>
      </c>
      <c r="B103" s="902" t="s">
        <v>998</v>
      </c>
      <c r="C103" s="887">
        <v>53</v>
      </c>
      <c r="D103" s="964">
        <v>52.83</v>
      </c>
      <c r="E103" s="888">
        <v>25</v>
      </c>
      <c r="F103" s="888">
        <v>10</v>
      </c>
      <c r="G103" s="890">
        <v>0</v>
      </c>
      <c r="H103" s="964">
        <v>35</v>
      </c>
      <c r="I103" s="966">
        <v>13.73</v>
      </c>
      <c r="J103" s="964">
        <v>66.56</v>
      </c>
      <c r="K103" s="884">
        <v>5</v>
      </c>
      <c r="L103" s="963">
        <v>4159</v>
      </c>
    </row>
    <row r="104" spans="1:12" ht="15" customHeight="1">
      <c r="A104" s="889" t="s">
        <v>1809</v>
      </c>
      <c r="B104" s="902" t="s">
        <v>1727</v>
      </c>
      <c r="C104" s="887">
        <v>60</v>
      </c>
      <c r="D104" s="964">
        <v>46.67</v>
      </c>
      <c r="E104" s="888">
        <v>25</v>
      </c>
      <c r="F104" s="888">
        <v>15</v>
      </c>
      <c r="G104" s="887">
        <v>10</v>
      </c>
      <c r="H104" s="964">
        <v>50</v>
      </c>
      <c r="I104" s="966">
        <v>19.61</v>
      </c>
      <c r="J104" s="964">
        <v>66.27</v>
      </c>
      <c r="K104" s="884">
        <v>32</v>
      </c>
      <c r="L104" s="963">
        <v>4191</v>
      </c>
    </row>
    <row r="105" spans="1:12" ht="31.5" customHeight="1">
      <c r="A105" s="897" t="s">
        <v>1808</v>
      </c>
      <c r="B105" s="902" t="s">
        <v>998</v>
      </c>
      <c r="C105" s="895">
        <v>60</v>
      </c>
      <c r="D105" s="961">
        <v>46.67</v>
      </c>
      <c r="E105" s="896">
        <v>25</v>
      </c>
      <c r="F105" s="896">
        <v>15</v>
      </c>
      <c r="G105" s="895">
        <v>10</v>
      </c>
      <c r="H105" s="961">
        <v>50</v>
      </c>
      <c r="I105" s="967">
        <v>19.61</v>
      </c>
      <c r="J105" s="961">
        <v>66.27</v>
      </c>
      <c r="K105" s="892">
        <v>16</v>
      </c>
      <c r="L105" s="960">
        <v>4207</v>
      </c>
    </row>
    <row r="106" spans="1:12" ht="31.5" customHeight="1">
      <c r="A106" s="897" t="s">
        <v>1807</v>
      </c>
      <c r="B106" s="902" t="s">
        <v>1727</v>
      </c>
      <c r="C106" s="895">
        <v>60</v>
      </c>
      <c r="D106" s="961">
        <v>46.67</v>
      </c>
      <c r="E106" s="896">
        <v>25</v>
      </c>
      <c r="F106" s="896">
        <v>15</v>
      </c>
      <c r="G106" s="895">
        <v>10</v>
      </c>
      <c r="H106" s="961">
        <v>50</v>
      </c>
      <c r="I106" s="967">
        <v>19.61</v>
      </c>
      <c r="J106" s="961">
        <v>66.27</v>
      </c>
      <c r="K106" s="892">
        <v>30</v>
      </c>
      <c r="L106" s="960">
        <v>4237</v>
      </c>
    </row>
    <row r="107" spans="1:12" ht="15" customHeight="1">
      <c r="A107" s="889" t="s">
        <v>1806</v>
      </c>
      <c r="B107" s="902" t="s">
        <v>998</v>
      </c>
      <c r="C107" s="887">
        <v>60</v>
      </c>
      <c r="D107" s="964">
        <v>46.67</v>
      </c>
      <c r="E107" s="888">
        <v>25</v>
      </c>
      <c r="F107" s="888">
        <v>15</v>
      </c>
      <c r="G107" s="887">
        <v>10</v>
      </c>
      <c r="H107" s="964">
        <v>50</v>
      </c>
      <c r="I107" s="966">
        <v>19.61</v>
      </c>
      <c r="J107" s="964">
        <v>66.27</v>
      </c>
      <c r="K107" s="884">
        <v>22</v>
      </c>
      <c r="L107" s="963">
        <v>4259</v>
      </c>
    </row>
    <row r="108" spans="1:12" ht="15" customHeight="1">
      <c r="A108" s="889" t="s">
        <v>1805</v>
      </c>
      <c r="B108" s="902" t="s">
        <v>1727</v>
      </c>
      <c r="C108" s="887">
        <v>60</v>
      </c>
      <c r="D108" s="964">
        <v>46.67</v>
      </c>
      <c r="E108" s="888">
        <v>25</v>
      </c>
      <c r="F108" s="888">
        <v>15</v>
      </c>
      <c r="G108" s="887">
        <v>10</v>
      </c>
      <c r="H108" s="964">
        <v>50</v>
      </c>
      <c r="I108" s="966">
        <v>19.61</v>
      </c>
      <c r="J108" s="964">
        <v>66.27</v>
      </c>
      <c r="K108" s="884">
        <v>16</v>
      </c>
      <c r="L108" s="963">
        <v>4275</v>
      </c>
    </row>
    <row r="109" spans="1:12" ht="15" customHeight="1">
      <c r="A109" s="889" t="s">
        <v>1804</v>
      </c>
      <c r="B109" s="902" t="s">
        <v>1727</v>
      </c>
      <c r="C109" s="887">
        <v>60</v>
      </c>
      <c r="D109" s="964">
        <v>46.67</v>
      </c>
      <c r="E109" s="888">
        <v>25</v>
      </c>
      <c r="F109" s="888">
        <v>15</v>
      </c>
      <c r="G109" s="887">
        <v>10</v>
      </c>
      <c r="H109" s="964">
        <v>50</v>
      </c>
      <c r="I109" s="966">
        <v>19.61</v>
      </c>
      <c r="J109" s="964">
        <v>66.27</v>
      </c>
      <c r="K109" s="884">
        <v>22</v>
      </c>
      <c r="L109" s="963">
        <v>4297</v>
      </c>
    </row>
    <row r="110" spans="1:12" ht="15" customHeight="1">
      <c r="A110" s="889" t="s">
        <v>1803</v>
      </c>
      <c r="B110" s="902" t="s">
        <v>998</v>
      </c>
      <c r="C110" s="887">
        <v>60</v>
      </c>
      <c r="D110" s="964">
        <v>46.67</v>
      </c>
      <c r="E110" s="888">
        <v>25</v>
      </c>
      <c r="F110" s="888">
        <v>15</v>
      </c>
      <c r="G110" s="887">
        <v>10</v>
      </c>
      <c r="H110" s="964">
        <v>50</v>
      </c>
      <c r="I110" s="966">
        <v>19.61</v>
      </c>
      <c r="J110" s="964">
        <v>66.27</v>
      </c>
      <c r="K110" s="884">
        <v>80</v>
      </c>
      <c r="L110" s="963">
        <v>4377</v>
      </c>
    </row>
    <row r="111" spans="1:12" ht="15" customHeight="1">
      <c r="A111" s="889" t="s">
        <v>1802</v>
      </c>
      <c r="B111" s="852"/>
      <c r="C111" s="887">
        <v>60</v>
      </c>
      <c r="D111" s="964">
        <v>46.67</v>
      </c>
      <c r="E111" s="888">
        <v>25</v>
      </c>
      <c r="F111" s="888">
        <v>15</v>
      </c>
      <c r="G111" s="887">
        <v>10</v>
      </c>
      <c r="H111" s="964">
        <v>50</v>
      </c>
      <c r="I111" s="966">
        <v>19.61</v>
      </c>
      <c r="J111" s="964">
        <v>66.27</v>
      </c>
      <c r="K111" s="884">
        <v>20</v>
      </c>
      <c r="L111" s="963">
        <v>4397</v>
      </c>
    </row>
    <row r="112" spans="1:12" ht="15" customHeight="1">
      <c r="A112" s="889" t="s">
        <v>1801</v>
      </c>
      <c r="B112" s="852"/>
      <c r="C112" s="887">
        <v>60</v>
      </c>
      <c r="D112" s="964">
        <v>46.67</v>
      </c>
      <c r="E112" s="888">
        <v>25</v>
      </c>
      <c r="F112" s="888">
        <v>15</v>
      </c>
      <c r="G112" s="887">
        <v>10</v>
      </c>
      <c r="H112" s="964">
        <v>50</v>
      </c>
      <c r="I112" s="966">
        <v>19.61</v>
      </c>
      <c r="J112" s="964">
        <v>66.27</v>
      </c>
      <c r="K112" s="884">
        <v>40</v>
      </c>
      <c r="L112" s="963">
        <v>4437</v>
      </c>
    </row>
    <row r="113" spans="1:12" ht="15" customHeight="1">
      <c r="A113" s="889" t="s">
        <v>1800</v>
      </c>
      <c r="B113" s="902" t="s">
        <v>998</v>
      </c>
      <c r="C113" s="887">
        <v>60</v>
      </c>
      <c r="D113" s="964">
        <v>46.67</v>
      </c>
      <c r="E113" s="888">
        <v>25</v>
      </c>
      <c r="F113" s="888">
        <v>15</v>
      </c>
      <c r="G113" s="887">
        <v>10</v>
      </c>
      <c r="H113" s="964">
        <v>50</v>
      </c>
      <c r="I113" s="966">
        <v>19.61</v>
      </c>
      <c r="J113" s="964">
        <v>66.27</v>
      </c>
      <c r="K113" s="884">
        <v>35</v>
      </c>
      <c r="L113" s="963">
        <v>4472</v>
      </c>
    </row>
    <row r="114" spans="1:12" ht="15" customHeight="1">
      <c r="A114" s="889" t="s">
        <v>1799</v>
      </c>
      <c r="B114" s="902" t="s">
        <v>998</v>
      </c>
      <c r="C114" s="887">
        <v>60</v>
      </c>
      <c r="D114" s="964">
        <v>46.67</v>
      </c>
      <c r="E114" s="888">
        <v>25</v>
      </c>
      <c r="F114" s="888">
        <v>15</v>
      </c>
      <c r="G114" s="887">
        <v>10</v>
      </c>
      <c r="H114" s="964">
        <v>50</v>
      </c>
      <c r="I114" s="966">
        <v>19.61</v>
      </c>
      <c r="J114" s="964">
        <v>66.27</v>
      </c>
      <c r="K114" s="884">
        <v>12</v>
      </c>
      <c r="L114" s="963">
        <v>4484</v>
      </c>
    </row>
    <row r="115" spans="1:12" ht="15" customHeight="1">
      <c r="A115" s="889" t="s">
        <v>1798</v>
      </c>
      <c r="B115" s="852"/>
      <c r="C115" s="887">
        <v>57.6</v>
      </c>
      <c r="D115" s="964">
        <v>48.61</v>
      </c>
      <c r="E115" s="888">
        <v>25</v>
      </c>
      <c r="F115" s="888">
        <v>10</v>
      </c>
      <c r="G115" s="887">
        <v>10</v>
      </c>
      <c r="H115" s="964">
        <v>45</v>
      </c>
      <c r="I115" s="966">
        <v>17.649999999999999</v>
      </c>
      <c r="J115" s="964">
        <v>66.260000000000005</v>
      </c>
      <c r="K115" s="884">
        <v>15</v>
      </c>
      <c r="L115" s="963">
        <v>4499</v>
      </c>
    </row>
    <row r="116" spans="1:12" ht="15" customHeight="1">
      <c r="A116" s="889" t="s">
        <v>1797</v>
      </c>
      <c r="B116" s="902" t="s">
        <v>998</v>
      </c>
      <c r="C116" s="887">
        <v>61</v>
      </c>
      <c r="D116" s="964">
        <v>45.9</v>
      </c>
      <c r="E116" s="888">
        <v>25</v>
      </c>
      <c r="F116" s="888">
        <v>15</v>
      </c>
      <c r="G116" s="887">
        <v>10</v>
      </c>
      <c r="H116" s="964">
        <v>50</v>
      </c>
      <c r="I116" s="966">
        <v>19.61</v>
      </c>
      <c r="J116" s="964">
        <v>65.510000000000005</v>
      </c>
      <c r="K116" s="884">
        <v>40</v>
      </c>
      <c r="L116" s="963">
        <v>4539</v>
      </c>
    </row>
    <row r="117" spans="1:12" ht="15" customHeight="1">
      <c r="A117" s="889" t="s">
        <v>1796</v>
      </c>
      <c r="B117" s="902" t="s">
        <v>998</v>
      </c>
      <c r="C117" s="887">
        <v>61</v>
      </c>
      <c r="D117" s="964">
        <v>45.9</v>
      </c>
      <c r="E117" s="888">
        <v>25</v>
      </c>
      <c r="F117" s="888">
        <v>15</v>
      </c>
      <c r="G117" s="887">
        <v>10</v>
      </c>
      <c r="H117" s="964">
        <v>50</v>
      </c>
      <c r="I117" s="966">
        <v>19.61</v>
      </c>
      <c r="J117" s="964">
        <v>65.510000000000005</v>
      </c>
      <c r="K117" s="884">
        <v>40</v>
      </c>
      <c r="L117" s="963">
        <v>4579</v>
      </c>
    </row>
    <row r="118" spans="1:12" ht="15" customHeight="1">
      <c r="A118" s="889" t="s">
        <v>1795</v>
      </c>
      <c r="B118" s="902" t="s">
        <v>998</v>
      </c>
      <c r="C118" s="887">
        <v>61</v>
      </c>
      <c r="D118" s="964">
        <v>45.9</v>
      </c>
      <c r="E118" s="888">
        <v>25</v>
      </c>
      <c r="F118" s="888">
        <v>15</v>
      </c>
      <c r="G118" s="887">
        <v>10</v>
      </c>
      <c r="H118" s="964">
        <v>50</v>
      </c>
      <c r="I118" s="966">
        <v>19.61</v>
      </c>
      <c r="J118" s="964">
        <v>65.510000000000005</v>
      </c>
      <c r="K118" s="884">
        <v>30</v>
      </c>
      <c r="L118" s="963">
        <v>4609</v>
      </c>
    </row>
    <row r="119" spans="1:12" ht="15" customHeight="1">
      <c r="A119" s="889" t="s">
        <v>1794</v>
      </c>
      <c r="B119" s="902" t="s">
        <v>998</v>
      </c>
      <c r="C119" s="887">
        <v>61</v>
      </c>
      <c r="D119" s="964">
        <v>45.9</v>
      </c>
      <c r="E119" s="888">
        <v>25</v>
      </c>
      <c r="F119" s="888">
        <v>15</v>
      </c>
      <c r="G119" s="887">
        <v>10</v>
      </c>
      <c r="H119" s="964">
        <v>50</v>
      </c>
      <c r="I119" s="966">
        <v>19.61</v>
      </c>
      <c r="J119" s="964">
        <v>65.510000000000005</v>
      </c>
      <c r="K119" s="884">
        <v>120</v>
      </c>
      <c r="L119" s="963">
        <v>4729</v>
      </c>
    </row>
    <row r="120" spans="1:12" ht="15" customHeight="1">
      <c r="A120" s="889" t="s">
        <v>1793</v>
      </c>
      <c r="B120" s="902" t="s">
        <v>998</v>
      </c>
      <c r="C120" s="887">
        <v>61.2</v>
      </c>
      <c r="D120" s="964">
        <v>45.75</v>
      </c>
      <c r="E120" s="888">
        <v>25</v>
      </c>
      <c r="F120" s="888">
        <v>15</v>
      </c>
      <c r="G120" s="887">
        <v>10</v>
      </c>
      <c r="H120" s="964">
        <v>50</v>
      </c>
      <c r="I120" s="966">
        <v>19.61</v>
      </c>
      <c r="J120" s="964">
        <v>65.36</v>
      </c>
      <c r="K120" s="884">
        <v>30</v>
      </c>
      <c r="L120" s="963">
        <v>4759</v>
      </c>
    </row>
    <row r="121" spans="1:12" ht="15" customHeight="1">
      <c r="A121" s="889" t="s">
        <v>1792</v>
      </c>
      <c r="B121" s="852"/>
      <c r="C121" s="887">
        <v>50</v>
      </c>
      <c r="D121" s="964">
        <v>56</v>
      </c>
      <c r="E121" s="888">
        <v>8</v>
      </c>
      <c r="F121" s="888">
        <v>15</v>
      </c>
      <c r="G121" s="890">
        <v>0</v>
      </c>
      <c r="H121" s="964">
        <v>23</v>
      </c>
      <c r="I121" s="965">
        <v>9.02</v>
      </c>
      <c r="J121" s="964">
        <v>65.02</v>
      </c>
      <c r="K121" s="971">
        <v>14.3</v>
      </c>
      <c r="L121" s="963">
        <v>4773</v>
      </c>
    </row>
    <row r="122" spans="1:12" ht="15" customHeight="1">
      <c r="A122" s="889" t="s">
        <v>1791</v>
      </c>
      <c r="B122" s="902" t="s">
        <v>998</v>
      </c>
      <c r="C122" s="887">
        <v>62</v>
      </c>
      <c r="D122" s="964">
        <v>45.16</v>
      </c>
      <c r="E122" s="888">
        <v>25</v>
      </c>
      <c r="F122" s="888">
        <v>15</v>
      </c>
      <c r="G122" s="887">
        <v>10</v>
      </c>
      <c r="H122" s="964">
        <v>50</v>
      </c>
      <c r="I122" s="966">
        <v>19.61</v>
      </c>
      <c r="J122" s="964">
        <v>64.77</v>
      </c>
      <c r="K122" s="884">
        <v>55</v>
      </c>
      <c r="L122" s="963">
        <v>4828</v>
      </c>
    </row>
    <row r="123" spans="1:12" ht="15" customHeight="1">
      <c r="A123" s="889" t="s">
        <v>1790</v>
      </c>
      <c r="B123" s="852"/>
      <c r="C123" s="887">
        <v>62</v>
      </c>
      <c r="D123" s="964">
        <v>45.16</v>
      </c>
      <c r="E123" s="888">
        <v>25</v>
      </c>
      <c r="F123" s="888">
        <v>15</v>
      </c>
      <c r="G123" s="887">
        <v>10</v>
      </c>
      <c r="H123" s="964">
        <v>50</v>
      </c>
      <c r="I123" s="966">
        <v>19.61</v>
      </c>
      <c r="J123" s="964">
        <v>64.77</v>
      </c>
      <c r="K123" s="884">
        <v>20</v>
      </c>
      <c r="L123" s="963">
        <v>4848</v>
      </c>
    </row>
    <row r="124" spans="1:12" ht="15" customHeight="1">
      <c r="A124" s="889" t="s">
        <v>1789</v>
      </c>
      <c r="B124" s="902" t="s">
        <v>998</v>
      </c>
      <c r="C124" s="887">
        <v>62</v>
      </c>
      <c r="D124" s="964">
        <v>45.16</v>
      </c>
      <c r="E124" s="888">
        <v>25</v>
      </c>
      <c r="F124" s="888">
        <v>15</v>
      </c>
      <c r="G124" s="887">
        <v>10</v>
      </c>
      <c r="H124" s="964">
        <v>50</v>
      </c>
      <c r="I124" s="966">
        <v>19.61</v>
      </c>
      <c r="J124" s="964">
        <v>64.77</v>
      </c>
      <c r="K124" s="884">
        <v>85</v>
      </c>
      <c r="L124" s="963">
        <v>4933</v>
      </c>
    </row>
    <row r="125" spans="1:12" ht="15" customHeight="1">
      <c r="A125" s="889" t="s">
        <v>1788</v>
      </c>
      <c r="B125" s="902" t="s">
        <v>1727</v>
      </c>
      <c r="C125" s="887">
        <v>60</v>
      </c>
      <c r="D125" s="964">
        <v>46.67</v>
      </c>
      <c r="E125" s="888">
        <v>25</v>
      </c>
      <c r="F125" s="888">
        <v>10</v>
      </c>
      <c r="G125" s="887">
        <v>10</v>
      </c>
      <c r="H125" s="964">
        <v>45</v>
      </c>
      <c r="I125" s="966">
        <v>17.649999999999999</v>
      </c>
      <c r="J125" s="964">
        <v>64.31</v>
      </c>
      <c r="K125" s="884">
        <v>20</v>
      </c>
      <c r="L125" s="963">
        <v>4953</v>
      </c>
    </row>
    <row r="126" spans="1:12" ht="15" customHeight="1">
      <c r="A126" s="889" t="s">
        <v>1787</v>
      </c>
      <c r="B126" s="902" t="s">
        <v>998</v>
      </c>
      <c r="C126" s="887">
        <v>62.9</v>
      </c>
      <c r="D126" s="964">
        <v>44.52</v>
      </c>
      <c r="E126" s="888">
        <v>25</v>
      </c>
      <c r="F126" s="888">
        <v>15</v>
      </c>
      <c r="G126" s="887">
        <v>10</v>
      </c>
      <c r="H126" s="964">
        <v>50</v>
      </c>
      <c r="I126" s="966">
        <v>19.61</v>
      </c>
      <c r="J126" s="964">
        <v>64.12</v>
      </c>
      <c r="K126" s="884">
        <v>22</v>
      </c>
      <c r="L126" s="963">
        <v>4975</v>
      </c>
    </row>
    <row r="127" spans="1:12" ht="15" customHeight="1">
      <c r="A127" s="889" t="s">
        <v>1786</v>
      </c>
      <c r="B127" s="902" t="s">
        <v>998</v>
      </c>
      <c r="C127" s="887">
        <v>63</v>
      </c>
      <c r="D127" s="964">
        <v>44.44</v>
      </c>
      <c r="E127" s="888">
        <v>25</v>
      </c>
      <c r="F127" s="888">
        <v>15</v>
      </c>
      <c r="G127" s="887">
        <v>10</v>
      </c>
      <c r="H127" s="964">
        <v>50</v>
      </c>
      <c r="I127" s="966">
        <v>19.61</v>
      </c>
      <c r="J127" s="964">
        <v>64.05</v>
      </c>
      <c r="K127" s="884">
        <v>20</v>
      </c>
      <c r="L127" s="963">
        <v>4995</v>
      </c>
    </row>
    <row r="128" spans="1:12" ht="15" customHeight="1">
      <c r="A128" s="889" t="s">
        <v>1785</v>
      </c>
      <c r="B128" s="902" t="s">
        <v>998</v>
      </c>
      <c r="C128" s="887">
        <v>63</v>
      </c>
      <c r="D128" s="964">
        <v>44.44</v>
      </c>
      <c r="E128" s="888">
        <v>25</v>
      </c>
      <c r="F128" s="888">
        <v>15</v>
      </c>
      <c r="G128" s="887">
        <v>10</v>
      </c>
      <c r="H128" s="964">
        <v>50</v>
      </c>
      <c r="I128" s="966">
        <v>19.61</v>
      </c>
      <c r="J128" s="964">
        <v>64.05</v>
      </c>
      <c r="K128" s="884">
        <v>80</v>
      </c>
      <c r="L128" s="963">
        <v>5075</v>
      </c>
    </row>
    <row r="129" spans="1:12" ht="15" customHeight="1">
      <c r="A129" s="889" t="s">
        <v>1784</v>
      </c>
      <c r="B129" s="902" t="s">
        <v>998</v>
      </c>
      <c r="C129" s="887">
        <v>63</v>
      </c>
      <c r="D129" s="964">
        <v>44.44</v>
      </c>
      <c r="E129" s="888">
        <v>25</v>
      </c>
      <c r="F129" s="888">
        <v>15</v>
      </c>
      <c r="G129" s="887">
        <v>10</v>
      </c>
      <c r="H129" s="964">
        <v>50</v>
      </c>
      <c r="I129" s="966">
        <v>19.61</v>
      </c>
      <c r="J129" s="964">
        <v>64.05</v>
      </c>
      <c r="K129" s="884">
        <v>100</v>
      </c>
      <c r="L129" s="963">
        <v>5175</v>
      </c>
    </row>
    <row r="130" spans="1:12" ht="31.5" customHeight="1">
      <c r="A130" s="648" t="s">
        <v>1783</v>
      </c>
      <c r="B130" s="902" t="s">
        <v>998</v>
      </c>
      <c r="C130" s="895">
        <v>60.5</v>
      </c>
      <c r="D130" s="961">
        <v>46.28</v>
      </c>
      <c r="E130" s="896">
        <v>25</v>
      </c>
      <c r="F130" s="896">
        <v>10</v>
      </c>
      <c r="G130" s="895">
        <v>10</v>
      </c>
      <c r="H130" s="961">
        <v>45</v>
      </c>
      <c r="I130" s="967">
        <v>17.649999999999999</v>
      </c>
      <c r="J130" s="961">
        <v>63.93</v>
      </c>
      <c r="K130" s="892">
        <v>80</v>
      </c>
      <c r="L130" s="960">
        <v>5255</v>
      </c>
    </row>
    <row r="131" spans="1:12" ht="30.75" customHeight="1">
      <c r="A131" s="648" t="s">
        <v>1782</v>
      </c>
      <c r="B131" s="902" t="s">
        <v>1727</v>
      </c>
      <c r="C131" s="895">
        <v>64</v>
      </c>
      <c r="D131" s="961">
        <v>43.75</v>
      </c>
      <c r="E131" s="896">
        <v>25</v>
      </c>
      <c r="F131" s="896">
        <v>16</v>
      </c>
      <c r="G131" s="895">
        <v>10</v>
      </c>
      <c r="H131" s="961">
        <v>51</v>
      </c>
      <c r="I131" s="967">
        <v>20</v>
      </c>
      <c r="J131" s="961">
        <v>63.75</v>
      </c>
      <c r="K131" s="892">
        <v>20</v>
      </c>
      <c r="L131" s="960">
        <v>5275</v>
      </c>
    </row>
    <row r="132" spans="1:12" ht="15" customHeight="1">
      <c r="A132" s="889" t="s">
        <v>1781</v>
      </c>
      <c r="B132" s="902" t="s">
        <v>998</v>
      </c>
      <c r="C132" s="887">
        <v>52</v>
      </c>
      <c r="D132" s="964">
        <v>53.85</v>
      </c>
      <c r="E132" s="888">
        <v>0</v>
      </c>
      <c r="F132" s="888">
        <v>15</v>
      </c>
      <c r="G132" s="887">
        <v>10</v>
      </c>
      <c r="H132" s="964">
        <v>25</v>
      </c>
      <c r="I132" s="965">
        <v>9.8000000000000007</v>
      </c>
      <c r="J132" s="964">
        <v>63.65</v>
      </c>
      <c r="K132" s="884">
        <v>5</v>
      </c>
      <c r="L132" s="963">
        <v>5280</v>
      </c>
    </row>
    <row r="133" spans="1:12" ht="15" customHeight="1">
      <c r="A133" s="889" t="s">
        <v>1780</v>
      </c>
      <c r="B133" s="902" t="s">
        <v>998</v>
      </c>
      <c r="C133" s="887">
        <v>52</v>
      </c>
      <c r="D133" s="964">
        <v>53.85</v>
      </c>
      <c r="E133" s="888">
        <v>0</v>
      </c>
      <c r="F133" s="888">
        <v>15</v>
      </c>
      <c r="G133" s="887">
        <v>10</v>
      </c>
      <c r="H133" s="964">
        <v>25</v>
      </c>
      <c r="I133" s="965">
        <v>9.8000000000000007</v>
      </c>
      <c r="J133" s="964">
        <v>63.65</v>
      </c>
      <c r="K133" s="884">
        <v>30</v>
      </c>
      <c r="L133" s="963">
        <v>5310</v>
      </c>
    </row>
    <row r="134" spans="1:12" ht="15" customHeight="1">
      <c r="A134" s="889" t="s">
        <v>1779</v>
      </c>
      <c r="B134" s="902" t="s">
        <v>998</v>
      </c>
      <c r="C134" s="887">
        <v>61</v>
      </c>
      <c r="D134" s="964">
        <v>45.9</v>
      </c>
      <c r="E134" s="888">
        <v>25</v>
      </c>
      <c r="F134" s="888">
        <v>10</v>
      </c>
      <c r="G134" s="887">
        <v>10</v>
      </c>
      <c r="H134" s="964">
        <v>45</v>
      </c>
      <c r="I134" s="966">
        <v>17.649999999999999</v>
      </c>
      <c r="J134" s="964">
        <v>63.55</v>
      </c>
      <c r="K134" s="884">
        <v>30</v>
      </c>
      <c r="L134" s="963">
        <v>5340</v>
      </c>
    </row>
    <row r="135" spans="1:12" ht="30.75" customHeight="1">
      <c r="A135" s="648" t="s">
        <v>1778</v>
      </c>
      <c r="B135" s="902" t="s">
        <v>998</v>
      </c>
      <c r="C135" s="895">
        <v>64</v>
      </c>
      <c r="D135" s="961">
        <v>43.75</v>
      </c>
      <c r="E135" s="896">
        <v>25</v>
      </c>
      <c r="F135" s="896">
        <v>15</v>
      </c>
      <c r="G135" s="895">
        <v>10</v>
      </c>
      <c r="H135" s="961">
        <v>50</v>
      </c>
      <c r="I135" s="967">
        <v>19.61</v>
      </c>
      <c r="J135" s="961">
        <v>63.36</v>
      </c>
      <c r="K135" s="892">
        <v>120</v>
      </c>
      <c r="L135" s="960">
        <v>5460</v>
      </c>
    </row>
    <row r="136" spans="1:12" ht="15" customHeight="1">
      <c r="A136" s="889" t="s">
        <v>1777</v>
      </c>
      <c r="B136" s="902" t="s">
        <v>998</v>
      </c>
      <c r="C136" s="887">
        <v>52</v>
      </c>
      <c r="D136" s="964">
        <v>53.85</v>
      </c>
      <c r="E136" s="888">
        <v>8</v>
      </c>
      <c r="F136" s="888">
        <v>15</v>
      </c>
      <c r="G136" s="890">
        <v>0</v>
      </c>
      <c r="H136" s="964">
        <v>23</v>
      </c>
      <c r="I136" s="965">
        <v>9.02</v>
      </c>
      <c r="J136" s="964">
        <v>62.87</v>
      </c>
      <c r="K136" s="884">
        <v>120</v>
      </c>
      <c r="L136" s="963">
        <v>5580</v>
      </c>
    </row>
    <row r="137" spans="1:12" ht="15" customHeight="1">
      <c r="A137" s="889" t="s">
        <v>1776</v>
      </c>
      <c r="B137" s="902" t="s">
        <v>998</v>
      </c>
      <c r="C137" s="887">
        <v>64.900000000000006</v>
      </c>
      <c r="D137" s="964">
        <v>43.14</v>
      </c>
      <c r="E137" s="888">
        <v>25</v>
      </c>
      <c r="F137" s="888">
        <v>15</v>
      </c>
      <c r="G137" s="887">
        <v>10</v>
      </c>
      <c r="H137" s="964">
        <v>50</v>
      </c>
      <c r="I137" s="966">
        <v>19.61</v>
      </c>
      <c r="J137" s="964">
        <v>62.75</v>
      </c>
      <c r="K137" s="884">
        <v>105</v>
      </c>
      <c r="L137" s="963">
        <v>5685</v>
      </c>
    </row>
    <row r="138" spans="1:12" ht="15" customHeight="1">
      <c r="A138" s="889" t="s">
        <v>1775</v>
      </c>
      <c r="B138" s="902" t="s">
        <v>1727</v>
      </c>
      <c r="C138" s="887">
        <v>65</v>
      </c>
      <c r="D138" s="964">
        <v>43.08</v>
      </c>
      <c r="E138" s="888">
        <v>25</v>
      </c>
      <c r="F138" s="888">
        <v>15</v>
      </c>
      <c r="G138" s="887">
        <v>10</v>
      </c>
      <c r="H138" s="964">
        <v>50</v>
      </c>
      <c r="I138" s="966">
        <v>19.61</v>
      </c>
      <c r="J138" s="964">
        <v>62.68</v>
      </c>
      <c r="K138" s="884">
        <v>95</v>
      </c>
      <c r="L138" s="963">
        <v>5780</v>
      </c>
    </row>
    <row r="139" spans="1:12" ht="31.5" customHeight="1">
      <c r="A139" s="897" t="s">
        <v>1774</v>
      </c>
      <c r="B139" s="902" t="s">
        <v>1727</v>
      </c>
      <c r="C139" s="895">
        <v>65</v>
      </c>
      <c r="D139" s="961">
        <v>43.08</v>
      </c>
      <c r="E139" s="896">
        <v>25</v>
      </c>
      <c r="F139" s="896">
        <v>15</v>
      </c>
      <c r="G139" s="895">
        <v>10</v>
      </c>
      <c r="H139" s="961">
        <v>50</v>
      </c>
      <c r="I139" s="967">
        <v>19.61</v>
      </c>
      <c r="J139" s="961">
        <v>62.68</v>
      </c>
      <c r="K139" s="892">
        <v>216</v>
      </c>
      <c r="L139" s="960">
        <v>5996</v>
      </c>
    </row>
    <row r="140" spans="1:12" ht="15" customHeight="1">
      <c r="A140" s="889" t="s">
        <v>1773</v>
      </c>
      <c r="B140" s="902" t="s">
        <v>998</v>
      </c>
      <c r="C140" s="887">
        <v>65</v>
      </c>
      <c r="D140" s="964">
        <v>43.08</v>
      </c>
      <c r="E140" s="888">
        <v>25</v>
      </c>
      <c r="F140" s="888">
        <v>15</v>
      </c>
      <c r="G140" s="887">
        <v>10</v>
      </c>
      <c r="H140" s="964">
        <v>50</v>
      </c>
      <c r="I140" s="966">
        <v>19.61</v>
      </c>
      <c r="J140" s="964">
        <v>62.68</v>
      </c>
      <c r="K140" s="884">
        <v>15</v>
      </c>
      <c r="L140" s="963">
        <v>6011</v>
      </c>
    </row>
    <row r="141" spans="1:12" ht="30.75" customHeight="1">
      <c r="A141" s="648" t="s">
        <v>1772</v>
      </c>
      <c r="B141" s="902" t="s">
        <v>1771</v>
      </c>
      <c r="C141" s="895">
        <v>65</v>
      </c>
      <c r="D141" s="961">
        <v>43.08</v>
      </c>
      <c r="E141" s="896">
        <v>25</v>
      </c>
      <c r="F141" s="896">
        <v>15</v>
      </c>
      <c r="G141" s="895">
        <v>10</v>
      </c>
      <c r="H141" s="961">
        <v>50</v>
      </c>
      <c r="I141" s="967">
        <v>19.61</v>
      </c>
      <c r="J141" s="961">
        <v>62.68</v>
      </c>
      <c r="K141" s="892">
        <v>70</v>
      </c>
      <c r="L141" s="960">
        <v>6081</v>
      </c>
    </row>
    <row r="142" spans="1:12" ht="15" customHeight="1">
      <c r="A142" s="889" t="s">
        <v>1770</v>
      </c>
      <c r="B142" s="902" t="s">
        <v>998</v>
      </c>
      <c r="C142" s="887">
        <v>65</v>
      </c>
      <c r="D142" s="964">
        <v>43.08</v>
      </c>
      <c r="E142" s="888">
        <v>25</v>
      </c>
      <c r="F142" s="888">
        <v>15</v>
      </c>
      <c r="G142" s="887">
        <v>10</v>
      </c>
      <c r="H142" s="964">
        <v>50</v>
      </c>
      <c r="I142" s="966">
        <v>19.61</v>
      </c>
      <c r="J142" s="964">
        <v>62.68</v>
      </c>
      <c r="K142" s="884">
        <v>15</v>
      </c>
      <c r="L142" s="963">
        <v>6096</v>
      </c>
    </row>
    <row r="143" spans="1:12" ht="15" customHeight="1">
      <c r="A143" s="889" t="s">
        <v>1769</v>
      </c>
      <c r="B143" s="902" t="s">
        <v>1727</v>
      </c>
      <c r="C143" s="887">
        <v>65</v>
      </c>
      <c r="D143" s="964">
        <v>43.08</v>
      </c>
      <c r="E143" s="888">
        <v>25</v>
      </c>
      <c r="F143" s="888">
        <v>15</v>
      </c>
      <c r="G143" s="887">
        <v>10</v>
      </c>
      <c r="H143" s="964">
        <v>50</v>
      </c>
      <c r="I143" s="966">
        <v>19.61</v>
      </c>
      <c r="J143" s="964">
        <v>62.68</v>
      </c>
      <c r="K143" s="884">
        <v>15</v>
      </c>
      <c r="L143" s="963">
        <v>6111</v>
      </c>
    </row>
    <row r="144" spans="1:12" ht="30.75" customHeight="1">
      <c r="A144" s="648" t="s">
        <v>1768</v>
      </c>
      <c r="B144" s="902" t="s">
        <v>998</v>
      </c>
      <c r="C144" s="895">
        <v>65</v>
      </c>
      <c r="D144" s="961">
        <v>43.08</v>
      </c>
      <c r="E144" s="896">
        <v>25</v>
      </c>
      <c r="F144" s="896">
        <v>15</v>
      </c>
      <c r="G144" s="895">
        <v>10</v>
      </c>
      <c r="H144" s="961">
        <v>50</v>
      </c>
      <c r="I144" s="967">
        <v>19.61</v>
      </c>
      <c r="J144" s="961">
        <v>62.68</v>
      </c>
      <c r="K144" s="892">
        <v>120</v>
      </c>
      <c r="L144" s="960">
        <v>6231</v>
      </c>
    </row>
    <row r="145" spans="1:12" ht="15" customHeight="1">
      <c r="A145" s="889" t="s">
        <v>1767</v>
      </c>
      <c r="B145" s="852"/>
      <c r="C145" s="887">
        <v>53</v>
      </c>
      <c r="D145" s="964">
        <v>52.83</v>
      </c>
      <c r="E145" s="888">
        <v>0</v>
      </c>
      <c r="F145" s="888">
        <v>15</v>
      </c>
      <c r="G145" s="887">
        <v>10</v>
      </c>
      <c r="H145" s="964">
        <v>25</v>
      </c>
      <c r="I145" s="965">
        <v>9.8000000000000007</v>
      </c>
      <c r="J145" s="964">
        <v>62.63</v>
      </c>
      <c r="K145" s="884">
        <v>60</v>
      </c>
      <c r="L145" s="963">
        <v>6291</v>
      </c>
    </row>
    <row r="146" spans="1:12" ht="15" customHeight="1">
      <c r="A146" s="889" t="s">
        <v>1766</v>
      </c>
      <c r="B146" s="902" t="s">
        <v>1727</v>
      </c>
      <c r="C146" s="887">
        <v>65.3</v>
      </c>
      <c r="D146" s="964">
        <v>42.88</v>
      </c>
      <c r="E146" s="888">
        <v>25</v>
      </c>
      <c r="F146" s="888">
        <v>15</v>
      </c>
      <c r="G146" s="887">
        <v>10</v>
      </c>
      <c r="H146" s="964">
        <v>50</v>
      </c>
      <c r="I146" s="966">
        <v>19.61</v>
      </c>
      <c r="J146" s="964">
        <v>62.49</v>
      </c>
      <c r="K146" s="884">
        <v>33</v>
      </c>
      <c r="L146" s="963">
        <v>6324</v>
      </c>
    </row>
    <row r="147" spans="1:12" ht="15" customHeight="1">
      <c r="A147" s="889" t="s">
        <v>1765</v>
      </c>
      <c r="B147" s="902" t="s">
        <v>1727</v>
      </c>
      <c r="C147" s="887">
        <v>60</v>
      </c>
      <c r="D147" s="964">
        <v>46.67</v>
      </c>
      <c r="E147" s="888">
        <v>25</v>
      </c>
      <c r="F147" s="888">
        <v>15</v>
      </c>
      <c r="G147" s="890">
        <v>0</v>
      </c>
      <c r="H147" s="964">
        <v>40</v>
      </c>
      <c r="I147" s="966">
        <v>15.69</v>
      </c>
      <c r="J147" s="964">
        <v>62.35</v>
      </c>
      <c r="K147" s="884">
        <v>5</v>
      </c>
      <c r="L147" s="963">
        <v>6329</v>
      </c>
    </row>
    <row r="148" spans="1:12" ht="15" customHeight="1">
      <c r="A148" s="889" t="s">
        <v>1764</v>
      </c>
      <c r="B148" s="902" t="s">
        <v>998</v>
      </c>
      <c r="C148" s="887">
        <v>66</v>
      </c>
      <c r="D148" s="964">
        <v>42.42</v>
      </c>
      <c r="E148" s="888">
        <v>25</v>
      </c>
      <c r="F148" s="888">
        <v>15</v>
      </c>
      <c r="G148" s="887">
        <v>10</v>
      </c>
      <c r="H148" s="964">
        <v>50</v>
      </c>
      <c r="I148" s="966">
        <v>19.61</v>
      </c>
      <c r="J148" s="964">
        <v>62.03</v>
      </c>
      <c r="K148" s="884">
        <v>100</v>
      </c>
      <c r="L148" s="963">
        <v>6429</v>
      </c>
    </row>
    <row r="149" spans="1:12" ht="15" customHeight="1">
      <c r="A149" s="889" t="s">
        <v>1763</v>
      </c>
      <c r="B149" s="852"/>
      <c r="C149" s="887">
        <v>55</v>
      </c>
      <c r="D149" s="964">
        <v>50.91</v>
      </c>
      <c r="E149" s="888">
        <v>8</v>
      </c>
      <c r="F149" s="888">
        <v>10</v>
      </c>
      <c r="G149" s="887">
        <v>10</v>
      </c>
      <c r="H149" s="964">
        <v>28</v>
      </c>
      <c r="I149" s="966">
        <v>10.98</v>
      </c>
      <c r="J149" s="964">
        <v>61.89</v>
      </c>
      <c r="K149" s="884">
        <v>20</v>
      </c>
      <c r="L149" s="963">
        <v>6449</v>
      </c>
    </row>
    <row r="150" spans="1:12" ht="15" customHeight="1">
      <c r="A150" s="889" t="s">
        <v>1762</v>
      </c>
      <c r="B150" s="852"/>
      <c r="C150" s="887">
        <v>66.55</v>
      </c>
      <c r="D150" s="964">
        <v>42.07</v>
      </c>
      <c r="E150" s="888">
        <v>25</v>
      </c>
      <c r="F150" s="888">
        <v>15</v>
      </c>
      <c r="G150" s="887">
        <v>10</v>
      </c>
      <c r="H150" s="964">
        <v>50</v>
      </c>
      <c r="I150" s="966">
        <v>19.61</v>
      </c>
      <c r="J150" s="964">
        <v>61.68</v>
      </c>
      <c r="K150" s="884">
        <v>32</v>
      </c>
      <c r="L150" s="963">
        <v>6481</v>
      </c>
    </row>
    <row r="151" spans="1:12" ht="15" customHeight="1">
      <c r="A151" s="889" t="s">
        <v>1761</v>
      </c>
      <c r="B151" s="902" t="s">
        <v>998</v>
      </c>
      <c r="C151" s="887">
        <v>54</v>
      </c>
      <c r="D151" s="964">
        <v>51.85</v>
      </c>
      <c r="E151" s="888">
        <v>0</v>
      </c>
      <c r="F151" s="888">
        <v>15</v>
      </c>
      <c r="G151" s="887">
        <v>10</v>
      </c>
      <c r="H151" s="964">
        <v>25</v>
      </c>
      <c r="I151" s="965">
        <v>9.8000000000000007</v>
      </c>
      <c r="J151" s="964">
        <v>61.66</v>
      </c>
      <c r="K151" s="884">
        <v>9</v>
      </c>
      <c r="L151" s="963">
        <v>6490</v>
      </c>
    </row>
    <row r="152" spans="1:12" ht="30.75" customHeight="1">
      <c r="A152" s="897" t="s">
        <v>1760</v>
      </c>
      <c r="B152" s="902" t="s">
        <v>998</v>
      </c>
      <c r="C152" s="895">
        <v>61.6</v>
      </c>
      <c r="D152" s="961">
        <v>45.45</v>
      </c>
      <c r="E152" s="896">
        <v>16</v>
      </c>
      <c r="F152" s="896">
        <v>15</v>
      </c>
      <c r="G152" s="895">
        <v>10</v>
      </c>
      <c r="H152" s="961">
        <v>41</v>
      </c>
      <c r="I152" s="967">
        <v>16.079999999999998</v>
      </c>
      <c r="J152" s="961">
        <v>61.53</v>
      </c>
      <c r="K152" s="892">
        <v>25</v>
      </c>
      <c r="L152" s="960">
        <v>6515</v>
      </c>
    </row>
    <row r="153" spans="1:12" ht="30.75" customHeight="1">
      <c r="A153" s="897" t="s">
        <v>1759</v>
      </c>
      <c r="B153" s="902" t="s">
        <v>998</v>
      </c>
      <c r="C153" s="895">
        <v>61.5</v>
      </c>
      <c r="D153" s="961">
        <v>45.53</v>
      </c>
      <c r="E153" s="896">
        <v>25</v>
      </c>
      <c r="F153" s="896">
        <v>15</v>
      </c>
      <c r="G153" s="899">
        <v>0</v>
      </c>
      <c r="H153" s="961">
        <v>40</v>
      </c>
      <c r="I153" s="967">
        <v>15.69</v>
      </c>
      <c r="J153" s="961">
        <v>61.21</v>
      </c>
      <c r="K153" s="892">
        <v>10</v>
      </c>
      <c r="L153" s="960">
        <v>6525</v>
      </c>
    </row>
    <row r="154" spans="1:12" ht="15" customHeight="1">
      <c r="A154" s="889" t="s">
        <v>1758</v>
      </c>
      <c r="B154" s="902" t="s">
        <v>998</v>
      </c>
      <c r="C154" s="887">
        <v>61.9</v>
      </c>
      <c r="D154" s="964">
        <v>45.23</v>
      </c>
      <c r="E154" s="888">
        <v>25</v>
      </c>
      <c r="F154" s="888">
        <v>15</v>
      </c>
      <c r="G154" s="890">
        <v>0</v>
      </c>
      <c r="H154" s="964">
        <v>40</v>
      </c>
      <c r="I154" s="966">
        <v>15.69</v>
      </c>
      <c r="J154" s="964">
        <v>60.92</v>
      </c>
      <c r="K154" s="884">
        <v>20</v>
      </c>
      <c r="L154" s="963">
        <v>6545</v>
      </c>
    </row>
    <row r="155" spans="1:12" ht="31.5" customHeight="1">
      <c r="A155" s="648" t="s">
        <v>1757</v>
      </c>
      <c r="B155" s="902" t="s">
        <v>998</v>
      </c>
      <c r="C155" s="895">
        <v>68</v>
      </c>
      <c r="D155" s="961">
        <v>41.18</v>
      </c>
      <c r="E155" s="896">
        <v>25</v>
      </c>
      <c r="F155" s="896">
        <v>15</v>
      </c>
      <c r="G155" s="895">
        <v>10</v>
      </c>
      <c r="H155" s="961">
        <v>50</v>
      </c>
      <c r="I155" s="967">
        <v>19.61</v>
      </c>
      <c r="J155" s="961">
        <v>60.78</v>
      </c>
      <c r="K155" s="892">
        <v>20</v>
      </c>
      <c r="L155" s="960">
        <v>6565</v>
      </c>
    </row>
    <row r="156" spans="1:12" ht="15" customHeight="1">
      <c r="A156" s="889" t="s">
        <v>1756</v>
      </c>
      <c r="B156" s="902" t="s">
        <v>1727</v>
      </c>
      <c r="C156" s="887">
        <v>68</v>
      </c>
      <c r="D156" s="964">
        <v>41.18</v>
      </c>
      <c r="E156" s="888">
        <v>25</v>
      </c>
      <c r="F156" s="888">
        <v>15</v>
      </c>
      <c r="G156" s="887">
        <v>10</v>
      </c>
      <c r="H156" s="964">
        <v>50</v>
      </c>
      <c r="I156" s="966">
        <v>19.61</v>
      </c>
      <c r="J156" s="964">
        <v>60.78</v>
      </c>
      <c r="K156" s="884">
        <v>1</v>
      </c>
      <c r="L156" s="963">
        <v>6566</v>
      </c>
    </row>
    <row r="157" spans="1:12" ht="15" customHeight="1">
      <c r="A157" s="889" t="s">
        <v>1755</v>
      </c>
      <c r="B157" s="902" t="s">
        <v>998</v>
      </c>
      <c r="C157" s="887">
        <v>55</v>
      </c>
      <c r="D157" s="964">
        <v>50.91</v>
      </c>
      <c r="E157" s="888">
        <v>0</v>
      </c>
      <c r="F157" s="888">
        <v>15</v>
      </c>
      <c r="G157" s="887">
        <v>10</v>
      </c>
      <c r="H157" s="964">
        <v>25</v>
      </c>
      <c r="I157" s="965">
        <v>9.8000000000000007</v>
      </c>
      <c r="J157" s="964">
        <v>60.71</v>
      </c>
      <c r="K157" s="884">
        <v>5</v>
      </c>
      <c r="L157" s="963">
        <v>6571</v>
      </c>
    </row>
    <row r="158" spans="1:12" ht="15" customHeight="1">
      <c r="A158" s="889" t="s">
        <v>1754</v>
      </c>
      <c r="B158" s="902" t="s">
        <v>998</v>
      </c>
      <c r="C158" s="887">
        <v>69</v>
      </c>
      <c r="D158" s="964">
        <v>40.58</v>
      </c>
      <c r="E158" s="888">
        <v>25</v>
      </c>
      <c r="F158" s="888">
        <v>15</v>
      </c>
      <c r="G158" s="887">
        <v>10</v>
      </c>
      <c r="H158" s="964">
        <v>50</v>
      </c>
      <c r="I158" s="966">
        <v>19.61</v>
      </c>
      <c r="J158" s="964">
        <v>60.19</v>
      </c>
      <c r="K158" s="884">
        <v>6</v>
      </c>
      <c r="L158" s="963">
        <v>6577</v>
      </c>
    </row>
    <row r="159" spans="1:12" ht="15" customHeight="1">
      <c r="A159" s="889" t="s">
        <v>1753</v>
      </c>
      <c r="B159" s="902" t="s">
        <v>998</v>
      </c>
      <c r="C159" s="887">
        <v>56</v>
      </c>
      <c r="D159" s="964">
        <v>50</v>
      </c>
      <c r="E159" s="888">
        <v>0</v>
      </c>
      <c r="F159" s="888">
        <v>15</v>
      </c>
      <c r="G159" s="887">
        <v>10</v>
      </c>
      <c r="H159" s="964">
        <v>25</v>
      </c>
      <c r="I159" s="965">
        <v>9.8000000000000007</v>
      </c>
      <c r="J159" s="964">
        <v>59.8</v>
      </c>
      <c r="K159" s="884">
        <v>20</v>
      </c>
      <c r="L159" s="963">
        <v>6597</v>
      </c>
    </row>
    <row r="160" spans="1:12" ht="15" customHeight="1">
      <c r="A160" s="889" t="s">
        <v>1752</v>
      </c>
      <c r="B160" s="902" t="s">
        <v>1727</v>
      </c>
      <c r="C160" s="887">
        <v>61</v>
      </c>
      <c r="D160" s="964">
        <v>45.9</v>
      </c>
      <c r="E160" s="888">
        <v>25</v>
      </c>
      <c r="F160" s="888">
        <v>10</v>
      </c>
      <c r="G160" s="890">
        <v>0</v>
      </c>
      <c r="H160" s="964">
        <v>35</v>
      </c>
      <c r="I160" s="966">
        <v>13.73</v>
      </c>
      <c r="J160" s="964">
        <v>59.63</v>
      </c>
      <c r="K160" s="884">
        <v>6</v>
      </c>
      <c r="L160" s="963">
        <v>6603</v>
      </c>
    </row>
    <row r="161" spans="1:13" ht="15" customHeight="1">
      <c r="A161" s="889" t="s">
        <v>1751</v>
      </c>
      <c r="B161" s="852"/>
      <c r="C161" s="887">
        <v>70</v>
      </c>
      <c r="D161" s="964">
        <v>40</v>
      </c>
      <c r="E161" s="888">
        <v>25</v>
      </c>
      <c r="F161" s="888">
        <v>15</v>
      </c>
      <c r="G161" s="887">
        <v>10</v>
      </c>
      <c r="H161" s="964">
        <v>50</v>
      </c>
      <c r="I161" s="966">
        <v>19.61</v>
      </c>
      <c r="J161" s="964">
        <v>59.61</v>
      </c>
      <c r="K161" s="884">
        <v>30</v>
      </c>
      <c r="L161" s="963">
        <v>6633</v>
      </c>
    </row>
    <row r="162" spans="1:13" ht="15" customHeight="1">
      <c r="A162" s="889" t="s">
        <v>1750</v>
      </c>
      <c r="B162" s="902" t="s">
        <v>998</v>
      </c>
      <c r="C162" s="887">
        <v>70</v>
      </c>
      <c r="D162" s="964">
        <v>40</v>
      </c>
      <c r="E162" s="888">
        <v>25</v>
      </c>
      <c r="F162" s="888">
        <v>15</v>
      </c>
      <c r="G162" s="887">
        <v>10</v>
      </c>
      <c r="H162" s="964">
        <v>50</v>
      </c>
      <c r="I162" s="966">
        <v>19.61</v>
      </c>
      <c r="J162" s="964">
        <v>59.61</v>
      </c>
      <c r="K162" s="884">
        <v>35</v>
      </c>
      <c r="L162" s="963">
        <v>6668</v>
      </c>
    </row>
    <row r="163" spans="1:13" ht="30.75" customHeight="1">
      <c r="A163" s="648" t="s">
        <v>1749</v>
      </c>
      <c r="B163" s="902" t="s">
        <v>998</v>
      </c>
      <c r="C163" s="895">
        <v>64</v>
      </c>
      <c r="D163" s="961">
        <v>43.75</v>
      </c>
      <c r="E163" s="896">
        <v>25</v>
      </c>
      <c r="F163" s="896">
        <v>5</v>
      </c>
      <c r="G163" s="895">
        <v>10</v>
      </c>
      <c r="H163" s="961">
        <v>40</v>
      </c>
      <c r="I163" s="967">
        <v>15.69</v>
      </c>
      <c r="J163" s="961">
        <v>59.44</v>
      </c>
      <c r="K163" s="892">
        <v>40</v>
      </c>
      <c r="L163" s="960">
        <v>6708</v>
      </c>
    </row>
    <row r="164" spans="1:13" ht="30.75" customHeight="1">
      <c r="A164" s="648" t="s">
        <v>1748</v>
      </c>
      <c r="B164" s="750"/>
      <c r="C164" s="895">
        <v>65</v>
      </c>
      <c r="D164" s="961">
        <v>43.08</v>
      </c>
      <c r="E164" s="896">
        <v>25</v>
      </c>
      <c r="F164" s="896">
        <v>5</v>
      </c>
      <c r="G164" s="895">
        <v>10</v>
      </c>
      <c r="H164" s="961">
        <v>40</v>
      </c>
      <c r="I164" s="967">
        <v>15.69</v>
      </c>
      <c r="J164" s="961">
        <v>58.76</v>
      </c>
      <c r="K164" s="892">
        <v>6</v>
      </c>
      <c r="L164" s="960">
        <v>6714</v>
      </c>
    </row>
    <row r="165" spans="1:13" ht="15" customHeight="1">
      <c r="A165" s="889" t="s">
        <v>1747</v>
      </c>
      <c r="B165" s="902" t="s">
        <v>998</v>
      </c>
      <c r="C165" s="887">
        <v>72</v>
      </c>
      <c r="D165" s="964">
        <v>38.89</v>
      </c>
      <c r="E165" s="888">
        <v>25</v>
      </c>
      <c r="F165" s="888">
        <v>15</v>
      </c>
      <c r="G165" s="887">
        <v>10</v>
      </c>
      <c r="H165" s="964">
        <v>50</v>
      </c>
      <c r="I165" s="966">
        <v>19.61</v>
      </c>
      <c r="J165" s="964">
        <v>58.5</v>
      </c>
      <c r="K165" s="884">
        <v>80</v>
      </c>
      <c r="L165" s="963">
        <v>6794</v>
      </c>
    </row>
    <row r="166" spans="1:13" ht="15" customHeight="1">
      <c r="A166" s="889" t="s">
        <v>1746</v>
      </c>
      <c r="B166" s="902" t="s">
        <v>998</v>
      </c>
      <c r="C166" s="887">
        <v>73</v>
      </c>
      <c r="D166" s="964">
        <v>38.36</v>
      </c>
      <c r="E166" s="888">
        <v>25</v>
      </c>
      <c r="F166" s="888">
        <v>15</v>
      </c>
      <c r="G166" s="887">
        <v>10</v>
      </c>
      <c r="H166" s="964">
        <v>50</v>
      </c>
      <c r="I166" s="966">
        <v>19.61</v>
      </c>
      <c r="J166" s="964">
        <v>57.96</v>
      </c>
      <c r="K166" s="884">
        <v>75</v>
      </c>
      <c r="L166" s="963">
        <v>6869</v>
      </c>
    </row>
    <row r="167" spans="1:13" ht="15" customHeight="1">
      <c r="A167" s="889" t="s">
        <v>1745</v>
      </c>
      <c r="B167" s="902" t="s">
        <v>998</v>
      </c>
      <c r="C167" s="887">
        <v>73</v>
      </c>
      <c r="D167" s="964">
        <v>38.36</v>
      </c>
      <c r="E167" s="888">
        <v>25</v>
      </c>
      <c r="F167" s="888">
        <v>15</v>
      </c>
      <c r="G167" s="887">
        <v>10</v>
      </c>
      <c r="H167" s="964">
        <v>50</v>
      </c>
      <c r="I167" s="966">
        <v>19.61</v>
      </c>
      <c r="J167" s="964">
        <v>57.96</v>
      </c>
      <c r="K167" s="884">
        <v>60</v>
      </c>
      <c r="L167" s="963">
        <v>6929</v>
      </c>
    </row>
    <row r="168" spans="1:13" ht="15" customHeight="1">
      <c r="A168" s="889" t="s">
        <v>1744</v>
      </c>
      <c r="B168" s="852"/>
      <c r="C168" s="887">
        <v>63</v>
      </c>
      <c r="D168" s="964">
        <v>44.44</v>
      </c>
      <c r="E168" s="888">
        <v>8</v>
      </c>
      <c r="F168" s="888">
        <v>15</v>
      </c>
      <c r="G168" s="887">
        <v>10</v>
      </c>
      <c r="H168" s="964">
        <v>33</v>
      </c>
      <c r="I168" s="966">
        <v>12.94</v>
      </c>
      <c r="J168" s="964">
        <v>57.39</v>
      </c>
      <c r="K168" s="884">
        <v>10</v>
      </c>
      <c r="L168" s="963">
        <v>6939</v>
      </c>
    </row>
    <row r="169" spans="1:13" ht="47.25" customHeight="1">
      <c r="A169" s="897" t="s">
        <v>1743</v>
      </c>
      <c r="B169" s="909" t="s">
        <v>998</v>
      </c>
      <c r="C169" s="907">
        <v>68</v>
      </c>
      <c r="D169" s="969">
        <v>41.18</v>
      </c>
      <c r="E169" s="908">
        <v>16</v>
      </c>
      <c r="F169" s="908">
        <v>15</v>
      </c>
      <c r="G169" s="907">
        <v>10</v>
      </c>
      <c r="H169" s="969">
        <v>41</v>
      </c>
      <c r="I169" s="970">
        <v>16.079999999999998</v>
      </c>
      <c r="J169" s="969">
        <v>57.25</v>
      </c>
      <c r="K169" s="905">
        <v>110</v>
      </c>
      <c r="L169" s="968">
        <v>7049</v>
      </c>
    </row>
    <row r="170" spans="1:13" ht="15" customHeight="1">
      <c r="A170" s="889" t="s">
        <v>1742</v>
      </c>
      <c r="B170" s="902" t="s">
        <v>998</v>
      </c>
      <c r="C170" s="887">
        <v>65</v>
      </c>
      <c r="D170" s="964">
        <v>43.08</v>
      </c>
      <c r="E170" s="888">
        <v>16</v>
      </c>
      <c r="F170" s="888">
        <v>10</v>
      </c>
      <c r="G170" s="887">
        <v>10</v>
      </c>
      <c r="H170" s="964">
        <v>36</v>
      </c>
      <c r="I170" s="966">
        <v>14.12</v>
      </c>
      <c r="J170" s="964">
        <v>57.19</v>
      </c>
      <c r="K170" s="884">
        <v>20</v>
      </c>
      <c r="L170" s="963">
        <v>7069</v>
      </c>
    </row>
    <row r="171" spans="1:13" ht="15" customHeight="1">
      <c r="A171" s="889" t="s">
        <v>1741</v>
      </c>
      <c r="B171" s="902" t="s">
        <v>1727</v>
      </c>
      <c r="C171" s="887">
        <v>68</v>
      </c>
      <c r="D171" s="964">
        <v>41.18</v>
      </c>
      <c r="E171" s="888">
        <v>25</v>
      </c>
      <c r="F171" s="888">
        <v>15</v>
      </c>
      <c r="G171" s="890">
        <v>0</v>
      </c>
      <c r="H171" s="964">
        <v>40</v>
      </c>
      <c r="I171" s="966">
        <v>15.69</v>
      </c>
      <c r="J171" s="964">
        <v>56.86</v>
      </c>
      <c r="K171" s="884">
        <v>4</v>
      </c>
      <c r="L171" s="963">
        <v>7073</v>
      </c>
    </row>
    <row r="172" spans="1:13" ht="30.75" customHeight="1">
      <c r="A172" s="648" t="s">
        <v>1740</v>
      </c>
      <c r="B172" s="902" t="s">
        <v>998</v>
      </c>
      <c r="C172" s="895">
        <v>60</v>
      </c>
      <c r="D172" s="961">
        <v>46.67</v>
      </c>
      <c r="E172" s="896">
        <v>8</v>
      </c>
      <c r="F172" s="896">
        <v>5</v>
      </c>
      <c r="G172" s="895">
        <v>10</v>
      </c>
      <c r="H172" s="961">
        <v>23</v>
      </c>
      <c r="I172" s="962">
        <v>9.02</v>
      </c>
      <c r="J172" s="961">
        <v>55.69</v>
      </c>
      <c r="K172" s="892">
        <v>30</v>
      </c>
      <c r="L172" s="960">
        <v>7103</v>
      </c>
    </row>
    <row r="173" spans="1:13" ht="15" customHeight="1">
      <c r="A173" s="889" t="s">
        <v>1739</v>
      </c>
      <c r="B173" s="902" t="s">
        <v>998</v>
      </c>
      <c r="C173" s="887">
        <v>79</v>
      </c>
      <c r="D173" s="964">
        <v>35.44</v>
      </c>
      <c r="E173" s="888">
        <v>25</v>
      </c>
      <c r="F173" s="888">
        <v>15</v>
      </c>
      <c r="G173" s="887">
        <v>10</v>
      </c>
      <c r="H173" s="964">
        <v>50</v>
      </c>
      <c r="I173" s="966">
        <v>19.61</v>
      </c>
      <c r="J173" s="964">
        <v>55.05</v>
      </c>
      <c r="K173" s="884">
        <v>20</v>
      </c>
      <c r="L173" s="963">
        <v>7123</v>
      </c>
    </row>
    <row r="174" spans="1:13" ht="15" customHeight="1">
      <c r="A174" s="889" t="s">
        <v>1738</v>
      </c>
      <c r="B174" s="902" t="s">
        <v>998</v>
      </c>
      <c r="C174" s="887">
        <v>79</v>
      </c>
      <c r="D174" s="964">
        <v>35.44</v>
      </c>
      <c r="E174" s="888">
        <v>25</v>
      </c>
      <c r="F174" s="888">
        <v>15</v>
      </c>
      <c r="G174" s="887">
        <v>10</v>
      </c>
      <c r="H174" s="964">
        <v>50</v>
      </c>
      <c r="I174" s="966">
        <v>19.61</v>
      </c>
      <c r="J174" s="964">
        <v>55.05</v>
      </c>
      <c r="K174" s="884">
        <v>100</v>
      </c>
      <c r="L174" s="963">
        <v>7223</v>
      </c>
    </row>
    <row r="175" spans="1:13" ht="15" customHeight="1">
      <c r="A175" s="889" t="s">
        <v>1737</v>
      </c>
      <c r="B175" s="852"/>
      <c r="C175" s="887">
        <v>64</v>
      </c>
      <c r="D175" s="964">
        <v>43.75</v>
      </c>
      <c r="E175" s="888">
        <v>8</v>
      </c>
      <c r="F175" s="888">
        <v>15</v>
      </c>
      <c r="G175" s="890">
        <v>0</v>
      </c>
      <c r="H175" s="964">
        <v>23</v>
      </c>
      <c r="I175" s="965">
        <v>9.02</v>
      </c>
      <c r="J175" s="964">
        <v>52.77</v>
      </c>
      <c r="K175" s="884">
        <v>110</v>
      </c>
      <c r="L175" s="963">
        <v>7333</v>
      </c>
      <c r="M175" s="614"/>
    </row>
    <row r="176" spans="1:13" ht="15" customHeight="1">
      <c r="A176" s="889" t="s">
        <v>1736</v>
      </c>
      <c r="B176" s="902" t="s">
        <v>998</v>
      </c>
      <c r="C176" s="887">
        <v>71</v>
      </c>
      <c r="D176" s="964">
        <v>39.44</v>
      </c>
      <c r="E176" s="888">
        <v>8</v>
      </c>
      <c r="F176" s="888">
        <v>15</v>
      </c>
      <c r="G176" s="887">
        <v>10</v>
      </c>
      <c r="H176" s="964">
        <v>33</v>
      </c>
      <c r="I176" s="966">
        <v>12.94</v>
      </c>
      <c r="J176" s="964">
        <v>52.38</v>
      </c>
      <c r="K176" s="884">
        <v>5</v>
      </c>
      <c r="L176" s="963">
        <v>7338</v>
      </c>
      <c r="M176" s="614"/>
    </row>
    <row r="177" spans="1:13" ht="15" customHeight="1">
      <c r="A177" s="889" t="s">
        <v>1735</v>
      </c>
      <c r="B177" s="902" t="s">
        <v>998</v>
      </c>
      <c r="C177" s="887">
        <v>77</v>
      </c>
      <c r="D177" s="964">
        <v>36.36</v>
      </c>
      <c r="E177" s="888">
        <v>25</v>
      </c>
      <c r="F177" s="888">
        <v>15</v>
      </c>
      <c r="G177" s="890">
        <v>0</v>
      </c>
      <c r="H177" s="964">
        <v>40</v>
      </c>
      <c r="I177" s="966">
        <v>15.69</v>
      </c>
      <c r="J177" s="964">
        <v>52.05</v>
      </c>
      <c r="K177" s="884">
        <v>8</v>
      </c>
      <c r="L177" s="963">
        <v>7346</v>
      </c>
      <c r="M177" s="614"/>
    </row>
    <row r="178" spans="1:13" ht="31.5" customHeight="1">
      <c r="A178" s="897" t="s">
        <v>1734</v>
      </c>
      <c r="B178" s="902" t="s">
        <v>998</v>
      </c>
      <c r="C178" s="895">
        <v>54</v>
      </c>
      <c r="D178" s="961">
        <v>51.85</v>
      </c>
      <c r="E178" s="896">
        <v>0</v>
      </c>
      <c r="F178" s="896">
        <v>0</v>
      </c>
      <c r="G178" s="899">
        <v>0</v>
      </c>
      <c r="H178" s="961">
        <v>0</v>
      </c>
      <c r="I178" s="962">
        <v>0</v>
      </c>
      <c r="J178" s="961">
        <v>51.85</v>
      </c>
      <c r="K178" s="892">
        <v>192</v>
      </c>
      <c r="L178" s="960">
        <v>7538</v>
      </c>
      <c r="M178" s="611"/>
    </row>
    <row r="179" spans="1:13" ht="30.75" customHeight="1">
      <c r="A179" s="648" t="s">
        <v>1733</v>
      </c>
      <c r="B179" s="902" t="s">
        <v>998</v>
      </c>
      <c r="C179" s="895">
        <v>75</v>
      </c>
      <c r="D179" s="961">
        <v>37.33</v>
      </c>
      <c r="E179" s="896">
        <v>25</v>
      </c>
      <c r="F179" s="896">
        <v>10</v>
      </c>
      <c r="G179" s="899">
        <v>0</v>
      </c>
      <c r="H179" s="961">
        <v>35</v>
      </c>
      <c r="I179" s="967">
        <v>13.73</v>
      </c>
      <c r="J179" s="961">
        <v>51.06</v>
      </c>
      <c r="K179" s="892">
        <v>12</v>
      </c>
      <c r="L179" s="960">
        <v>7550</v>
      </c>
      <c r="M179" s="611"/>
    </row>
    <row r="180" spans="1:13" ht="15" customHeight="1">
      <c r="A180" s="889" t="s">
        <v>1732</v>
      </c>
      <c r="B180" s="902" t="s">
        <v>998</v>
      </c>
      <c r="C180" s="887">
        <v>63</v>
      </c>
      <c r="D180" s="964">
        <v>44.44</v>
      </c>
      <c r="E180" s="888">
        <v>0</v>
      </c>
      <c r="F180" s="888">
        <v>5</v>
      </c>
      <c r="G180" s="887">
        <v>10</v>
      </c>
      <c r="H180" s="964">
        <v>15</v>
      </c>
      <c r="I180" s="965">
        <v>5.88</v>
      </c>
      <c r="J180" s="964">
        <v>50.33</v>
      </c>
      <c r="K180" s="884">
        <v>68</v>
      </c>
      <c r="L180" s="963">
        <v>7618</v>
      </c>
      <c r="M180" s="614"/>
    </row>
    <row r="181" spans="1:13" ht="15" customHeight="1">
      <c r="A181" s="889" t="s">
        <v>1731</v>
      </c>
      <c r="B181" s="902" t="s">
        <v>998</v>
      </c>
      <c r="C181" s="887">
        <v>70</v>
      </c>
      <c r="D181" s="964">
        <v>40</v>
      </c>
      <c r="E181" s="888">
        <v>16</v>
      </c>
      <c r="F181" s="888">
        <v>10</v>
      </c>
      <c r="G181" s="890">
        <v>0</v>
      </c>
      <c r="H181" s="964">
        <v>26</v>
      </c>
      <c r="I181" s="966">
        <v>10.199999999999999</v>
      </c>
      <c r="J181" s="964">
        <v>50.2</v>
      </c>
      <c r="K181" s="884">
        <v>40</v>
      </c>
      <c r="L181" s="963">
        <v>7658</v>
      </c>
      <c r="M181" s="614"/>
    </row>
    <row r="182" spans="1:13" ht="15" customHeight="1">
      <c r="A182" s="889" t="s">
        <v>1730</v>
      </c>
      <c r="B182" s="852"/>
      <c r="C182" s="887">
        <v>62</v>
      </c>
      <c r="D182" s="964">
        <v>45.16</v>
      </c>
      <c r="E182" s="888">
        <v>0</v>
      </c>
      <c r="F182" s="888">
        <v>0</v>
      </c>
      <c r="G182" s="887">
        <v>10</v>
      </c>
      <c r="H182" s="964">
        <v>10</v>
      </c>
      <c r="I182" s="965">
        <v>3.92</v>
      </c>
      <c r="J182" s="964">
        <v>49.08</v>
      </c>
      <c r="K182" s="884">
        <v>2</v>
      </c>
      <c r="L182" s="963">
        <v>7660</v>
      </c>
      <c r="M182" s="614"/>
    </row>
    <row r="183" spans="1:13" ht="15" customHeight="1">
      <c r="A183" s="889" t="s">
        <v>1729</v>
      </c>
      <c r="B183" s="902" t="s">
        <v>998</v>
      </c>
      <c r="C183" s="887">
        <v>95</v>
      </c>
      <c r="D183" s="964">
        <v>29.47</v>
      </c>
      <c r="E183" s="888">
        <v>25</v>
      </c>
      <c r="F183" s="888">
        <v>15</v>
      </c>
      <c r="G183" s="887">
        <v>10</v>
      </c>
      <c r="H183" s="964">
        <v>50</v>
      </c>
      <c r="I183" s="966">
        <v>19.61</v>
      </c>
      <c r="J183" s="964">
        <v>49.08</v>
      </c>
      <c r="K183" s="884">
        <v>25</v>
      </c>
      <c r="L183" s="963">
        <v>7685</v>
      </c>
      <c r="M183" s="614"/>
    </row>
    <row r="184" spans="1:13" ht="15" customHeight="1">
      <c r="A184" s="889" t="s">
        <v>1728</v>
      </c>
      <c r="B184" s="902" t="s">
        <v>1727</v>
      </c>
      <c r="C184" s="887">
        <v>88.28</v>
      </c>
      <c r="D184" s="964">
        <v>31.72</v>
      </c>
      <c r="E184" s="888">
        <v>16</v>
      </c>
      <c r="F184" s="888">
        <v>15</v>
      </c>
      <c r="G184" s="887">
        <v>10</v>
      </c>
      <c r="H184" s="964">
        <v>41</v>
      </c>
      <c r="I184" s="966">
        <v>16.079999999999998</v>
      </c>
      <c r="J184" s="964">
        <v>47.8</v>
      </c>
      <c r="K184" s="884">
        <v>10</v>
      </c>
      <c r="L184" s="963">
        <v>7695</v>
      </c>
      <c r="M184" s="614"/>
    </row>
    <row r="185" spans="1:13" ht="15" customHeight="1">
      <c r="A185" s="889" t="s">
        <v>1726</v>
      </c>
      <c r="B185" s="852"/>
      <c r="C185" s="887">
        <v>70</v>
      </c>
      <c r="D185" s="964">
        <v>40</v>
      </c>
      <c r="E185" s="888">
        <v>0</v>
      </c>
      <c r="F185" s="888">
        <v>15</v>
      </c>
      <c r="G185" s="890">
        <v>0</v>
      </c>
      <c r="H185" s="964">
        <v>15</v>
      </c>
      <c r="I185" s="965">
        <v>5.88</v>
      </c>
      <c r="J185" s="964">
        <v>45.88</v>
      </c>
      <c r="K185" s="884">
        <v>3</v>
      </c>
      <c r="L185" s="963">
        <v>7698</v>
      </c>
      <c r="M185" s="614"/>
    </row>
    <row r="186" spans="1:13" ht="31.5" customHeight="1">
      <c r="A186" s="648" t="s">
        <v>1725</v>
      </c>
      <c r="B186" s="750"/>
      <c r="C186" s="895">
        <v>62</v>
      </c>
      <c r="D186" s="961">
        <v>45.16</v>
      </c>
      <c r="E186" s="896">
        <v>0</v>
      </c>
      <c r="F186" s="896">
        <v>0</v>
      </c>
      <c r="G186" s="899">
        <v>0</v>
      </c>
      <c r="H186" s="961">
        <v>0</v>
      </c>
      <c r="I186" s="962">
        <v>0</v>
      </c>
      <c r="J186" s="961">
        <v>45.16</v>
      </c>
      <c r="K186" s="892">
        <v>15</v>
      </c>
      <c r="L186" s="960">
        <v>7713</v>
      </c>
      <c r="M186" s="611"/>
    </row>
    <row r="187" spans="1:13" ht="31.5" customHeight="1">
      <c r="A187" s="648" t="s">
        <v>1724</v>
      </c>
      <c r="B187" s="902" t="s">
        <v>998</v>
      </c>
      <c r="C187" s="895">
        <v>72</v>
      </c>
      <c r="D187" s="961">
        <v>38.89</v>
      </c>
      <c r="E187" s="896">
        <v>0</v>
      </c>
      <c r="F187" s="896">
        <v>0</v>
      </c>
      <c r="G187" s="895">
        <v>10</v>
      </c>
      <c r="H187" s="961">
        <v>10</v>
      </c>
      <c r="I187" s="962">
        <v>3.92</v>
      </c>
      <c r="J187" s="961">
        <v>42.81</v>
      </c>
      <c r="K187" s="892">
        <v>20</v>
      </c>
      <c r="L187" s="960">
        <v>7733</v>
      </c>
      <c r="M187" s="611"/>
    </row>
    <row r="188" spans="1:13" ht="80.25" customHeight="1">
      <c r="A188" s="610" t="s">
        <v>1723</v>
      </c>
      <c r="B188" s="610"/>
      <c r="C188" s="610"/>
      <c r="D188" s="610"/>
      <c r="E188" s="610"/>
      <c r="F188" s="610"/>
      <c r="G188" s="610"/>
      <c r="H188" s="610"/>
      <c r="I188" s="610"/>
      <c r="J188" s="610"/>
      <c r="K188" s="610"/>
      <c r="L188" s="610"/>
      <c r="M188" s="610"/>
    </row>
    <row r="189" spans="1:13" ht="36.25" customHeight="1">
      <c r="A189" s="702" t="s">
        <v>1722</v>
      </c>
      <c r="B189" s="702"/>
      <c r="C189" s="702"/>
      <c r="D189" s="702"/>
      <c r="E189" s="702"/>
      <c r="F189" s="702"/>
      <c r="G189" s="702"/>
      <c r="H189" s="702"/>
      <c r="I189" s="702"/>
      <c r="J189" s="702"/>
      <c r="K189" s="702"/>
      <c r="L189" s="702"/>
      <c r="M189" s="702"/>
    </row>
  </sheetData>
  <mergeCells count="3">
    <mergeCell ref="A2:F2"/>
    <mergeCell ref="A188:M188"/>
    <mergeCell ref="A189:M18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97EF2-AE38-4B40-8E15-4C0213E275EA}">
  <dimension ref="A1:N263"/>
  <sheetViews>
    <sheetView workbookViewId="0">
      <selection activeCell="M2" sqref="M1:M2"/>
    </sheetView>
  </sheetViews>
  <sheetFormatPr defaultRowHeight="13"/>
  <cols>
    <col min="1" max="1" width="44.19921875" style="539" customWidth="1"/>
    <col min="2" max="2" width="12.69921875" style="539" customWidth="1"/>
    <col min="3" max="4" width="10.3984375" style="539" customWidth="1"/>
    <col min="5" max="5" width="5.796875" style="539" customWidth="1"/>
    <col min="6" max="6" width="4.69921875" style="539" customWidth="1"/>
    <col min="7" max="7" width="11.59765625" style="539" customWidth="1"/>
    <col min="8" max="9" width="10.3984375" style="539" customWidth="1"/>
    <col min="10" max="10" width="11.59765625" style="539" customWidth="1"/>
    <col min="11" max="13" width="10.3984375" style="539" customWidth="1"/>
    <col min="14" max="14" width="19.796875" style="539" customWidth="1"/>
    <col min="15" max="16384" width="8.796875" style="539"/>
  </cols>
  <sheetData>
    <row r="1" spans="1:14">
      <c r="G1" s="998" t="s">
        <v>2169</v>
      </c>
      <c r="H1" s="998" t="s">
        <v>2170</v>
      </c>
      <c r="I1" s="998" t="s">
        <v>2171</v>
      </c>
      <c r="J1" s="998" t="s">
        <v>2172</v>
      </c>
      <c r="K1" s="999" t="s">
        <v>2173</v>
      </c>
      <c r="L1" s="998" t="s">
        <v>2174</v>
      </c>
      <c r="M1" s="998" t="s">
        <v>2175</v>
      </c>
    </row>
    <row r="2" spans="1:14" ht="61" customHeight="1">
      <c r="A2" s="610" t="s">
        <v>2168</v>
      </c>
      <c r="B2" s="610"/>
      <c r="C2" s="610"/>
      <c r="D2" s="610"/>
      <c r="E2" s="610"/>
      <c r="F2" s="997"/>
      <c r="G2" s="1000">
        <f>MIN(C3:C261)</f>
        <v>42</v>
      </c>
      <c r="H2" s="1000">
        <f>MAX(C4:C261)</f>
        <v>102</v>
      </c>
      <c r="I2" s="1000">
        <f>MEDIAN(C4:C261)</f>
        <v>65</v>
      </c>
      <c r="J2" s="1000">
        <f>AVERAGE(C4:C261)</f>
        <v>65.269651162790694</v>
      </c>
      <c r="K2" s="1001">
        <f>COUNTA(A4:A261)</f>
        <v>258</v>
      </c>
      <c r="L2" s="1002">
        <f>COUNTA(B4:B261)</f>
        <v>184</v>
      </c>
      <c r="M2" s="1003">
        <f>L2/K2</f>
        <v>0.71317829457364346</v>
      </c>
      <c r="N2" s="997"/>
    </row>
    <row r="3" spans="1:14" ht="62.25" customHeight="1">
      <c r="A3" s="977" t="s">
        <v>1288</v>
      </c>
      <c r="B3" s="973" t="s">
        <v>1287</v>
      </c>
      <c r="C3" s="976" t="s">
        <v>1286</v>
      </c>
      <c r="D3" s="973" t="s">
        <v>1285</v>
      </c>
      <c r="E3" s="996" t="s">
        <v>1284</v>
      </c>
      <c r="F3" s="995"/>
      <c r="G3" s="974" t="s">
        <v>1283</v>
      </c>
      <c r="H3" s="975" t="s">
        <v>1282</v>
      </c>
      <c r="I3" s="974" t="s">
        <v>1281</v>
      </c>
      <c r="J3" s="973" t="s">
        <v>1280</v>
      </c>
      <c r="K3" s="974" t="s">
        <v>1279</v>
      </c>
      <c r="L3" s="973" t="s">
        <v>1278</v>
      </c>
      <c r="M3" s="973" t="s">
        <v>1277</v>
      </c>
      <c r="N3" s="972"/>
    </row>
    <row r="4" spans="1:14" ht="15" customHeight="1">
      <c r="A4" s="889" t="s">
        <v>2167</v>
      </c>
      <c r="B4" s="902" t="s">
        <v>998</v>
      </c>
      <c r="C4" s="887">
        <v>42</v>
      </c>
      <c r="D4" s="964">
        <v>85.81</v>
      </c>
      <c r="E4" s="988">
        <v>16</v>
      </c>
      <c r="F4" s="987"/>
      <c r="G4" s="888">
        <v>15</v>
      </c>
      <c r="H4" s="887">
        <v>10</v>
      </c>
      <c r="I4" s="964">
        <v>41</v>
      </c>
      <c r="J4" s="966">
        <v>16.399999999999999</v>
      </c>
      <c r="K4" s="964">
        <v>102.21</v>
      </c>
      <c r="L4" s="884">
        <v>6</v>
      </c>
      <c r="M4" s="994">
        <v>6</v>
      </c>
      <c r="N4" s="614"/>
    </row>
    <row r="5" spans="1:14" ht="15" customHeight="1">
      <c r="A5" s="889" t="s">
        <v>2166</v>
      </c>
      <c r="B5" s="902" t="s">
        <v>998</v>
      </c>
      <c r="C5" s="887">
        <v>42</v>
      </c>
      <c r="D5" s="964">
        <v>85.81</v>
      </c>
      <c r="E5" s="988">
        <v>25</v>
      </c>
      <c r="F5" s="987"/>
      <c r="G5" s="888">
        <v>5</v>
      </c>
      <c r="H5" s="887">
        <v>10</v>
      </c>
      <c r="I5" s="964">
        <v>40</v>
      </c>
      <c r="J5" s="966">
        <v>16</v>
      </c>
      <c r="K5" s="964">
        <v>101.81</v>
      </c>
      <c r="L5" s="884">
        <v>40</v>
      </c>
      <c r="M5" s="986">
        <v>46</v>
      </c>
      <c r="N5" s="614"/>
    </row>
    <row r="6" spans="1:14" ht="15" customHeight="1">
      <c r="A6" s="889" t="s">
        <v>2165</v>
      </c>
      <c r="B6" s="902" t="s">
        <v>998</v>
      </c>
      <c r="C6" s="887">
        <v>45.05</v>
      </c>
      <c r="D6" s="964">
        <v>80</v>
      </c>
      <c r="E6" s="988">
        <v>25</v>
      </c>
      <c r="F6" s="987"/>
      <c r="G6" s="888">
        <v>15</v>
      </c>
      <c r="H6" s="887">
        <v>10</v>
      </c>
      <c r="I6" s="964">
        <v>50</v>
      </c>
      <c r="J6" s="966">
        <v>20</v>
      </c>
      <c r="K6" s="964">
        <v>100</v>
      </c>
      <c r="L6" s="884">
        <v>20</v>
      </c>
      <c r="M6" s="986">
        <v>66</v>
      </c>
      <c r="N6" s="614"/>
    </row>
    <row r="7" spans="1:14" ht="15" customHeight="1">
      <c r="A7" s="889" t="s">
        <v>2164</v>
      </c>
      <c r="B7" s="902" t="s">
        <v>998</v>
      </c>
      <c r="C7" s="887">
        <v>46.5</v>
      </c>
      <c r="D7" s="964">
        <v>77.510000000000005</v>
      </c>
      <c r="E7" s="988">
        <v>25</v>
      </c>
      <c r="F7" s="987"/>
      <c r="G7" s="888">
        <v>15</v>
      </c>
      <c r="H7" s="890">
        <v>0</v>
      </c>
      <c r="I7" s="964">
        <v>40</v>
      </c>
      <c r="J7" s="966">
        <v>16</v>
      </c>
      <c r="K7" s="964">
        <v>93.51</v>
      </c>
      <c r="L7" s="884">
        <v>20</v>
      </c>
      <c r="M7" s="986">
        <v>86</v>
      </c>
      <c r="N7" s="614"/>
    </row>
    <row r="8" spans="1:14" ht="15" customHeight="1">
      <c r="A8" s="889" t="s">
        <v>2163</v>
      </c>
      <c r="B8" s="902" t="s">
        <v>998</v>
      </c>
      <c r="C8" s="887">
        <v>50</v>
      </c>
      <c r="D8" s="964">
        <v>72.08</v>
      </c>
      <c r="E8" s="988">
        <v>25</v>
      </c>
      <c r="F8" s="987"/>
      <c r="G8" s="888">
        <v>15</v>
      </c>
      <c r="H8" s="887">
        <v>10</v>
      </c>
      <c r="I8" s="964">
        <v>50</v>
      </c>
      <c r="J8" s="966">
        <v>20</v>
      </c>
      <c r="K8" s="964">
        <v>92.08</v>
      </c>
      <c r="L8" s="884">
        <v>20</v>
      </c>
      <c r="M8" s="986">
        <v>106</v>
      </c>
      <c r="N8" s="614"/>
    </row>
    <row r="9" spans="1:14" ht="15" customHeight="1">
      <c r="A9" s="889" t="s">
        <v>2162</v>
      </c>
      <c r="B9" s="902" t="s">
        <v>998</v>
      </c>
      <c r="C9" s="887">
        <v>50</v>
      </c>
      <c r="D9" s="964">
        <v>72.08</v>
      </c>
      <c r="E9" s="988">
        <v>25</v>
      </c>
      <c r="F9" s="987"/>
      <c r="G9" s="888">
        <v>15</v>
      </c>
      <c r="H9" s="887">
        <v>10</v>
      </c>
      <c r="I9" s="964">
        <v>50</v>
      </c>
      <c r="J9" s="966">
        <v>20</v>
      </c>
      <c r="K9" s="964">
        <v>92.08</v>
      </c>
      <c r="L9" s="884">
        <v>10</v>
      </c>
      <c r="M9" s="986">
        <v>116</v>
      </c>
      <c r="N9" s="614"/>
    </row>
    <row r="10" spans="1:14" ht="15" customHeight="1">
      <c r="A10" s="889" t="s">
        <v>2161</v>
      </c>
      <c r="B10" s="902" t="s">
        <v>998</v>
      </c>
      <c r="C10" s="887">
        <v>50</v>
      </c>
      <c r="D10" s="964">
        <v>72.08</v>
      </c>
      <c r="E10" s="988">
        <v>25</v>
      </c>
      <c r="F10" s="987"/>
      <c r="G10" s="888">
        <v>10</v>
      </c>
      <c r="H10" s="887">
        <v>10</v>
      </c>
      <c r="I10" s="964">
        <v>45</v>
      </c>
      <c r="J10" s="966">
        <v>18</v>
      </c>
      <c r="K10" s="964">
        <v>90.08</v>
      </c>
      <c r="L10" s="884">
        <v>39</v>
      </c>
      <c r="M10" s="986">
        <v>155</v>
      </c>
      <c r="N10" s="614"/>
    </row>
    <row r="11" spans="1:14" ht="15" customHeight="1">
      <c r="A11" s="889" t="s">
        <v>2160</v>
      </c>
      <c r="B11" s="902" t="s">
        <v>998</v>
      </c>
      <c r="C11" s="887">
        <v>49.84</v>
      </c>
      <c r="D11" s="964">
        <v>72.31</v>
      </c>
      <c r="E11" s="988">
        <v>25</v>
      </c>
      <c r="F11" s="987"/>
      <c r="G11" s="888">
        <v>15</v>
      </c>
      <c r="H11" s="890">
        <v>0</v>
      </c>
      <c r="I11" s="964">
        <v>40</v>
      </c>
      <c r="J11" s="966">
        <v>16</v>
      </c>
      <c r="K11" s="964">
        <v>88.31</v>
      </c>
      <c r="L11" s="884">
        <v>25</v>
      </c>
      <c r="M11" s="986">
        <v>180</v>
      </c>
      <c r="N11" s="614"/>
    </row>
    <row r="12" spans="1:14" ht="15" customHeight="1">
      <c r="A12" s="889" t="s">
        <v>2159</v>
      </c>
      <c r="B12" s="902" t="s">
        <v>998</v>
      </c>
      <c r="C12" s="887">
        <v>50</v>
      </c>
      <c r="D12" s="964">
        <v>72.08</v>
      </c>
      <c r="E12" s="988">
        <v>25</v>
      </c>
      <c r="F12" s="987"/>
      <c r="G12" s="888">
        <v>15</v>
      </c>
      <c r="H12" s="890">
        <v>0</v>
      </c>
      <c r="I12" s="964">
        <v>40</v>
      </c>
      <c r="J12" s="966">
        <v>16</v>
      </c>
      <c r="K12" s="964">
        <v>88.08</v>
      </c>
      <c r="L12" s="884">
        <v>10</v>
      </c>
      <c r="M12" s="986">
        <v>190</v>
      </c>
      <c r="N12" s="614"/>
    </row>
    <row r="13" spans="1:14" ht="15" customHeight="1">
      <c r="A13" s="889" t="s">
        <v>2158</v>
      </c>
      <c r="B13" s="902" t="s">
        <v>998</v>
      </c>
      <c r="C13" s="887">
        <v>54</v>
      </c>
      <c r="D13" s="964">
        <v>66.739999999999995</v>
      </c>
      <c r="E13" s="988">
        <v>25</v>
      </c>
      <c r="F13" s="987"/>
      <c r="G13" s="888">
        <v>15</v>
      </c>
      <c r="H13" s="887">
        <v>10</v>
      </c>
      <c r="I13" s="964">
        <v>50</v>
      </c>
      <c r="J13" s="966">
        <v>20</v>
      </c>
      <c r="K13" s="964">
        <v>86.74</v>
      </c>
      <c r="L13" s="884">
        <v>70</v>
      </c>
      <c r="M13" s="986">
        <v>260</v>
      </c>
      <c r="N13" s="614"/>
    </row>
    <row r="14" spans="1:14" ht="15" customHeight="1">
      <c r="A14" s="889" t="s">
        <v>2157</v>
      </c>
      <c r="B14" s="902" t="s">
        <v>998</v>
      </c>
      <c r="C14" s="887">
        <v>54</v>
      </c>
      <c r="D14" s="964">
        <v>66.739999999999995</v>
      </c>
      <c r="E14" s="988">
        <v>25</v>
      </c>
      <c r="F14" s="987"/>
      <c r="G14" s="888">
        <v>15</v>
      </c>
      <c r="H14" s="887">
        <v>10</v>
      </c>
      <c r="I14" s="964">
        <v>50</v>
      </c>
      <c r="J14" s="966">
        <v>20</v>
      </c>
      <c r="K14" s="964">
        <v>86.74</v>
      </c>
      <c r="L14" s="884">
        <v>5</v>
      </c>
      <c r="M14" s="986">
        <v>265</v>
      </c>
      <c r="N14" s="614"/>
    </row>
    <row r="15" spans="1:14" ht="15" customHeight="1">
      <c r="A15" s="889" t="s">
        <v>2156</v>
      </c>
      <c r="B15" s="902" t="s">
        <v>998</v>
      </c>
      <c r="C15" s="887">
        <v>55</v>
      </c>
      <c r="D15" s="964">
        <v>65.53</v>
      </c>
      <c r="E15" s="988">
        <v>25</v>
      </c>
      <c r="F15" s="987"/>
      <c r="G15" s="888">
        <v>15</v>
      </c>
      <c r="H15" s="887">
        <v>10</v>
      </c>
      <c r="I15" s="964">
        <v>50</v>
      </c>
      <c r="J15" s="966">
        <v>20</v>
      </c>
      <c r="K15" s="964">
        <v>85.53</v>
      </c>
      <c r="L15" s="884">
        <v>25</v>
      </c>
      <c r="M15" s="986">
        <v>290</v>
      </c>
      <c r="N15" s="614"/>
    </row>
    <row r="16" spans="1:14" ht="15" customHeight="1">
      <c r="A16" s="889" t="s">
        <v>2155</v>
      </c>
      <c r="B16" s="902" t="s">
        <v>998</v>
      </c>
      <c r="C16" s="887">
        <v>55</v>
      </c>
      <c r="D16" s="964">
        <v>65.53</v>
      </c>
      <c r="E16" s="988">
        <v>25</v>
      </c>
      <c r="F16" s="987"/>
      <c r="G16" s="888">
        <v>15</v>
      </c>
      <c r="H16" s="887">
        <v>10</v>
      </c>
      <c r="I16" s="964">
        <v>50</v>
      </c>
      <c r="J16" s="966">
        <v>20</v>
      </c>
      <c r="K16" s="964">
        <v>85.53</v>
      </c>
      <c r="L16" s="884">
        <v>8</v>
      </c>
      <c r="M16" s="986">
        <v>298</v>
      </c>
      <c r="N16" s="614"/>
    </row>
    <row r="17" spans="1:14" ht="15" customHeight="1">
      <c r="A17" s="889" t="s">
        <v>2154</v>
      </c>
      <c r="B17" s="902" t="s">
        <v>998</v>
      </c>
      <c r="C17" s="887">
        <v>55</v>
      </c>
      <c r="D17" s="964">
        <v>65.53</v>
      </c>
      <c r="E17" s="988">
        <v>25</v>
      </c>
      <c r="F17" s="987"/>
      <c r="G17" s="888">
        <v>15</v>
      </c>
      <c r="H17" s="887">
        <v>10</v>
      </c>
      <c r="I17" s="964">
        <v>50</v>
      </c>
      <c r="J17" s="966">
        <v>20</v>
      </c>
      <c r="K17" s="964">
        <v>85.53</v>
      </c>
      <c r="L17" s="884">
        <v>80</v>
      </c>
      <c r="M17" s="986">
        <v>378</v>
      </c>
      <c r="N17" s="614"/>
    </row>
    <row r="18" spans="1:14" ht="15" customHeight="1">
      <c r="A18" s="889" t="s">
        <v>2153</v>
      </c>
      <c r="B18" s="902" t="s">
        <v>998</v>
      </c>
      <c r="C18" s="887">
        <v>48</v>
      </c>
      <c r="D18" s="964">
        <v>75.08</v>
      </c>
      <c r="E18" s="990">
        <v>0</v>
      </c>
      <c r="F18" s="989"/>
      <c r="G18" s="888">
        <v>15</v>
      </c>
      <c r="H18" s="887">
        <v>10</v>
      </c>
      <c r="I18" s="964">
        <v>25</v>
      </c>
      <c r="J18" s="966">
        <v>10</v>
      </c>
      <c r="K18" s="964">
        <v>85.08</v>
      </c>
      <c r="L18" s="884">
        <v>50</v>
      </c>
      <c r="M18" s="986">
        <v>428</v>
      </c>
      <c r="N18" s="614"/>
    </row>
    <row r="19" spans="1:14" ht="15" customHeight="1">
      <c r="A19" s="889" t="s">
        <v>2152</v>
      </c>
      <c r="B19" s="902" t="s">
        <v>998</v>
      </c>
      <c r="C19" s="887">
        <v>56</v>
      </c>
      <c r="D19" s="964">
        <v>64.36</v>
      </c>
      <c r="E19" s="988">
        <v>25</v>
      </c>
      <c r="F19" s="987"/>
      <c r="G19" s="888">
        <v>15</v>
      </c>
      <c r="H19" s="887">
        <v>10</v>
      </c>
      <c r="I19" s="964">
        <v>50</v>
      </c>
      <c r="J19" s="966">
        <v>20</v>
      </c>
      <c r="K19" s="964">
        <v>84.36</v>
      </c>
      <c r="L19" s="884">
        <v>15</v>
      </c>
      <c r="M19" s="986">
        <v>443</v>
      </c>
      <c r="N19" s="614"/>
    </row>
    <row r="20" spans="1:14" ht="15" customHeight="1">
      <c r="A20" s="889" t="s">
        <v>2151</v>
      </c>
      <c r="B20" s="902" t="s">
        <v>998</v>
      </c>
      <c r="C20" s="887">
        <v>56</v>
      </c>
      <c r="D20" s="964">
        <v>64.36</v>
      </c>
      <c r="E20" s="988">
        <v>25</v>
      </c>
      <c r="F20" s="987"/>
      <c r="G20" s="888">
        <v>15</v>
      </c>
      <c r="H20" s="887">
        <v>10</v>
      </c>
      <c r="I20" s="964">
        <v>50</v>
      </c>
      <c r="J20" s="966">
        <v>20</v>
      </c>
      <c r="K20" s="964">
        <v>84.36</v>
      </c>
      <c r="L20" s="884">
        <v>15</v>
      </c>
      <c r="M20" s="986">
        <v>458</v>
      </c>
      <c r="N20" s="614"/>
    </row>
    <row r="21" spans="1:14" ht="15" customHeight="1">
      <c r="A21" s="889" t="s">
        <v>2150</v>
      </c>
      <c r="B21" s="902" t="s">
        <v>998</v>
      </c>
      <c r="C21" s="887">
        <v>56</v>
      </c>
      <c r="D21" s="964">
        <v>64.36</v>
      </c>
      <c r="E21" s="988">
        <v>25</v>
      </c>
      <c r="F21" s="987"/>
      <c r="G21" s="888">
        <v>15</v>
      </c>
      <c r="H21" s="887">
        <v>10</v>
      </c>
      <c r="I21" s="964">
        <v>50</v>
      </c>
      <c r="J21" s="966">
        <v>20</v>
      </c>
      <c r="K21" s="964">
        <v>84.36</v>
      </c>
      <c r="L21" s="884">
        <v>120</v>
      </c>
      <c r="M21" s="986">
        <v>578</v>
      </c>
      <c r="N21" s="614"/>
    </row>
    <row r="22" spans="1:14" ht="31.5" customHeight="1">
      <c r="A22" s="897" t="s">
        <v>2149</v>
      </c>
      <c r="B22" s="902" t="s">
        <v>998</v>
      </c>
      <c r="C22" s="895">
        <v>54.4</v>
      </c>
      <c r="D22" s="961">
        <v>66.25</v>
      </c>
      <c r="E22" s="993">
        <v>25</v>
      </c>
      <c r="F22" s="992"/>
      <c r="G22" s="896">
        <v>10</v>
      </c>
      <c r="H22" s="895">
        <v>10</v>
      </c>
      <c r="I22" s="961">
        <v>45</v>
      </c>
      <c r="J22" s="967">
        <v>18</v>
      </c>
      <c r="K22" s="961">
        <v>84.25</v>
      </c>
      <c r="L22" s="892">
        <v>25</v>
      </c>
      <c r="M22" s="991">
        <v>603</v>
      </c>
      <c r="N22" s="611"/>
    </row>
    <row r="23" spans="1:14" ht="15" customHeight="1">
      <c r="A23" s="889" t="s">
        <v>2148</v>
      </c>
      <c r="B23" s="902" t="s">
        <v>998</v>
      </c>
      <c r="C23" s="887">
        <v>53</v>
      </c>
      <c r="D23" s="964">
        <v>68</v>
      </c>
      <c r="E23" s="988">
        <v>25</v>
      </c>
      <c r="F23" s="987"/>
      <c r="G23" s="888">
        <v>15</v>
      </c>
      <c r="H23" s="890">
        <v>0</v>
      </c>
      <c r="I23" s="964">
        <v>40</v>
      </c>
      <c r="J23" s="966">
        <v>16</v>
      </c>
      <c r="K23" s="964">
        <v>84</v>
      </c>
      <c r="L23" s="884">
        <v>14</v>
      </c>
      <c r="M23" s="986">
        <v>617</v>
      </c>
      <c r="N23" s="614"/>
    </row>
    <row r="24" spans="1:14" ht="15" customHeight="1">
      <c r="A24" s="889" t="s">
        <v>2147</v>
      </c>
      <c r="B24" s="902" t="s">
        <v>998</v>
      </c>
      <c r="C24" s="887">
        <v>50.5</v>
      </c>
      <c r="D24" s="964">
        <v>71.37</v>
      </c>
      <c r="E24" s="988">
        <v>16</v>
      </c>
      <c r="F24" s="987"/>
      <c r="G24" s="888">
        <v>5</v>
      </c>
      <c r="H24" s="887">
        <v>10</v>
      </c>
      <c r="I24" s="964">
        <v>31</v>
      </c>
      <c r="J24" s="966">
        <v>12.4</v>
      </c>
      <c r="K24" s="964">
        <v>83.77</v>
      </c>
      <c r="L24" s="884">
        <v>5</v>
      </c>
      <c r="M24" s="986">
        <v>622</v>
      </c>
      <c r="N24" s="614"/>
    </row>
    <row r="25" spans="1:14" ht="15" customHeight="1">
      <c r="A25" s="889" t="s">
        <v>2146</v>
      </c>
      <c r="B25" s="902" t="s">
        <v>998</v>
      </c>
      <c r="C25" s="887">
        <v>57</v>
      </c>
      <c r="D25" s="964">
        <v>63.23</v>
      </c>
      <c r="E25" s="988">
        <v>25</v>
      </c>
      <c r="F25" s="987"/>
      <c r="G25" s="888">
        <v>15</v>
      </c>
      <c r="H25" s="887">
        <v>10</v>
      </c>
      <c r="I25" s="964">
        <v>50</v>
      </c>
      <c r="J25" s="966">
        <v>20</v>
      </c>
      <c r="K25" s="964">
        <v>83.23</v>
      </c>
      <c r="L25" s="884">
        <v>6</v>
      </c>
      <c r="M25" s="986">
        <v>628</v>
      </c>
      <c r="N25" s="614"/>
    </row>
    <row r="26" spans="1:14" ht="15" customHeight="1">
      <c r="A26" s="889" t="s">
        <v>2145</v>
      </c>
      <c r="B26" s="902" t="s">
        <v>998</v>
      </c>
      <c r="C26" s="887">
        <v>57</v>
      </c>
      <c r="D26" s="964">
        <v>63.23</v>
      </c>
      <c r="E26" s="988">
        <v>25</v>
      </c>
      <c r="F26" s="987"/>
      <c r="G26" s="888">
        <v>15</v>
      </c>
      <c r="H26" s="887">
        <v>10</v>
      </c>
      <c r="I26" s="964">
        <v>50</v>
      </c>
      <c r="J26" s="966">
        <v>20</v>
      </c>
      <c r="K26" s="964">
        <v>83.23</v>
      </c>
      <c r="L26" s="884">
        <v>140</v>
      </c>
      <c r="M26" s="986">
        <v>768</v>
      </c>
      <c r="N26" s="614"/>
    </row>
    <row r="27" spans="1:14" ht="15" customHeight="1">
      <c r="A27" s="889" t="s">
        <v>2144</v>
      </c>
      <c r="B27" s="902" t="s">
        <v>998</v>
      </c>
      <c r="C27" s="887">
        <v>57</v>
      </c>
      <c r="D27" s="964">
        <v>63.23</v>
      </c>
      <c r="E27" s="988">
        <v>25</v>
      </c>
      <c r="F27" s="987"/>
      <c r="G27" s="888">
        <v>15</v>
      </c>
      <c r="H27" s="887">
        <v>10</v>
      </c>
      <c r="I27" s="964">
        <v>50</v>
      </c>
      <c r="J27" s="966">
        <v>20</v>
      </c>
      <c r="K27" s="964">
        <v>83.23</v>
      </c>
      <c r="L27" s="884">
        <v>40</v>
      </c>
      <c r="M27" s="986">
        <v>808</v>
      </c>
      <c r="N27" s="614"/>
    </row>
    <row r="28" spans="1:14" ht="15" customHeight="1">
      <c r="A28" s="889" t="s">
        <v>2143</v>
      </c>
      <c r="B28" s="902" t="s">
        <v>998</v>
      </c>
      <c r="C28" s="887">
        <v>47</v>
      </c>
      <c r="D28" s="964">
        <v>76.680000000000007</v>
      </c>
      <c r="E28" s="990">
        <v>0</v>
      </c>
      <c r="F28" s="989"/>
      <c r="G28" s="888">
        <v>15</v>
      </c>
      <c r="H28" s="890">
        <v>0</v>
      </c>
      <c r="I28" s="964">
        <v>15</v>
      </c>
      <c r="J28" s="965">
        <v>6</v>
      </c>
      <c r="K28" s="964">
        <v>82.68</v>
      </c>
      <c r="L28" s="884">
        <v>8</v>
      </c>
      <c r="M28" s="986">
        <v>816</v>
      </c>
      <c r="N28" s="614"/>
    </row>
    <row r="29" spans="1:14" ht="15" customHeight="1">
      <c r="A29" s="889" t="s">
        <v>2142</v>
      </c>
      <c r="B29" s="902" t="s">
        <v>998</v>
      </c>
      <c r="C29" s="887">
        <v>57.5</v>
      </c>
      <c r="D29" s="964">
        <v>62.68</v>
      </c>
      <c r="E29" s="988">
        <v>25</v>
      </c>
      <c r="F29" s="987"/>
      <c r="G29" s="888">
        <v>15</v>
      </c>
      <c r="H29" s="887">
        <v>10</v>
      </c>
      <c r="I29" s="964">
        <v>50</v>
      </c>
      <c r="J29" s="966">
        <v>20</v>
      </c>
      <c r="K29" s="964">
        <v>82.68</v>
      </c>
      <c r="L29" s="884">
        <v>65</v>
      </c>
      <c r="M29" s="986">
        <v>881</v>
      </c>
      <c r="N29" s="614"/>
    </row>
    <row r="30" spans="1:14" ht="15" customHeight="1">
      <c r="A30" s="889" t="s">
        <v>2141</v>
      </c>
      <c r="B30" s="902" t="s">
        <v>998</v>
      </c>
      <c r="C30" s="887">
        <v>58</v>
      </c>
      <c r="D30" s="964">
        <v>62.14</v>
      </c>
      <c r="E30" s="988">
        <v>25</v>
      </c>
      <c r="F30" s="987"/>
      <c r="G30" s="888">
        <v>15</v>
      </c>
      <c r="H30" s="887">
        <v>10</v>
      </c>
      <c r="I30" s="964">
        <v>50</v>
      </c>
      <c r="J30" s="966">
        <v>20</v>
      </c>
      <c r="K30" s="964">
        <v>82.14</v>
      </c>
      <c r="L30" s="884">
        <v>40</v>
      </c>
      <c r="M30" s="986">
        <v>921</v>
      </c>
      <c r="N30" s="614"/>
    </row>
    <row r="31" spans="1:14" ht="15" customHeight="1">
      <c r="A31" s="889" t="s">
        <v>2140</v>
      </c>
      <c r="B31" s="902" t="s">
        <v>998</v>
      </c>
      <c r="C31" s="887">
        <v>50</v>
      </c>
      <c r="D31" s="964">
        <v>72.08</v>
      </c>
      <c r="E31" s="982">
        <v>0</v>
      </c>
      <c r="F31" s="981"/>
      <c r="G31" s="888">
        <v>15</v>
      </c>
      <c r="H31" s="887">
        <v>10</v>
      </c>
      <c r="I31" s="964">
        <v>25</v>
      </c>
      <c r="J31" s="966">
        <v>10</v>
      </c>
      <c r="K31" s="964">
        <v>82.08</v>
      </c>
      <c r="L31" s="884">
        <v>30</v>
      </c>
      <c r="M31" s="963">
        <v>951</v>
      </c>
    </row>
    <row r="32" spans="1:14" ht="15" customHeight="1">
      <c r="A32" s="889" t="s">
        <v>2139</v>
      </c>
      <c r="B32" s="902" t="s">
        <v>998</v>
      </c>
      <c r="C32" s="887">
        <v>57</v>
      </c>
      <c r="D32" s="964">
        <v>63.23</v>
      </c>
      <c r="E32" s="982">
        <v>25</v>
      </c>
      <c r="F32" s="981"/>
      <c r="G32" s="888">
        <v>10</v>
      </c>
      <c r="H32" s="887">
        <v>10</v>
      </c>
      <c r="I32" s="964">
        <v>45</v>
      </c>
      <c r="J32" s="966">
        <v>18</v>
      </c>
      <c r="K32" s="964">
        <v>81.23</v>
      </c>
      <c r="L32" s="884">
        <v>30</v>
      </c>
      <c r="M32" s="963">
        <v>981</v>
      </c>
    </row>
    <row r="33" spans="1:13" ht="15" customHeight="1">
      <c r="A33" s="889" t="s">
        <v>2138</v>
      </c>
      <c r="B33" s="902" t="s">
        <v>998</v>
      </c>
      <c r="C33" s="887">
        <v>57</v>
      </c>
      <c r="D33" s="964">
        <v>63.23</v>
      </c>
      <c r="E33" s="982">
        <v>25</v>
      </c>
      <c r="F33" s="981"/>
      <c r="G33" s="888">
        <v>10</v>
      </c>
      <c r="H33" s="887">
        <v>10</v>
      </c>
      <c r="I33" s="964">
        <v>45</v>
      </c>
      <c r="J33" s="966">
        <v>18</v>
      </c>
      <c r="K33" s="964">
        <v>81.23</v>
      </c>
      <c r="L33" s="884">
        <v>15</v>
      </c>
      <c r="M33" s="963">
        <v>996</v>
      </c>
    </row>
    <row r="34" spans="1:13" ht="15" customHeight="1">
      <c r="A34" s="889" t="s">
        <v>2137</v>
      </c>
      <c r="B34" s="902" t="s">
        <v>998</v>
      </c>
      <c r="C34" s="887">
        <v>59</v>
      </c>
      <c r="D34" s="964">
        <v>61.08</v>
      </c>
      <c r="E34" s="982">
        <v>25</v>
      </c>
      <c r="F34" s="981"/>
      <c r="G34" s="888">
        <v>15</v>
      </c>
      <c r="H34" s="887">
        <v>10</v>
      </c>
      <c r="I34" s="964">
        <v>50</v>
      </c>
      <c r="J34" s="966">
        <v>20</v>
      </c>
      <c r="K34" s="964">
        <v>81.08</v>
      </c>
      <c r="L34" s="884">
        <v>19</v>
      </c>
      <c r="M34" s="963">
        <v>1015</v>
      </c>
    </row>
    <row r="35" spans="1:13" ht="15" customHeight="1">
      <c r="A35" s="889" t="s">
        <v>2136</v>
      </c>
      <c r="B35" s="902" t="s">
        <v>998</v>
      </c>
      <c r="C35" s="887">
        <v>53.28</v>
      </c>
      <c r="D35" s="964">
        <v>67.64</v>
      </c>
      <c r="E35" s="982">
        <v>8</v>
      </c>
      <c r="F35" s="981"/>
      <c r="G35" s="888">
        <v>15</v>
      </c>
      <c r="H35" s="887">
        <v>10</v>
      </c>
      <c r="I35" s="964">
        <v>33</v>
      </c>
      <c r="J35" s="966">
        <v>13.2</v>
      </c>
      <c r="K35" s="964">
        <v>80.84</v>
      </c>
      <c r="L35" s="884">
        <v>40</v>
      </c>
      <c r="M35" s="963">
        <v>1055</v>
      </c>
    </row>
    <row r="36" spans="1:13" ht="15" customHeight="1">
      <c r="A36" s="889" t="s">
        <v>2135</v>
      </c>
      <c r="B36" s="902" t="s">
        <v>998</v>
      </c>
      <c r="C36" s="887">
        <v>47</v>
      </c>
      <c r="D36" s="964">
        <v>76.680000000000007</v>
      </c>
      <c r="E36" s="982">
        <v>0</v>
      </c>
      <c r="F36" s="981"/>
      <c r="G36" s="888">
        <v>10</v>
      </c>
      <c r="H36" s="890">
        <v>0</v>
      </c>
      <c r="I36" s="964">
        <v>10</v>
      </c>
      <c r="J36" s="965">
        <v>4</v>
      </c>
      <c r="K36" s="964">
        <v>80.680000000000007</v>
      </c>
      <c r="L36" s="884">
        <v>8</v>
      </c>
      <c r="M36" s="963">
        <v>1063</v>
      </c>
    </row>
    <row r="37" spans="1:13" ht="15" customHeight="1">
      <c r="A37" s="889" t="s">
        <v>2134</v>
      </c>
      <c r="B37" s="902" t="s">
        <v>998</v>
      </c>
      <c r="C37" s="887">
        <v>56.5</v>
      </c>
      <c r="D37" s="964">
        <v>63.79</v>
      </c>
      <c r="E37" s="982">
        <v>16</v>
      </c>
      <c r="F37" s="981"/>
      <c r="G37" s="888">
        <v>15</v>
      </c>
      <c r="H37" s="887">
        <v>10</v>
      </c>
      <c r="I37" s="964">
        <v>41</v>
      </c>
      <c r="J37" s="966">
        <v>16.399999999999999</v>
      </c>
      <c r="K37" s="964">
        <v>80.19</v>
      </c>
      <c r="L37" s="884">
        <v>35</v>
      </c>
      <c r="M37" s="963">
        <v>1098</v>
      </c>
    </row>
    <row r="38" spans="1:13" ht="15" customHeight="1">
      <c r="A38" s="889" t="s">
        <v>2133</v>
      </c>
      <c r="B38" s="902" t="s">
        <v>998</v>
      </c>
      <c r="C38" s="887">
        <v>56.25</v>
      </c>
      <c r="D38" s="964">
        <v>64.069999999999993</v>
      </c>
      <c r="E38" s="982">
        <v>25</v>
      </c>
      <c r="F38" s="981"/>
      <c r="G38" s="888">
        <v>5</v>
      </c>
      <c r="H38" s="887">
        <v>10</v>
      </c>
      <c r="I38" s="964">
        <v>40</v>
      </c>
      <c r="J38" s="966">
        <v>16</v>
      </c>
      <c r="K38" s="964">
        <v>80.069999999999993</v>
      </c>
      <c r="L38" s="884">
        <v>15</v>
      </c>
      <c r="M38" s="963">
        <v>1113</v>
      </c>
    </row>
    <row r="39" spans="1:13" ht="15" customHeight="1">
      <c r="A39" s="889" t="s">
        <v>2132</v>
      </c>
      <c r="B39" s="902" t="s">
        <v>998</v>
      </c>
      <c r="C39" s="887">
        <v>60</v>
      </c>
      <c r="D39" s="964">
        <v>60.07</v>
      </c>
      <c r="E39" s="982">
        <v>25</v>
      </c>
      <c r="F39" s="981"/>
      <c r="G39" s="888">
        <v>15</v>
      </c>
      <c r="H39" s="887">
        <v>10</v>
      </c>
      <c r="I39" s="964">
        <v>50</v>
      </c>
      <c r="J39" s="966">
        <v>20</v>
      </c>
      <c r="K39" s="964">
        <v>80.069999999999993</v>
      </c>
      <c r="L39" s="884">
        <v>3</v>
      </c>
      <c r="M39" s="963">
        <v>1116</v>
      </c>
    </row>
    <row r="40" spans="1:13" ht="15" customHeight="1">
      <c r="A40" s="889" t="s">
        <v>2131</v>
      </c>
      <c r="B40" s="902" t="s">
        <v>998</v>
      </c>
      <c r="C40" s="887">
        <v>60</v>
      </c>
      <c r="D40" s="964">
        <v>60.07</v>
      </c>
      <c r="E40" s="982">
        <v>25</v>
      </c>
      <c r="F40" s="981"/>
      <c r="G40" s="888">
        <v>15</v>
      </c>
      <c r="H40" s="887">
        <v>10</v>
      </c>
      <c r="I40" s="964">
        <v>50</v>
      </c>
      <c r="J40" s="966">
        <v>20</v>
      </c>
      <c r="K40" s="964">
        <v>80.069999999999993</v>
      </c>
      <c r="L40" s="884">
        <v>96</v>
      </c>
      <c r="M40" s="963">
        <v>1212</v>
      </c>
    </row>
    <row r="41" spans="1:13" ht="15" customHeight="1">
      <c r="A41" s="889" t="s">
        <v>2130</v>
      </c>
      <c r="B41" s="902" t="s">
        <v>998</v>
      </c>
      <c r="C41" s="887">
        <v>60</v>
      </c>
      <c r="D41" s="964">
        <v>60.07</v>
      </c>
      <c r="E41" s="982">
        <v>25</v>
      </c>
      <c r="F41" s="981"/>
      <c r="G41" s="888">
        <v>15</v>
      </c>
      <c r="H41" s="887">
        <v>10</v>
      </c>
      <c r="I41" s="964">
        <v>50</v>
      </c>
      <c r="J41" s="966">
        <v>20</v>
      </c>
      <c r="K41" s="964">
        <v>80.069999999999993</v>
      </c>
      <c r="L41" s="884">
        <v>50</v>
      </c>
      <c r="M41" s="963">
        <v>1262</v>
      </c>
    </row>
    <row r="42" spans="1:13" ht="15" customHeight="1">
      <c r="A42" s="889" t="s">
        <v>2129</v>
      </c>
      <c r="B42" s="902" t="s">
        <v>998</v>
      </c>
      <c r="C42" s="887">
        <v>60</v>
      </c>
      <c r="D42" s="964">
        <v>60.07</v>
      </c>
      <c r="E42" s="982">
        <v>25</v>
      </c>
      <c r="F42" s="981"/>
      <c r="G42" s="888">
        <v>15</v>
      </c>
      <c r="H42" s="887">
        <v>10</v>
      </c>
      <c r="I42" s="964">
        <v>50</v>
      </c>
      <c r="J42" s="966">
        <v>20</v>
      </c>
      <c r="K42" s="964">
        <v>80.069999999999993</v>
      </c>
      <c r="L42" s="884">
        <v>7</v>
      </c>
      <c r="M42" s="963">
        <v>1269</v>
      </c>
    </row>
    <row r="43" spans="1:13" ht="15" customHeight="1">
      <c r="A43" s="889" t="s">
        <v>2128</v>
      </c>
      <c r="B43" s="902" t="s">
        <v>998</v>
      </c>
      <c r="C43" s="887">
        <v>56.5</v>
      </c>
      <c r="D43" s="964">
        <v>63.79</v>
      </c>
      <c r="E43" s="982">
        <v>25</v>
      </c>
      <c r="F43" s="981"/>
      <c r="G43" s="888">
        <v>15</v>
      </c>
      <c r="H43" s="890">
        <v>0</v>
      </c>
      <c r="I43" s="964">
        <v>40</v>
      </c>
      <c r="J43" s="966">
        <v>16</v>
      </c>
      <c r="K43" s="964">
        <v>79.790000000000006</v>
      </c>
      <c r="L43" s="884">
        <v>63</v>
      </c>
      <c r="M43" s="963">
        <v>1332</v>
      </c>
    </row>
    <row r="44" spans="1:13" ht="15" customHeight="1">
      <c r="A44" s="889" t="s">
        <v>2127</v>
      </c>
      <c r="B44" s="902" t="s">
        <v>998</v>
      </c>
      <c r="C44" s="887">
        <v>60.5</v>
      </c>
      <c r="D44" s="964">
        <v>59.57</v>
      </c>
      <c r="E44" s="982">
        <v>25</v>
      </c>
      <c r="F44" s="981"/>
      <c r="G44" s="888">
        <v>15</v>
      </c>
      <c r="H44" s="887">
        <v>10</v>
      </c>
      <c r="I44" s="964">
        <v>50</v>
      </c>
      <c r="J44" s="966">
        <v>20</v>
      </c>
      <c r="K44" s="964">
        <v>79.569999999999993</v>
      </c>
      <c r="L44" s="884">
        <v>8</v>
      </c>
      <c r="M44" s="963">
        <v>1340</v>
      </c>
    </row>
    <row r="45" spans="1:13" ht="15" customHeight="1">
      <c r="A45" s="889" t="s">
        <v>2126</v>
      </c>
      <c r="B45" s="902" t="s">
        <v>998</v>
      </c>
      <c r="C45" s="887">
        <v>57</v>
      </c>
      <c r="D45" s="964">
        <v>63.23</v>
      </c>
      <c r="E45" s="982">
        <v>25</v>
      </c>
      <c r="F45" s="981"/>
      <c r="G45" s="888">
        <v>15</v>
      </c>
      <c r="H45" s="890">
        <v>0</v>
      </c>
      <c r="I45" s="964">
        <v>40</v>
      </c>
      <c r="J45" s="966">
        <v>16</v>
      </c>
      <c r="K45" s="964">
        <v>79.23</v>
      </c>
      <c r="L45" s="884">
        <v>3</v>
      </c>
      <c r="M45" s="963">
        <v>1343</v>
      </c>
    </row>
    <row r="46" spans="1:13" ht="15" customHeight="1">
      <c r="A46" s="889" t="s">
        <v>2125</v>
      </c>
      <c r="B46" s="902" t="s">
        <v>998</v>
      </c>
      <c r="C46" s="887">
        <v>59</v>
      </c>
      <c r="D46" s="964">
        <v>61.08</v>
      </c>
      <c r="E46" s="982">
        <v>25</v>
      </c>
      <c r="F46" s="981"/>
      <c r="G46" s="888">
        <v>10</v>
      </c>
      <c r="H46" s="887">
        <v>10</v>
      </c>
      <c r="I46" s="964">
        <v>45</v>
      </c>
      <c r="J46" s="966">
        <v>18</v>
      </c>
      <c r="K46" s="964">
        <v>79.08</v>
      </c>
      <c r="L46" s="884">
        <v>17</v>
      </c>
      <c r="M46" s="963">
        <v>1360</v>
      </c>
    </row>
    <row r="47" spans="1:13" ht="15" customHeight="1">
      <c r="A47" s="889" t="s">
        <v>2124</v>
      </c>
      <c r="B47" s="902" t="s">
        <v>998</v>
      </c>
      <c r="C47" s="887">
        <v>61</v>
      </c>
      <c r="D47" s="964">
        <v>59.08</v>
      </c>
      <c r="E47" s="982">
        <v>25</v>
      </c>
      <c r="F47" s="981"/>
      <c r="G47" s="888">
        <v>15</v>
      </c>
      <c r="H47" s="887">
        <v>10</v>
      </c>
      <c r="I47" s="964">
        <v>50</v>
      </c>
      <c r="J47" s="966">
        <v>20</v>
      </c>
      <c r="K47" s="964">
        <v>79.08</v>
      </c>
      <c r="L47" s="884">
        <v>35</v>
      </c>
      <c r="M47" s="963">
        <v>1395</v>
      </c>
    </row>
    <row r="48" spans="1:13" ht="15" customHeight="1">
      <c r="A48" s="889" t="s">
        <v>2123</v>
      </c>
      <c r="B48" s="902" t="s">
        <v>998</v>
      </c>
      <c r="C48" s="887">
        <v>61</v>
      </c>
      <c r="D48" s="964">
        <v>59.08</v>
      </c>
      <c r="E48" s="982">
        <v>25</v>
      </c>
      <c r="F48" s="981"/>
      <c r="G48" s="888">
        <v>15</v>
      </c>
      <c r="H48" s="887">
        <v>10</v>
      </c>
      <c r="I48" s="964">
        <v>50</v>
      </c>
      <c r="J48" s="966">
        <v>20</v>
      </c>
      <c r="K48" s="964">
        <v>79.08</v>
      </c>
      <c r="L48" s="884">
        <v>22</v>
      </c>
      <c r="M48" s="963">
        <v>1417</v>
      </c>
    </row>
    <row r="49" spans="1:13" ht="15" customHeight="1">
      <c r="A49" s="889" t="s">
        <v>2122</v>
      </c>
      <c r="B49" s="902" t="s">
        <v>998</v>
      </c>
      <c r="C49" s="887">
        <v>61</v>
      </c>
      <c r="D49" s="964">
        <v>59.08</v>
      </c>
      <c r="E49" s="982">
        <v>25</v>
      </c>
      <c r="F49" s="981"/>
      <c r="G49" s="888">
        <v>15</v>
      </c>
      <c r="H49" s="887">
        <v>10</v>
      </c>
      <c r="I49" s="964">
        <v>50</v>
      </c>
      <c r="J49" s="966">
        <v>20</v>
      </c>
      <c r="K49" s="964">
        <v>79.08</v>
      </c>
      <c r="L49" s="884">
        <v>5</v>
      </c>
      <c r="M49" s="963">
        <v>1422</v>
      </c>
    </row>
    <row r="50" spans="1:13" ht="15" customHeight="1">
      <c r="A50" s="889" t="s">
        <v>2121</v>
      </c>
      <c r="B50" s="902" t="s">
        <v>998</v>
      </c>
      <c r="C50" s="887">
        <v>61.5</v>
      </c>
      <c r="D50" s="964">
        <v>58.6</v>
      </c>
      <c r="E50" s="982">
        <v>25</v>
      </c>
      <c r="F50" s="981"/>
      <c r="G50" s="888">
        <v>15</v>
      </c>
      <c r="H50" s="887">
        <v>10</v>
      </c>
      <c r="I50" s="964">
        <v>50</v>
      </c>
      <c r="J50" s="966">
        <v>20</v>
      </c>
      <c r="K50" s="964">
        <v>78.599999999999994</v>
      </c>
      <c r="L50" s="884">
        <v>350</v>
      </c>
      <c r="M50" s="963">
        <v>1772</v>
      </c>
    </row>
    <row r="51" spans="1:13" ht="15" customHeight="1">
      <c r="A51" s="889" t="s">
        <v>2120</v>
      </c>
      <c r="B51" s="902" t="s">
        <v>998</v>
      </c>
      <c r="C51" s="887">
        <v>49.9</v>
      </c>
      <c r="D51" s="964">
        <v>72.22</v>
      </c>
      <c r="E51" s="982">
        <v>0</v>
      </c>
      <c r="F51" s="981"/>
      <c r="G51" s="888">
        <v>5</v>
      </c>
      <c r="H51" s="887">
        <v>10</v>
      </c>
      <c r="I51" s="964">
        <v>15</v>
      </c>
      <c r="J51" s="965">
        <v>6</v>
      </c>
      <c r="K51" s="964">
        <v>78.22</v>
      </c>
      <c r="L51" s="884">
        <v>60</v>
      </c>
      <c r="M51" s="963">
        <v>1832</v>
      </c>
    </row>
    <row r="52" spans="1:13" ht="15" customHeight="1">
      <c r="A52" s="889" t="s">
        <v>2119</v>
      </c>
      <c r="B52" s="902" t="s">
        <v>998</v>
      </c>
      <c r="C52" s="887">
        <v>62</v>
      </c>
      <c r="D52" s="964">
        <v>58.13</v>
      </c>
      <c r="E52" s="982">
        <v>25</v>
      </c>
      <c r="F52" s="981"/>
      <c r="G52" s="888">
        <v>15</v>
      </c>
      <c r="H52" s="887">
        <v>10</v>
      </c>
      <c r="I52" s="964">
        <v>50</v>
      </c>
      <c r="J52" s="966">
        <v>20</v>
      </c>
      <c r="K52" s="964">
        <v>78.13</v>
      </c>
      <c r="L52" s="884">
        <v>10</v>
      </c>
      <c r="M52" s="963">
        <v>1842</v>
      </c>
    </row>
    <row r="53" spans="1:13" ht="15" customHeight="1">
      <c r="A53" s="889" t="s">
        <v>2118</v>
      </c>
      <c r="B53" s="902" t="s">
        <v>998</v>
      </c>
      <c r="C53" s="887">
        <v>62</v>
      </c>
      <c r="D53" s="964">
        <v>58.13</v>
      </c>
      <c r="E53" s="982">
        <v>25</v>
      </c>
      <c r="F53" s="981"/>
      <c r="G53" s="888">
        <v>15</v>
      </c>
      <c r="H53" s="887">
        <v>10</v>
      </c>
      <c r="I53" s="964">
        <v>50</v>
      </c>
      <c r="J53" s="966">
        <v>20</v>
      </c>
      <c r="K53" s="964">
        <v>78.13</v>
      </c>
      <c r="L53" s="884">
        <v>60</v>
      </c>
      <c r="M53" s="963">
        <v>1902</v>
      </c>
    </row>
    <row r="54" spans="1:13" ht="15" customHeight="1">
      <c r="A54" s="889" t="s">
        <v>2117</v>
      </c>
      <c r="B54" s="902" t="s">
        <v>998</v>
      </c>
      <c r="C54" s="887">
        <v>62</v>
      </c>
      <c r="D54" s="964">
        <v>58.13</v>
      </c>
      <c r="E54" s="982">
        <v>25</v>
      </c>
      <c r="F54" s="981"/>
      <c r="G54" s="888">
        <v>15</v>
      </c>
      <c r="H54" s="887">
        <v>10</v>
      </c>
      <c r="I54" s="964">
        <v>50</v>
      </c>
      <c r="J54" s="966">
        <v>20</v>
      </c>
      <c r="K54" s="964">
        <v>78.13</v>
      </c>
      <c r="L54" s="884">
        <v>50</v>
      </c>
      <c r="M54" s="963">
        <v>1952</v>
      </c>
    </row>
    <row r="55" spans="1:13" ht="15" customHeight="1">
      <c r="A55" s="889" t="s">
        <v>2116</v>
      </c>
      <c r="B55" s="902" t="s">
        <v>998</v>
      </c>
      <c r="C55" s="887">
        <v>62</v>
      </c>
      <c r="D55" s="964">
        <v>58.13</v>
      </c>
      <c r="E55" s="982">
        <v>25</v>
      </c>
      <c r="F55" s="981"/>
      <c r="G55" s="888">
        <v>15</v>
      </c>
      <c r="H55" s="887">
        <v>10</v>
      </c>
      <c r="I55" s="964">
        <v>50</v>
      </c>
      <c r="J55" s="966">
        <v>20</v>
      </c>
      <c r="K55" s="964">
        <v>78.13</v>
      </c>
      <c r="L55" s="884">
        <v>30</v>
      </c>
      <c r="M55" s="963">
        <v>1982</v>
      </c>
    </row>
    <row r="56" spans="1:13" ht="15" customHeight="1">
      <c r="A56" s="889" t="s">
        <v>2115</v>
      </c>
      <c r="B56" s="902" t="s">
        <v>998</v>
      </c>
      <c r="C56" s="887">
        <v>62</v>
      </c>
      <c r="D56" s="964">
        <v>58.13</v>
      </c>
      <c r="E56" s="982">
        <v>25</v>
      </c>
      <c r="F56" s="981"/>
      <c r="G56" s="888">
        <v>15</v>
      </c>
      <c r="H56" s="887">
        <v>10</v>
      </c>
      <c r="I56" s="964">
        <v>50</v>
      </c>
      <c r="J56" s="966">
        <v>20</v>
      </c>
      <c r="K56" s="964">
        <v>78.13</v>
      </c>
      <c r="L56" s="884">
        <v>17</v>
      </c>
      <c r="M56" s="963">
        <v>1999</v>
      </c>
    </row>
    <row r="57" spans="1:13" ht="15" customHeight="1">
      <c r="A57" s="889" t="s">
        <v>2114</v>
      </c>
      <c r="B57" s="902" t="s">
        <v>998</v>
      </c>
      <c r="C57" s="887">
        <v>62</v>
      </c>
      <c r="D57" s="964">
        <v>58.13</v>
      </c>
      <c r="E57" s="982">
        <v>25</v>
      </c>
      <c r="F57" s="981"/>
      <c r="G57" s="888">
        <v>15</v>
      </c>
      <c r="H57" s="887">
        <v>10</v>
      </c>
      <c r="I57" s="964">
        <v>50</v>
      </c>
      <c r="J57" s="966">
        <v>20</v>
      </c>
      <c r="K57" s="964">
        <v>78.13</v>
      </c>
      <c r="L57" s="884">
        <v>40</v>
      </c>
      <c r="M57" s="963">
        <v>2039</v>
      </c>
    </row>
    <row r="58" spans="1:13" ht="15" customHeight="1">
      <c r="A58" s="889" t="s">
        <v>2113</v>
      </c>
      <c r="B58" s="902" t="s">
        <v>998</v>
      </c>
      <c r="C58" s="887">
        <v>62</v>
      </c>
      <c r="D58" s="964">
        <v>58.13</v>
      </c>
      <c r="E58" s="982">
        <v>25</v>
      </c>
      <c r="F58" s="981"/>
      <c r="G58" s="888">
        <v>15</v>
      </c>
      <c r="H58" s="887">
        <v>10</v>
      </c>
      <c r="I58" s="964">
        <v>50</v>
      </c>
      <c r="J58" s="966">
        <v>20</v>
      </c>
      <c r="K58" s="964">
        <v>78.13</v>
      </c>
      <c r="L58" s="884">
        <v>15</v>
      </c>
      <c r="M58" s="963">
        <v>2054</v>
      </c>
    </row>
    <row r="59" spans="1:13" ht="15" customHeight="1">
      <c r="A59" s="889" t="s">
        <v>2112</v>
      </c>
      <c r="B59" s="902" t="s">
        <v>998</v>
      </c>
      <c r="C59" s="887">
        <v>62</v>
      </c>
      <c r="D59" s="964">
        <v>58.13</v>
      </c>
      <c r="E59" s="982">
        <v>25</v>
      </c>
      <c r="F59" s="981"/>
      <c r="G59" s="888">
        <v>15</v>
      </c>
      <c r="H59" s="887">
        <v>10</v>
      </c>
      <c r="I59" s="964">
        <v>50</v>
      </c>
      <c r="J59" s="966">
        <v>20</v>
      </c>
      <c r="K59" s="964">
        <v>78.13</v>
      </c>
      <c r="L59" s="884">
        <v>15</v>
      </c>
      <c r="M59" s="963">
        <v>2069</v>
      </c>
    </row>
    <row r="60" spans="1:13" ht="15" customHeight="1">
      <c r="A60" s="889" t="s">
        <v>2111</v>
      </c>
      <c r="B60" s="902" t="s">
        <v>998</v>
      </c>
      <c r="C60" s="887">
        <v>62</v>
      </c>
      <c r="D60" s="964">
        <v>58.13</v>
      </c>
      <c r="E60" s="982">
        <v>25</v>
      </c>
      <c r="F60" s="981"/>
      <c r="G60" s="888">
        <v>15</v>
      </c>
      <c r="H60" s="887">
        <v>10</v>
      </c>
      <c r="I60" s="964">
        <v>50</v>
      </c>
      <c r="J60" s="966">
        <v>20</v>
      </c>
      <c r="K60" s="964">
        <v>78.13</v>
      </c>
      <c r="L60" s="884">
        <v>25</v>
      </c>
      <c r="M60" s="963">
        <v>2094</v>
      </c>
    </row>
    <row r="61" spans="1:13" ht="15" customHeight="1">
      <c r="A61" s="889" t="s">
        <v>2110</v>
      </c>
      <c r="B61" s="902" t="s">
        <v>998</v>
      </c>
      <c r="C61" s="887">
        <v>62</v>
      </c>
      <c r="D61" s="964">
        <v>58.13</v>
      </c>
      <c r="E61" s="982">
        <v>25</v>
      </c>
      <c r="F61" s="981"/>
      <c r="G61" s="888">
        <v>15</v>
      </c>
      <c r="H61" s="887">
        <v>10</v>
      </c>
      <c r="I61" s="964">
        <v>50</v>
      </c>
      <c r="J61" s="966">
        <v>20</v>
      </c>
      <c r="K61" s="964">
        <v>78.13</v>
      </c>
      <c r="L61" s="884">
        <v>32</v>
      </c>
      <c r="M61" s="963">
        <v>2126</v>
      </c>
    </row>
    <row r="62" spans="1:13" ht="15" customHeight="1">
      <c r="A62" s="889" t="s">
        <v>2109</v>
      </c>
      <c r="B62" s="902" t="s">
        <v>998</v>
      </c>
      <c r="C62" s="887">
        <v>62.5</v>
      </c>
      <c r="D62" s="964">
        <v>57.66</v>
      </c>
      <c r="E62" s="982">
        <v>25</v>
      </c>
      <c r="F62" s="981"/>
      <c r="G62" s="888">
        <v>15</v>
      </c>
      <c r="H62" s="887">
        <v>10</v>
      </c>
      <c r="I62" s="964">
        <v>50</v>
      </c>
      <c r="J62" s="966">
        <v>20</v>
      </c>
      <c r="K62" s="964">
        <v>77.66</v>
      </c>
      <c r="L62" s="884">
        <v>8</v>
      </c>
      <c r="M62" s="963">
        <v>2134</v>
      </c>
    </row>
    <row r="63" spans="1:13" ht="15" customHeight="1">
      <c r="A63" s="889" t="s">
        <v>2108</v>
      </c>
      <c r="B63" s="902" t="s">
        <v>998</v>
      </c>
      <c r="C63" s="887">
        <v>62.5</v>
      </c>
      <c r="D63" s="964">
        <v>57.66</v>
      </c>
      <c r="E63" s="982">
        <v>25</v>
      </c>
      <c r="F63" s="981"/>
      <c r="G63" s="888">
        <v>15</v>
      </c>
      <c r="H63" s="887">
        <v>10</v>
      </c>
      <c r="I63" s="964">
        <v>50</v>
      </c>
      <c r="J63" s="966">
        <v>20</v>
      </c>
      <c r="K63" s="964">
        <v>77.66</v>
      </c>
      <c r="L63" s="884">
        <v>20</v>
      </c>
      <c r="M63" s="963">
        <v>2154</v>
      </c>
    </row>
    <row r="64" spans="1:13" ht="15" customHeight="1">
      <c r="A64" s="889" t="s">
        <v>2107</v>
      </c>
      <c r="B64" s="902" t="s">
        <v>998</v>
      </c>
      <c r="C64" s="887">
        <v>62.5</v>
      </c>
      <c r="D64" s="964">
        <v>57.66</v>
      </c>
      <c r="E64" s="982">
        <v>25</v>
      </c>
      <c r="F64" s="981"/>
      <c r="G64" s="888">
        <v>15</v>
      </c>
      <c r="H64" s="887">
        <v>10</v>
      </c>
      <c r="I64" s="964">
        <v>50</v>
      </c>
      <c r="J64" s="966">
        <v>20</v>
      </c>
      <c r="K64" s="964">
        <v>77.66</v>
      </c>
      <c r="L64" s="884">
        <v>4</v>
      </c>
      <c r="M64" s="963">
        <v>2158</v>
      </c>
    </row>
    <row r="65" spans="1:13" ht="15" customHeight="1">
      <c r="A65" s="889" t="s">
        <v>2106</v>
      </c>
      <c r="B65" s="902" t="s">
        <v>998</v>
      </c>
      <c r="C65" s="887">
        <v>58.5</v>
      </c>
      <c r="D65" s="964">
        <v>61.61</v>
      </c>
      <c r="E65" s="982">
        <v>25</v>
      </c>
      <c r="F65" s="981"/>
      <c r="G65" s="888">
        <v>5</v>
      </c>
      <c r="H65" s="887">
        <v>10</v>
      </c>
      <c r="I65" s="964">
        <v>40</v>
      </c>
      <c r="J65" s="966">
        <v>16</v>
      </c>
      <c r="K65" s="964">
        <v>77.61</v>
      </c>
      <c r="L65" s="884">
        <v>35</v>
      </c>
      <c r="M65" s="963">
        <v>2193</v>
      </c>
    </row>
    <row r="66" spans="1:13" ht="15" customHeight="1">
      <c r="A66" s="889" t="s">
        <v>2105</v>
      </c>
      <c r="B66" s="902" t="s">
        <v>998</v>
      </c>
      <c r="C66" s="887">
        <v>59</v>
      </c>
      <c r="D66" s="964">
        <v>61.08</v>
      </c>
      <c r="E66" s="982">
        <v>16</v>
      </c>
      <c r="F66" s="981"/>
      <c r="G66" s="888">
        <v>15</v>
      </c>
      <c r="H66" s="887">
        <v>10</v>
      </c>
      <c r="I66" s="964">
        <v>41</v>
      </c>
      <c r="J66" s="966">
        <v>16.399999999999999</v>
      </c>
      <c r="K66" s="964">
        <v>77.48</v>
      </c>
      <c r="L66" s="888">
        <v>60</v>
      </c>
      <c r="M66" s="963">
        <v>2253</v>
      </c>
    </row>
    <row r="67" spans="1:13" ht="15" customHeight="1">
      <c r="A67" s="889" t="s">
        <v>2104</v>
      </c>
      <c r="B67" s="902" t="s">
        <v>998</v>
      </c>
      <c r="C67" s="887">
        <v>59</v>
      </c>
      <c r="D67" s="964">
        <v>61.08</v>
      </c>
      <c r="E67" s="982">
        <v>16</v>
      </c>
      <c r="F67" s="981"/>
      <c r="G67" s="888">
        <v>15</v>
      </c>
      <c r="H67" s="887">
        <v>10</v>
      </c>
      <c r="I67" s="964">
        <v>41</v>
      </c>
      <c r="J67" s="966">
        <v>16.399999999999999</v>
      </c>
      <c r="K67" s="964">
        <v>77.48</v>
      </c>
      <c r="L67" s="884">
        <v>15</v>
      </c>
      <c r="M67" s="963">
        <v>2268</v>
      </c>
    </row>
    <row r="68" spans="1:13" ht="15" customHeight="1">
      <c r="A68" s="889" t="s">
        <v>2103</v>
      </c>
      <c r="B68" s="902" t="s">
        <v>998</v>
      </c>
      <c r="C68" s="887">
        <v>63</v>
      </c>
      <c r="D68" s="964">
        <v>57.21</v>
      </c>
      <c r="E68" s="982">
        <v>25</v>
      </c>
      <c r="F68" s="981"/>
      <c r="G68" s="888">
        <v>15</v>
      </c>
      <c r="H68" s="887">
        <v>10</v>
      </c>
      <c r="I68" s="964">
        <v>50</v>
      </c>
      <c r="J68" s="966">
        <v>20</v>
      </c>
      <c r="K68" s="964">
        <v>77.209999999999994</v>
      </c>
      <c r="L68" s="884">
        <v>35</v>
      </c>
      <c r="M68" s="963">
        <v>2303</v>
      </c>
    </row>
    <row r="69" spans="1:13" ht="15" customHeight="1">
      <c r="A69" s="889" t="s">
        <v>2102</v>
      </c>
      <c r="B69" s="902" t="s">
        <v>998</v>
      </c>
      <c r="C69" s="887">
        <v>63</v>
      </c>
      <c r="D69" s="964">
        <v>57.21</v>
      </c>
      <c r="E69" s="982">
        <v>25</v>
      </c>
      <c r="F69" s="981"/>
      <c r="G69" s="888">
        <v>15</v>
      </c>
      <c r="H69" s="887">
        <v>10</v>
      </c>
      <c r="I69" s="964">
        <v>50</v>
      </c>
      <c r="J69" s="966">
        <v>20</v>
      </c>
      <c r="K69" s="964">
        <v>77.209999999999994</v>
      </c>
      <c r="L69" s="884">
        <v>25</v>
      </c>
      <c r="M69" s="963">
        <v>2328</v>
      </c>
    </row>
    <row r="70" spans="1:13" ht="15" customHeight="1">
      <c r="A70" s="889" t="s">
        <v>2101</v>
      </c>
      <c r="B70" s="902" t="s">
        <v>998</v>
      </c>
      <c r="C70" s="887">
        <v>63</v>
      </c>
      <c r="D70" s="964">
        <v>57.21</v>
      </c>
      <c r="E70" s="982">
        <v>25</v>
      </c>
      <c r="F70" s="981"/>
      <c r="G70" s="888">
        <v>15</v>
      </c>
      <c r="H70" s="887">
        <v>10</v>
      </c>
      <c r="I70" s="964">
        <v>50</v>
      </c>
      <c r="J70" s="966">
        <v>20</v>
      </c>
      <c r="K70" s="964">
        <v>77.209999999999994</v>
      </c>
      <c r="L70" s="884">
        <v>240</v>
      </c>
      <c r="M70" s="963">
        <v>2568</v>
      </c>
    </row>
    <row r="71" spans="1:13" ht="15" customHeight="1">
      <c r="A71" s="889" t="s">
        <v>2100</v>
      </c>
      <c r="B71" s="902" t="s">
        <v>998</v>
      </c>
      <c r="C71" s="887">
        <v>59</v>
      </c>
      <c r="D71" s="964">
        <v>61.08</v>
      </c>
      <c r="E71" s="982">
        <v>25</v>
      </c>
      <c r="F71" s="981"/>
      <c r="G71" s="888">
        <v>15</v>
      </c>
      <c r="H71" s="890">
        <v>0</v>
      </c>
      <c r="I71" s="964">
        <v>40</v>
      </c>
      <c r="J71" s="966">
        <v>16</v>
      </c>
      <c r="K71" s="964">
        <v>77.08</v>
      </c>
      <c r="L71" s="884">
        <v>4</v>
      </c>
      <c r="M71" s="963">
        <v>2572</v>
      </c>
    </row>
    <row r="72" spans="1:13" ht="15" customHeight="1">
      <c r="A72" s="889" t="s">
        <v>2099</v>
      </c>
      <c r="B72" s="902" t="s">
        <v>998</v>
      </c>
      <c r="C72" s="887">
        <v>63.6</v>
      </c>
      <c r="D72" s="964">
        <v>56.67</v>
      </c>
      <c r="E72" s="982">
        <v>25</v>
      </c>
      <c r="F72" s="981"/>
      <c r="G72" s="888">
        <v>15</v>
      </c>
      <c r="H72" s="887">
        <v>10</v>
      </c>
      <c r="I72" s="964">
        <v>50</v>
      </c>
      <c r="J72" s="966">
        <v>20</v>
      </c>
      <c r="K72" s="964">
        <v>76.67</v>
      </c>
      <c r="L72" s="884">
        <v>15</v>
      </c>
      <c r="M72" s="963">
        <v>2587</v>
      </c>
    </row>
    <row r="73" spans="1:13" ht="15" customHeight="1">
      <c r="A73" s="889" t="s">
        <v>2098</v>
      </c>
      <c r="B73" s="902" t="s">
        <v>998</v>
      </c>
      <c r="C73" s="887">
        <v>61.6</v>
      </c>
      <c r="D73" s="964">
        <v>58.51</v>
      </c>
      <c r="E73" s="982">
        <v>25</v>
      </c>
      <c r="F73" s="981"/>
      <c r="G73" s="888">
        <v>10</v>
      </c>
      <c r="H73" s="887">
        <v>10</v>
      </c>
      <c r="I73" s="964">
        <v>45</v>
      </c>
      <c r="J73" s="966">
        <v>18</v>
      </c>
      <c r="K73" s="964">
        <v>76.510000000000005</v>
      </c>
      <c r="L73" s="884">
        <v>25</v>
      </c>
      <c r="M73" s="963">
        <v>2612</v>
      </c>
    </row>
    <row r="74" spans="1:13" ht="15" customHeight="1">
      <c r="A74" s="889" t="s">
        <v>2097</v>
      </c>
      <c r="B74" s="902" t="s">
        <v>998</v>
      </c>
      <c r="C74" s="887">
        <v>64</v>
      </c>
      <c r="D74" s="964">
        <v>56.31</v>
      </c>
      <c r="E74" s="982">
        <v>25</v>
      </c>
      <c r="F74" s="981"/>
      <c r="G74" s="888">
        <v>15</v>
      </c>
      <c r="H74" s="887">
        <v>10</v>
      </c>
      <c r="I74" s="964">
        <v>50</v>
      </c>
      <c r="J74" s="966">
        <v>20</v>
      </c>
      <c r="K74" s="964">
        <v>76.31</v>
      </c>
      <c r="L74" s="884">
        <v>35</v>
      </c>
      <c r="M74" s="963">
        <v>2647</v>
      </c>
    </row>
    <row r="75" spans="1:13" ht="15" customHeight="1">
      <c r="A75" s="889" t="s">
        <v>2096</v>
      </c>
      <c r="B75" s="902" t="s">
        <v>998</v>
      </c>
      <c r="C75" s="887">
        <v>64</v>
      </c>
      <c r="D75" s="964">
        <v>56.31</v>
      </c>
      <c r="E75" s="982">
        <v>25</v>
      </c>
      <c r="F75" s="981"/>
      <c r="G75" s="888">
        <v>15</v>
      </c>
      <c r="H75" s="887">
        <v>10</v>
      </c>
      <c r="I75" s="964">
        <v>50</v>
      </c>
      <c r="J75" s="966">
        <v>20</v>
      </c>
      <c r="K75" s="964">
        <v>76.31</v>
      </c>
      <c r="L75" s="884">
        <v>30</v>
      </c>
      <c r="M75" s="963">
        <v>2677</v>
      </c>
    </row>
    <row r="76" spans="1:13" ht="15" customHeight="1">
      <c r="A76" s="889" t="s">
        <v>2095</v>
      </c>
      <c r="B76" s="902" t="s">
        <v>998</v>
      </c>
      <c r="C76" s="887">
        <v>64</v>
      </c>
      <c r="D76" s="964">
        <v>56.31</v>
      </c>
      <c r="E76" s="982">
        <v>25</v>
      </c>
      <c r="F76" s="981"/>
      <c r="G76" s="888">
        <v>15</v>
      </c>
      <c r="H76" s="887">
        <v>10</v>
      </c>
      <c r="I76" s="964">
        <v>50</v>
      </c>
      <c r="J76" s="966">
        <v>20</v>
      </c>
      <c r="K76" s="964">
        <v>76.31</v>
      </c>
      <c r="L76" s="884">
        <v>35</v>
      </c>
      <c r="M76" s="963">
        <v>2712</v>
      </c>
    </row>
    <row r="77" spans="1:13" ht="15" customHeight="1">
      <c r="A77" s="889" t="s">
        <v>2094</v>
      </c>
      <c r="B77" s="902" t="s">
        <v>998</v>
      </c>
      <c r="C77" s="887">
        <v>64</v>
      </c>
      <c r="D77" s="964">
        <v>56.31</v>
      </c>
      <c r="E77" s="982">
        <v>25</v>
      </c>
      <c r="F77" s="981"/>
      <c r="G77" s="888">
        <v>15</v>
      </c>
      <c r="H77" s="887">
        <v>10</v>
      </c>
      <c r="I77" s="964">
        <v>50</v>
      </c>
      <c r="J77" s="966">
        <v>20</v>
      </c>
      <c r="K77" s="964">
        <v>76.31</v>
      </c>
      <c r="L77" s="884">
        <v>30</v>
      </c>
      <c r="M77" s="963">
        <v>2742</v>
      </c>
    </row>
    <row r="78" spans="1:13" ht="15" customHeight="1">
      <c r="A78" s="889" t="s">
        <v>2093</v>
      </c>
      <c r="B78" s="902" t="s">
        <v>998</v>
      </c>
      <c r="C78" s="887">
        <v>64</v>
      </c>
      <c r="D78" s="964">
        <v>56.31</v>
      </c>
      <c r="E78" s="982">
        <v>25</v>
      </c>
      <c r="F78" s="981"/>
      <c r="G78" s="888">
        <v>15</v>
      </c>
      <c r="H78" s="887">
        <v>10</v>
      </c>
      <c r="I78" s="964">
        <v>50</v>
      </c>
      <c r="J78" s="966">
        <v>20</v>
      </c>
      <c r="K78" s="964">
        <v>76.31</v>
      </c>
      <c r="L78" s="884">
        <v>20</v>
      </c>
      <c r="M78" s="963">
        <v>2762</v>
      </c>
    </row>
    <row r="79" spans="1:13" ht="15" customHeight="1">
      <c r="A79" s="889" t="s">
        <v>2092</v>
      </c>
      <c r="B79" s="902" t="s">
        <v>998</v>
      </c>
      <c r="C79" s="887">
        <v>64</v>
      </c>
      <c r="D79" s="964">
        <v>56.31</v>
      </c>
      <c r="E79" s="982">
        <v>25</v>
      </c>
      <c r="F79" s="981"/>
      <c r="G79" s="888">
        <v>15</v>
      </c>
      <c r="H79" s="887">
        <v>10</v>
      </c>
      <c r="I79" s="964">
        <v>50</v>
      </c>
      <c r="J79" s="966">
        <v>20</v>
      </c>
      <c r="K79" s="964">
        <v>76.31</v>
      </c>
      <c r="L79" s="884">
        <v>15</v>
      </c>
      <c r="M79" s="963">
        <v>2777</v>
      </c>
    </row>
    <row r="80" spans="1:13" ht="15" customHeight="1">
      <c r="A80" s="889" t="s">
        <v>2091</v>
      </c>
      <c r="B80" s="902" t="s">
        <v>998</v>
      </c>
      <c r="C80" s="887">
        <v>64</v>
      </c>
      <c r="D80" s="964">
        <v>56.31</v>
      </c>
      <c r="E80" s="982">
        <v>25</v>
      </c>
      <c r="F80" s="981"/>
      <c r="G80" s="888">
        <v>15</v>
      </c>
      <c r="H80" s="887">
        <v>10</v>
      </c>
      <c r="I80" s="964">
        <v>50</v>
      </c>
      <c r="J80" s="966">
        <v>20</v>
      </c>
      <c r="K80" s="964">
        <v>76.31</v>
      </c>
      <c r="L80" s="884">
        <v>60</v>
      </c>
      <c r="M80" s="963">
        <v>2837</v>
      </c>
    </row>
    <row r="81" spans="1:13" ht="15" customHeight="1">
      <c r="A81" s="889" t="s">
        <v>2090</v>
      </c>
      <c r="B81" s="902" t="s">
        <v>998</v>
      </c>
      <c r="C81" s="887">
        <v>64</v>
      </c>
      <c r="D81" s="964">
        <v>56.31</v>
      </c>
      <c r="E81" s="982">
        <v>25</v>
      </c>
      <c r="F81" s="981"/>
      <c r="G81" s="888">
        <v>15</v>
      </c>
      <c r="H81" s="887">
        <v>10</v>
      </c>
      <c r="I81" s="964">
        <v>50</v>
      </c>
      <c r="J81" s="966">
        <v>20</v>
      </c>
      <c r="K81" s="964">
        <v>76.31</v>
      </c>
      <c r="L81" s="884">
        <v>50</v>
      </c>
      <c r="M81" s="963">
        <v>2887</v>
      </c>
    </row>
    <row r="82" spans="1:13" ht="15" customHeight="1">
      <c r="A82" s="889" t="s">
        <v>2089</v>
      </c>
      <c r="B82" s="902" t="s">
        <v>998</v>
      </c>
      <c r="C82" s="887">
        <v>64</v>
      </c>
      <c r="D82" s="964">
        <v>56.31</v>
      </c>
      <c r="E82" s="982">
        <v>25</v>
      </c>
      <c r="F82" s="981"/>
      <c r="G82" s="888">
        <v>15</v>
      </c>
      <c r="H82" s="887">
        <v>10</v>
      </c>
      <c r="I82" s="964">
        <v>50</v>
      </c>
      <c r="J82" s="966">
        <v>20</v>
      </c>
      <c r="K82" s="964">
        <v>76.31</v>
      </c>
      <c r="L82" s="884">
        <v>200</v>
      </c>
      <c r="M82" s="963">
        <v>3087</v>
      </c>
    </row>
    <row r="83" spans="1:13" ht="15" customHeight="1">
      <c r="A83" s="889" t="s">
        <v>2088</v>
      </c>
      <c r="B83" s="902" t="s">
        <v>998</v>
      </c>
      <c r="C83" s="887">
        <v>64</v>
      </c>
      <c r="D83" s="964">
        <v>56.31</v>
      </c>
      <c r="E83" s="982">
        <v>25</v>
      </c>
      <c r="F83" s="981"/>
      <c r="G83" s="888">
        <v>15</v>
      </c>
      <c r="H83" s="887">
        <v>10</v>
      </c>
      <c r="I83" s="964">
        <v>50</v>
      </c>
      <c r="J83" s="966">
        <v>20</v>
      </c>
      <c r="K83" s="964">
        <v>76.31</v>
      </c>
      <c r="L83" s="884">
        <v>90</v>
      </c>
      <c r="M83" s="963">
        <v>3177</v>
      </c>
    </row>
    <row r="84" spans="1:13" ht="15" customHeight="1">
      <c r="A84" s="889" t="s">
        <v>2087</v>
      </c>
      <c r="B84" s="902" t="s">
        <v>998</v>
      </c>
      <c r="C84" s="887">
        <v>64</v>
      </c>
      <c r="D84" s="964">
        <v>56.31</v>
      </c>
      <c r="E84" s="982">
        <v>25</v>
      </c>
      <c r="F84" s="981"/>
      <c r="G84" s="888">
        <v>15</v>
      </c>
      <c r="H84" s="887">
        <v>10</v>
      </c>
      <c r="I84" s="964">
        <v>50</v>
      </c>
      <c r="J84" s="966">
        <v>20</v>
      </c>
      <c r="K84" s="964">
        <v>76.31</v>
      </c>
      <c r="L84" s="884">
        <v>20</v>
      </c>
      <c r="M84" s="963">
        <v>3197</v>
      </c>
    </row>
    <row r="85" spans="1:13" ht="15" customHeight="1">
      <c r="A85" s="889" t="s">
        <v>2086</v>
      </c>
      <c r="B85" s="902" t="s">
        <v>998</v>
      </c>
      <c r="C85" s="887">
        <v>58</v>
      </c>
      <c r="D85" s="964">
        <v>62.14</v>
      </c>
      <c r="E85" s="982">
        <v>25</v>
      </c>
      <c r="F85" s="981"/>
      <c r="G85" s="888">
        <v>0</v>
      </c>
      <c r="H85" s="887">
        <v>10</v>
      </c>
      <c r="I85" s="964">
        <v>35</v>
      </c>
      <c r="J85" s="966">
        <v>14</v>
      </c>
      <c r="K85" s="964">
        <v>76.14</v>
      </c>
      <c r="L85" s="884">
        <v>20</v>
      </c>
      <c r="M85" s="963">
        <v>3217</v>
      </c>
    </row>
    <row r="86" spans="1:13" ht="15" customHeight="1">
      <c r="A86" s="889" t="s">
        <v>2085</v>
      </c>
      <c r="B86" s="902" t="s">
        <v>998</v>
      </c>
      <c r="C86" s="887">
        <v>62</v>
      </c>
      <c r="D86" s="964">
        <v>58.13</v>
      </c>
      <c r="E86" s="982">
        <v>25</v>
      </c>
      <c r="F86" s="981"/>
      <c r="G86" s="888">
        <v>10</v>
      </c>
      <c r="H86" s="887">
        <v>10</v>
      </c>
      <c r="I86" s="964">
        <v>45</v>
      </c>
      <c r="J86" s="966">
        <v>18</v>
      </c>
      <c r="K86" s="964">
        <v>76.13</v>
      </c>
      <c r="L86" s="884">
        <v>15</v>
      </c>
      <c r="M86" s="963">
        <v>3232</v>
      </c>
    </row>
    <row r="87" spans="1:13" ht="15" customHeight="1">
      <c r="A87" s="889" t="s">
        <v>2084</v>
      </c>
      <c r="B87" s="902" t="s">
        <v>998</v>
      </c>
      <c r="C87" s="887">
        <v>60</v>
      </c>
      <c r="D87" s="964">
        <v>60.07</v>
      </c>
      <c r="E87" s="982">
        <v>25</v>
      </c>
      <c r="F87" s="981"/>
      <c r="G87" s="888">
        <v>5</v>
      </c>
      <c r="H87" s="887">
        <v>10</v>
      </c>
      <c r="I87" s="964">
        <v>40</v>
      </c>
      <c r="J87" s="966">
        <v>16</v>
      </c>
      <c r="K87" s="964">
        <v>76.069999999999993</v>
      </c>
      <c r="L87" s="884">
        <v>3</v>
      </c>
      <c r="M87" s="963">
        <v>3235</v>
      </c>
    </row>
    <row r="88" spans="1:13" ht="15" customHeight="1">
      <c r="A88" s="889" t="s">
        <v>2083</v>
      </c>
      <c r="B88" s="902" t="s">
        <v>998</v>
      </c>
      <c r="C88" s="887">
        <v>60</v>
      </c>
      <c r="D88" s="964">
        <v>60.07</v>
      </c>
      <c r="E88" s="982">
        <v>25</v>
      </c>
      <c r="F88" s="981"/>
      <c r="G88" s="888">
        <v>15</v>
      </c>
      <c r="H88" s="890">
        <v>0</v>
      </c>
      <c r="I88" s="964">
        <v>40</v>
      </c>
      <c r="J88" s="966">
        <v>16</v>
      </c>
      <c r="K88" s="964">
        <v>76.069999999999993</v>
      </c>
      <c r="L88" s="884">
        <v>15</v>
      </c>
      <c r="M88" s="963">
        <v>3250</v>
      </c>
    </row>
    <row r="89" spans="1:13" ht="15" customHeight="1">
      <c r="A89" s="889" t="s">
        <v>2082</v>
      </c>
      <c r="B89" s="902" t="s">
        <v>998</v>
      </c>
      <c r="C89" s="887">
        <v>54</v>
      </c>
      <c r="D89" s="964">
        <v>66.739999999999995</v>
      </c>
      <c r="E89" s="982">
        <v>8</v>
      </c>
      <c r="F89" s="981"/>
      <c r="G89" s="888">
        <v>15</v>
      </c>
      <c r="H89" s="890">
        <v>0</v>
      </c>
      <c r="I89" s="964">
        <v>23</v>
      </c>
      <c r="J89" s="965">
        <v>9.1999999999999993</v>
      </c>
      <c r="K89" s="964">
        <v>75.94</v>
      </c>
      <c r="L89" s="884">
        <v>5</v>
      </c>
      <c r="M89" s="963">
        <v>3255</v>
      </c>
    </row>
    <row r="90" spans="1:13" ht="15" customHeight="1">
      <c r="A90" s="889" t="s">
        <v>2081</v>
      </c>
      <c r="B90" s="902" t="s">
        <v>998</v>
      </c>
      <c r="C90" s="887">
        <v>64.5</v>
      </c>
      <c r="D90" s="964">
        <v>55.88</v>
      </c>
      <c r="E90" s="982">
        <v>25</v>
      </c>
      <c r="F90" s="981"/>
      <c r="G90" s="888">
        <v>15</v>
      </c>
      <c r="H90" s="887">
        <v>10</v>
      </c>
      <c r="I90" s="964">
        <v>50</v>
      </c>
      <c r="J90" s="966">
        <v>20</v>
      </c>
      <c r="K90" s="964">
        <v>75.88</v>
      </c>
      <c r="L90" s="884">
        <v>100</v>
      </c>
      <c r="M90" s="963">
        <v>3355</v>
      </c>
    </row>
    <row r="91" spans="1:13" ht="15" customHeight="1">
      <c r="A91" s="889" t="s">
        <v>2080</v>
      </c>
      <c r="B91" s="902" t="s">
        <v>998</v>
      </c>
      <c r="C91" s="887">
        <v>60.5</v>
      </c>
      <c r="D91" s="964">
        <v>59.57</v>
      </c>
      <c r="E91" s="982">
        <v>25</v>
      </c>
      <c r="F91" s="981"/>
      <c r="G91" s="888">
        <v>15</v>
      </c>
      <c r="H91" s="890">
        <v>0</v>
      </c>
      <c r="I91" s="964">
        <v>40</v>
      </c>
      <c r="J91" s="966">
        <v>16</v>
      </c>
      <c r="K91" s="964">
        <v>75.569999999999993</v>
      </c>
      <c r="L91" s="884">
        <v>6</v>
      </c>
      <c r="M91" s="963">
        <v>3361</v>
      </c>
    </row>
    <row r="92" spans="1:13" ht="30.75" customHeight="1">
      <c r="A92" s="897" t="s">
        <v>2079</v>
      </c>
      <c r="B92" s="902" t="s">
        <v>998</v>
      </c>
      <c r="C92" s="895">
        <v>64.900000000000006</v>
      </c>
      <c r="D92" s="961">
        <v>55.53</v>
      </c>
      <c r="E92" s="984">
        <v>25</v>
      </c>
      <c r="F92" s="983"/>
      <c r="G92" s="896">
        <v>15</v>
      </c>
      <c r="H92" s="895">
        <v>10</v>
      </c>
      <c r="I92" s="961">
        <v>50</v>
      </c>
      <c r="J92" s="967">
        <v>20</v>
      </c>
      <c r="K92" s="961">
        <v>75.53</v>
      </c>
      <c r="L92" s="892">
        <v>31</v>
      </c>
      <c r="M92" s="960">
        <v>3392</v>
      </c>
    </row>
    <row r="93" spans="1:13" ht="15" customHeight="1">
      <c r="A93" s="889" t="s">
        <v>2078</v>
      </c>
      <c r="B93" s="902" t="s">
        <v>998</v>
      </c>
      <c r="C93" s="887">
        <v>65</v>
      </c>
      <c r="D93" s="964">
        <v>55.45</v>
      </c>
      <c r="E93" s="982">
        <v>25</v>
      </c>
      <c r="F93" s="981"/>
      <c r="G93" s="888">
        <v>15</v>
      </c>
      <c r="H93" s="887">
        <v>10</v>
      </c>
      <c r="I93" s="964">
        <v>50</v>
      </c>
      <c r="J93" s="966">
        <v>20</v>
      </c>
      <c r="K93" s="964">
        <v>75.45</v>
      </c>
      <c r="L93" s="884">
        <v>90</v>
      </c>
      <c r="M93" s="963">
        <v>3482</v>
      </c>
    </row>
    <row r="94" spans="1:13" ht="15" customHeight="1">
      <c r="A94" s="889" t="s">
        <v>2077</v>
      </c>
      <c r="B94" s="902" t="s">
        <v>998</v>
      </c>
      <c r="C94" s="887">
        <v>65</v>
      </c>
      <c r="D94" s="964">
        <v>55.45</v>
      </c>
      <c r="E94" s="982">
        <v>25</v>
      </c>
      <c r="F94" s="981"/>
      <c r="G94" s="888">
        <v>15</v>
      </c>
      <c r="H94" s="887">
        <v>10</v>
      </c>
      <c r="I94" s="964">
        <v>50</v>
      </c>
      <c r="J94" s="966">
        <v>20</v>
      </c>
      <c r="K94" s="964">
        <v>75.45</v>
      </c>
      <c r="L94" s="884">
        <v>35</v>
      </c>
      <c r="M94" s="963">
        <v>3517</v>
      </c>
    </row>
    <row r="95" spans="1:13" ht="15" customHeight="1">
      <c r="A95" s="889" t="s">
        <v>2076</v>
      </c>
      <c r="B95" s="902" t="s">
        <v>998</v>
      </c>
      <c r="C95" s="887">
        <v>65</v>
      </c>
      <c r="D95" s="964">
        <v>55.45</v>
      </c>
      <c r="E95" s="982">
        <v>25</v>
      </c>
      <c r="F95" s="981"/>
      <c r="G95" s="888">
        <v>15</v>
      </c>
      <c r="H95" s="887">
        <v>10</v>
      </c>
      <c r="I95" s="964">
        <v>50</v>
      </c>
      <c r="J95" s="966">
        <v>20</v>
      </c>
      <c r="K95" s="964">
        <v>75.45</v>
      </c>
      <c r="L95" s="884">
        <v>20</v>
      </c>
      <c r="M95" s="963">
        <v>3537</v>
      </c>
    </row>
    <row r="96" spans="1:13" ht="15" customHeight="1">
      <c r="A96" s="889" t="s">
        <v>2075</v>
      </c>
      <c r="B96" s="902" t="s">
        <v>998</v>
      </c>
      <c r="C96" s="887">
        <v>65</v>
      </c>
      <c r="D96" s="964">
        <v>55.45</v>
      </c>
      <c r="E96" s="982">
        <v>25</v>
      </c>
      <c r="F96" s="981"/>
      <c r="G96" s="888">
        <v>15</v>
      </c>
      <c r="H96" s="887">
        <v>10</v>
      </c>
      <c r="I96" s="964">
        <v>50</v>
      </c>
      <c r="J96" s="966">
        <v>20</v>
      </c>
      <c r="K96" s="964">
        <v>75.45</v>
      </c>
      <c r="L96" s="884">
        <v>30</v>
      </c>
      <c r="M96" s="963">
        <v>3567</v>
      </c>
    </row>
    <row r="97" spans="1:13" ht="15" customHeight="1">
      <c r="A97" s="889" t="s">
        <v>2074</v>
      </c>
      <c r="B97" s="902" t="s">
        <v>998</v>
      </c>
      <c r="C97" s="887">
        <v>65</v>
      </c>
      <c r="D97" s="964">
        <v>55.45</v>
      </c>
      <c r="E97" s="982">
        <v>25</v>
      </c>
      <c r="F97" s="981"/>
      <c r="G97" s="888">
        <v>15</v>
      </c>
      <c r="H97" s="887">
        <v>10</v>
      </c>
      <c r="I97" s="964">
        <v>50</v>
      </c>
      <c r="J97" s="966">
        <v>20</v>
      </c>
      <c r="K97" s="964">
        <v>75.45</v>
      </c>
      <c r="L97" s="884">
        <v>10</v>
      </c>
      <c r="M97" s="963">
        <v>3577</v>
      </c>
    </row>
    <row r="98" spans="1:13" ht="15" customHeight="1">
      <c r="A98" s="889" t="s">
        <v>2073</v>
      </c>
      <c r="B98" s="902" t="s">
        <v>998</v>
      </c>
      <c r="C98" s="887">
        <v>65</v>
      </c>
      <c r="D98" s="964">
        <v>55.45</v>
      </c>
      <c r="E98" s="982">
        <v>25</v>
      </c>
      <c r="F98" s="981"/>
      <c r="G98" s="888">
        <v>15</v>
      </c>
      <c r="H98" s="887">
        <v>10</v>
      </c>
      <c r="I98" s="964">
        <v>50</v>
      </c>
      <c r="J98" s="966">
        <v>20</v>
      </c>
      <c r="K98" s="964">
        <v>75.45</v>
      </c>
      <c r="L98" s="884">
        <v>600</v>
      </c>
      <c r="M98" s="963">
        <v>4177</v>
      </c>
    </row>
    <row r="99" spans="1:13" ht="15" customHeight="1">
      <c r="A99" s="889" t="s">
        <v>2072</v>
      </c>
      <c r="B99" s="902" t="s">
        <v>998</v>
      </c>
      <c r="C99" s="887">
        <v>65</v>
      </c>
      <c r="D99" s="964">
        <v>55.45</v>
      </c>
      <c r="E99" s="982">
        <v>25</v>
      </c>
      <c r="F99" s="981"/>
      <c r="G99" s="888">
        <v>15</v>
      </c>
      <c r="H99" s="887">
        <v>10</v>
      </c>
      <c r="I99" s="964">
        <v>50</v>
      </c>
      <c r="J99" s="966">
        <v>20</v>
      </c>
      <c r="K99" s="964">
        <v>75.45</v>
      </c>
      <c r="L99" s="884">
        <v>95</v>
      </c>
      <c r="M99" s="963">
        <v>4272</v>
      </c>
    </row>
    <row r="100" spans="1:13" ht="15" customHeight="1">
      <c r="A100" s="889" t="s">
        <v>2071</v>
      </c>
      <c r="B100" s="902" t="s">
        <v>998</v>
      </c>
      <c r="C100" s="887">
        <v>65</v>
      </c>
      <c r="D100" s="964">
        <v>55.45</v>
      </c>
      <c r="E100" s="982">
        <v>25</v>
      </c>
      <c r="F100" s="981"/>
      <c r="G100" s="888">
        <v>15</v>
      </c>
      <c r="H100" s="887">
        <v>10</v>
      </c>
      <c r="I100" s="964">
        <v>50</v>
      </c>
      <c r="J100" s="966">
        <v>20</v>
      </c>
      <c r="K100" s="964">
        <v>75.45</v>
      </c>
      <c r="L100" s="884">
        <v>130</v>
      </c>
      <c r="M100" s="963">
        <v>4402</v>
      </c>
    </row>
    <row r="101" spans="1:13" ht="15" customHeight="1">
      <c r="A101" s="889" t="s">
        <v>2070</v>
      </c>
      <c r="B101" s="902" t="s">
        <v>998</v>
      </c>
      <c r="C101" s="887">
        <v>65.099999999999994</v>
      </c>
      <c r="D101" s="964">
        <v>55.36</v>
      </c>
      <c r="E101" s="982">
        <v>25</v>
      </c>
      <c r="F101" s="981"/>
      <c r="G101" s="888">
        <v>15</v>
      </c>
      <c r="H101" s="887">
        <v>10</v>
      </c>
      <c r="I101" s="964">
        <v>50</v>
      </c>
      <c r="J101" s="966">
        <v>20</v>
      </c>
      <c r="K101" s="964">
        <v>75.36</v>
      </c>
      <c r="L101" s="884">
        <v>12</v>
      </c>
      <c r="M101" s="963">
        <v>4414</v>
      </c>
    </row>
    <row r="102" spans="1:13" ht="15" customHeight="1">
      <c r="A102" s="889" t="s">
        <v>2069</v>
      </c>
      <c r="B102" s="852"/>
      <c r="C102" s="887">
        <v>63</v>
      </c>
      <c r="D102" s="964">
        <v>57.21</v>
      </c>
      <c r="E102" s="982">
        <v>25</v>
      </c>
      <c r="F102" s="981"/>
      <c r="G102" s="888">
        <v>10</v>
      </c>
      <c r="H102" s="887">
        <v>10</v>
      </c>
      <c r="I102" s="964">
        <v>45</v>
      </c>
      <c r="J102" s="966">
        <v>18</v>
      </c>
      <c r="K102" s="964">
        <v>75.209999999999994</v>
      </c>
      <c r="L102" s="884">
        <v>5</v>
      </c>
      <c r="M102" s="980"/>
    </row>
    <row r="103" spans="1:13" ht="15" customHeight="1">
      <c r="A103" s="889" t="s">
        <v>2068</v>
      </c>
      <c r="B103" s="902" t="s">
        <v>998</v>
      </c>
      <c r="C103" s="887">
        <v>61</v>
      </c>
      <c r="D103" s="964">
        <v>59.08</v>
      </c>
      <c r="E103" s="982">
        <v>25</v>
      </c>
      <c r="F103" s="981"/>
      <c r="G103" s="888">
        <v>15</v>
      </c>
      <c r="H103" s="890">
        <v>0</v>
      </c>
      <c r="I103" s="964">
        <v>40</v>
      </c>
      <c r="J103" s="966">
        <v>16</v>
      </c>
      <c r="K103" s="964">
        <v>75.08</v>
      </c>
      <c r="L103" s="884">
        <v>12</v>
      </c>
      <c r="M103" s="963">
        <v>4426</v>
      </c>
    </row>
    <row r="104" spans="1:13" ht="15" customHeight="1">
      <c r="A104" s="889" t="s">
        <v>2067</v>
      </c>
      <c r="B104" s="902" t="s">
        <v>998</v>
      </c>
      <c r="C104" s="887">
        <v>61.48</v>
      </c>
      <c r="D104" s="964">
        <v>58.62</v>
      </c>
      <c r="E104" s="982">
        <v>16</v>
      </c>
      <c r="F104" s="981"/>
      <c r="G104" s="888">
        <v>15</v>
      </c>
      <c r="H104" s="887">
        <v>10</v>
      </c>
      <c r="I104" s="964">
        <v>41</v>
      </c>
      <c r="J104" s="964">
        <v>16.399999999999999</v>
      </c>
      <c r="K104" s="964">
        <v>75.02</v>
      </c>
      <c r="L104" s="884">
        <v>23</v>
      </c>
      <c r="M104" s="963">
        <v>4449</v>
      </c>
    </row>
    <row r="105" spans="1:13" ht="15" customHeight="1">
      <c r="A105" s="889" t="s">
        <v>2066</v>
      </c>
      <c r="B105" s="902" t="s">
        <v>998</v>
      </c>
      <c r="C105" s="887">
        <v>61.75</v>
      </c>
      <c r="D105" s="964">
        <v>58.36</v>
      </c>
      <c r="E105" s="982">
        <v>16</v>
      </c>
      <c r="F105" s="981"/>
      <c r="G105" s="888">
        <v>15</v>
      </c>
      <c r="H105" s="887">
        <v>10</v>
      </c>
      <c r="I105" s="964">
        <v>41</v>
      </c>
      <c r="J105" s="964">
        <v>16.399999999999999</v>
      </c>
      <c r="K105" s="964">
        <v>74.760000000000005</v>
      </c>
      <c r="L105" s="884">
        <v>30</v>
      </c>
      <c r="M105" s="963">
        <v>4479</v>
      </c>
    </row>
    <row r="106" spans="1:13" ht="15" customHeight="1">
      <c r="A106" s="889" t="s">
        <v>2065</v>
      </c>
      <c r="B106" s="902" t="s">
        <v>998</v>
      </c>
      <c r="C106" s="887">
        <v>66</v>
      </c>
      <c r="D106" s="964">
        <v>54.61</v>
      </c>
      <c r="E106" s="982">
        <v>25</v>
      </c>
      <c r="F106" s="981"/>
      <c r="G106" s="888">
        <v>15</v>
      </c>
      <c r="H106" s="887">
        <v>10</v>
      </c>
      <c r="I106" s="964">
        <v>50</v>
      </c>
      <c r="J106" s="964">
        <v>20</v>
      </c>
      <c r="K106" s="964">
        <v>74.61</v>
      </c>
      <c r="L106" s="884">
        <v>30</v>
      </c>
      <c r="M106" s="963">
        <v>4509</v>
      </c>
    </row>
    <row r="107" spans="1:13" ht="15" customHeight="1">
      <c r="A107" s="889" t="s">
        <v>2064</v>
      </c>
      <c r="B107" s="902" t="s">
        <v>998</v>
      </c>
      <c r="C107" s="887">
        <v>66</v>
      </c>
      <c r="D107" s="964">
        <v>54.61</v>
      </c>
      <c r="E107" s="982">
        <v>25</v>
      </c>
      <c r="F107" s="981"/>
      <c r="G107" s="888">
        <v>15</v>
      </c>
      <c r="H107" s="887">
        <v>10</v>
      </c>
      <c r="I107" s="964">
        <v>50</v>
      </c>
      <c r="J107" s="964">
        <v>20</v>
      </c>
      <c r="K107" s="964">
        <v>74.61</v>
      </c>
      <c r="L107" s="884">
        <v>25</v>
      </c>
      <c r="M107" s="963">
        <v>4534</v>
      </c>
    </row>
    <row r="108" spans="1:13" ht="30.75" customHeight="1">
      <c r="A108" s="897" t="s">
        <v>2063</v>
      </c>
      <c r="B108" s="902" t="s">
        <v>998</v>
      </c>
      <c r="C108" s="895">
        <v>66</v>
      </c>
      <c r="D108" s="961">
        <v>54.61</v>
      </c>
      <c r="E108" s="984">
        <v>25</v>
      </c>
      <c r="F108" s="983"/>
      <c r="G108" s="896">
        <v>15</v>
      </c>
      <c r="H108" s="895">
        <v>10</v>
      </c>
      <c r="I108" s="961">
        <v>50</v>
      </c>
      <c r="J108" s="961">
        <v>20</v>
      </c>
      <c r="K108" s="961">
        <v>74.61</v>
      </c>
      <c r="L108" s="892">
        <v>25</v>
      </c>
      <c r="M108" s="960">
        <v>4559</v>
      </c>
    </row>
    <row r="109" spans="1:13" ht="15" customHeight="1">
      <c r="A109" s="889" t="s">
        <v>2062</v>
      </c>
      <c r="B109" s="902" t="s">
        <v>998</v>
      </c>
      <c r="C109" s="887">
        <v>66</v>
      </c>
      <c r="D109" s="964">
        <v>54.61</v>
      </c>
      <c r="E109" s="982">
        <v>25</v>
      </c>
      <c r="F109" s="981"/>
      <c r="G109" s="888">
        <v>15</v>
      </c>
      <c r="H109" s="887">
        <v>10</v>
      </c>
      <c r="I109" s="964">
        <v>50</v>
      </c>
      <c r="J109" s="964">
        <v>20</v>
      </c>
      <c r="K109" s="964">
        <v>74.61</v>
      </c>
      <c r="L109" s="884">
        <v>55</v>
      </c>
      <c r="M109" s="963">
        <v>4614</v>
      </c>
    </row>
    <row r="110" spans="1:13" ht="15" customHeight="1">
      <c r="A110" s="985" t="s">
        <v>2061</v>
      </c>
      <c r="B110" s="902" t="s">
        <v>998</v>
      </c>
      <c r="C110" s="887">
        <v>66</v>
      </c>
      <c r="D110" s="964">
        <v>54.61</v>
      </c>
      <c r="E110" s="982">
        <v>25</v>
      </c>
      <c r="F110" s="981"/>
      <c r="G110" s="888">
        <v>15</v>
      </c>
      <c r="H110" s="887">
        <v>10</v>
      </c>
      <c r="I110" s="964">
        <v>50</v>
      </c>
      <c r="J110" s="964">
        <v>20</v>
      </c>
      <c r="K110" s="964">
        <v>74.61</v>
      </c>
      <c r="L110" s="884">
        <v>160</v>
      </c>
      <c r="M110" s="963">
        <v>4774</v>
      </c>
    </row>
    <row r="111" spans="1:13" ht="15" customHeight="1">
      <c r="A111" s="889" t="s">
        <v>2060</v>
      </c>
      <c r="B111" s="902" t="s">
        <v>998</v>
      </c>
      <c r="C111" s="887">
        <v>61.5</v>
      </c>
      <c r="D111" s="964">
        <v>58.6</v>
      </c>
      <c r="E111" s="982">
        <v>25</v>
      </c>
      <c r="F111" s="981"/>
      <c r="G111" s="888">
        <v>15</v>
      </c>
      <c r="H111" s="890">
        <v>0</v>
      </c>
      <c r="I111" s="964">
        <v>40</v>
      </c>
      <c r="J111" s="964">
        <v>16</v>
      </c>
      <c r="K111" s="964">
        <v>74.599999999999994</v>
      </c>
      <c r="L111" s="884">
        <v>15</v>
      </c>
      <c r="M111" s="963">
        <v>4789</v>
      </c>
    </row>
    <row r="112" spans="1:13" ht="15" customHeight="1">
      <c r="A112" s="889" t="s">
        <v>2059</v>
      </c>
      <c r="B112" s="902" t="s">
        <v>998</v>
      </c>
      <c r="C112" s="887">
        <v>60</v>
      </c>
      <c r="D112" s="964">
        <v>60.07</v>
      </c>
      <c r="E112" s="982">
        <v>16</v>
      </c>
      <c r="F112" s="981"/>
      <c r="G112" s="888">
        <v>10</v>
      </c>
      <c r="H112" s="887">
        <v>10</v>
      </c>
      <c r="I112" s="964">
        <v>36</v>
      </c>
      <c r="J112" s="964">
        <v>14.4</v>
      </c>
      <c r="K112" s="964">
        <v>74.47</v>
      </c>
      <c r="L112" s="884">
        <v>25</v>
      </c>
      <c r="M112" s="963">
        <v>4814</v>
      </c>
    </row>
    <row r="113" spans="1:13" ht="15" customHeight="1">
      <c r="A113" s="889" t="s">
        <v>2058</v>
      </c>
      <c r="B113" s="852"/>
      <c r="C113" s="887">
        <v>64</v>
      </c>
      <c r="D113" s="964">
        <v>56.31</v>
      </c>
      <c r="E113" s="982">
        <v>25</v>
      </c>
      <c r="F113" s="981"/>
      <c r="G113" s="888">
        <v>10</v>
      </c>
      <c r="H113" s="887">
        <v>10</v>
      </c>
      <c r="I113" s="964">
        <v>45</v>
      </c>
      <c r="J113" s="964">
        <v>18</v>
      </c>
      <c r="K113" s="964">
        <v>74.31</v>
      </c>
      <c r="L113" s="884">
        <v>35</v>
      </c>
      <c r="M113" s="980"/>
    </row>
    <row r="114" spans="1:13" ht="15" customHeight="1">
      <c r="A114" s="889" t="s">
        <v>2057</v>
      </c>
      <c r="B114" s="902" t="s">
        <v>998</v>
      </c>
      <c r="C114" s="887">
        <v>64</v>
      </c>
      <c r="D114" s="964">
        <v>56.31</v>
      </c>
      <c r="E114" s="982">
        <v>25</v>
      </c>
      <c r="F114" s="981"/>
      <c r="G114" s="888">
        <v>10</v>
      </c>
      <c r="H114" s="887">
        <v>10</v>
      </c>
      <c r="I114" s="964">
        <v>45</v>
      </c>
      <c r="J114" s="964">
        <v>18</v>
      </c>
      <c r="K114" s="964">
        <v>74.31</v>
      </c>
      <c r="L114" s="884">
        <v>20</v>
      </c>
      <c r="M114" s="963">
        <v>4834</v>
      </c>
    </row>
    <row r="115" spans="1:13" ht="15" customHeight="1">
      <c r="A115" s="889" t="s">
        <v>2056</v>
      </c>
      <c r="B115" s="902" t="s">
        <v>998</v>
      </c>
      <c r="C115" s="887">
        <v>66.5</v>
      </c>
      <c r="D115" s="964">
        <v>54.2</v>
      </c>
      <c r="E115" s="982">
        <v>25</v>
      </c>
      <c r="F115" s="981"/>
      <c r="G115" s="888">
        <v>15</v>
      </c>
      <c r="H115" s="887">
        <v>10</v>
      </c>
      <c r="I115" s="964">
        <v>50</v>
      </c>
      <c r="J115" s="964">
        <v>20</v>
      </c>
      <c r="K115" s="964">
        <v>74.2</v>
      </c>
      <c r="L115" s="884">
        <v>30</v>
      </c>
      <c r="M115" s="963">
        <v>4864</v>
      </c>
    </row>
    <row r="116" spans="1:13" ht="15" customHeight="1">
      <c r="A116" s="889" t="s">
        <v>2055</v>
      </c>
      <c r="B116" s="902" t="s">
        <v>998</v>
      </c>
      <c r="C116" s="887">
        <v>62</v>
      </c>
      <c r="D116" s="964">
        <v>58.13</v>
      </c>
      <c r="E116" s="982">
        <v>25</v>
      </c>
      <c r="F116" s="981"/>
      <c r="G116" s="888">
        <v>15</v>
      </c>
      <c r="H116" s="852"/>
      <c r="I116" s="964">
        <v>40</v>
      </c>
      <c r="J116" s="964">
        <v>16</v>
      </c>
      <c r="K116" s="964">
        <v>74.13</v>
      </c>
      <c r="L116" s="884">
        <v>10</v>
      </c>
      <c r="M116" s="963">
        <v>4874</v>
      </c>
    </row>
    <row r="117" spans="1:13" ht="15" customHeight="1">
      <c r="A117" s="889" t="s">
        <v>2054</v>
      </c>
      <c r="B117" s="902" t="s">
        <v>998</v>
      </c>
      <c r="C117" s="887">
        <v>62.5</v>
      </c>
      <c r="D117" s="964">
        <v>57.66</v>
      </c>
      <c r="E117" s="982">
        <v>16</v>
      </c>
      <c r="F117" s="981"/>
      <c r="G117" s="888">
        <v>15</v>
      </c>
      <c r="H117" s="887">
        <v>10</v>
      </c>
      <c r="I117" s="964">
        <v>41</v>
      </c>
      <c r="J117" s="964">
        <v>16.399999999999999</v>
      </c>
      <c r="K117" s="964">
        <v>74.06</v>
      </c>
      <c r="L117" s="884">
        <v>29</v>
      </c>
      <c r="M117" s="963">
        <v>4903</v>
      </c>
    </row>
    <row r="118" spans="1:13" ht="15" customHeight="1">
      <c r="A118" s="889" t="s">
        <v>2053</v>
      </c>
      <c r="B118" s="902" t="s">
        <v>998</v>
      </c>
      <c r="C118" s="887">
        <v>62.7</v>
      </c>
      <c r="D118" s="964">
        <v>57.48</v>
      </c>
      <c r="E118" s="982">
        <v>16</v>
      </c>
      <c r="F118" s="981"/>
      <c r="G118" s="888">
        <v>15</v>
      </c>
      <c r="H118" s="887">
        <v>10</v>
      </c>
      <c r="I118" s="964">
        <v>41</v>
      </c>
      <c r="J118" s="964">
        <v>16.399999999999999</v>
      </c>
      <c r="K118" s="964">
        <v>73.88</v>
      </c>
      <c r="L118" s="884">
        <v>400</v>
      </c>
      <c r="M118" s="963">
        <v>5303</v>
      </c>
    </row>
    <row r="119" spans="1:13" ht="15" customHeight="1">
      <c r="A119" s="889" t="s">
        <v>2052</v>
      </c>
      <c r="B119" s="902" t="s">
        <v>998</v>
      </c>
      <c r="C119" s="887">
        <v>57.5</v>
      </c>
      <c r="D119" s="964">
        <v>62.68</v>
      </c>
      <c r="E119" s="982">
        <v>8</v>
      </c>
      <c r="F119" s="981"/>
      <c r="G119" s="888">
        <v>10</v>
      </c>
      <c r="H119" s="887">
        <v>10</v>
      </c>
      <c r="I119" s="964">
        <v>28</v>
      </c>
      <c r="J119" s="964">
        <v>11.2</v>
      </c>
      <c r="K119" s="964">
        <v>73.88</v>
      </c>
      <c r="L119" s="884">
        <v>38</v>
      </c>
      <c r="M119" s="963">
        <v>5341</v>
      </c>
    </row>
    <row r="120" spans="1:13" ht="15" customHeight="1">
      <c r="A120" s="889" t="s">
        <v>2051</v>
      </c>
      <c r="B120" s="852"/>
      <c r="C120" s="887">
        <v>67</v>
      </c>
      <c r="D120" s="964">
        <v>53.79</v>
      </c>
      <c r="E120" s="982">
        <v>25</v>
      </c>
      <c r="F120" s="981"/>
      <c r="G120" s="888">
        <v>15</v>
      </c>
      <c r="H120" s="887">
        <v>10</v>
      </c>
      <c r="I120" s="964">
        <v>50</v>
      </c>
      <c r="J120" s="964">
        <v>20</v>
      </c>
      <c r="K120" s="964">
        <v>73.790000000000006</v>
      </c>
      <c r="L120" s="884">
        <v>50</v>
      </c>
      <c r="M120" s="980"/>
    </row>
    <row r="121" spans="1:13" ht="15" customHeight="1">
      <c r="A121" s="889" t="s">
        <v>2050</v>
      </c>
      <c r="B121" s="852"/>
      <c r="C121" s="887">
        <v>67</v>
      </c>
      <c r="D121" s="964">
        <v>53.79</v>
      </c>
      <c r="E121" s="982">
        <v>25</v>
      </c>
      <c r="F121" s="981"/>
      <c r="G121" s="888">
        <v>15</v>
      </c>
      <c r="H121" s="887">
        <v>10</v>
      </c>
      <c r="I121" s="964">
        <v>50</v>
      </c>
      <c r="J121" s="964">
        <v>20</v>
      </c>
      <c r="K121" s="964">
        <v>73.790000000000006</v>
      </c>
      <c r="L121" s="884">
        <v>20</v>
      </c>
      <c r="M121" s="980"/>
    </row>
    <row r="122" spans="1:13" ht="15" customHeight="1">
      <c r="A122" s="889" t="s">
        <v>2049</v>
      </c>
      <c r="B122" s="902" t="s">
        <v>998</v>
      </c>
      <c r="C122" s="887">
        <v>67</v>
      </c>
      <c r="D122" s="964">
        <v>53.79</v>
      </c>
      <c r="E122" s="982">
        <v>25</v>
      </c>
      <c r="F122" s="981"/>
      <c r="G122" s="888">
        <v>15</v>
      </c>
      <c r="H122" s="887">
        <v>10</v>
      </c>
      <c r="I122" s="964">
        <v>50</v>
      </c>
      <c r="J122" s="964">
        <v>20</v>
      </c>
      <c r="K122" s="964">
        <v>73.790000000000006</v>
      </c>
      <c r="L122" s="884">
        <v>25</v>
      </c>
      <c r="M122" s="963">
        <v>5366</v>
      </c>
    </row>
    <row r="123" spans="1:13" ht="15" customHeight="1">
      <c r="A123" s="889" t="s">
        <v>2048</v>
      </c>
      <c r="B123" s="852"/>
      <c r="C123" s="887">
        <v>67</v>
      </c>
      <c r="D123" s="964">
        <v>53.79</v>
      </c>
      <c r="E123" s="982">
        <v>25</v>
      </c>
      <c r="F123" s="981"/>
      <c r="G123" s="888">
        <v>15</v>
      </c>
      <c r="H123" s="887">
        <v>10</v>
      </c>
      <c r="I123" s="964">
        <v>50</v>
      </c>
      <c r="J123" s="964">
        <v>20</v>
      </c>
      <c r="K123" s="964">
        <v>73.790000000000006</v>
      </c>
      <c r="L123" s="884">
        <v>5</v>
      </c>
      <c r="M123" s="980"/>
    </row>
    <row r="124" spans="1:13" ht="15" customHeight="1">
      <c r="A124" s="889" t="s">
        <v>2047</v>
      </c>
      <c r="B124" s="902" t="s">
        <v>998</v>
      </c>
      <c r="C124" s="887">
        <v>67</v>
      </c>
      <c r="D124" s="964">
        <v>53.79</v>
      </c>
      <c r="E124" s="982">
        <v>25</v>
      </c>
      <c r="F124" s="981"/>
      <c r="G124" s="888">
        <v>15</v>
      </c>
      <c r="H124" s="887">
        <v>10</v>
      </c>
      <c r="I124" s="964">
        <v>50</v>
      </c>
      <c r="J124" s="964">
        <v>20</v>
      </c>
      <c r="K124" s="964">
        <v>73.790000000000006</v>
      </c>
      <c r="L124" s="884">
        <v>20</v>
      </c>
      <c r="M124" s="963">
        <v>5386</v>
      </c>
    </row>
    <row r="125" spans="1:13" ht="15" customHeight="1">
      <c r="A125" s="889" t="s">
        <v>2046</v>
      </c>
      <c r="B125" s="902" t="s">
        <v>998</v>
      </c>
      <c r="C125" s="887">
        <v>67.400000000000006</v>
      </c>
      <c r="D125" s="964">
        <v>53.47</v>
      </c>
      <c r="E125" s="982">
        <v>25</v>
      </c>
      <c r="F125" s="981"/>
      <c r="G125" s="888">
        <v>15</v>
      </c>
      <c r="H125" s="887">
        <v>10</v>
      </c>
      <c r="I125" s="964">
        <v>50</v>
      </c>
      <c r="J125" s="964">
        <v>20</v>
      </c>
      <c r="K125" s="964">
        <v>73.47</v>
      </c>
      <c r="L125" s="884">
        <v>25</v>
      </c>
      <c r="M125" s="963">
        <v>5411</v>
      </c>
    </row>
    <row r="126" spans="1:13" ht="15" customHeight="1">
      <c r="A126" s="889" t="s">
        <v>2045</v>
      </c>
      <c r="B126" s="902" t="s">
        <v>998</v>
      </c>
      <c r="C126" s="887">
        <v>57</v>
      </c>
      <c r="D126" s="964">
        <v>63.23</v>
      </c>
      <c r="E126" s="982">
        <v>0</v>
      </c>
      <c r="F126" s="981"/>
      <c r="G126" s="888">
        <v>15</v>
      </c>
      <c r="H126" s="887">
        <v>10</v>
      </c>
      <c r="I126" s="964">
        <v>25</v>
      </c>
      <c r="J126" s="964">
        <v>10</v>
      </c>
      <c r="K126" s="964">
        <v>73.23</v>
      </c>
      <c r="L126" s="884">
        <v>13</v>
      </c>
      <c r="M126" s="963">
        <v>5424</v>
      </c>
    </row>
    <row r="127" spans="1:13" ht="15" customHeight="1">
      <c r="A127" s="889" t="s">
        <v>2044</v>
      </c>
      <c r="B127" s="852"/>
      <c r="C127" s="887">
        <v>57</v>
      </c>
      <c r="D127" s="964">
        <v>63.23</v>
      </c>
      <c r="E127" s="982">
        <v>0</v>
      </c>
      <c r="F127" s="981"/>
      <c r="G127" s="888">
        <v>15</v>
      </c>
      <c r="H127" s="887">
        <v>10</v>
      </c>
      <c r="I127" s="964">
        <v>25</v>
      </c>
      <c r="J127" s="964">
        <v>10</v>
      </c>
      <c r="K127" s="964">
        <v>73.23</v>
      </c>
      <c r="L127" s="884">
        <v>30</v>
      </c>
      <c r="M127" s="980"/>
    </row>
    <row r="128" spans="1:13" ht="15" customHeight="1">
      <c r="A128" s="889" t="s">
        <v>2043</v>
      </c>
      <c r="B128" s="902" t="s">
        <v>998</v>
      </c>
      <c r="C128" s="887">
        <v>63</v>
      </c>
      <c r="D128" s="964">
        <v>57.21</v>
      </c>
      <c r="E128" s="982">
        <v>25</v>
      </c>
      <c r="F128" s="981"/>
      <c r="G128" s="888">
        <v>15</v>
      </c>
      <c r="H128" s="890">
        <v>0</v>
      </c>
      <c r="I128" s="964">
        <v>40</v>
      </c>
      <c r="J128" s="964">
        <v>16</v>
      </c>
      <c r="K128" s="964">
        <v>73.209999999999994</v>
      </c>
      <c r="L128" s="884">
        <v>15</v>
      </c>
      <c r="M128" s="963">
        <v>5439</v>
      </c>
    </row>
    <row r="129" spans="1:13" ht="15" customHeight="1">
      <c r="A129" s="889" t="s">
        <v>2042</v>
      </c>
      <c r="B129" s="852"/>
      <c r="C129" s="887">
        <v>63</v>
      </c>
      <c r="D129" s="964">
        <v>57.21</v>
      </c>
      <c r="E129" s="982">
        <v>25</v>
      </c>
      <c r="F129" s="981"/>
      <c r="G129" s="888">
        <v>15</v>
      </c>
      <c r="H129" s="890">
        <v>0</v>
      </c>
      <c r="I129" s="964">
        <v>40</v>
      </c>
      <c r="J129" s="964">
        <v>16</v>
      </c>
      <c r="K129" s="964">
        <v>73.209999999999994</v>
      </c>
      <c r="L129" s="884">
        <v>40</v>
      </c>
      <c r="M129" s="980"/>
    </row>
    <row r="130" spans="1:13" ht="15" customHeight="1">
      <c r="A130" s="889" t="s">
        <v>2041</v>
      </c>
      <c r="B130" s="852"/>
      <c r="C130" s="887">
        <v>57.5</v>
      </c>
      <c r="D130" s="964">
        <v>62.68</v>
      </c>
      <c r="E130" s="982">
        <v>16</v>
      </c>
      <c r="F130" s="981"/>
      <c r="G130" s="888">
        <v>0</v>
      </c>
      <c r="H130" s="887">
        <v>10</v>
      </c>
      <c r="I130" s="964">
        <v>26</v>
      </c>
      <c r="J130" s="964">
        <v>10.4</v>
      </c>
      <c r="K130" s="964">
        <v>73.08</v>
      </c>
      <c r="L130" s="884">
        <v>3</v>
      </c>
      <c r="M130" s="980"/>
    </row>
    <row r="131" spans="1:13" ht="15" customHeight="1">
      <c r="A131" s="889" t="s">
        <v>2040</v>
      </c>
      <c r="B131" s="902" t="s">
        <v>998</v>
      </c>
      <c r="C131" s="887">
        <v>68</v>
      </c>
      <c r="D131" s="964">
        <v>53</v>
      </c>
      <c r="E131" s="982">
        <v>25</v>
      </c>
      <c r="F131" s="981"/>
      <c r="G131" s="888">
        <v>15</v>
      </c>
      <c r="H131" s="887">
        <v>10</v>
      </c>
      <c r="I131" s="964">
        <v>50</v>
      </c>
      <c r="J131" s="964">
        <v>20</v>
      </c>
      <c r="K131" s="964">
        <v>73</v>
      </c>
      <c r="L131" s="884">
        <v>30</v>
      </c>
      <c r="M131" s="963">
        <v>5469</v>
      </c>
    </row>
    <row r="132" spans="1:13" ht="15" customHeight="1">
      <c r="A132" s="889" t="s">
        <v>2039</v>
      </c>
      <c r="B132" s="902" t="s">
        <v>998</v>
      </c>
      <c r="C132" s="887">
        <v>68</v>
      </c>
      <c r="D132" s="964">
        <v>53</v>
      </c>
      <c r="E132" s="982">
        <v>25</v>
      </c>
      <c r="F132" s="981"/>
      <c r="G132" s="888">
        <v>15</v>
      </c>
      <c r="H132" s="887">
        <v>10</v>
      </c>
      <c r="I132" s="964">
        <v>50</v>
      </c>
      <c r="J132" s="964">
        <v>20</v>
      </c>
      <c r="K132" s="964">
        <v>73</v>
      </c>
      <c r="L132" s="884">
        <v>35</v>
      </c>
      <c r="M132" s="963">
        <v>5504</v>
      </c>
    </row>
    <row r="133" spans="1:13" ht="15" customHeight="1">
      <c r="A133" s="889" t="s">
        <v>2038</v>
      </c>
      <c r="B133" s="902" t="s">
        <v>998</v>
      </c>
      <c r="C133" s="887">
        <v>68</v>
      </c>
      <c r="D133" s="964">
        <v>53</v>
      </c>
      <c r="E133" s="982">
        <v>25</v>
      </c>
      <c r="F133" s="981"/>
      <c r="G133" s="888">
        <v>15</v>
      </c>
      <c r="H133" s="887">
        <v>10</v>
      </c>
      <c r="I133" s="964">
        <v>50</v>
      </c>
      <c r="J133" s="964">
        <v>20</v>
      </c>
      <c r="K133" s="964">
        <v>73</v>
      </c>
      <c r="L133" s="884">
        <v>35</v>
      </c>
      <c r="M133" s="963">
        <v>5539</v>
      </c>
    </row>
    <row r="134" spans="1:13" ht="15" customHeight="1">
      <c r="A134" s="889" t="s">
        <v>2037</v>
      </c>
      <c r="B134" s="902" t="s">
        <v>998</v>
      </c>
      <c r="C134" s="887">
        <v>68</v>
      </c>
      <c r="D134" s="964">
        <v>53</v>
      </c>
      <c r="E134" s="982">
        <v>25</v>
      </c>
      <c r="F134" s="981"/>
      <c r="G134" s="888">
        <v>15</v>
      </c>
      <c r="H134" s="887">
        <v>10</v>
      </c>
      <c r="I134" s="964">
        <v>50</v>
      </c>
      <c r="J134" s="964">
        <v>20</v>
      </c>
      <c r="K134" s="964">
        <v>73</v>
      </c>
      <c r="L134" s="884">
        <v>5</v>
      </c>
      <c r="M134" s="963">
        <v>5544</v>
      </c>
    </row>
    <row r="135" spans="1:13" ht="15" customHeight="1">
      <c r="A135" s="889" t="s">
        <v>2036</v>
      </c>
      <c r="B135" s="852"/>
      <c r="C135" s="887">
        <v>68</v>
      </c>
      <c r="D135" s="964">
        <v>53</v>
      </c>
      <c r="E135" s="982">
        <v>25</v>
      </c>
      <c r="F135" s="981"/>
      <c r="G135" s="888">
        <v>15</v>
      </c>
      <c r="H135" s="887">
        <v>10</v>
      </c>
      <c r="I135" s="964">
        <v>50</v>
      </c>
      <c r="J135" s="964">
        <v>20</v>
      </c>
      <c r="K135" s="964">
        <v>73</v>
      </c>
      <c r="L135" s="884">
        <v>20</v>
      </c>
      <c r="M135" s="980"/>
    </row>
    <row r="136" spans="1:13" ht="15" customHeight="1">
      <c r="A136" s="889" t="s">
        <v>2035</v>
      </c>
      <c r="B136" s="852"/>
      <c r="C136" s="887">
        <v>68</v>
      </c>
      <c r="D136" s="964">
        <v>53</v>
      </c>
      <c r="E136" s="982">
        <v>25</v>
      </c>
      <c r="F136" s="981"/>
      <c r="G136" s="888">
        <v>15</v>
      </c>
      <c r="H136" s="887">
        <v>10</v>
      </c>
      <c r="I136" s="964">
        <v>50</v>
      </c>
      <c r="J136" s="964">
        <v>20</v>
      </c>
      <c r="K136" s="964">
        <v>73</v>
      </c>
      <c r="L136" s="884">
        <v>7</v>
      </c>
      <c r="M136" s="980"/>
    </row>
    <row r="137" spans="1:13" ht="15" customHeight="1">
      <c r="A137" s="889" t="s">
        <v>2034</v>
      </c>
      <c r="B137" s="902" t="s">
        <v>998</v>
      </c>
      <c r="C137" s="887">
        <v>68</v>
      </c>
      <c r="D137" s="964">
        <v>53</v>
      </c>
      <c r="E137" s="982">
        <v>25</v>
      </c>
      <c r="F137" s="981"/>
      <c r="G137" s="888">
        <v>15</v>
      </c>
      <c r="H137" s="887">
        <v>10</v>
      </c>
      <c r="I137" s="964">
        <v>50</v>
      </c>
      <c r="J137" s="964">
        <v>20</v>
      </c>
      <c r="K137" s="964">
        <v>73</v>
      </c>
      <c r="L137" s="884">
        <v>30</v>
      </c>
      <c r="M137" s="963">
        <v>5574</v>
      </c>
    </row>
    <row r="138" spans="1:13" ht="15" customHeight="1">
      <c r="A138" s="889" t="s">
        <v>2033</v>
      </c>
      <c r="B138" s="902" t="s">
        <v>998</v>
      </c>
      <c r="C138" s="887">
        <v>68</v>
      </c>
      <c r="D138" s="964">
        <v>53</v>
      </c>
      <c r="E138" s="982">
        <v>25</v>
      </c>
      <c r="F138" s="981"/>
      <c r="G138" s="888">
        <v>15</v>
      </c>
      <c r="H138" s="887">
        <v>10</v>
      </c>
      <c r="I138" s="964">
        <v>50</v>
      </c>
      <c r="J138" s="964">
        <v>20</v>
      </c>
      <c r="K138" s="964">
        <v>73</v>
      </c>
      <c r="L138" s="884">
        <v>30</v>
      </c>
      <c r="M138" s="963">
        <v>5604</v>
      </c>
    </row>
    <row r="139" spans="1:13" ht="15" customHeight="1">
      <c r="A139" s="889" t="s">
        <v>2032</v>
      </c>
      <c r="B139" s="902" t="s">
        <v>998</v>
      </c>
      <c r="C139" s="887">
        <v>68</v>
      </c>
      <c r="D139" s="964">
        <v>53</v>
      </c>
      <c r="E139" s="982">
        <v>25</v>
      </c>
      <c r="F139" s="981"/>
      <c r="G139" s="888">
        <v>15</v>
      </c>
      <c r="H139" s="887">
        <v>10</v>
      </c>
      <c r="I139" s="964">
        <v>50</v>
      </c>
      <c r="J139" s="964">
        <v>20</v>
      </c>
      <c r="K139" s="964">
        <v>73</v>
      </c>
      <c r="L139" s="884">
        <v>15</v>
      </c>
      <c r="M139" s="963">
        <v>5619</v>
      </c>
    </row>
    <row r="140" spans="1:13" ht="15" customHeight="1">
      <c r="A140" s="889" t="s">
        <v>2031</v>
      </c>
      <c r="B140" s="902" t="s">
        <v>998</v>
      </c>
      <c r="C140" s="887">
        <v>68</v>
      </c>
      <c r="D140" s="964">
        <v>53</v>
      </c>
      <c r="E140" s="982">
        <v>25</v>
      </c>
      <c r="F140" s="981"/>
      <c r="G140" s="888">
        <v>15</v>
      </c>
      <c r="H140" s="887">
        <v>10</v>
      </c>
      <c r="I140" s="964">
        <v>50</v>
      </c>
      <c r="J140" s="966">
        <v>20</v>
      </c>
      <c r="K140" s="964">
        <v>73</v>
      </c>
      <c r="L140" s="884">
        <v>15</v>
      </c>
      <c r="M140" s="963">
        <v>5634</v>
      </c>
    </row>
    <row r="141" spans="1:13" ht="15" customHeight="1">
      <c r="A141" s="889" t="s">
        <v>2030</v>
      </c>
      <c r="B141" s="902" t="s">
        <v>998</v>
      </c>
      <c r="C141" s="887">
        <v>64</v>
      </c>
      <c r="D141" s="964">
        <v>56.31</v>
      </c>
      <c r="E141" s="982">
        <v>16</v>
      </c>
      <c r="F141" s="981"/>
      <c r="G141" s="888">
        <v>15</v>
      </c>
      <c r="H141" s="887">
        <v>10</v>
      </c>
      <c r="I141" s="964">
        <v>41</v>
      </c>
      <c r="J141" s="966">
        <v>16.399999999999999</v>
      </c>
      <c r="K141" s="964">
        <v>72.709999999999994</v>
      </c>
      <c r="L141" s="884">
        <v>30</v>
      </c>
      <c r="M141" s="963">
        <v>5664</v>
      </c>
    </row>
    <row r="142" spans="1:13" ht="15" customHeight="1">
      <c r="A142" s="889" t="s">
        <v>2029</v>
      </c>
      <c r="B142" s="852"/>
      <c r="C142" s="887">
        <v>66</v>
      </c>
      <c r="D142" s="964">
        <v>54.61</v>
      </c>
      <c r="E142" s="982">
        <v>25</v>
      </c>
      <c r="F142" s="981"/>
      <c r="G142" s="888">
        <v>10</v>
      </c>
      <c r="H142" s="887">
        <v>10</v>
      </c>
      <c r="I142" s="964">
        <v>45</v>
      </c>
      <c r="J142" s="966">
        <v>18</v>
      </c>
      <c r="K142" s="964">
        <v>72.61</v>
      </c>
      <c r="L142" s="884">
        <v>40</v>
      </c>
      <c r="M142" s="980"/>
    </row>
    <row r="143" spans="1:13" ht="15" customHeight="1">
      <c r="A143" s="889" t="s">
        <v>2028</v>
      </c>
      <c r="B143" s="852"/>
      <c r="C143" s="887">
        <v>66</v>
      </c>
      <c r="D143" s="964">
        <v>54.61</v>
      </c>
      <c r="E143" s="982">
        <v>25</v>
      </c>
      <c r="F143" s="981"/>
      <c r="G143" s="888">
        <v>10</v>
      </c>
      <c r="H143" s="887">
        <v>10</v>
      </c>
      <c r="I143" s="964">
        <v>45</v>
      </c>
      <c r="J143" s="966">
        <v>18</v>
      </c>
      <c r="K143" s="964">
        <v>72.61</v>
      </c>
      <c r="L143" s="884">
        <v>80</v>
      </c>
      <c r="M143" s="980"/>
    </row>
    <row r="144" spans="1:13" ht="15" customHeight="1">
      <c r="A144" s="889" t="s">
        <v>2027</v>
      </c>
      <c r="B144" s="902" t="s">
        <v>998</v>
      </c>
      <c r="C144" s="887">
        <v>68.7</v>
      </c>
      <c r="D144" s="964">
        <v>52.46</v>
      </c>
      <c r="E144" s="982">
        <v>25</v>
      </c>
      <c r="F144" s="981"/>
      <c r="G144" s="888">
        <v>15</v>
      </c>
      <c r="H144" s="887">
        <v>10</v>
      </c>
      <c r="I144" s="964">
        <v>50</v>
      </c>
      <c r="J144" s="966">
        <v>20</v>
      </c>
      <c r="K144" s="964">
        <v>72.459999999999994</v>
      </c>
      <c r="L144" s="884">
        <v>30</v>
      </c>
      <c r="M144" s="963">
        <v>5694</v>
      </c>
    </row>
    <row r="145" spans="1:13" ht="15" customHeight="1">
      <c r="A145" s="889" t="s">
        <v>2026</v>
      </c>
      <c r="B145" s="902" t="s">
        <v>998</v>
      </c>
      <c r="C145" s="887">
        <v>68.8</v>
      </c>
      <c r="D145" s="964">
        <v>52.38</v>
      </c>
      <c r="E145" s="982">
        <v>25</v>
      </c>
      <c r="F145" s="981"/>
      <c r="G145" s="888">
        <v>15</v>
      </c>
      <c r="H145" s="887">
        <v>10</v>
      </c>
      <c r="I145" s="964">
        <v>50</v>
      </c>
      <c r="J145" s="966">
        <v>20</v>
      </c>
      <c r="K145" s="964">
        <v>72.38</v>
      </c>
      <c r="L145" s="884">
        <v>670</v>
      </c>
      <c r="M145" s="963">
        <v>6364</v>
      </c>
    </row>
    <row r="146" spans="1:13" ht="15" customHeight="1">
      <c r="A146" s="889" t="s">
        <v>2025</v>
      </c>
      <c r="B146" s="902" t="s">
        <v>998</v>
      </c>
      <c r="C146" s="887">
        <v>64</v>
      </c>
      <c r="D146" s="964">
        <v>56.31</v>
      </c>
      <c r="E146" s="982">
        <v>25</v>
      </c>
      <c r="F146" s="981"/>
      <c r="G146" s="888">
        <v>15</v>
      </c>
      <c r="H146" s="890">
        <v>0</v>
      </c>
      <c r="I146" s="964">
        <v>40</v>
      </c>
      <c r="J146" s="966">
        <v>16</v>
      </c>
      <c r="K146" s="964">
        <v>72.31</v>
      </c>
      <c r="L146" s="884">
        <v>18</v>
      </c>
      <c r="M146" s="963">
        <v>6382</v>
      </c>
    </row>
    <row r="147" spans="1:13" ht="15" customHeight="1">
      <c r="A147" s="889" t="s">
        <v>2024</v>
      </c>
      <c r="B147" s="852"/>
      <c r="C147" s="887">
        <v>64</v>
      </c>
      <c r="D147" s="964">
        <v>56.31</v>
      </c>
      <c r="E147" s="982">
        <v>25</v>
      </c>
      <c r="F147" s="981"/>
      <c r="G147" s="888">
        <v>15</v>
      </c>
      <c r="H147" s="890">
        <v>0</v>
      </c>
      <c r="I147" s="964">
        <v>40</v>
      </c>
      <c r="J147" s="966">
        <v>16</v>
      </c>
      <c r="K147" s="964">
        <v>72.31</v>
      </c>
      <c r="L147" s="884">
        <v>4</v>
      </c>
      <c r="M147" s="980"/>
    </row>
    <row r="148" spans="1:13" ht="15" customHeight="1">
      <c r="A148" s="889" t="s">
        <v>2023</v>
      </c>
      <c r="B148" s="852"/>
      <c r="C148" s="887">
        <v>64</v>
      </c>
      <c r="D148" s="964">
        <v>56.31</v>
      </c>
      <c r="E148" s="982">
        <v>25</v>
      </c>
      <c r="F148" s="981"/>
      <c r="G148" s="888">
        <v>15</v>
      </c>
      <c r="H148" s="890">
        <v>0</v>
      </c>
      <c r="I148" s="964">
        <v>40</v>
      </c>
      <c r="J148" s="966">
        <v>16</v>
      </c>
      <c r="K148" s="964">
        <v>72.31</v>
      </c>
      <c r="L148" s="884">
        <v>3</v>
      </c>
      <c r="M148" s="980"/>
    </row>
    <row r="149" spans="1:13" ht="15" customHeight="1">
      <c r="A149" s="889" t="s">
        <v>2022</v>
      </c>
      <c r="B149" s="902" t="s">
        <v>998</v>
      </c>
      <c r="C149" s="887">
        <v>69</v>
      </c>
      <c r="D149" s="964">
        <v>52.23</v>
      </c>
      <c r="E149" s="982">
        <v>25</v>
      </c>
      <c r="F149" s="981"/>
      <c r="G149" s="888">
        <v>15</v>
      </c>
      <c r="H149" s="887">
        <v>10</v>
      </c>
      <c r="I149" s="964">
        <v>50</v>
      </c>
      <c r="J149" s="966">
        <v>20</v>
      </c>
      <c r="K149" s="964">
        <v>72.23</v>
      </c>
      <c r="L149" s="884">
        <v>40</v>
      </c>
      <c r="M149" s="963">
        <v>6422</v>
      </c>
    </row>
    <row r="150" spans="1:13" ht="15" customHeight="1">
      <c r="A150" s="889" t="s">
        <v>2021</v>
      </c>
      <c r="B150" s="902" t="s">
        <v>998</v>
      </c>
      <c r="C150" s="887">
        <v>69</v>
      </c>
      <c r="D150" s="964">
        <v>52.23</v>
      </c>
      <c r="E150" s="982">
        <v>25</v>
      </c>
      <c r="F150" s="981"/>
      <c r="G150" s="888">
        <v>15</v>
      </c>
      <c r="H150" s="887">
        <v>10</v>
      </c>
      <c r="I150" s="964">
        <v>50</v>
      </c>
      <c r="J150" s="966">
        <v>20</v>
      </c>
      <c r="K150" s="964">
        <v>72.23</v>
      </c>
      <c r="L150" s="884">
        <v>60</v>
      </c>
      <c r="M150" s="963">
        <v>6482</v>
      </c>
    </row>
    <row r="151" spans="1:13" ht="15" customHeight="1">
      <c r="A151" s="889" t="s">
        <v>2020</v>
      </c>
      <c r="B151" s="852"/>
      <c r="C151" s="887">
        <v>69</v>
      </c>
      <c r="D151" s="964">
        <v>52.23</v>
      </c>
      <c r="E151" s="982">
        <v>25</v>
      </c>
      <c r="F151" s="981"/>
      <c r="G151" s="888">
        <v>15</v>
      </c>
      <c r="H151" s="887">
        <v>10</v>
      </c>
      <c r="I151" s="964">
        <v>50</v>
      </c>
      <c r="J151" s="966">
        <v>20</v>
      </c>
      <c r="K151" s="964">
        <v>72.23</v>
      </c>
      <c r="L151" s="884">
        <v>60</v>
      </c>
      <c r="M151" s="980"/>
    </row>
    <row r="152" spans="1:13" ht="15" customHeight="1">
      <c r="A152" s="889" t="s">
        <v>2019</v>
      </c>
      <c r="B152" s="902" t="s">
        <v>998</v>
      </c>
      <c r="C152" s="887">
        <v>69</v>
      </c>
      <c r="D152" s="964">
        <v>52.23</v>
      </c>
      <c r="E152" s="982">
        <v>25</v>
      </c>
      <c r="F152" s="981"/>
      <c r="G152" s="888">
        <v>15</v>
      </c>
      <c r="H152" s="887">
        <v>10</v>
      </c>
      <c r="I152" s="964">
        <v>50</v>
      </c>
      <c r="J152" s="966">
        <v>20</v>
      </c>
      <c r="K152" s="964">
        <v>72.23</v>
      </c>
      <c r="L152" s="884">
        <v>20</v>
      </c>
      <c r="M152" s="963">
        <v>6502</v>
      </c>
    </row>
    <row r="153" spans="1:13" ht="15" customHeight="1">
      <c r="A153" s="889" t="s">
        <v>2018</v>
      </c>
      <c r="B153" s="852"/>
      <c r="C153" s="887">
        <v>69</v>
      </c>
      <c r="D153" s="964">
        <v>52.23</v>
      </c>
      <c r="E153" s="982">
        <v>25</v>
      </c>
      <c r="F153" s="981"/>
      <c r="G153" s="888">
        <v>15</v>
      </c>
      <c r="H153" s="887">
        <v>10</v>
      </c>
      <c r="I153" s="964">
        <v>50</v>
      </c>
      <c r="J153" s="966">
        <v>20</v>
      </c>
      <c r="K153" s="964">
        <v>72.23</v>
      </c>
      <c r="L153" s="884">
        <v>80</v>
      </c>
      <c r="M153" s="980"/>
    </row>
    <row r="154" spans="1:13" ht="15" customHeight="1">
      <c r="A154" s="889" t="s">
        <v>1198</v>
      </c>
      <c r="B154" s="852"/>
      <c r="C154" s="887">
        <v>69</v>
      </c>
      <c r="D154" s="964">
        <v>52.23</v>
      </c>
      <c r="E154" s="982">
        <v>25</v>
      </c>
      <c r="F154" s="981"/>
      <c r="G154" s="888">
        <v>15</v>
      </c>
      <c r="H154" s="887">
        <v>10</v>
      </c>
      <c r="I154" s="964">
        <v>50</v>
      </c>
      <c r="J154" s="966">
        <v>20</v>
      </c>
      <c r="K154" s="964">
        <v>72.23</v>
      </c>
      <c r="L154" s="884">
        <v>20</v>
      </c>
      <c r="M154" s="980"/>
    </row>
    <row r="155" spans="1:13" ht="15" customHeight="1">
      <c r="A155" s="889" t="s">
        <v>2017</v>
      </c>
      <c r="B155" s="852"/>
      <c r="C155" s="887">
        <v>50</v>
      </c>
      <c r="D155" s="964">
        <v>72.08</v>
      </c>
      <c r="E155" s="982">
        <v>0</v>
      </c>
      <c r="F155" s="981"/>
      <c r="G155" s="888">
        <v>0</v>
      </c>
      <c r="H155" s="890">
        <v>0</v>
      </c>
      <c r="I155" s="964">
        <v>0</v>
      </c>
      <c r="J155" s="965">
        <v>0</v>
      </c>
      <c r="K155" s="964">
        <v>72.08</v>
      </c>
      <c r="L155" s="884">
        <v>35</v>
      </c>
      <c r="M155" s="980"/>
    </row>
    <row r="156" spans="1:13" ht="15" customHeight="1">
      <c r="A156" s="889" t="s">
        <v>2016</v>
      </c>
      <c r="B156" s="902" t="s">
        <v>998</v>
      </c>
      <c r="C156" s="887">
        <v>65</v>
      </c>
      <c r="D156" s="964">
        <v>55.45</v>
      </c>
      <c r="E156" s="982">
        <v>16</v>
      </c>
      <c r="F156" s="981"/>
      <c r="G156" s="888">
        <v>15</v>
      </c>
      <c r="H156" s="887">
        <v>10</v>
      </c>
      <c r="I156" s="964">
        <v>41</v>
      </c>
      <c r="J156" s="966">
        <v>16.399999999999999</v>
      </c>
      <c r="K156" s="964">
        <v>71.849999999999994</v>
      </c>
      <c r="L156" s="884">
        <v>22</v>
      </c>
      <c r="M156" s="963">
        <v>6524</v>
      </c>
    </row>
    <row r="157" spans="1:13" ht="15" customHeight="1">
      <c r="A157" s="889" t="s">
        <v>2015</v>
      </c>
      <c r="B157" s="852"/>
      <c r="C157" s="887">
        <v>67.25</v>
      </c>
      <c r="D157" s="964">
        <v>53.59</v>
      </c>
      <c r="E157" s="982">
        <v>25</v>
      </c>
      <c r="F157" s="981"/>
      <c r="G157" s="888">
        <v>10</v>
      </c>
      <c r="H157" s="887">
        <v>10</v>
      </c>
      <c r="I157" s="964">
        <v>45</v>
      </c>
      <c r="J157" s="966">
        <v>18</v>
      </c>
      <c r="K157" s="964">
        <v>71.59</v>
      </c>
      <c r="L157" s="884">
        <v>23</v>
      </c>
      <c r="M157" s="980"/>
    </row>
    <row r="158" spans="1:13" ht="15" customHeight="1">
      <c r="A158" s="889" t="s">
        <v>2014</v>
      </c>
      <c r="B158" s="902" t="s">
        <v>998</v>
      </c>
      <c r="C158" s="887">
        <v>70</v>
      </c>
      <c r="D158" s="964">
        <v>51.49</v>
      </c>
      <c r="E158" s="982">
        <v>25</v>
      </c>
      <c r="F158" s="981"/>
      <c r="G158" s="888">
        <v>15</v>
      </c>
      <c r="H158" s="887">
        <v>10</v>
      </c>
      <c r="I158" s="964">
        <v>50</v>
      </c>
      <c r="J158" s="966">
        <v>20</v>
      </c>
      <c r="K158" s="964">
        <v>71.489999999999995</v>
      </c>
      <c r="L158" s="884">
        <v>60</v>
      </c>
      <c r="M158" s="963">
        <v>6584</v>
      </c>
    </row>
    <row r="159" spans="1:13" ht="15" customHeight="1">
      <c r="A159" s="889" t="s">
        <v>2013</v>
      </c>
      <c r="B159" s="902" t="s">
        <v>998</v>
      </c>
      <c r="C159" s="887">
        <v>70</v>
      </c>
      <c r="D159" s="964">
        <v>51.49</v>
      </c>
      <c r="E159" s="982">
        <v>25</v>
      </c>
      <c r="F159" s="981"/>
      <c r="G159" s="888">
        <v>15</v>
      </c>
      <c r="H159" s="887">
        <v>10</v>
      </c>
      <c r="I159" s="964">
        <v>50</v>
      </c>
      <c r="J159" s="966">
        <v>20</v>
      </c>
      <c r="K159" s="964">
        <v>71.489999999999995</v>
      </c>
      <c r="L159" s="884">
        <v>10</v>
      </c>
      <c r="M159" s="963">
        <v>6594</v>
      </c>
    </row>
    <row r="160" spans="1:13" ht="15" customHeight="1">
      <c r="A160" s="889" t="s">
        <v>2012</v>
      </c>
      <c r="B160" s="902" t="s">
        <v>998</v>
      </c>
      <c r="C160" s="887">
        <v>70</v>
      </c>
      <c r="D160" s="964">
        <v>51.49</v>
      </c>
      <c r="E160" s="982">
        <v>25</v>
      </c>
      <c r="F160" s="981"/>
      <c r="G160" s="888">
        <v>15</v>
      </c>
      <c r="H160" s="887">
        <v>10</v>
      </c>
      <c r="I160" s="964">
        <v>50</v>
      </c>
      <c r="J160" s="966">
        <v>20</v>
      </c>
      <c r="K160" s="964">
        <v>71.489999999999995</v>
      </c>
      <c r="L160" s="884">
        <v>13</v>
      </c>
      <c r="M160" s="963">
        <v>6607</v>
      </c>
    </row>
    <row r="161" spans="1:13" ht="15" customHeight="1">
      <c r="A161" s="889" t="s">
        <v>2011</v>
      </c>
      <c r="B161" s="902" t="s">
        <v>998</v>
      </c>
      <c r="C161" s="887">
        <v>70</v>
      </c>
      <c r="D161" s="964">
        <v>51.49</v>
      </c>
      <c r="E161" s="982">
        <v>25</v>
      </c>
      <c r="F161" s="981"/>
      <c r="G161" s="888">
        <v>15</v>
      </c>
      <c r="H161" s="887">
        <v>10</v>
      </c>
      <c r="I161" s="964">
        <v>50</v>
      </c>
      <c r="J161" s="966">
        <v>20</v>
      </c>
      <c r="K161" s="964">
        <v>71.489999999999995</v>
      </c>
      <c r="L161" s="884">
        <v>35</v>
      </c>
      <c r="M161" s="963">
        <v>6642</v>
      </c>
    </row>
    <row r="162" spans="1:13" ht="15" customHeight="1">
      <c r="A162" s="889" t="s">
        <v>2010</v>
      </c>
      <c r="B162" s="902" t="s">
        <v>998</v>
      </c>
      <c r="C162" s="887">
        <v>70</v>
      </c>
      <c r="D162" s="964">
        <v>51.49</v>
      </c>
      <c r="E162" s="982">
        <v>25</v>
      </c>
      <c r="F162" s="981"/>
      <c r="G162" s="888">
        <v>15</v>
      </c>
      <c r="H162" s="887">
        <v>10</v>
      </c>
      <c r="I162" s="964">
        <v>50</v>
      </c>
      <c r="J162" s="966">
        <v>20</v>
      </c>
      <c r="K162" s="964">
        <v>71.489999999999995</v>
      </c>
      <c r="L162" s="884">
        <v>20</v>
      </c>
      <c r="M162" s="963">
        <v>6662</v>
      </c>
    </row>
    <row r="163" spans="1:13" ht="15" customHeight="1">
      <c r="A163" s="889" t="s">
        <v>2009</v>
      </c>
      <c r="B163" s="852"/>
      <c r="C163" s="887">
        <v>70</v>
      </c>
      <c r="D163" s="964">
        <v>51.49</v>
      </c>
      <c r="E163" s="982">
        <v>25</v>
      </c>
      <c r="F163" s="981"/>
      <c r="G163" s="888">
        <v>15</v>
      </c>
      <c r="H163" s="887">
        <v>10</v>
      </c>
      <c r="I163" s="964">
        <v>50</v>
      </c>
      <c r="J163" s="966">
        <v>20</v>
      </c>
      <c r="K163" s="964">
        <v>71.489999999999995</v>
      </c>
      <c r="L163" s="884">
        <v>20</v>
      </c>
      <c r="M163" s="980"/>
    </row>
    <row r="164" spans="1:13" ht="15" customHeight="1">
      <c r="A164" s="889" t="s">
        <v>2008</v>
      </c>
      <c r="B164" s="852"/>
      <c r="C164" s="887">
        <v>70</v>
      </c>
      <c r="D164" s="964">
        <v>51.49</v>
      </c>
      <c r="E164" s="982">
        <v>25</v>
      </c>
      <c r="F164" s="981"/>
      <c r="G164" s="888">
        <v>15</v>
      </c>
      <c r="H164" s="887">
        <v>10</v>
      </c>
      <c r="I164" s="964">
        <v>50</v>
      </c>
      <c r="J164" s="966">
        <v>20</v>
      </c>
      <c r="K164" s="964">
        <v>71.489999999999995</v>
      </c>
      <c r="L164" s="884">
        <v>10</v>
      </c>
      <c r="M164" s="980"/>
    </row>
    <row r="165" spans="1:13" ht="15" customHeight="1">
      <c r="A165" s="889" t="s">
        <v>2007</v>
      </c>
      <c r="B165" s="902" t="s">
        <v>998</v>
      </c>
      <c r="C165" s="887">
        <v>65</v>
      </c>
      <c r="D165" s="964">
        <v>55.45</v>
      </c>
      <c r="E165" s="982">
        <v>25</v>
      </c>
      <c r="F165" s="981"/>
      <c r="G165" s="888">
        <v>15</v>
      </c>
      <c r="H165" s="890">
        <v>0</v>
      </c>
      <c r="I165" s="964">
        <v>40</v>
      </c>
      <c r="J165" s="966">
        <v>16</v>
      </c>
      <c r="K165" s="964">
        <v>71.45</v>
      </c>
      <c r="L165" s="884">
        <v>10</v>
      </c>
      <c r="M165" s="963">
        <v>6672</v>
      </c>
    </row>
    <row r="166" spans="1:13" ht="31.5" customHeight="1">
      <c r="A166" s="897" t="s">
        <v>2006</v>
      </c>
      <c r="B166" s="902" t="s">
        <v>998</v>
      </c>
      <c r="C166" s="895">
        <v>65</v>
      </c>
      <c r="D166" s="961">
        <v>55.45</v>
      </c>
      <c r="E166" s="984">
        <v>25</v>
      </c>
      <c r="F166" s="983"/>
      <c r="G166" s="896">
        <v>15</v>
      </c>
      <c r="H166" s="899">
        <v>0</v>
      </c>
      <c r="I166" s="961">
        <v>40</v>
      </c>
      <c r="J166" s="967">
        <v>16</v>
      </c>
      <c r="K166" s="961">
        <v>71.45</v>
      </c>
      <c r="L166" s="892">
        <v>3</v>
      </c>
      <c r="M166" s="960">
        <v>6675</v>
      </c>
    </row>
    <row r="167" spans="1:13" ht="15" customHeight="1">
      <c r="A167" s="889" t="s">
        <v>2005</v>
      </c>
      <c r="B167" s="902" t="s">
        <v>998</v>
      </c>
      <c r="C167" s="887">
        <v>65</v>
      </c>
      <c r="D167" s="964">
        <v>55.45</v>
      </c>
      <c r="E167" s="982">
        <v>25</v>
      </c>
      <c r="F167" s="981"/>
      <c r="G167" s="888">
        <v>15</v>
      </c>
      <c r="H167" s="890">
        <v>0</v>
      </c>
      <c r="I167" s="964">
        <v>40</v>
      </c>
      <c r="J167" s="966">
        <v>16</v>
      </c>
      <c r="K167" s="964">
        <v>71.45</v>
      </c>
      <c r="L167" s="971">
        <v>1.5</v>
      </c>
      <c r="M167" s="963">
        <v>6677</v>
      </c>
    </row>
    <row r="168" spans="1:13" ht="15" customHeight="1">
      <c r="A168" s="889" t="s">
        <v>2004</v>
      </c>
      <c r="B168" s="902" t="s">
        <v>998</v>
      </c>
      <c r="C168" s="887">
        <v>65</v>
      </c>
      <c r="D168" s="964">
        <v>55.45</v>
      </c>
      <c r="E168" s="982">
        <v>25</v>
      </c>
      <c r="F168" s="981"/>
      <c r="G168" s="888">
        <v>15</v>
      </c>
      <c r="H168" s="890">
        <v>0</v>
      </c>
      <c r="I168" s="964">
        <v>40</v>
      </c>
      <c r="J168" s="966">
        <v>16</v>
      </c>
      <c r="K168" s="964">
        <v>71.45</v>
      </c>
      <c r="L168" s="884">
        <v>8</v>
      </c>
      <c r="M168" s="963">
        <v>6685</v>
      </c>
    </row>
    <row r="169" spans="1:13" ht="15" customHeight="1">
      <c r="A169" s="889" t="s">
        <v>2003</v>
      </c>
      <c r="B169" s="852"/>
      <c r="C169" s="887">
        <v>65</v>
      </c>
      <c r="D169" s="964">
        <v>55.45</v>
      </c>
      <c r="E169" s="982">
        <v>25</v>
      </c>
      <c r="F169" s="981"/>
      <c r="G169" s="888">
        <v>15</v>
      </c>
      <c r="H169" s="890">
        <v>0</v>
      </c>
      <c r="I169" s="964">
        <v>40</v>
      </c>
      <c r="J169" s="966">
        <v>16</v>
      </c>
      <c r="K169" s="964">
        <v>71.45</v>
      </c>
      <c r="L169" s="884">
        <v>4</v>
      </c>
      <c r="M169" s="980"/>
    </row>
    <row r="170" spans="1:13" ht="15" customHeight="1">
      <c r="A170" s="889" t="s">
        <v>2002</v>
      </c>
      <c r="B170" s="852"/>
      <c r="C170" s="887">
        <v>65</v>
      </c>
      <c r="D170" s="964">
        <v>55.45</v>
      </c>
      <c r="E170" s="982">
        <v>25</v>
      </c>
      <c r="F170" s="981"/>
      <c r="G170" s="888">
        <v>15</v>
      </c>
      <c r="H170" s="890">
        <v>0</v>
      </c>
      <c r="I170" s="964">
        <v>40</v>
      </c>
      <c r="J170" s="966">
        <v>16</v>
      </c>
      <c r="K170" s="964">
        <v>71.45</v>
      </c>
      <c r="L170" s="884">
        <v>5</v>
      </c>
      <c r="M170" s="980"/>
    </row>
    <row r="171" spans="1:13" ht="15" customHeight="1">
      <c r="A171" s="889" t="s">
        <v>2001</v>
      </c>
      <c r="B171" s="902" t="s">
        <v>998</v>
      </c>
      <c r="C171" s="887">
        <v>62</v>
      </c>
      <c r="D171" s="964">
        <v>58.13</v>
      </c>
      <c r="E171" s="982">
        <v>8</v>
      </c>
      <c r="F171" s="981"/>
      <c r="G171" s="888">
        <v>15</v>
      </c>
      <c r="H171" s="887">
        <v>10</v>
      </c>
      <c r="I171" s="964">
        <v>33</v>
      </c>
      <c r="J171" s="966">
        <v>13.2</v>
      </c>
      <c r="K171" s="964">
        <v>71.33</v>
      </c>
      <c r="L171" s="884">
        <v>10</v>
      </c>
      <c r="M171" s="963">
        <v>6695</v>
      </c>
    </row>
    <row r="172" spans="1:13" ht="15" customHeight="1">
      <c r="A172" s="889" t="s">
        <v>2000</v>
      </c>
      <c r="B172" s="902" t="s">
        <v>998</v>
      </c>
      <c r="C172" s="887">
        <v>66</v>
      </c>
      <c r="D172" s="964">
        <v>54.61</v>
      </c>
      <c r="E172" s="982">
        <v>16</v>
      </c>
      <c r="F172" s="981"/>
      <c r="G172" s="888">
        <v>15</v>
      </c>
      <c r="H172" s="887">
        <v>10</v>
      </c>
      <c r="I172" s="964">
        <v>41</v>
      </c>
      <c r="J172" s="966">
        <v>16.399999999999999</v>
      </c>
      <c r="K172" s="964">
        <v>71.010000000000005</v>
      </c>
      <c r="L172" s="884">
        <v>50</v>
      </c>
      <c r="M172" s="963">
        <v>6745</v>
      </c>
    </row>
    <row r="173" spans="1:13" ht="15" customHeight="1">
      <c r="A173" s="889" t="s">
        <v>1999</v>
      </c>
      <c r="B173" s="852"/>
      <c r="C173" s="887">
        <v>66</v>
      </c>
      <c r="D173" s="964">
        <v>54.61</v>
      </c>
      <c r="E173" s="982">
        <v>16</v>
      </c>
      <c r="F173" s="981"/>
      <c r="G173" s="888">
        <v>15</v>
      </c>
      <c r="H173" s="887">
        <v>10</v>
      </c>
      <c r="I173" s="964">
        <v>41</v>
      </c>
      <c r="J173" s="966">
        <v>16.399999999999999</v>
      </c>
      <c r="K173" s="964">
        <v>71.010000000000005</v>
      </c>
      <c r="L173" s="884">
        <v>30</v>
      </c>
      <c r="M173" s="980"/>
    </row>
    <row r="174" spans="1:13" ht="15" customHeight="1">
      <c r="A174" s="889" t="s">
        <v>1998</v>
      </c>
      <c r="B174" s="852"/>
      <c r="C174" s="887">
        <v>68</v>
      </c>
      <c r="D174" s="964">
        <v>53</v>
      </c>
      <c r="E174" s="982">
        <v>25</v>
      </c>
      <c r="F174" s="981"/>
      <c r="G174" s="888">
        <v>10</v>
      </c>
      <c r="H174" s="887">
        <v>10</v>
      </c>
      <c r="I174" s="964">
        <v>45</v>
      </c>
      <c r="J174" s="966">
        <v>18</v>
      </c>
      <c r="K174" s="964">
        <v>71</v>
      </c>
      <c r="L174" s="884">
        <v>50</v>
      </c>
      <c r="M174" s="980"/>
    </row>
    <row r="175" spans="1:13" ht="15" customHeight="1">
      <c r="A175" s="889" t="s">
        <v>1997</v>
      </c>
      <c r="B175" s="902" t="s">
        <v>998</v>
      </c>
      <c r="C175" s="887">
        <v>71</v>
      </c>
      <c r="D175" s="964">
        <v>50.76</v>
      </c>
      <c r="E175" s="982">
        <v>25</v>
      </c>
      <c r="F175" s="981"/>
      <c r="G175" s="888">
        <v>15</v>
      </c>
      <c r="H175" s="887">
        <v>10</v>
      </c>
      <c r="I175" s="964">
        <v>50</v>
      </c>
      <c r="J175" s="966">
        <v>20</v>
      </c>
      <c r="K175" s="964">
        <v>70.760000000000005</v>
      </c>
      <c r="L175" s="884">
        <v>5</v>
      </c>
      <c r="M175" s="963">
        <v>6750</v>
      </c>
    </row>
    <row r="176" spans="1:13" ht="15" customHeight="1">
      <c r="A176" s="889" t="s">
        <v>1996</v>
      </c>
      <c r="B176" s="852"/>
      <c r="C176" s="887">
        <v>54</v>
      </c>
      <c r="D176" s="964">
        <v>66.739999999999995</v>
      </c>
      <c r="E176" s="982">
        <v>0</v>
      </c>
      <c r="F176" s="981"/>
      <c r="G176" s="888">
        <v>10</v>
      </c>
      <c r="H176" s="890">
        <v>0</v>
      </c>
      <c r="I176" s="964">
        <v>10</v>
      </c>
      <c r="J176" s="965">
        <v>4</v>
      </c>
      <c r="K176" s="964">
        <v>70.739999999999995</v>
      </c>
      <c r="L176" s="884">
        <v>5</v>
      </c>
      <c r="M176" s="980"/>
    </row>
    <row r="177" spans="1:13" ht="31.5" customHeight="1">
      <c r="A177" s="897" t="s">
        <v>1995</v>
      </c>
      <c r="B177" s="902" t="s">
        <v>998</v>
      </c>
      <c r="C177" s="895">
        <v>71.33</v>
      </c>
      <c r="D177" s="961">
        <v>50.53</v>
      </c>
      <c r="E177" s="984">
        <v>25</v>
      </c>
      <c r="F177" s="983"/>
      <c r="G177" s="896">
        <v>15</v>
      </c>
      <c r="H177" s="895">
        <v>10</v>
      </c>
      <c r="I177" s="961">
        <v>50</v>
      </c>
      <c r="J177" s="967">
        <v>20</v>
      </c>
      <c r="K177" s="961">
        <v>70.53</v>
      </c>
      <c r="L177" s="892">
        <v>80</v>
      </c>
      <c r="M177" s="960">
        <v>6830</v>
      </c>
    </row>
    <row r="178" spans="1:13" ht="15" customHeight="1">
      <c r="A178" s="889" t="s">
        <v>1994</v>
      </c>
      <c r="B178" s="852"/>
      <c r="C178" s="887">
        <v>71.33</v>
      </c>
      <c r="D178" s="964">
        <v>50.53</v>
      </c>
      <c r="E178" s="982">
        <v>25</v>
      </c>
      <c r="F178" s="981"/>
      <c r="G178" s="888">
        <v>15</v>
      </c>
      <c r="H178" s="887">
        <v>10</v>
      </c>
      <c r="I178" s="964">
        <v>50</v>
      </c>
      <c r="J178" s="966">
        <v>20</v>
      </c>
      <c r="K178" s="964">
        <v>70.53</v>
      </c>
      <c r="L178" s="884">
        <v>80</v>
      </c>
      <c r="M178" s="980"/>
    </row>
    <row r="179" spans="1:13" ht="15" customHeight="1">
      <c r="A179" s="889" t="s">
        <v>1993</v>
      </c>
      <c r="B179" s="852"/>
      <c r="C179" s="887">
        <v>71.33</v>
      </c>
      <c r="D179" s="964">
        <v>50.53</v>
      </c>
      <c r="E179" s="982">
        <v>25</v>
      </c>
      <c r="F179" s="981"/>
      <c r="G179" s="888">
        <v>15</v>
      </c>
      <c r="H179" s="887">
        <v>10</v>
      </c>
      <c r="I179" s="964">
        <v>50</v>
      </c>
      <c r="J179" s="966">
        <v>20</v>
      </c>
      <c r="K179" s="964">
        <v>70.53</v>
      </c>
      <c r="L179" s="884">
        <v>80</v>
      </c>
      <c r="M179" s="980"/>
    </row>
    <row r="180" spans="1:13" ht="15" customHeight="1">
      <c r="A180" s="889" t="s">
        <v>1992</v>
      </c>
      <c r="B180" s="852"/>
      <c r="C180" s="887">
        <v>71.33</v>
      </c>
      <c r="D180" s="964">
        <v>50.53</v>
      </c>
      <c r="E180" s="982">
        <v>25</v>
      </c>
      <c r="F180" s="981"/>
      <c r="G180" s="888">
        <v>15</v>
      </c>
      <c r="H180" s="887">
        <v>10</v>
      </c>
      <c r="I180" s="964">
        <v>50</v>
      </c>
      <c r="J180" s="966">
        <v>20</v>
      </c>
      <c r="K180" s="964">
        <v>70.53</v>
      </c>
      <c r="L180" s="884">
        <v>80</v>
      </c>
      <c r="M180" s="980"/>
    </row>
    <row r="181" spans="1:13" ht="15" customHeight="1">
      <c r="A181" s="889" t="s">
        <v>1991</v>
      </c>
      <c r="B181" s="852"/>
      <c r="C181" s="887">
        <v>71.33</v>
      </c>
      <c r="D181" s="964">
        <v>50.53</v>
      </c>
      <c r="E181" s="982">
        <v>25</v>
      </c>
      <c r="F181" s="981"/>
      <c r="G181" s="888">
        <v>15</v>
      </c>
      <c r="H181" s="887">
        <v>10</v>
      </c>
      <c r="I181" s="964">
        <v>50</v>
      </c>
      <c r="J181" s="966">
        <v>20</v>
      </c>
      <c r="K181" s="964">
        <v>70.53</v>
      </c>
      <c r="L181" s="884">
        <v>80</v>
      </c>
      <c r="M181" s="980"/>
    </row>
    <row r="182" spans="1:13" ht="15" customHeight="1">
      <c r="A182" s="889" t="s">
        <v>1990</v>
      </c>
      <c r="B182" s="902" t="s">
        <v>998</v>
      </c>
      <c r="C182" s="887">
        <v>71.33</v>
      </c>
      <c r="D182" s="964">
        <v>50.53</v>
      </c>
      <c r="E182" s="982">
        <v>25</v>
      </c>
      <c r="F182" s="981"/>
      <c r="G182" s="888">
        <v>15</v>
      </c>
      <c r="H182" s="887">
        <v>10</v>
      </c>
      <c r="I182" s="964">
        <v>50</v>
      </c>
      <c r="J182" s="966">
        <v>20</v>
      </c>
      <c r="K182" s="964">
        <v>70.53</v>
      </c>
      <c r="L182" s="884">
        <v>80</v>
      </c>
      <c r="M182" s="963">
        <v>6910</v>
      </c>
    </row>
    <row r="183" spans="1:13" ht="15" customHeight="1">
      <c r="A183" s="889" t="s">
        <v>1989</v>
      </c>
      <c r="B183" s="852"/>
      <c r="C183" s="887">
        <v>64</v>
      </c>
      <c r="D183" s="964">
        <v>56.31</v>
      </c>
      <c r="E183" s="982">
        <v>15</v>
      </c>
      <c r="F183" s="981"/>
      <c r="G183" s="888">
        <v>10</v>
      </c>
      <c r="H183" s="887">
        <v>10</v>
      </c>
      <c r="I183" s="964">
        <v>35</v>
      </c>
      <c r="J183" s="966">
        <v>14</v>
      </c>
      <c r="K183" s="964">
        <v>70.31</v>
      </c>
      <c r="L183" s="884">
        <v>3</v>
      </c>
      <c r="M183" s="980"/>
    </row>
    <row r="184" spans="1:13" ht="15" customHeight="1">
      <c r="A184" s="889" t="s">
        <v>1988</v>
      </c>
      <c r="B184" s="902" t="s">
        <v>998</v>
      </c>
      <c r="C184" s="887">
        <v>71.849999999999994</v>
      </c>
      <c r="D184" s="964">
        <v>50.16</v>
      </c>
      <c r="E184" s="982">
        <v>25</v>
      </c>
      <c r="F184" s="981"/>
      <c r="G184" s="888">
        <v>15</v>
      </c>
      <c r="H184" s="887">
        <v>10</v>
      </c>
      <c r="I184" s="964">
        <v>50</v>
      </c>
      <c r="J184" s="966">
        <v>20</v>
      </c>
      <c r="K184" s="964">
        <v>70.16</v>
      </c>
      <c r="L184" s="884">
        <v>80</v>
      </c>
      <c r="M184" s="963">
        <v>6990</v>
      </c>
    </row>
    <row r="185" spans="1:13" ht="15" customHeight="1">
      <c r="A185" s="889" t="s">
        <v>1987</v>
      </c>
      <c r="B185" s="852"/>
      <c r="C185" s="887">
        <v>72</v>
      </c>
      <c r="D185" s="964">
        <v>50.06</v>
      </c>
      <c r="E185" s="982">
        <v>25</v>
      </c>
      <c r="F185" s="981"/>
      <c r="G185" s="888">
        <v>15</v>
      </c>
      <c r="H185" s="887">
        <v>10</v>
      </c>
      <c r="I185" s="964">
        <v>50</v>
      </c>
      <c r="J185" s="966">
        <v>20</v>
      </c>
      <c r="K185" s="964">
        <v>70.06</v>
      </c>
      <c r="L185" s="884">
        <v>71</v>
      </c>
      <c r="M185" s="980"/>
    </row>
    <row r="186" spans="1:13" ht="15" customHeight="1">
      <c r="A186" s="889" t="s">
        <v>1986</v>
      </c>
      <c r="B186" s="852"/>
      <c r="C186" s="887">
        <v>72</v>
      </c>
      <c r="D186" s="964">
        <v>50.06</v>
      </c>
      <c r="E186" s="982">
        <v>25</v>
      </c>
      <c r="F186" s="981"/>
      <c r="G186" s="888">
        <v>15</v>
      </c>
      <c r="H186" s="887">
        <v>10</v>
      </c>
      <c r="I186" s="964">
        <v>50</v>
      </c>
      <c r="J186" s="966">
        <v>20</v>
      </c>
      <c r="K186" s="964">
        <v>70.06</v>
      </c>
      <c r="L186" s="884">
        <v>10</v>
      </c>
      <c r="M186" s="980"/>
    </row>
    <row r="187" spans="1:13" ht="15" customHeight="1">
      <c r="A187" s="889" t="s">
        <v>1985</v>
      </c>
      <c r="B187" s="902" t="s">
        <v>998</v>
      </c>
      <c r="C187" s="887">
        <v>72</v>
      </c>
      <c r="D187" s="964">
        <v>50.06</v>
      </c>
      <c r="E187" s="982">
        <v>25</v>
      </c>
      <c r="F187" s="981"/>
      <c r="G187" s="888">
        <v>15</v>
      </c>
      <c r="H187" s="887">
        <v>10</v>
      </c>
      <c r="I187" s="964">
        <v>50</v>
      </c>
      <c r="J187" s="966">
        <v>20</v>
      </c>
      <c r="K187" s="964">
        <v>70.06</v>
      </c>
      <c r="L187" s="884">
        <v>50</v>
      </c>
      <c r="M187" s="963">
        <v>7040</v>
      </c>
    </row>
    <row r="188" spans="1:13" ht="15" customHeight="1">
      <c r="A188" s="889" t="s">
        <v>1984</v>
      </c>
      <c r="B188" s="852"/>
      <c r="C188" s="887">
        <v>72</v>
      </c>
      <c r="D188" s="964">
        <v>50.06</v>
      </c>
      <c r="E188" s="982">
        <v>25</v>
      </c>
      <c r="F188" s="981"/>
      <c r="G188" s="888">
        <v>15</v>
      </c>
      <c r="H188" s="887">
        <v>10</v>
      </c>
      <c r="I188" s="964">
        <v>50</v>
      </c>
      <c r="J188" s="966">
        <v>20</v>
      </c>
      <c r="K188" s="964">
        <v>70.06</v>
      </c>
      <c r="L188" s="884">
        <v>50</v>
      </c>
      <c r="M188" s="980"/>
    </row>
    <row r="189" spans="1:13" ht="15" customHeight="1">
      <c r="A189" s="889" t="s">
        <v>1983</v>
      </c>
      <c r="B189" s="852"/>
      <c r="C189" s="887">
        <v>72</v>
      </c>
      <c r="D189" s="964">
        <v>50.06</v>
      </c>
      <c r="E189" s="982">
        <v>25</v>
      </c>
      <c r="F189" s="981"/>
      <c r="G189" s="888">
        <v>15</v>
      </c>
      <c r="H189" s="887">
        <v>10</v>
      </c>
      <c r="I189" s="964">
        <v>50</v>
      </c>
      <c r="J189" s="966">
        <v>20</v>
      </c>
      <c r="K189" s="964">
        <v>70.06</v>
      </c>
      <c r="L189" s="884">
        <v>7</v>
      </c>
      <c r="M189" s="980"/>
    </row>
    <row r="190" spans="1:13" ht="15" customHeight="1">
      <c r="A190" s="889" t="s">
        <v>1982</v>
      </c>
      <c r="B190" s="902" t="s">
        <v>998</v>
      </c>
      <c r="C190" s="887">
        <v>72</v>
      </c>
      <c r="D190" s="964">
        <v>50.06</v>
      </c>
      <c r="E190" s="982">
        <v>25</v>
      </c>
      <c r="F190" s="981"/>
      <c r="G190" s="888">
        <v>15</v>
      </c>
      <c r="H190" s="887">
        <v>10</v>
      </c>
      <c r="I190" s="964">
        <v>50</v>
      </c>
      <c r="J190" s="966">
        <v>20</v>
      </c>
      <c r="K190" s="964">
        <v>70.06</v>
      </c>
      <c r="L190" s="884">
        <v>70</v>
      </c>
      <c r="M190" s="963">
        <v>7110</v>
      </c>
    </row>
    <row r="191" spans="1:13" ht="15" customHeight="1">
      <c r="A191" s="889" t="s">
        <v>1981</v>
      </c>
      <c r="B191" s="902" t="s">
        <v>998</v>
      </c>
      <c r="C191" s="887">
        <v>67</v>
      </c>
      <c r="D191" s="964">
        <v>53.79</v>
      </c>
      <c r="E191" s="982">
        <v>25</v>
      </c>
      <c r="F191" s="981"/>
      <c r="G191" s="888">
        <v>15</v>
      </c>
      <c r="H191" s="890">
        <v>0</v>
      </c>
      <c r="I191" s="964">
        <v>40</v>
      </c>
      <c r="J191" s="966">
        <v>16</v>
      </c>
      <c r="K191" s="964">
        <v>69.790000000000006</v>
      </c>
      <c r="L191" s="884">
        <v>20</v>
      </c>
      <c r="M191" s="963">
        <v>7130</v>
      </c>
    </row>
    <row r="192" spans="1:13" ht="15" customHeight="1">
      <c r="A192" s="889" t="s">
        <v>1980</v>
      </c>
      <c r="B192" s="902" t="s">
        <v>998</v>
      </c>
      <c r="C192" s="887">
        <v>67</v>
      </c>
      <c r="D192" s="964">
        <v>53.79</v>
      </c>
      <c r="E192" s="982">
        <v>25</v>
      </c>
      <c r="F192" s="981"/>
      <c r="G192" s="888">
        <v>15</v>
      </c>
      <c r="H192" s="890">
        <v>0</v>
      </c>
      <c r="I192" s="964">
        <v>40</v>
      </c>
      <c r="J192" s="966">
        <v>16</v>
      </c>
      <c r="K192" s="964">
        <v>69.790000000000006</v>
      </c>
      <c r="L192" s="884">
        <v>25</v>
      </c>
      <c r="M192" s="963">
        <v>7155</v>
      </c>
    </row>
    <row r="193" spans="1:13" ht="15" customHeight="1">
      <c r="A193" s="889" t="s">
        <v>1979</v>
      </c>
      <c r="B193" s="852"/>
      <c r="C193" s="887">
        <v>62.5</v>
      </c>
      <c r="D193" s="964">
        <v>57.66</v>
      </c>
      <c r="E193" s="982">
        <v>25</v>
      </c>
      <c r="F193" s="981"/>
      <c r="G193" s="888">
        <v>5</v>
      </c>
      <c r="H193" s="890">
        <v>0</v>
      </c>
      <c r="I193" s="964">
        <v>30</v>
      </c>
      <c r="J193" s="966">
        <v>12</v>
      </c>
      <c r="K193" s="964">
        <v>69.66</v>
      </c>
      <c r="L193" s="884">
        <v>20</v>
      </c>
      <c r="M193" s="980"/>
    </row>
    <row r="194" spans="1:13" ht="30.75" customHeight="1">
      <c r="A194" s="897" t="s">
        <v>1978</v>
      </c>
      <c r="B194" s="902" t="s">
        <v>998</v>
      </c>
      <c r="C194" s="895">
        <v>73</v>
      </c>
      <c r="D194" s="961">
        <v>49.37</v>
      </c>
      <c r="E194" s="984">
        <v>25</v>
      </c>
      <c r="F194" s="983"/>
      <c r="G194" s="896">
        <v>15</v>
      </c>
      <c r="H194" s="895">
        <v>10</v>
      </c>
      <c r="I194" s="961">
        <v>50</v>
      </c>
      <c r="J194" s="967">
        <v>20</v>
      </c>
      <c r="K194" s="961">
        <v>69.37</v>
      </c>
      <c r="L194" s="892">
        <v>25</v>
      </c>
      <c r="M194" s="960">
        <v>7180</v>
      </c>
    </row>
    <row r="195" spans="1:13" ht="15" customHeight="1">
      <c r="A195" s="889" t="s">
        <v>1977</v>
      </c>
      <c r="B195" s="852"/>
      <c r="C195" s="887">
        <v>73.5</v>
      </c>
      <c r="D195" s="964">
        <v>49.03</v>
      </c>
      <c r="E195" s="982">
        <v>25</v>
      </c>
      <c r="F195" s="981"/>
      <c r="G195" s="888">
        <v>15</v>
      </c>
      <c r="H195" s="887">
        <v>10</v>
      </c>
      <c r="I195" s="964">
        <v>50</v>
      </c>
      <c r="J195" s="966">
        <v>20</v>
      </c>
      <c r="K195" s="964">
        <v>69.03</v>
      </c>
      <c r="L195" s="884">
        <v>100</v>
      </c>
      <c r="M195" s="980"/>
    </row>
    <row r="196" spans="1:13" ht="15" customHeight="1">
      <c r="A196" s="889" t="s">
        <v>1976</v>
      </c>
      <c r="B196" s="852"/>
      <c r="C196" s="887">
        <v>68</v>
      </c>
      <c r="D196" s="964">
        <v>53</v>
      </c>
      <c r="E196" s="982">
        <v>25</v>
      </c>
      <c r="F196" s="981"/>
      <c r="G196" s="888">
        <v>15</v>
      </c>
      <c r="H196" s="890">
        <v>0</v>
      </c>
      <c r="I196" s="964">
        <v>40</v>
      </c>
      <c r="J196" s="966">
        <v>16</v>
      </c>
      <c r="K196" s="964">
        <v>69</v>
      </c>
      <c r="L196" s="884">
        <v>10</v>
      </c>
      <c r="M196" s="980"/>
    </row>
    <row r="197" spans="1:13" ht="15" customHeight="1">
      <c r="A197" s="889" t="s">
        <v>1975</v>
      </c>
      <c r="B197" s="902" t="s">
        <v>998</v>
      </c>
      <c r="C197" s="887">
        <v>68</v>
      </c>
      <c r="D197" s="964">
        <v>53</v>
      </c>
      <c r="E197" s="982">
        <v>25</v>
      </c>
      <c r="F197" s="981"/>
      <c r="G197" s="888">
        <v>15</v>
      </c>
      <c r="H197" s="890">
        <v>0</v>
      </c>
      <c r="I197" s="964">
        <v>40</v>
      </c>
      <c r="J197" s="966">
        <v>16</v>
      </c>
      <c r="K197" s="964">
        <v>69</v>
      </c>
      <c r="L197" s="884">
        <v>3</v>
      </c>
      <c r="M197" s="963">
        <v>7183</v>
      </c>
    </row>
    <row r="198" spans="1:13" ht="15" customHeight="1">
      <c r="A198" s="889" t="s">
        <v>1974</v>
      </c>
      <c r="B198" s="902" t="s">
        <v>998</v>
      </c>
      <c r="C198" s="887">
        <v>68</v>
      </c>
      <c r="D198" s="964">
        <v>53</v>
      </c>
      <c r="E198" s="982">
        <v>25</v>
      </c>
      <c r="F198" s="981"/>
      <c r="G198" s="888">
        <v>15</v>
      </c>
      <c r="H198" s="890">
        <v>0</v>
      </c>
      <c r="I198" s="964">
        <v>40</v>
      </c>
      <c r="J198" s="966">
        <v>16</v>
      </c>
      <c r="K198" s="964">
        <v>69</v>
      </c>
      <c r="L198" s="884">
        <v>16</v>
      </c>
      <c r="M198" s="963">
        <v>7199</v>
      </c>
    </row>
    <row r="199" spans="1:13" ht="15" customHeight="1">
      <c r="A199" s="889" t="s">
        <v>1973</v>
      </c>
      <c r="B199" s="852"/>
      <c r="C199" s="887">
        <v>68</v>
      </c>
      <c r="D199" s="964">
        <v>53</v>
      </c>
      <c r="E199" s="982">
        <v>25</v>
      </c>
      <c r="F199" s="981"/>
      <c r="G199" s="888">
        <v>15</v>
      </c>
      <c r="H199" s="890">
        <v>0</v>
      </c>
      <c r="I199" s="964">
        <v>40</v>
      </c>
      <c r="J199" s="966">
        <v>16</v>
      </c>
      <c r="K199" s="964">
        <v>69</v>
      </c>
      <c r="L199" s="884">
        <v>5</v>
      </c>
      <c r="M199" s="980"/>
    </row>
    <row r="200" spans="1:13" ht="15" customHeight="1">
      <c r="A200" s="889" t="s">
        <v>1972</v>
      </c>
      <c r="B200" s="902" t="s">
        <v>998</v>
      </c>
      <c r="C200" s="887">
        <v>74</v>
      </c>
      <c r="D200" s="964">
        <v>48.7</v>
      </c>
      <c r="E200" s="982">
        <v>25</v>
      </c>
      <c r="F200" s="981"/>
      <c r="G200" s="888">
        <v>15</v>
      </c>
      <c r="H200" s="887">
        <v>10</v>
      </c>
      <c r="I200" s="964">
        <v>50</v>
      </c>
      <c r="J200" s="966">
        <v>20</v>
      </c>
      <c r="K200" s="964">
        <v>68.7</v>
      </c>
      <c r="L200" s="884">
        <v>120</v>
      </c>
      <c r="M200" s="963">
        <v>7319</v>
      </c>
    </row>
    <row r="201" spans="1:13" ht="15" customHeight="1">
      <c r="A201" s="889" t="s">
        <v>1971</v>
      </c>
      <c r="B201" s="902" t="s">
        <v>998</v>
      </c>
      <c r="C201" s="887">
        <v>74</v>
      </c>
      <c r="D201" s="964">
        <v>48.7</v>
      </c>
      <c r="E201" s="982">
        <v>25</v>
      </c>
      <c r="F201" s="981"/>
      <c r="G201" s="888">
        <v>15</v>
      </c>
      <c r="H201" s="887">
        <v>10</v>
      </c>
      <c r="I201" s="964">
        <v>50</v>
      </c>
      <c r="J201" s="966">
        <v>20</v>
      </c>
      <c r="K201" s="964">
        <v>68.7</v>
      </c>
      <c r="L201" s="884">
        <v>42</v>
      </c>
      <c r="M201" s="963">
        <v>7361</v>
      </c>
    </row>
    <row r="202" spans="1:13" ht="15" customHeight="1">
      <c r="A202" s="889" t="s">
        <v>1970</v>
      </c>
      <c r="B202" s="902" t="s">
        <v>998</v>
      </c>
      <c r="C202" s="887">
        <v>74.95</v>
      </c>
      <c r="D202" s="964">
        <v>48.09</v>
      </c>
      <c r="E202" s="982">
        <v>25</v>
      </c>
      <c r="F202" s="981"/>
      <c r="G202" s="888">
        <v>15</v>
      </c>
      <c r="H202" s="887">
        <v>10</v>
      </c>
      <c r="I202" s="964">
        <v>50</v>
      </c>
      <c r="J202" s="966">
        <v>20</v>
      </c>
      <c r="K202" s="964">
        <v>68.09</v>
      </c>
      <c r="L202" s="884">
        <v>100</v>
      </c>
      <c r="M202" s="963">
        <v>7461</v>
      </c>
    </row>
    <row r="203" spans="1:13" ht="15" customHeight="1">
      <c r="A203" s="889" t="s">
        <v>1969</v>
      </c>
      <c r="B203" s="852"/>
      <c r="C203" s="887">
        <v>72</v>
      </c>
      <c r="D203" s="964">
        <v>50.06</v>
      </c>
      <c r="E203" s="982">
        <v>25</v>
      </c>
      <c r="F203" s="981"/>
      <c r="G203" s="888">
        <v>10</v>
      </c>
      <c r="H203" s="887">
        <v>10</v>
      </c>
      <c r="I203" s="964">
        <v>45</v>
      </c>
      <c r="J203" s="966">
        <v>18</v>
      </c>
      <c r="K203" s="964">
        <v>68.06</v>
      </c>
      <c r="L203" s="884">
        <v>3</v>
      </c>
      <c r="M203" s="980"/>
    </row>
    <row r="204" spans="1:13" ht="15" customHeight="1">
      <c r="A204" s="889" t="s">
        <v>1968</v>
      </c>
      <c r="B204" s="902" t="s">
        <v>998</v>
      </c>
      <c r="C204" s="887">
        <v>75</v>
      </c>
      <c r="D204" s="964">
        <v>48.05</v>
      </c>
      <c r="E204" s="982">
        <v>25</v>
      </c>
      <c r="F204" s="981"/>
      <c r="G204" s="888">
        <v>15</v>
      </c>
      <c r="H204" s="887">
        <v>10</v>
      </c>
      <c r="I204" s="964">
        <v>50</v>
      </c>
      <c r="J204" s="966">
        <v>20</v>
      </c>
      <c r="K204" s="964">
        <v>68.05</v>
      </c>
      <c r="L204" s="884">
        <v>30</v>
      </c>
      <c r="M204" s="963">
        <v>7491</v>
      </c>
    </row>
    <row r="205" spans="1:13" ht="15" customHeight="1">
      <c r="A205" s="889" t="s">
        <v>1967</v>
      </c>
      <c r="B205" s="902" t="s">
        <v>998</v>
      </c>
      <c r="C205" s="887">
        <v>75</v>
      </c>
      <c r="D205" s="964">
        <v>48.05</v>
      </c>
      <c r="E205" s="982">
        <v>25</v>
      </c>
      <c r="F205" s="981"/>
      <c r="G205" s="888">
        <v>15</v>
      </c>
      <c r="H205" s="887">
        <v>10</v>
      </c>
      <c r="I205" s="964">
        <v>50</v>
      </c>
      <c r="J205" s="966">
        <v>20</v>
      </c>
      <c r="K205" s="964">
        <v>68.05</v>
      </c>
      <c r="L205" s="884">
        <v>30</v>
      </c>
      <c r="M205" s="963">
        <v>7521</v>
      </c>
    </row>
    <row r="206" spans="1:13" ht="15" customHeight="1">
      <c r="A206" s="889" t="s">
        <v>1966</v>
      </c>
      <c r="B206" s="902" t="s">
        <v>998</v>
      </c>
      <c r="C206" s="887">
        <v>75</v>
      </c>
      <c r="D206" s="964">
        <v>48.05</v>
      </c>
      <c r="E206" s="982">
        <v>25</v>
      </c>
      <c r="F206" s="981"/>
      <c r="G206" s="888">
        <v>15</v>
      </c>
      <c r="H206" s="887">
        <v>10</v>
      </c>
      <c r="I206" s="964">
        <v>50</v>
      </c>
      <c r="J206" s="966">
        <v>20</v>
      </c>
      <c r="K206" s="964">
        <v>68.05</v>
      </c>
      <c r="L206" s="884">
        <v>310</v>
      </c>
      <c r="M206" s="963">
        <v>7831</v>
      </c>
    </row>
    <row r="207" spans="1:13" ht="15" customHeight="1">
      <c r="A207" s="889" t="s">
        <v>1965</v>
      </c>
      <c r="B207" s="852"/>
      <c r="C207" s="887">
        <v>75</v>
      </c>
      <c r="D207" s="964">
        <v>48.05</v>
      </c>
      <c r="E207" s="982">
        <v>25</v>
      </c>
      <c r="F207" s="981"/>
      <c r="G207" s="888">
        <v>15</v>
      </c>
      <c r="H207" s="887">
        <v>10</v>
      </c>
      <c r="I207" s="964">
        <v>50</v>
      </c>
      <c r="J207" s="966">
        <v>20</v>
      </c>
      <c r="K207" s="964">
        <v>68.05</v>
      </c>
      <c r="L207" s="884">
        <v>100</v>
      </c>
      <c r="M207" s="980"/>
    </row>
    <row r="208" spans="1:13" ht="15" customHeight="1">
      <c r="A208" s="889" t="s">
        <v>1964</v>
      </c>
      <c r="B208" s="902" t="s">
        <v>998</v>
      </c>
      <c r="C208" s="887">
        <v>66</v>
      </c>
      <c r="D208" s="964">
        <v>54.61</v>
      </c>
      <c r="E208" s="982">
        <v>8</v>
      </c>
      <c r="F208" s="981"/>
      <c r="G208" s="888">
        <v>15</v>
      </c>
      <c r="H208" s="887">
        <v>10</v>
      </c>
      <c r="I208" s="964">
        <v>33</v>
      </c>
      <c r="J208" s="966">
        <v>13.2</v>
      </c>
      <c r="K208" s="964">
        <v>67.81</v>
      </c>
      <c r="L208" s="884">
        <v>6</v>
      </c>
      <c r="M208" s="963">
        <v>7837</v>
      </c>
    </row>
    <row r="209" spans="1:13" ht="15" customHeight="1">
      <c r="A209" s="889" t="s">
        <v>1963</v>
      </c>
      <c r="B209" s="902" t="s">
        <v>998</v>
      </c>
      <c r="C209" s="887">
        <v>63</v>
      </c>
      <c r="D209" s="964">
        <v>57.21</v>
      </c>
      <c r="E209" s="982">
        <v>16</v>
      </c>
      <c r="F209" s="981"/>
      <c r="G209" s="888">
        <v>0</v>
      </c>
      <c r="H209" s="887">
        <v>10</v>
      </c>
      <c r="I209" s="964">
        <v>26</v>
      </c>
      <c r="J209" s="966">
        <v>10.4</v>
      </c>
      <c r="K209" s="964">
        <v>67.61</v>
      </c>
      <c r="L209" s="884">
        <v>55</v>
      </c>
      <c r="M209" s="963">
        <v>7892</v>
      </c>
    </row>
    <row r="210" spans="1:13" ht="15" customHeight="1">
      <c r="A210" s="889" t="s">
        <v>1962</v>
      </c>
      <c r="B210" s="902" t="s">
        <v>998</v>
      </c>
      <c r="C210" s="887">
        <v>70</v>
      </c>
      <c r="D210" s="964">
        <v>51.49</v>
      </c>
      <c r="E210" s="982">
        <v>25</v>
      </c>
      <c r="F210" s="981"/>
      <c r="G210" s="888">
        <v>5</v>
      </c>
      <c r="H210" s="887">
        <v>10</v>
      </c>
      <c r="I210" s="964">
        <v>40</v>
      </c>
      <c r="J210" s="966">
        <v>16</v>
      </c>
      <c r="K210" s="964">
        <v>67.489999999999995</v>
      </c>
      <c r="L210" s="884">
        <v>10</v>
      </c>
      <c r="M210" s="963">
        <v>7902</v>
      </c>
    </row>
    <row r="211" spans="1:13" ht="15" customHeight="1">
      <c r="A211" s="889" t="s">
        <v>1961</v>
      </c>
      <c r="B211" s="852"/>
      <c r="C211" s="887">
        <v>70</v>
      </c>
      <c r="D211" s="964">
        <v>51.49</v>
      </c>
      <c r="E211" s="982">
        <v>25</v>
      </c>
      <c r="F211" s="981"/>
      <c r="G211" s="888">
        <v>15</v>
      </c>
      <c r="H211" s="890">
        <v>0</v>
      </c>
      <c r="I211" s="964">
        <v>40</v>
      </c>
      <c r="J211" s="966">
        <v>16</v>
      </c>
      <c r="K211" s="964">
        <v>67.489999999999995</v>
      </c>
      <c r="L211" s="884">
        <v>20</v>
      </c>
      <c r="M211" s="980"/>
    </row>
    <row r="212" spans="1:13" ht="15" customHeight="1">
      <c r="A212" s="889" t="s">
        <v>1960</v>
      </c>
      <c r="B212" s="852"/>
      <c r="C212" s="887">
        <v>70</v>
      </c>
      <c r="D212" s="964">
        <v>51.49</v>
      </c>
      <c r="E212" s="982">
        <v>25</v>
      </c>
      <c r="F212" s="981"/>
      <c r="G212" s="888">
        <v>5</v>
      </c>
      <c r="H212" s="887">
        <v>10</v>
      </c>
      <c r="I212" s="964">
        <v>40</v>
      </c>
      <c r="J212" s="966">
        <v>16</v>
      </c>
      <c r="K212" s="964">
        <v>67.489999999999995</v>
      </c>
      <c r="L212" s="884">
        <v>8</v>
      </c>
      <c r="M212" s="980"/>
    </row>
    <row r="213" spans="1:13" ht="15" customHeight="1">
      <c r="A213" s="889" t="s">
        <v>1959</v>
      </c>
      <c r="B213" s="902" t="s">
        <v>998</v>
      </c>
      <c r="C213" s="887">
        <v>70</v>
      </c>
      <c r="D213" s="964">
        <v>51.49</v>
      </c>
      <c r="E213" s="982">
        <v>25</v>
      </c>
      <c r="F213" s="981"/>
      <c r="G213" s="888">
        <v>15</v>
      </c>
      <c r="H213" s="890">
        <v>0</v>
      </c>
      <c r="I213" s="964">
        <v>40</v>
      </c>
      <c r="J213" s="966">
        <v>16</v>
      </c>
      <c r="K213" s="964">
        <v>67.489999999999995</v>
      </c>
      <c r="L213" s="884">
        <v>15</v>
      </c>
      <c r="M213" s="963">
        <v>7917</v>
      </c>
    </row>
    <row r="214" spans="1:13" ht="15" customHeight="1">
      <c r="A214" s="889" t="s">
        <v>1958</v>
      </c>
      <c r="B214" s="852"/>
      <c r="C214" s="887">
        <v>70</v>
      </c>
      <c r="D214" s="964">
        <v>51.49</v>
      </c>
      <c r="E214" s="982">
        <v>25</v>
      </c>
      <c r="F214" s="981"/>
      <c r="G214" s="888">
        <v>15</v>
      </c>
      <c r="H214" s="890">
        <v>0</v>
      </c>
      <c r="I214" s="964">
        <v>40</v>
      </c>
      <c r="J214" s="966">
        <v>16</v>
      </c>
      <c r="K214" s="964">
        <v>67.489999999999995</v>
      </c>
      <c r="L214" s="884">
        <v>8</v>
      </c>
      <c r="M214" s="980"/>
    </row>
    <row r="215" spans="1:13" ht="15" customHeight="1">
      <c r="A215" s="889" t="s">
        <v>1957</v>
      </c>
      <c r="B215" s="852"/>
      <c r="C215" s="887">
        <v>68</v>
      </c>
      <c r="D215" s="964">
        <v>53</v>
      </c>
      <c r="E215" s="982">
        <v>16</v>
      </c>
      <c r="F215" s="981"/>
      <c r="G215" s="888">
        <v>10</v>
      </c>
      <c r="H215" s="887">
        <v>10</v>
      </c>
      <c r="I215" s="964">
        <v>36</v>
      </c>
      <c r="J215" s="966">
        <v>14.4</v>
      </c>
      <c r="K215" s="964">
        <v>67.400000000000006</v>
      </c>
      <c r="L215" s="884">
        <v>13</v>
      </c>
      <c r="M215" s="980"/>
    </row>
    <row r="216" spans="1:13" ht="15" customHeight="1">
      <c r="A216" s="889" t="s">
        <v>1956</v>
      </c>
      <c r="B216" s="902" t="s">
        <v>998</v>
      </c>
      <c r="C216" s="887">
        <v>71</v>
      </c>
      <c r="D216" s="964">
        <v>50.76</v>
      </c>
      <c r="E216" s="982">
        <v>25</v>
      </c>
      <c r="F216" s="981"/>
      <c r="G216" s="888">
        <v>15</v>
      </c>
      <c r="H216" s="890">
        <v>0</v>
      </c>
      <c r="I216" s="964">
        <v>40</v>
      </c>
      <c r="J216" s="966">
        <v>16</v>
      </c>
      <c r="K216" s="964">
        <v>66.760000000000005</v>
      </c>
      <c r="L216" s="884">
        <v>5</v>
      </c>
      <c r="M216" s="963">
        <v>7922</v>
      </c>
    </row>
    <row r="217" spans="1:13" ht="15" customHeight="1">
      <c r="A217" s="889" t="s">
        <v>1312</v>
      </c>
      <c r="B217" s="852"/>
      <c r="C217" s="887">
        <v>54</v>
      </c>
      <c r="D217" s="964">
        <v>66.739999999999995</v>
      </c>
      <c r="E217" s="982">
        <v>0</v>
      </c>
      <c r="F217" s="981"/>
      <c r="G217" s="888">
        <v>0</v>
      </c>
      <c r="H217" s="890">
        <v>0</v>
      </c>
      <c r="I217" s="964">
        <v>0</v>
      </c>
      <c r="J217" s="965">
        <v>0</v>
      </c>
      <c r="K217" s="964">
        <v>66.739999999999995</v>
      </c>
      <c r="L217" s="884">
        <v>242</v>
      </c>
      <c r="M217" s="980"/>
    </row>
    <row r="218" spans="1:13" ht="15" customHeight="1">
      <c r="A218" s="889" t="s">
        <v>1955</v>
      </c>
      <c r="B218" s="852"/>
      <c r="C218" s="887">
        <v>64</v>
      </c>
      <c r="D218" s="964">
        <v>56.31</v>
      </c>
      <c r="E218" s="982">
        <v>0</v>
      </c>
      <c r="F218" s="981"/>
      <c r="G218" s="888">
        <v>15</v>
      </c>
      <c r="H218" s="887">
        <v>10</v>
      </c>
      <c r="I218" s="964">
        <v>25</v>
      </c>
      <c r="J218" s="966">
        <v>10</v>
      </c>
      <c r="K218" s="964">
        <v>66.31</v>
      </c>
      <c r="L218" s="884">
        <v>10</v>
      </c>
      <c r="M218" s="980"/>
    </row>
    <row r="219" spans="1:13" ht="15" customHeight="1">
      <c r="A219" s="889" t="s">
        <v>1954</v>
      </c>
      <c r="B219" s="902" t="s">
        <v>998</v>
      </c>
      <c r="C219" s="887">
        <v>78</v>
      </c>
      <c r="D219" s="964">
        <v>46.21</v>
      </c>
      <c r="E219" s="982">
        <v>25</v>
      </c>
      <c r="F219" s="981"/>
      <c r="G219" s="888">
        <v>15</v>
      </c>
      <c r="H219" s="887">
        <v>10</v>
      </c>
      <c r="I219" s="964">
        <v>50</v>
      </c>
      <c r="J219" s="966">
        <v>20</v>
      </c>
      <c r="K219" s="964">
        <v>66.209999999999994</v>
      </c>
      <c r="L219" s="884">
        <v>50</v>
      </c>
      <c r="M219" s="963">
        <v>7972</v>
      </c>
    </row>
    <row r="220" spans="1:13" ht="15" customHeight="1">
      <c r="A220" s="889" t="s">
        <v>1953</v>
      </c>
      <c r="B220" s="852"/>
      <c r="C220" s="887">
        <v>63.5</v>
      </c>
      <c r="D220" s="964">
        <v>56.76</v>
      </c>
      <c r="E220" s="982">
        <v>8</v>
      </c>
      <c r="F220" s="981"/>
      <c r="G220" s="888">
        <v>5</v>
      </c>
      <c r="H220" s="887">
        <v>10</v>
      </c>
      <c r="I220" s="964">
        <v>23</v>
      </c>
      <c r="J220" s="965">
        <v>9.1999999999999993</v>
      </c>
      <c r="K220" s="964">
        <v>65.959999999999994</v>
      </c>
      <c r="L220" s="884">
        <v>6</v>
      </c>
      <c r="M220" s="980"/>
    </row>
    <row r="221" spans="1:13" ht="15" customHeight="1">
      <c r="A221" s="889" t="s">
        <v>1952</v>
      </c>
      <c r="B221" s="902" t="s">
        <v>998</v>
      </c>
      <c r="C221" s="887">
        <v>79</v>
      </c>
      <c r="D221" s="964">
        <v>45.62</v>
      </c>
      <c r="E221" s="982">
        <v>25</v>
      </c>
      <c r="F221" s="981"/>
      <c r="G221" s="888">
        <v>15</v>
      </c>
      <c r="H221" s="887">
        <v>10</v>
      </c>
      <c r="I221" s="964">
        <v>50</v>
      </c>
      <c r="J221" s="966">
        <v>20</v>
      </c>
      <c r="K221" s="964">
        <v>65.62</v>
      </c>
      <c r="L221" s="884">
        <v>40</v>
      </c>
      <c r="M221" s="963">
        <v>8012</v>
      </c>
    </row>
    <row r="222" spans="1:13" ht="15" customHeight="1">
      <c r="A222" s="889" t="s">
        <v>1951</v>
      </c>
      <c r="B222" s="902" t="s">
        <v>998</v>
      </c>
      <c r="C222" s="887">
        <v>79</v>
      </c>
      <c r="D222" s="964">
        <v>45.62</v>
      </c>
      <c r="E222" s="982">
        <v>25</v>
      </c>
      <c r="F222" s="981"/>
      <c r="G222" s="888">
        <v>15</v>
      </c>
      <c r="H222" s="887">
        <v>10</v>
      </c>
      <c r="I222" s="964">
        <v>50</v>
      </c>
      <c r="J222" s="966">
        <v>20</v>
      </c>
      <c r="K222" s="964">
        <v>65.62</v>
      </c>
      <c r="L222" s="884">
        <v>250</v>
      </c>
      <c r="M222" s="963">
        <v>8262</v>
      </c>
    </row>
    <row r="223" spans="1:13" ht="15" customHeight="1">
      <c r="A223" s="889" t="s">
        <v>1950</v>
      </c>
      <c r="B223" s="852"/>
      <c r="C223" s="887">
        <v>73</v>
      </c>
      <c r="D223" s="964">
        <v>49.37</v>
      </c>
      <c r="E223" s="982">
        <v>25</v>
      </c>
      <c r="F223" s="981"/>
      <c r="G223" s="888">
        <v>15</v>
      </c>
      <c r="H223" s="890">
        <v>0</v>
      </c>
      <c r="I223" s="964">
        <v>40</v>
      </c>
      <c r="J223" s="966">
        <v>16</v>
      </c>
      <c r="K223" s="964">
        <v>65.37</v>
      </c>
      <c r="L223" s="884">
        <v>30</v>
      </c>
      <c r="M223" s="980"/>
    </row>
    <row r="224" spans="1:13" ht="15" customHeight="1">
      <c r="A224" s="889" t="s">
        <v>1949</v>
      </c>
      <c r="B224" s="902" t="s">
        <v>998</v>
      </c>
      <c r="C224" s="887">
        <v>74</v>
      </c>
      <c r="D224" s="964">
        <v>48.7</v>
      </c>
      <c r="E224" s="982">
        <v>16</v>
      </c>
      <c r="F224" s="981"/>
      <c r="G224" s="888">
        <v>15</v>
      </c>
      <c r="H224" s="887">
        <v>10</v>
      </c>
      <c r="I224" s="964">
        <v>41</v>
      </c>
      <c r="J224" s="966">
        <v>16.399999999999999</v>
      </c>
      <c r="K224" s="964">
        <v>65.099999999999994</v>
      </c>
      <c r="L224" s="884">
        <v>7</v>
      </c>
      <c r="M224" s="963">
        <v>8269</v>
      </c>
    </row>
    <row r="225" spans="1:13" ht="15" customHeight="1">
      <c r="A225" s="889" t="s">
        <v>1948</v>
      </c>
      <c r="B225" s="902" t="s">
        <v>998</v>
      </c>
      <c r="C225" s="887">
        <v>74</v>
      </c>
      <c r="D225" s="964">
        <v>48.7</v>
      </c>
      <c r="E225" s="982">
        <v>16</v>
      </c>
      <c r="F225" s="981"/>
      <c r="G225" s="888">
        <v>15</v>
      </c>
      <c r="H225" s="887">
        <v>10</v>
      </c>
      <c r="I225" s="964">
        <v>41</v>
      </c>
      <c r="J225" s="966">
        <v>16.399999999999999</v>
      </c>
      <c r="K225" s="964">
        <v>65.099999999999994</v>
      </c>
      <c r="L225" s="884">
        <v>17</v>
      </c>
      <c r="M225" s="963">
        <v>8286</v>
      </c>
    </row>
    <row r="226" spans="1:13" ht="15" customHeight="1">
      <c r="A226" s="889" t="s">
        <v>1947</v>
      </c>
      <c r="B226" s="902" t="s">
        <v>998</v>
      </c>
      <c r="C226" s="887">
        <v>61</v>
      </c>
      <c r="D226" s="964">
        <v>59.08</v>
      </c>
      <c r="E226" s="982">
        <v>0</v>
      </c>
      <c r="F226" s="981"/>
      <c r="G226" s="888">
        <v>15</v>
      </c>
      <c r="H226" s="890">
        <v>0</v>
      </c>
      <c r="I226" s="964">
        <v>15</v>
      </c>
      <c r="J226" s="965">
        <v>6</v>
      </c>
      <c r="K226" s="964">
        <v>65.08</v>
      </c>
      <c r="L226" s="884">
        <v>8</v>
      </c>
      <c r="M226" s="963">
        <v>8294</v>
      </c>
    </row>
    <row r="227" spans="1:13" ht="15" customHeight="1">
      <c r="A227" s="889" t="s">
        <v>1946</v>
      </c>
      <c r="B227" s="902" t="s">
        <v>998</v>
      </c>
      <c r="C227" s="887">
        <v>80</v>
      </c>
      <c r="D227" s="964">
        <v>45.05</v>
      </c>
      <c r="E227" s="982">
        <v>25</v>
      </c>
      <c r="F227" s="981"/>
      <c r="G227" s="888">
        <v>15</v>
      </c>
      <c r="H227" s="887">
        <v>10</v>
      </c>
      <c r="I227" s="964">
        <v>50</v>
      </c>
      <c r="J227" s="966">
        <v>20</v>
      </c>
      <c r="K227" s="964">
        <v>65.05</v>
      </c>
      <c r="L227" s="884">
        <v>65</v>
      </c>
      <c r="M227" s="963">
        <v>8359</v>
      </c>
    </row>
    <row r="228" spans="1:13" ht="15" customHeight="1">
      <c r="A228" s="889" t="s">
        <v>1945</v>
      </c>
      <c r="B228" s="902" t="s">
        <v>998</v>
      </c>
      <c r="C228" s="887">
        <v>80</v>
      </c>
      <c r="D228" s="964">
        <v>45.05</v>
      </c>
      <c r="E228" s="982">
        <v>25</v>
      </c>
      <c r="F228" s="981"/>
      <c r="G228" s="888">
        <v>15</v>
      </c>
      <c r="H228" s="887">
        <v>10</v>
      </c>
      <c r="I228" s="964">
        <v>50</v>
      </c>
      <c r="J228" s="966">
        <v>20</v>
      </c>
      <c r="K228" s="964">
        <v>65.05</v>
      </c>
      <c r="L228" s="884">
        <v>10</v>
      </c>
      <c r="M228" s="963">
        <v>8369</v>
      </c>
    </row>
    <row r="229" spans="1:13" ht="15" customHeight="1">
      <c r="A229" s="889" t="s">
        <v>1944</v>
      </c>
      <c r="B229" s="852"/>
      <c r="C229" s="887">
        <v>81</v>
      </c>
      <c r="D229" s="964">
        <v>44.49</v>
      </c>
      <c r="E229" s="982">
        <v>25</v>
      </c>
      <c r="F229" s="981"/>
      <c r="G229" s="888">
        <v>15</v>
      </c>
      <c r="H229" s="887">
        <v>10</v>
      </c>
      <c r="I229" s="964">
        <v>50</v>
      </c>
      <c r="J229" s="966">
        <v>20</v>
      </c>
      <c r="K229" s="964">
        <v>64.489999999999995</v>
      </c>
      <c r="L229" s="884">
        <v>550</v>
      </c>
      <c r="M229" s="980"/>
    </row>
    <row r="230" spans="1:13" ht="15" customHeight="1">
      <c r="A230" s="889" t="s">
        <v>1943</v>
      </c>
      <c r="B230" s="852"/>
      <c r="C230" s="887">
        <v>66.2</v>
      </c>
      <c r="D230" s="964">
        <v>54.44</v>
      </c>
      <c r="E230" s="982">
        <v>0</v>
      </c>
      <c r="F230" s="981"/>
      <c r="G230" s="888">
        <v>15</v>
      </c>
      <c r="H230" s="887">
        <v>10</v>
      </c>
      <c r="I230" s="964">
        <v>25</v>
      </c>
      <c r="J230" s="966">
        <v>10</v>
      </c>
      <c r="K230" s="964">
        <v>64.44</v>
      </c>
      <c r="L230" s="884">
        <v>90</v>
      </c>
      <c r="M230" s="980"/>
    </row>
    <row r="231" spans="1:13" ht="15" customHeight="1">
      <c r="A231" s="889" t="s">
        <v>1942</v>
      </c>
      <c r="B231" s="852"/>
      <c r="C231" s="887">
        <v>60</v>
      </c>
      <c r="D231" s="964">
        <v>60.07</v>
      </c>
      <c r="E231" s="982">
        <v>0</v>
      </c>
      <c r="F231" s="981"/>
      <c r="G231" s="888">
        <v>0</v>
      </c>
      <c r="H231" s="887">
        <v>10</v>
      </c>
      <c r="I231" s="964">
        <v>10</v>
      </c>
      <c r="J231" s="965">
        <v>4</v>
      </c>
      <c r="K231" s="964">
        <v>64.069999999999993</v>
      </c>
      <c r="L231" s="884">
        <v>5</v>
      </c>
      <c r="M231" s="980"/>
    </row>
    <row r="232" spans="1:13" ht="15" customHeight="1">
      <c r="A232" s="889" t="s">
        <v>1941</v>
      </c>
      <c r="B232" s="852"/>
      <c r="C232" s="887">
        <v>75</v>
      </c>
      <c r="D232" s="964">
        <v>48.05</v>
      </c>
      <c r="E232" s="982">
        <v>25</v>
      </c>
      <c r="F232" s="981"/>
      <c r="G232" s="888">
        <v>15</v>
      </c>
      <c r="H232" s="890">
        <v>0</v>
      </c>
      <c r="I232" s="964">
        <v>40</v>
      </c>
      <c r="J232" s="966">
        <v>16</v>
      </c>
      <c r="K232" s="964">
        <v>64.05</v>
      </c>
      <c r="L232" s="884">
        <v>25</v>
      </c>
      <c r="M232" s="980"/>
    </row>
    <row r="233" spans="1:13" ht="15" customHeight="1">
      <c r="A233" s="889" t="s">
        <v>1940</v>
      </c>
      <c r="B233" s="852"/>
      <c r="C233" s="887">
        <v>82</v>
      </c>
      <c r="D233" s="964">
        <v>43.95</v>
      </c>
      <c r="E233" s="982">
        <v>25</v>
      </c>
      <c r="F233" s="981"/>
      <c r="G233" s="888">
        <v>15</v>
      </c>
      <c r="H233" s="887">
        <v>10</v>
      </c>
      <c r="I233" s="964">
        <v>50</v>
      </c>
      <c r="J233" s="966">
        <v>20</v>
      </c>
      <c r="K233" s="964">
        <v>63.95</v>
      </c>
      <c r="L233" s="884">
        <v>5</v>
      </c>
      <c r="M233" s="980"/>
    </row>
    <row r="234" spans="1:13" ht="15" customHeight="1">
      <c r="A234" s="889" t="s">
        <v>1939</v>
      </c>
      <c r="B234" s="902" t="s">
        <v>998</v>
      </c>
      <c r="C234" s="887">
        <v>66</v>
      </c>
      <c r="D234" s="964">
        <v>54.61</v>
      </c>
      <c r="E234" s="982">
        <v>8</v>
      </c>
      <c r="F234" s="981"/>
      <c r="G234" s="888">
        <v>15</v>
      </c>
      <c r="H234" s="890">
        <v>0</v>
      </c>
      <c r="I234" s="964">
        <v>23</v>
      </c>
      <c r="J234" s="965">
        <v>9.1999999999999993</v>
      </c>
      <c r="K234" s="964">
        <v>63.81</v>
      </c>
      <c r="L234" s="884">
        <v>7</v>
      </c>
      <c r="M234" s="963">
        <v>8376</v>
      </c>
    </row>
    <row r="235" spans="1:13" ht="15" customHeight="1">
      <c r="A235" s="889" t="s">
        <v>1938</v>
      </c>
      <c r="B235" s="852"/>
      <c r="C235" s="887">
        <v>66</v>
      </c>
      <c r="D235" s="964">
        <v>54.61</v>
      </c>
      <c r="E235" s="982">
        <v>8</v>
      </c>
      <c r="F235" s="981"/>
      <c r="G235" s="888">
        <v>5</v>
      </c>
      <c r="H235" s="887">
        <v>10</v>
      </c>
      <c r="I235" s="964">
        <v>23</v>
      </c>
      <c r="J235" s="965">
        <v>9.1999999999999993</v>
      </c>
      <c r="K235" s="964">
        <v>63.81</v>
      </c>
      <c r="L235" s="884">
        <v>25</v>
      </c>
      <c r="M235" s="980"/>
    </row>
    <row r="236" spans="1:13" ht="15" customHeight="1">
      <c r="A236" s="889" t="s">
        <v>1937</v>
      </c>
      <c r="B236" s="852"/>
      <c r="C236" s="887">
        <v>71.400000000000006</v>
      </c>
      <c r="D236" s="964">
        <v>50.48</v>
      </c>
      <c r="E236" s="982">
        <v>8</v>
      </c>
      <c r="F236" s="981"/>
      <c r="G236" s="888">
        <v>15</v>
      </c>
      <c r="H236" s="887">
        <v>10</v>
      </c>
      <c r="I236" s="964">
        <v>33</v>
      </c>
      <c r="J236" s="966">
        <v>13.2</v>
      </c>
      <c r="K236" s="964">
        <v>63.68</v>
      </c>
      <c r="L236" s="884">
        <v>10</v>
      </c>
      <c r="M236" s="980"/>
    </row>
    <row r="237" spans="1:13" ht="15" customHeight="1">
      <c r="A237" s="889" t="s">
        <v>1936</v>
      </c>
      <c r="B237" s="852"/>
      <c r="C237" s="887">
        <v>82.55</v>
      </c>
      <c r="D237" s="964">
        <v>43.66</v>
      </c>
      <c r="E237" s="982">
        <v>25</v>
      </c>
      <c r="F237" s="981"/>
      <c r="G237" s="888">
        <v>15</v>
      </c>
      <c r="H237" s="887">
        <v>10</v>
      </c>
      <c r="I237" s="964">
        <v>50</v>
      </c>
      <c r="J237" s="966">
        <v>20</v>
      </c>
      <c r="K237" s="964">
        <v>63.66</v>
      </c>
      <c r="L237" s="884">
        <v>100</v>
      </c>
      <c r="M237" s="980"/>
    </row>
    <row r="238" spans="1:13" ht="15" customHeight="1">
      <c r="A238" s="889" t="s">
        <v>1935</v>
      </c>
      <c r="B238" s="902" t="s">
        <v>998</v>
      </c>
      <c r="C238" s="887">
        <v>82.55</v>
      </c>
      <c r="D238" s="964">
        <v>43.66</v>
      </c>
      <c r="E238" s="982">
        <v>25</v>
      </c>
      <c r="F238" s="981"/>
      <c r="G238" s="888">
        <v>15</v>
      </c>
      <c r="H238" s="887">
        <v>10</v>
      </c>
      <c r="I238" s="964">
        <v>50</v>
      </c>
      <c r="J238" s="966">
        <v>20</v>
      </c>
      <c r="K238" s="964">
        <v>63.66</v>
      </c>
      <c r="L238" s="884">
        <v>40</v>
      </c>
      <c r="M238" s="963">
        <v>8416</v>
      </c>
    </row>
    <row r="239" spans="1:13" ht="15" customHeight="1">
      <c r="A239" s="889" t="s">
        <v>1934</v>
      </c>
      <c r="B239" s="902" t="s">
        <v>998</v>
      </c>
      <c r="C239" s="887">
        <v>82.55</v>
      </c>
      <c r="D239" s="964">
        <v>43.66</v>
      </c>
      <c r="E239" s="982">
        <v>25</v>
      </c>
      <c r="F239" s="981"/>
      <c r="G239" s="888">
        <v>15</v>
      </c>
      <c r="H239" s="887">
        <v>10</v>
      </c>
      <c r="I239" s="964">
        <v>50</v>
      </c>
      <c r="J239" s="966">
        <v>20</v>
      </c>
      <c r="K239" s="964">
        <v>63.66</v>
      </c>
      <c r="L239" s="884">
        <v>300</v>
      </c>
      <c r="M239" s="963">
        <v>8716</v>
      </c>
    </row>
    <row r="240" spans="1:13" ht="15" customHeight="1">
      <c r="A240" s="889" t="s">
        <v>1933</v>
      </c>
      <c r="B240" s="852"/>
      <c r="C240" s="887">
        <v>83</v>
      </c>
      <c r="D240" s="964">
        <v>43.42</v>
      </c>
      <c r="E240" s="982">
        <v>25</v>
      </c>
      <c r="F240" s="981"/>
      <c r="G240" s="888">
        <v>15</v>
      </c>
      <c r="H240" s="887">
        <v>10</v>
      </c>
      <c r="I240" s="964">
        <v>50</v>
      </c>
      <c r="J240" s="966">
        <v>20</v>
      </c>
      <c r="K240" s="964">
        <v>63.42</v>
      </c>
      <c r="L240" s="884">
        <v>150</v>
      </c>
      <c r="M240" s="980"/>
    </row>
    <row r="241" spans="1:13" ht="15" customHeight="1">
      <c r="A241" s="889" t="s">
        <v>1932</v>
      </c>
      <c r="B241" s="902" t="s">
        <v>998</v>
      </c>
      <c r="C241" s="887">
        <v>63</v>
      </c>
      <c r="D241" s="964">
        <v>57.21</v>
      </c>
      <c r="E241" s="982">
        <v>0</v>
      </c>
      <c r="F241" s="981"/>
      <c r="G241" s="888">
        <v>15</v>
      </c>
      <c r="H241" s="890">
        <v>0</v>
      </c>
      <c r="I241" s="964">
        <v>15</v>
      </c>
      <c r="J241" s="965">
        <v>6</v>
      </c>
      <c r="K241" s="964">
        <v>63.21</v>
      </c>
      <c r="L241" s="884">
        <v>8</v>
      </c>
      <c r="M241" s="963">
        <v>8724</v>
      </c>
    </row>
    <row r="242" spans="1:13" ht="15" customHeight="1">
      <c r="A242" s="889" t="s">
        <v>1931</v>
      </c>
      <c r="B242" s="852"/>
      <c r="C242" s="887">
        <v>78</v>
      </c>
      <c r="D242" s="964">
        <v>46.21</v>
      </c>
      <c r="E242" s="982">
        <v>25</v>
      </c>
      <c r="F242" s="981"/>
      <c r="G242" s="888">
        <v>15</v>
      </c>
      <c r="H242" s="890">
        <v>0</v>
      </c>
      <c r="I242" s="964">
        <v>40</v>
      </c>
      <c r="J242" s="966">
        <v>16</v>
      </c>
      <c r="K242" s="964">
        <v>62.21</v>
      </c>
      <c r="L242" s="884">
        <v>40</v>
      </c>
      <c r="M242" s="980"/>
    </row>
    <row r="243" spans="1:13" ht="30.75" customHeight="1">
      <c r="A243" s="648" t="s">
        <v>1930</v>
      </c>
      <c r="B243" s="750"/>
      <c r="C243" s="895">
        <v>86</v>
      </c>
      <c r="D243" s="961">
        <v>41.91</v>
      </c>
      <c r="E243" s="984">
        <v>25</v>
      </c>
      <c r="F243" s="983"/>
      <c r="G243" s="896">
        <v>15</v>
      </c>
      <c r="H243" s="895">
        <v>10</v>
      </c>
      <c r="I243" s="961">
        <v>50</v>
      </c>
      <c r="J243" s="967">
        <v>20</v>
      </c>
      <c r="K243" s="961">
        <v>61.91</v>
      </c>
      <c r="L243" s="892">
        <v>10</v>
      </c>
      <c r="M243" s="979"/>
    </row>
    <row r="244" spans="1:13" ht="15" customHeight="1">
      <c r="A244" s="889" t="s">
        <v>1929</v>
      </c>
      <c r="B244" s="902" t="s">
        <v>998</v>
      </c>
      <c r="C244" s="887">
        <v>75</v>
      </c>
      <c r="D244" s="964">
        <v>48.05</v>
      </c>
      <c r="E244" s="982">
        <v>8</v>
      </c>
      <c r="F244" s="981"/>
      <c r="G244" s="888">
        <v>15</v>
      </c>
      <c r="H244" s="887">
        <v>10</v>
      </c>
      <c r="I244" s="964">
        <v>33</v>
      </c>
      <c r="J244" s="966">
        <v>13.2</v>
      </c>
      <c r="K244" s="964">
        <v>61.25</v>
      </c>
      <c r="L244" s="884">
        <v>20</v>
      </c>
      <c r="M244" s="963">
        <v>8744</v>
      </c>
    </row>
    <row r="245" spans="1:13" ht="15" customHeight="1">
      <c r="A245" s="889" t="s">
        <v>1928</v>
      </c>
      <c r="B245" s="852"/>
      <c r="C245" s="887">
        <v>80</v>
      </c>
      <c r="D245" s="964">
        <v>45.05</v>
      </c>
      <c r="E245" s="982">
        <v>25</v>
      </c>
      <c r="F245" s="981"/>
      <c r="G245" s="888">
        <v>15</v>
      </c>
      <c r="H245" s="890">
        <v>0</v>
      </c>
      <c r="I245" s="964">
        <v>40</v>
      </c>
      <c r="J245" s="966">
        <v>16</v>
      </c>
      <c r="K245" s="964">
        <v>61.05</v>
      </c>
      <c r="L245" s="884">
        <v>25</v>
      </c>
      <c r="M245" s="980"/>
    </row>
    <row r="246" spans="1:13" ht="15" customHeight="1">
      <c r="A246" s="889" t="s">
        <v>949</v>
      </c>
      <c r="B246" s="852"/>
      <c r="C246" s="887">
        <v>70</v>
      </c>
      <c r="D246" s="964">
        <v>60.57</v>
      </c>
      <c r="E246" s="982">
        <v>0</v>
      </c>
      <c r="F246" s="981"/>
      <c r="G246" s="888">
        <v>0</v>
      </c>
      <c r="H246" s="890">
        <v>0</v>
      </c>
      <c r="I246" s="964">
        <v>0</v>
      </c>
      <c r="J246" s="965">
        <v>0</v>
      </c>
      <c r="K246" s="964">
        <v>60.57</v>
      </c>
      <c r="L246" s="884">
        <v>40</v>
      </c>
      <c r="M246" s="980"/>
    </row>
    <row r="247" spans="1:13" ht="15" customHeight="1">
      <c r="A247" s="889" t="s">
        <v>1927</v>
      </c>
      <c r="B247" s="852"/>
      <c r="C247" s="888">
        <v>69</v>
      </c>
      <c r="D247" s="964">
        <v>52.23</v>
      </c>
      <c r="E247" s="982">
        <v>0</v>
      </c>
      <c r="F247" s="981"/>
      <c r="G247" s="888">
        <v>10</v>
      </c>
      <c r="H247" s="887">
        <v>10</v>
      </c>
      <c r="I247" s="964">
        <v>20</v>
      </c>
      <c r="J247" s="965">
        <v>8</v>
      </c>
      <c r="K247" s="964">
        <v>60.23</v>
      </c>
      <c r="L247" s="884">
        <v>10</v>
      </c>
      <c r="M247" s="980"/>
    </row>
    <row r="248" spans="1:13" ht="15" customHeight="1">
      <c r="A248" s="889" t="s">
        <v>1926</v>
      </c>
      <c r="B248" s="902" t="s">
        <v>998</v>
      </c>
      <c r="C248" s="888">
        <v>90</v>
      </c>
      <c r="D248" s="964">
        <v>40.04</v>
      </c>
      <c r="E248" s="982">
        <v>25</v>
      </c>
      <c r="F248" s="981"/>
      <c r="G248" s="888">
        <v>15</v>
      </c>
      <c r="H248" s="887">
        <v>10</v>
      </c>
      <c r="I248" s="964">
        <v>50</v>
      </c>
      <c r="J248" s="966">
        <v>20</v>
      </c>
      <c r="K248" s="964">
        <v>60.04</v>
      </c>
      <c r="L248" s="884">
        <v>40</v>
      </c>
      <c r="M248" s="963">
        <v>8784</v>
      </c>
    </row>
    <row r="249" spans="1:13" ht="15" customHeight="1">
      <c r="A249" s="889" t="s">
        <v>1925</v>
      </c>
      <c r="B249" s="852"/>
      <c r="C249" s="888">
        <v>70</v>
      </c>
      <c r="D249" s="964">
        <v>51.49</v>
      </c>
      <c r="E249" s="982">
        <v>16</v>
      </c>
      <c r="F249" s="981"/>
      <c r="G249" s="888">
        <v>5</v>
      </c>
      <c r="H249" s="890">
        <v>0</v>
      </c>
      <c r="I249" s="964">
        <v>21</v>
      </c>
      <c r="J249" s="965">
        <v>8.4</v>
      </c>
      <c r="K249" s="964">
        <v>59.89</v>
      </c>
      <c r="L249" s="884">
        <v>10</v>
      </c>
      <c r="M249" s="980"/>
    </row>
    <row r="250" spans="1:13" ht="15" customHeight="1">
      <c r="A250" s="889" t="s">
        <v>1924</v>
      </c>
      <c r="B250" s="902" t="s">
        <v>998</v>
      </c>
      <c r="C250" s="888">
        <v>82.55</v>
      </c>
      <c r="D250" s="964">
        <v>43.66</v>
      </c>
      <c r="E250" s="982">
        <v>25</v>
      </c>
      <c r="F250" s="981"/>
      <c r="G250" s="888">
        <v>15</v>
      </c>
      <c r="H250" s="890">
        <v>0</v>
      </c>
      <c r="I250" s="964">
        <v>40</v>
      </c>
      <c r="J250" s="966">
        <v>16</v>
      </c>
      <c r="K250" s="964">
        <v>59.66</v>
      </c>
      <c r="L250" s="884">
        <v>10</v>
      </c>
      <c r="M250" s="963">
        <v>8794</v>
      </c>
    </row>
    <row r="251" spans="1:13" ht="15" customHeight="1">
      <c r="A251" s="889" t="s">
        <v>1923</v>
      </c>
      <c r="B251" s="852"/>
      <c r="C251" s="888">
        <v>80</v>
      </c>
      <c r="D251" s="964">
        <v>45.05</v>
      </c>
      <c r="E251" s="982">
        <v>8</v>
      </c>
      <c r="F251" s="981"/>
      <c r="G251" s="888">
        <v>15</v>
      </c>
      <c r="H251" s="887">
        <v>10</v>
      </c>
      <c r="I251" s="964">
        <v>33</v>
      </c>
      <c r="J251" s="966">
        <v>13.2</v>
      </c>
      <c r="K251" s="964">
        <v>58.25</v>
      </c>
      <c r="L251" s="884">
        <v>30</v>
      </c>
      <c r="M251" s="980"/>
    </row>
    <row r="252" spans="1:13" ht="15" customHeight="1">
      <c r="A252" s="889" t="s">
        <v>1922</v>
      </c>
      <c r="B252" s="852"/>
      <c r="C252" s="888">
        <v>62</v>
      </c>
      <c r="D252" s="964">
        <v>58.13</v>
      </c>
      <c r="E252" s="982">
        <v>0</v>
      </c>
      <c r="F252" s="981"/>
      <c r="G252" s="888">
        <v>0</v>
      </c>
      <c r="H252" s="890">
        <v>0</v>
      </c>
      <c r="I252" s="964">
        <v>0</v>
      </c>
      <c r="J252" s="965">
        <v>0</v>
      </c>
      <c r="K252" s="964">
        <v>58.13</v>
      </c>
      <c r="L252" s="884">
        <v>20</v>
      </c>
      <c r="M252" s="980"/>
    </row>
    <row r="253" spans="1:13" ht="15" customHeight="1">
      <c r="A253" s="889" t="s">
        <v>1921</v>
      </c>
      <c r="B253" s="852"/>
      <c r="C253" s="888">
        <v>62</v>
      </c>
      <c r="D253" s="964">
        <v>58.13</v>
      </c>
      <c r="E253" s="982">
        <v>0</v>
      </c>
      <c r="F253" s="981"/>
      <c r="G253" s="888">
        <v>0</v>
      </c>
      <c r="H253" s="890">
        <v>0</v>
      </c>
      <c r="I253" s="964">
        <v>0</v>
      </c>
      <c r="J253" s="965">
        <v>0</v>
      </c>
      <c r="K253" s="964">
        <v>58.13</v>
      </c>
      <c r="L253" s="884">
        <v>10</v>
      </c>
      <c r="M253" s="980"/>
    </row>
    <row r="254" spans="1:13" ht="15" customHeight="1">
      <c r="A254" s="889" t="s">
        <v>1920</v>
      </c>
      <c r="B254" s="902" t="s">
        <v>998</v>
      </c>
      <c r="C254" s="888">
        <v>78</v>
      </c>
      <c r="D254" s="964">
        <v>46.21</v>
      </c>
      <c r="E254" s="982">
        <v>8</v>
      </c>
      <c r="F254" s="981"/>
      <c r="G254" s="888">
        <v>10</v>
      </c>
      <c r="H254" s="887">
        <v>10</v>
      </c>
      <c r="I254" s="964">
        <v>28</v>
      </c>
      <c r="J254" s="966">
        <v>11.2</v>
      </c>
      <c r="K254" s="964">
        <v>57.41</v>
      </c>
      <c r="L254" s="884">
        <v>30</v>
      </c>
      <c r="M254" s="963">
        <v>8824</v>
      </c>
    </row>
    <row r="255" spans="1:13" ht="15" customHeight="1">
      <c r="A255" s="889" t="s">
        <v>1919</v>
      </c>
      <c r="B255" s="852"/>
      <c r="C255" s="888">
        <v>82</v>
      </c>
      <c r="D255" s="964">
        <v>43.95</v>
      </c>
      <c r="E255" s="982">
        <v>8</v>
      </c>
      <c r="F255" s="981"/>
      <c r="G255" s="888">
        <v>15</v>
      </c>
      <c r="H255" s="887">
        <v>10</v>
      </c>
      <c r="I255" s="964">
        <v>33</v>
      </c>
      <c r="J255" s="966">
        <v>13.2</v>
      </c>
      <c r="K255" s="964">
        <v>57.15</v>
      </c>
      <c r="L255" s="884">
        <v>7</v>
      </c>
      <c r="M255" s="980"/>
    </row>
    <row r="256" spans="1:13" ht="15" customHeight="1">
      <c r="A256" s="889" t="s">
        <v>1918</v>
      </c>
      <c r="B256" s="852"/>
      <c r="C256" s="888">
        <v>83.99</v>
      </c>
      <c r="D256" s="964">
        <v>42.91</v>
      </c>
      <c r="E256" s="982">
        <v>25</v>
      </c>
      <c r="F256" s="981"/>
      <c r="G256" s="888">
        <v>10</v>
      </c>
      <c r="H256" s="890">
        <v>0</v>
      </c>
      <c r="I256" s="964">
        <v>35</v>
      </c>
      <c r="J256" s="966">
        <v>14</v>
      </c>
      <c r="K256" s="964">
        <v>56.91</v>
      </c>
      <c r="L256" s="884">
        <v>6</v>
      </c>
      <c r="M256" s="980"/>
    </row>
    <row r="257" spans="1:13" ht="15" customHeight="1">
      <c r="A257" s="889" t="s">
        <v>1917</v>
      </c>
      <c r="B257" s="852"/>
      <c r="C257" s="888">
        <v>69.5</v>
      </c>
      <c r="D257" s="964">
        <v>51.86</v>
      </c>
      <c r="E257" s="982">
        <v>0</v>
      </c>
      <c r="F257" s="981"/>
      <c r="G257" s="888">
        <v>0</v>
      </c>
      <c r="H257" s="887">
        <v>10</v>
      </c>
      <c r="I257" s="964">
        <v>10</v>
      </c>
      <c r="J257" s="965">
        <v>4</v>
      </c>
      <c r="K257" s="964">
        <v>55.86</v>
      </c>
      <c r="L257" s="884">
        <v>40</v>
      </c>
      <c r="M257" s="980"/>
    </row>
    <row r="258" spans="1:13" ht="15" customHeight="1">
      <c r="A258" s="889" t="s">
        <v>1916</v>
      </c>
      <c r="B258" s="852"/>
      <c r="C258" s="888">
        <v>102</v>
      </c>
      <c r="D258" s="964">
        <v>35.33</v>
      </c>
      <c r="E258" s="982">
        <v>25</v>
      </c>
      <c r="F258" s="981"/>
      <c r="G258" s="888">
        <v>15</v>
      </c>
      <c r="H258" s="887">
        <v>10</v>
      </c>
      <c r="I258" s="964">
        <v>50</v>
      </c>
      <c r="J258" s="966">
        <v>20</v>
      </c>
      <c r="K258" s="964">
        <v>55.33</v>
      </c>
      <c r="L258" s="884">
        <v>4</v>
      </c>
      <c r="M258" s="980"/>
    </row>
    <row r="259" spans="1:13" ht="15" customHeight="1">
      <c r="A259" s="889" t="s">
        <v>1915</v>
      </c>
      <c r="B259" s="852"/>
      <c r="C259" s="888">
        <v>68</v>
      </c>
      <c r="D259" s="964">
        <v>53</v>
      </c>
      <c r="E259" s="982">
        <v>0</v>
      </c>
      <c r="F259" s="981"/>
      <c r="G259" s="888">
        <v>0</v>
      </c>
      <c r="H259" s="890">
        <v>0</v>
      </c>
      <c r="I259" s="964">
        <v>0</v>
      </c>
      <c r="J259" s="965">
        <v>0</v>
      </c>
      <c r="K259" s="964">
        <v>53</v>
      </c>
      <c r="L259" s="884">
        <v>30</v>
      </c>
      <c r="M259" s="980"/>
    </row>
    <row r="260" spans="1:13" ht="15" customHeight="1">
      <c r="A260" s="889" t="s">
        <v>1914</v>
      </c>
      <c r="B260" s="852"/>
      <c r="C260" s="888">
        <v>80</v>
      </c>
      <c r="D260" s="964">
        <v>45.05</v>
      </c>
      <c r="E260" s="982">
        <v>0</v>
      </c>
      <c r="F260" s="981"/>
      <c r="G260" s="888">
        <v>15</v>
      </c>
      <c r="H260" s="890">
        <v>0</v>
      </c>
      <c r="I260" s="964">
        <v>15</v>
      </c>
      <c r="J260" s="965">
        <v>6</v>
      </c>
      <c r="K260" s="964">
        <v>51.05</v>
      </c>
      <c r="L260" s="884">
        <v>3</v>
      </c>
      <c r="M260" s="980"/>
    </row>
    <row r="261" spans="1:13" ht="15" customHeight="1">
      <c r="A261" s="889" t="s">
        <v>1913</v>
      </c>
      <c r="B261" s="852"/>
      <c r="C261" s="888">
        <v>81</v>
      </c>
      <c r="D261" s="964">
        <v>44.49</v>
      </c>
      <c r="E261" s="982">
        <v>0</v>
      </c>
      <c r="F261" s="981"/>
      <c r="G261" s="888">
        <v>15</v>
      </c>
      <c r="H261" s="890">
        <v>0</v>
      </c>
      <c r="I261" s="964">
        <v>15</v>
      </c>
      <c r="J261" s="965">
        <v>6</v>
      </c>
      <c r="K261" s="964">
        <v>50.49</v>
      </c>
      <c r="L261" s="884">
        <v>18</v>
      </c>
      <c r="M261" s="980"/>
    </row>
    <row r="262" spans="1:13" ht="15" customHeight="1">
      <c r="A262" s="889" t="s">
        <v>1912</v>
      </c>
      <c r="B262" s="852"/>
      <c r="C262" s="852"/>
      <c r="D262" s="980"/>
      <c r="E262" s="598"/>
      <c r="F262" s="596"/>
      <c r="G262" s="852"/>
      <c r="H262" s="852"/>
      <c r="I262" s="980"/>
      <c r="J262" s="980"/>
      <c r="K262" s="980"/>
      <c r="L262" s="852"/>
      <c r="M262" s="980"/>
    </row>
    <row r="263" spans="1:13" ht="30" customHeight="1">
      <c r="A263" s="648" t="s">
        <v>1911</v>
      </c>
      <c r="B263" s="750"/>
      <c r="C263" s="750"/>
      <c r="D263" s="979"/>
      <c r="E263" s="605"/>
      <c r="F263" s="603"/>
      <c r="G263" s="750"/>
      <c r="H263" s="750"/>
      <c r="I263" s="979"/>
      <c r="J263" s="979"/>
      <c r="K263" s="979"/>
      <c r="L263" s="750"/>
      <c r="M263" s="979"/>
    </row>
  </sheetData>
  <mergeCells count="262">
    <mergeCell ref="E9:F9"/>
    <mergeCell ref="E17:F17"/>
    <mergeCell ref="E18:F18"/>
    <mergeCell ref="A2:E2"/>
    <mergeCell ref="E3:F3"/>
    <mergeCell ref="E4:F4"/>
    <mergeCell ref="E5:F5"/>
    <mergeCell ref="E6:F6"/>
    <mergeCell ref="E7:F7"/>
    <mergeCell ref="E8:F8"/>
    <mergeCell ref="E25:F25"/>
    <mergeCell ref="E26:F26"/>
    <mergeCell ref="E27:F27"/>
    <mergeCell ref="E10:F10"/>
    <mergeCell ref="E11:F11"/>
    <mergeCell ref="E12:F12"/>
    <mergeCell ref="E13:F13"/>
    <mergeCell ref="E14:F14"/>
    <mergeCell ref="E15:F15"/>
    <mergeCell ref="E16:F16"/>
    <mergeCell ref="E19:F19"/>
    <mergeCell ref="E20:F20"/>
    <mergeCell ref="E21:F21"/>
    <mergeCell ref="E22:F22"/>
    <mergeCell ref="E23:F23"/>
    <mergeCell ref="E24:F24"/>
    <mergeCell ref="E45:F45"/>
    <mergeCell ref="E28:F28"/>
    <mergeCell ref="E29:F29"/>
    <mergeCell ref="E30:F30"/>
    <mergeCell ref="E31:F31"/>
    <mergeCell ref="E32:F32"/>
    <mergeCell ref="E33:F33"/>
    <mergeCell ref="E34:F34"/>
    <mergeCell ref="E35:F35"/>
    <mergeCell ref="E36:F36"/>
    <mergeCell ref="E53:F53"/>
    <mergeCell ref="E54:F54"/>
    <mergeCell ref="E37:F37"/>
    <mergeCell ref="E38:F38"/>
    <mergeCell ref="E39:F39"/>
    <mergeCell ref="E40:F40"/>
    <mergeCell ref="E41:F41"/>
    <mergeCell ref="E42:F42"/>
    <mergeCell ref="E43:F43"/>
    <mergeCell ref="E44:F44"/>
    <mergeCell ref="E61:F61"/>
    <mergeCell ref="E62:F62"/>
    <mergeCell ref="E63:F63"/>
    <mergeCell ref="E46:F46"/>
    <mergeCell ref="E47:F47"/>
    <mergeCell ref="E48:F48"/>
    <mergeCell ref="E49:F49"/>
    <mergeCell ref="E50:F50"/>
    <mergeCell ref="E51:F51"/>
    <mergeCell ref="E52:F52"/>
    <mergeCell ref="E55:F55"/>
    <mergeCell ref="E56:F56"/>
    <mergeCell ref="E57:F57"/>
    <mergeCell ref="E58:F58"/>
    <mergeCell ref="E59:F59"/>
    <mergeCell ref="E60:F60"/>
    <mergeCell ref="E81:F81"/>
    <mergeCell ref="E64:F64"/>
    <mergeCell ref="E65:F65"/>
    <mergeCell ref="E66:F66"/>
    <mergeCell ref="E67:F67"/>
    <mergeCell ref="E68:F68"/>
    <mergeCell ref="E69:F69"/>
    <mergeCell ref="E70:F70"/>
    <mergeCell ref="E71:F71"/>
    <mergeCell ref="E72:F72"/>
    <mergeCell ref="E89:F89"/>
    <mergeCell ref="E90:F90"/>
    <mergeCell ref="E73:F73"/>
    <mergeCell ref="E74:F74"/>
    <mergeCell ref="E75:F75"/>
    <mergeCell ref="E76:F76"/>
    <mergeCell ref="E77:F77"/>
    <mergeCell ref="E78:F78"/>
    <mergeCell ref="E79:F79"/>
    <mergeCell ref="E80:F80"/>
    <mergeCell ref="E97:F97"/>
    <mergeCell ref="E98:F98"/>
    <mergeCell ref="E99:F99"/>
    <mergeCell ref="E82:F82"/>
    <mergeCell ref="E83:F83"/>
    <mergeCell ref="E84:F84"/>
    <mergeCell ref="E85:F85"/>
    <mergeCell ref="E86:F86"/>
    <mergeCell ref="E87:F87"/>
    <mergeCell ref="E88:F88"/>
    <mergeCell ref="E91:F91"/>
    <mergeCell ref="E92:F92"/>
    <mergeCell ref="E93:F93"/>
    <mergeCell ref="E94:F94"/>
    <mergeCell ref="E95:F95"/>
    <mergeCell ref="E96:F96"/>
    <mergeCell ref="E117:F117"/>
    <mergeCell ref="E100:F100"/>
    <mergeCell ref="E101:F101"/>
    <mergeCell ref="E102:F102"/>
    <mergeCell ref="E103:F103"/>
    <mergeCell ref="E104:F104"/>
    <mergeCell ref="E105:F105"/>
    <mergeCell ref="E106:F106"/>
    <mergeCell ref="E107:F107"/>
    <mergeCell ref="E108:F108"/>
    <mergeCell ref="E125:F125"/>
    <mergeCell ref="E126:F126"/>
    <mergeCell ref="E109:F109"/>
    <mergeCell ref="E110:F110"/>
    <mergeCell ref="E111:F111"/>
    <mergeCell ref="E112:F112"/>
    <mergeCell ref="E113:F113"/>
    <mergeCell ref="E114:F114"/>
    <mergeCell ref="E115:F115"/>
    <mergeCell ref="E116:F116"/>
    <mergeCell ref="E133:F133"/>
    <mergeCell ref="E134:F134"/>
    <mergeCell ref="E135:F135"/>
    <mergeCell ref="E118:F118"/>
    <mergeCell ref="E119:F119"/>
    <mergeCell ref="E120:F120"/>
    <mergeCell ref="E121:F121"/>
    <mergeCell ref="E122:F122"/>
    <mergeCell ref="E123:F123"/>
    <mergeCell ref="E124:F124"/>
    <mergeCell ref="E127:F127"/>
    <mergeCell ref="E128:F128"/>
    <mergeCell ref="E129:F129"/>
    <mergeCell ref="E130:F130"/>
    <mergeCell ref="E131:F131"/>
    <mergeCell ref="E132:F132"/>
    <mergeCell ref="E153:F153"/>
    <mergeCell ref="E136:F136"/>
    <mergeCell ref="E137:F137"/>
    <mergeCell ref="E138:F138"/>
    <mergeCell ref="E139:F139"/>
    <mergeCell ref="E140:F140"/>
    <mergeCell ref="E141:F141"/>
    <mergeCell ref="E142:F142"/>
    <mergeCell ref="E143:F143"/>
    <mergeCell ref="E144:F144"/>
    <mergeCell ref="E161:F161"/>
    <mergeCell ref="E162:F162"/>
    <mergeCell ref="E145:F145"/>
    <mergeCell ref="E146:F146"/>
    <mergeCell ref="E147:F147"/>
    <mergeCell ref="E148:F148"/>
    <mergeCell ref="E149:F149"/>
    <mergeCell ref="E150:F150"/>
    <mergeCell ref="E151:F151"/>
    <mergeCell ref="E152:F152"/>
    <mergeCell ref="E169:F169"/>
    <mergeCell ref="E170:F170"/>
    <mergeCell ref="E171:F171"/>
    <mergeCell ref="E154:F154"/>
    <mergeCell ref="E155:F155"/>
    <mergeCell ref="E156:F156"/>
    <mergeCell ref="E157:F157"/>
    <mergeCell ref="E158:F158"/>
    <mergeCell ref="E159:F159"/>
    <mergeCell ref="E160:F160"/>
    <mergeCell ref="E163:F163"/>
    <mergeCell ref="E164:F164"/>
    <mergeCell ref="E165:F165"/>
    <mergeCell ref="E166:F166"/>
    <mergeCell ref="E167:F167"/>
    <mergeCell ref="E168:F168"/>
    <mergeCell ref="E189:F189"/>
    <mergeCell ref="E172:F172"/>
    <mergeCell ref="E173:F173"/>
    <mergeCell ref="E174:F174"/>
    <mergeCell ref="E175:F175"/>
    <mergeCell ref="E176:F176"/>
    <mergeCell ref="E177:F177"/>
    <mergeCell ref="E178:F178"/>
    <mergeCell ref="E179:F179"/>
    <mergeCell ref="E180:F180"/>
    <mergeCell ref="E197:F197"/>
    <mergeCell ref="E198:F198"/>
    <mergeCell ref="E181:F181"/>
    <mergeCell ref="E182:F182"/>
    <mergeCell ref="E183:F183"/>
    <mergeCell ref="E184:F184"/>
    <mergeCell ref="E185:F185"/>
    <mergeCell ref="E186:F186"/>
    <mergeCell ref="E187:F187"/>
    <mergeCell ref="E188:F188"/>
    <mergeCell ref="E205:F205"/>
    <mergeCell ref="E206:F206"/>
    <mergeCell ref="E207:F207"/>
    <mergeCell ref="E190:F190"/>
    <mergeCell ref="E191:F191"/>
    <mergeCell ref="E192:F192"/>
    <mergeCell ref="E193:F193"/>
    <mergeCell ref="E194:F194"/>
    <mergeCell ref="E195:F195"/>
    <mergeCell ref="E196:F196"/>
    <mergeCell ref="E199:F199"/>
    <mergeCell ref="E200:F200"/>
    <mergeCell ref="E201:F201"/>
    <mergeCell ref="E202:F202"/>
    <mergeCell ref="E203:F203"/>
    <mergeCell ref="E204:F204"/>
    <mergeCell ref="E225:F225"/>
    <mergeCell ref="E208:F208"/>
    <mergeCell ref="E209:F209"/>
    <mergeCell ref="E210:F210"/>
    <mergeCell ref="E211:F211"/>
    <mergeCell ref="E212:F212"/>
    <mergeCell ref="E213:F213"/>
    <mergeCell ref="E214:F214"/>
    <mergeCell ref="E215:F215"/>
    <mergeCell ref="E216:F216"/>
    <mergeCell ref="E233:F233"/>
    <mergeCell ref="E234:F234"/>
    <mergeCell ref="E217:F217"/>
    <mergeCell ref="E218:F218"/>
    <mergeCell ref="E219:F219"/>
    <mergeCell ref="E220:F220"/>
    <mergeCell ref="E221:F221"/>
    <mergeCell ref="E222:F222"/>
    <mergeCell ref="E223:F223"/>
    <mergeCell ref="E224:F224"/>
    <mergeCell ref="E241:F241"/>
    <mergeCell ref="E242:F242"/>
    <mergeCell ref="E243:F243"/>
    <mergeCell ref="E226:F226"/>
    <mergeCell ref="E227:F227"/>
    <mergeCell ref="E228:F228"/>
    <mergeCell ref="E229:F229"/>
    <mergeCell ref="E230:F230"/>
    <mergeCell ref="E231:F231"/>
    <mergeCell ref="E232:F232"/>
    <mergeCell ref="E235:F235"/>
    <mergeCell ref="E236:F236"/>
    <mergeCell ref="E237:F237"/>
    <mergeCell ref="E238:F238"/>
    <mergeCell ref="E239:F239"/>
    <mergeCell ref="E240:F240"/>
    <mergeCell ref="E261:F261"/>
    <mergeCell ref="E244:F244"/>
    <mergeCell ref="E245:F245"/>
    <mergeCell ref="E246:F246"/>
    <mergeCell ref="E247:F247"/>
    <mergeCell ref="E248:F248"/>
    <mergeCell ref="E249:F249"/>
    <mergeCell ref="E250:F250"/>
    <mergeCell ref="E251:F251"/>
    <mergeCell ref="E252:F252"/>
    <mergeCell ref="E262:F262"/>
    <mergeCell ref="E263:F263"/>
    <mergeCell ref="E253:F253"/>
    <mergeCell ref="E254:F254"/>
    <mergeCell ref="E255:F255"/>
    <mergeCell ref="E256:F256"/>
    <mergeCell ref="E257:F257"/>
    <mergeCell ref="E258:F258"/>
    <mergeCell ref="E259:F259"/>
    <mergeCell ref="E260:F260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M825"/>
  <sheetViews>
    <sheetView topLeftCell="AB1" workbookViewId="0">
      <selection activeCell="AC55" sqref="AC55:AE55"/>
    </sheetView>
  </sheetViews>
  <sheetFormatPr defaultRowHeight="13"/>
  <cols>
    <col min="1" max="1" width="29.09765625" customWidth="1"/>
    <col min="2" max="2" width="8" customWidth="1"/>
    <col min="3" max="3" width="4.69921875" customWidth="1"/>
    <col min="4" max="4" width="3.296875" customWidth="1"/>
    <col min="5" max="5" width="6.8984375" customWidth="1"/>
    <col min="6" max="6" width="3.296875" customWidth="1"/>
    <col min="7" max="7" width="1.09765625" customWidth="1"/>
    <col min="8" max="8" width="5.796875" customWidth="1"/>
    <col min="9" max="9" width="3.296875" customWidth="1"/>
    <col min="10" max="10" width="5.796875" customWidth="1"/>
    <col min="11" max="11" width="8" customWidth="1"/>
    <col min="12" max="12" width="3.296875" customWidth="1"/>
    <col min="13" max="14" width="1.09765625" customWidth="1"/>
    <col min="15" max="15" width="2.19921875" customWidth="1"/>
    <col min="16" max="16" width="5.796875" customWidth="1"/>
    <col min="17" max="18" width="1.09765625" customWidth="1"/>
    <col min="19" max="19" width="9.296875" customWidth="1"/>
    <col min="20" max="21" width="1.09765625" customWidth="1"/>
    <col min="22" max="22" width="4.69921875" customWidth="1"/>
    <col min="23" max="23" width="3.296875" customWidth="1"/>
    <col min="24" max="24" width="2.19921875" customWidth="1"/>
    <col min="25" max="25" width="1.09765625" customWidth="1"/>
    <col min="26" max="26" width="6.8984375" customWidth="1"/>
    <col min="27" max="27" width="2.19921875" customWidth="1"/>
    <col min="28" max="28" width="1.09765625" customWidth="1"/>
    <col min="29" max="29" width="8" customWidth="1"/>
    <col min="30" max="30" width="1.09765625" customWidth="1"/>
    <col min="31" max="31" width="2.19921875" customWidth="1"/>
    <col min="32" max="32" width="8" customWidth="1"/>
    <col min="33" max="33" width="2.19921875" customWidth="1"/>
    <col min="34" max="34" width="1.09765625" customWidth="1"/>
    <col min="35" max="35" width="5.796875" customWidth="1"/>
    <col min="36" max="36" width="2.19921875" customWidth="1"/>
    <col min="37" max="37" width="1.09765625" customWidth="1"/>
    <col min="38" max="38" width="9.296875" customWidth="1"/>
    <col min="39" max="39" width="2.19921875" customWidth="1"/>
    <col min="40" max="40" width="1.09765625" customWidth="1"/>
    <col min="41" max="41" width="10.3984375" customWidth="1"/>
    <col min="42" max="42" width="2.19921875" customWidth="1"/>
    <col min="43" max="43" width="1.09765625" customWidth="1"/>
    <col min="44" max="44" width="8" customWidth="1"/>
    <col min="45" max="45" width="3.296875" customWidth="1"/>
    <col min="46" max="46" width="1.09765625" customWidth="1"/>
    <col min="47" max="47" width="6.8984375" customWidth="1"/>
    <col min="48" max="48" width="3.296875" customWidth="1"/>
    <col min="49" max="49" width="1.09765625" customWidth="1"/>
    <col min="50" max="50" width="6.8984375" customWidth="1"/>
    <col min="51" max="51" width="3.296875" customWidth="1"/>
    <col min="52" max="52" width="2.19921875" customWidth="1"/>
    <col min="53" max="53" width="1.09765625" customWidth="1"/>
    <col min="54" max="54" width="3.296875" customWidth="1"/>
    <col min="55" max="55" width="2.19921875" customWidth="1"/>
    <col min="56" max="56" width="1.09765625" customWidth="1"/>
    <col min="57" max="57" width="3.296875" customWidth="1"/>
    <col min="58" max="58" width="2.19921875" customWidth="1"/>
    <col min="59" max="59" width="1.09765625" customWidth="1"/>
    <col min="60" max="60" width="3.296875" customWidth="1"/>
    <col min="61" max="61" width="2.19921875" customWidth="1"/>
    <col min="62" max="62" width="1.09765625" customWidth="1"/>
    <col min="63" max="63" width="3.296875" customWidth="1"/>
    <col min="64" max="64" width="2.19921875" customWidth="1"/>
    <col min="65" max="65" width="1.09765625" customWidth="1"/>
    <col min="66" max="66" width="4.69921875" customWidth="1"/>
    <col min="67" max="68" width="1.09765625" customWidth="1"/>
    <col min="69" max="69" width="4.69921875" customWidth="1"/>
    <col min="70" max="71" width="1.09765625" customWidth="1"/>
    <col min="72" max="72" width="4.69921875" customWidth="1"/>
    <col min="73" max="74" width="1.09765625" customWidth="1"/>
    <col min="75" max="75" width="4.69921875" customWidth="1"/>
    <col min="76" max="77" width="1.09765625" customWidth="1"/>
    <col min="78" max="78" width="4.69921875" customWidth="1"/>
    <col min="79" max="80" width="1.09765625" customWidth="1"/>
    <col min="81" max="81" width="4.69921875" customWidth="1"/>
    <col min="82" max="82" width="2.19921875" customWidth="1"/>
    <col min="83" max="83" width="4.69921875" customWidth="1"/>
    <col min="84" max="85" width="1.09765625" customWidth="1"/>
    <col min="86" max="86" width="4.69921875" customWidth="1"/>
    <col min="87" max="87" width="2.19921875" customWidth="1"/>
    <col min="88" max="88" width="4.69921875" customWidth="1"/>
    <col min="89" max="89" width="2.19921875" customWidth="1"/>
    <col min="90" max="90" width="4.69921875" customWidth="1"/>
    <col min="91" max="91" width="2.19921875" customWidth="1"/>
    <col min="92" max="92" width="3.296875" customWidth="1"/>
    <col min="93" max="93" width="1.09765625" customWidth="1"/>
    <col min="94" max="113" width="3.296875" customWidth="1"/>
    <col min="114" max="114" width="4.69921875" customWidth="1"/>
    <col min="115" max="115" width="2.19921875" customWidth="1"/>
    <col min="116" max="116" width="4.69921875" customWidth="1"/>
    <col min="117" max="117" width="6.8984375" customWidth="1"/>
    <col min="118" max="118" width="2.19921875" customWidth="1"/>
    <col min="119" max="119" width="4.69921875" customWidth="1"/>
    <col min="120" max="126" width="6.8984375" customWidth="1"/>
    <col min="127" max="127" width="8" customWidth="1"/>
    <col min="128" max="137" width="6.8984375" customWidth="1"/>
    <col min="138" max="138" width="8" customWidth="1"/>
    <col min="139" max="142" width="6.8984375" customWidth="1"/>
    <col min="143" max="143" width="14" customWidth="1"/>
  </cols>
  <sheetData>
    <row r="1" spans="1:143" ht="17" customHeight="1">
      <c r="A1" s="60" t="s">
        <v>0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0"/>
      <c r="AN1" s="60"/>
      <c r="AO1" s="60"/>
      <c r="AP1" s="60"/>
      <c r="AQ1" s="60"/>
      <c r="AR1" s="60"/>
      <c r="AS1" s="60"/>
      <c r="AT1" s="60"/>
      <c r="AU1" s="60"/>
      <c r="AV1" s="60"/>
      <c r="AW1" s="60"/>
      <c r="AX1" s="60"/>
      <c r="AY1" s="60"/>
      <c r="AZ1" s="61"/>
      <c r="BA1" s="62" t="s">
        <v>1</v>
      </c>
      <c r="BB1" s="63"/>
      <c r="BC1" s="63"/>
      <c r="BD1" s="63"/>
      <c r="BE1" s="63"/>
      <c r="BF1" s="63"/>
      <c r="BG1" s="63"/>
      <c r="BH1" s="63"/>
      <c r="BI1" s="63"/>
      <c r="BJ1" s="63"/>
      <c r="BK1" s="63"/>
      <c r="BL1" s="63"/>
      <c r="BM1" s="63"/>
      <c r="BN1" s="63"/>
      <c r="BO1" s="63"/>
      <c r="BP1" s="63"/>
      <c r="BQ1" s="63"/>
      <c r="BR1" s="63"/>
      <c r="BS1" s="63"/>
      <c r="BT1" s="63"/>
      <c r="BU1" s="63"/>
      <c r="BV1" s="63"/>
      <c r="BW1" s="63"/>
      <c r="BX1" s="63"/>
      <c r="BY1" s="63"/>
      <c r="BZ1" s="63"/>
      <c r="CA1" s="63"/>
      <c r="CB1" s="63"/>
      <c r="CC1" s="63"/>
      <c r="CD1" s="63"/>
      <c r="CE1" s="63"/>
      <c r="CF1" s="63"/>
      <c r="CG1" s="63"/>
      <c r="CH1" s="63"/>
      <c r="CI1" s="63"/>
      <c r="CJ1" s="63"/>
      <c r="CK1" s="63"/>
      <c r="CL1" s="63"/>
      <c r="CM1" s="63"/>
      <c r="CN1" s="63"/>
      <c r="CO1" s="63"/>
      <c r="CP1" s="63"/>
      <c r="CQ1" s="63"/>
      <c r="CR1" s="63"/>
      <c r="CS1" s="63"/>
      <c r="CT1" s="63"/>
      <c r="CU1" s="63"/>
      <c r="CV1" s="63"/>
      <c r="CW1" s="63"/>
      <c r="CX1" s="63"/>
      <c r="CY1" s="63"/>
      <c r="CZ1" s="63"/>
      <c r="DA1" s="63"/>
      <c r="DB1" s="63"/>
      <c r="DC1" s="63"/>
      <c r="DD1" s="63"/>
      <c r="DE1" s="63"/>
      <c r="DF1" s="63"/>
      <c r="DG1" s="63"/>
      <c r="DH1" s="63"/>
      <c r="DI1" s="63"/>
      <c r="DJ1" s="63"/>
      <c r="DK1" s="63"/>
      <c r="DL1" s="63"/>
      <c r="DM1" s="63"/>
      <c r="DN1" s="63"/>
      <c r="DO1" s="63"/>
      <c r="DP1" s="63"/>
      <c r="DQ1" s="63"/>
      <c r="DR1" s="63"/>
      <c r="DS1" s="63"/>
      <c r="DT1" s="63"/>
      <c r="DU1" s="63"/>
      <c r="DV1" s="63"/>
      <c r="DW1" s="63"/>
      <c r="DX1" s="63"/>
      <c r="DY1" s="63"/>
      <c r="DZ1" s="63"/>
      <c r="EA1" s="63"/>
      <c r="EB1" s="63"/>
      <c r="EC1" s="63"/>
      <c r="ED1" s="63"/>
      <c r="EE1" s="63"/>
      <c r="EF1" s="63"/>
      <c r="EG1" s="63"/>
      <c r="EH1" s="63"/>
      <c r="EI1" s="63"/>
      <c r="EJ1" s="63"/>
      <c r="EK1" s="63"/>
      <c r="EL1" s="64"/>
      <c r="EM1" s="65"/>
    </row>
    <row r="2" spans="1:143" ht="18" customHeight="1">
      <c r="A2" s="60"/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60"/>
      <c r="AN2" s="60"/>
      <c r="AO2" s="60"/>
      <c r="AP2" s="60"/>
      <c r="AQ2" s="60"/>
      <c r="AR2" s="60"/>
      <c r="AS2" s="60"/>
      <c r="AT2" s="60"/>
      <c r="AU2" s="60"/>
      <c r="AV2" s="60"/>
      <c r="AW2" s="60"/>
      <c r="AX2" s="60"/>
      <c r="AY2" s="60"/>
      <c r="AZ2" s="61"/>
      <c r="BA2" s="67" t="s">
        <v>2</v>
      </c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/>
      <c r="BT2" s="68"/>
      <c r="BU2" s="68"/>
      <c r="BV2" s="68"/>
      <c r="BW2" s="68"/>
      <c r="BX2" s="68"/>
      <c r="BY2" s="68"/>
      <c r="BZ2" s="68"/>
      <c r="CA2" s="68"/>
      <c r="CB2" s="69"/>
      <c r="CC2" s="70" t="s">
        <v>3</v>
      </c>
      <c r="CD2" s="71"/>
      <c r="CE2" s="71"/>
      <c r="CF2" s="71"/>
      <c r="CG2" s="71"/>
      <c r="CH2" s="71"/>
      <c r="CI2" s="71"/>
      <c r="CJ2" s="71"/>
      <c r="CK2" s="71"/>
      <c r="CL2" s="71"/>
      <c r="CM2" s="71"/>
      <c r="CN2" s="71"/>
      <c r="CO2" s="71"/>
      <c r="CP2" s="72"/>
      <c r="CQ2" s="67" t="s">
        <v>4</v>
      </c>
      <c r="CR2" s="68"/>
      <c r="CS2" s="68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9"/>
      <c r="DK2" s="67" t="s">
        <v>5</v>
      </c>
      <c r="DL2" s="68"/>
      <c r="DM2" s="68"/>
      <c r="DN2" s="68"/>
      <c r="DO2" s="68"/>
      <c r="DP2" s="68"/>
      <c r="DQ2" s="68"/>
      <c r="DR2" s="68"/>
      <c r="DS2" s="68"/>
      <c r="DT2" s="68"/>
      <c r="DU2" s="68"/>
      <c r="DV2" s="68"/>
      <c r="DW2" s="68"/>
      <c r="DX2" s="68"/>
      <c r="DY2" s="68"/>
      <c r="DZ2" s="68"/>
      <c r="EA2" s="68"/>
      <c r="EB2" s="68"/>
      <c r="EC2" s="68"/>
      <c r="ED2" s="68"/>
      <c r="EE2" s="68"/>
      <c r="EF2" s="68"/>
      <c r="EG2" s="68"/>
      <c r="EH2" s="68"/>
      <c r="EI2" s="68"/>
      <c r="EJ2" s="68"/>
      <c r="EK2" s="68"/>
      <c r="EL2" s="69"/>
      <c r="EM2" s="65"/>
    </row>
    <row r="3" spans="1:143" ht="18" customHeight="1">
      <c r="A3" s="73"/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  <c r="AC3" s="73"/>
      <c r="AD3" s="73"/>
      <c r="AE3" s="73"/>
      <c r="AF3" s="73"/>
      <c r="AG3" s="73"/>
      <c r="AH3" s="73"/>
      <c r="AI3" s="73"/>
      <c r="AJ3" s="73"/>
      <c r="AK3" s="74"/>
      <c r="AL3" s="77" t="s">
        <v>6</v>
      </c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9"/>
      <c r="BA3" s="80">
        <v>396</v>
      </c>
      <c r="BB3" s="81"/>
      <c r="BC3" s="82"/>
      <c r="BD3" s="80">
        <v>930</v>
      </c>
      <c r="BE3" s="81"/>
      <c r="BF3" s="82"/>
      <c r="BG3" s="83">
        <v>23</v>
      </c>
      <c r="BH3" s="84"/>
      <c r="BI3" s="85"/>
      <c r="BJ3" s="83">
        <v>44</v>
      </c>
      <c r="BK3" s="84"/>
      <c r="BL3" s="85"/>
      <c r="BM3" s="83">
        <v>25</v>
      </c>
      <c r="BN3" s="84"/>
      <c r="BO3" s="84"/>
      <c r="BP3" s="85"/>
      <c r="BQ3" s="83">
        <v>45</v>
      </c>
      <c r="BR3" s="84"/>
      <c r="BS3" s="85"/>
      <c r="BT3" s="83">
        <v>25</v>
      </c>
      <c r="BU3" s="84"/>
      <c r="BV3" s="85"/>
      <c r="BW3" s="83">
        <v>20</v>
      </c>
      <c r="BX3" s="84"/>
      <c r="BY3" s="85"/>
      <c r="BZ3" s="83">
        <v>15</v>
      </c>
      <c r="CA3" s="84"/>
      <c r="CB3" s="85"/>
      <c r="CC3" s="80">
        <v>106</v>
      </c>
      <c r="CD3" s="82"/>
      <c r="CE3" s="80">
        <v>340</v>
      </c>
      <c r="CF3" s="81"/>
      <c r="CG3" s="82"/>
      <c r="CH3" s="80">
        <v>605</v>
      </c>
      <c r="CI3" s="82"/>
      <c r="CJ3" s="83">
        <v>40</v>
      </c>
      <c r="CK3" s="85"/>
      <c r="CL3" s="83">
        <v>31</v>
      </c>
      <c r="CM3" s="85"/>
      <c r="CN3" s="83">
        <v>19</v>
      </c>
      <c r="CO3" s="84"/>
      <c r="CP3" s="85"/>
      <c r="CQ3" s="83">
        <v>18</v>
      </c>
      <c r="CR3" s="85"/>
      <c r="CS3" s="86">
        <v>8</v>
      </c>
      <c r="CT3" s="87"/>
      <c r="CU3" s="83">
        <v>48</v>
      </c>
      <c r="CV3" s="85"/>
      <c r="CW3" s="80">
        <v>112</v>
      </c>
      <c r="CX3" s="82"/>
      <c r="CY3" s="83">
        <v>25</v>
      </c>
      <c r="CZ3" s="85"/>
      <c r="DA3" s="83">
        <v>11</v>
      </c>
      <c r="DB3" s="85"/>
      <c r="DC3" s="80">
        <v>850</v>
      </c>
      <c r="DD3" s="82"/>
      <c r="DE3" s="83">
        <v>34</v>
      </c>
      <c r="DF3" s="85"/>
      <c r="DG3" s="88">
        <v>3</v>
      </c>
      <c r="DH3" s="89"/>
      <c r="DI3" s="90">
        <v>8</v>
      </c>
      <c r="DJ3" s="91"/>
      <c r="DK3" s="83">
        <v>17</v>
      </c>
      <c r="DL3" s="85"/>
      <c r="DM3" s="2">
        <v>966</v>
      </c>
      <c r="DN3" s="83">
        <v>28</v>
      </c>
      <c r="DO3" s="85"/>
      <c r="DP3" s="5">
        <v>2738</v>
      </c>
      <c r="DQ3" s="2">
        <v>257</v>
      </c>
      <c r="DR3" s="3">
        <v>7</v>
      </c>
      <c r="DS3" s="2">
        <v>438</v>
      </c>
      <c r="DT3" s="3">
        <v>27</v>
      </c>
      <c r="DU3" s="3">
        <v>34</v>
      </c>
      <c r="DV3" s="2">
        <v>149</v>
      </c>
      <c r="DW3" s="6">
        <v>97</v>
      </c>
      <c r="DX3" s="3">
        <v>13</v>
      </c>
      <c r="DY3" s="2">
        <v>142</v>
      </c>
      <c r="DZ3" s="3">
        <v>19</v>
      </c>
      <c r="EA3" s="7">
        <v>3</v>
      </c>
      <c r="EB3" s="2">
        <v>126</v>
      </c>
      <c r="EC3" s="2">
        <v>133</v>
      </c>
      <c r="ED3" s="3">
        <v>19</v>
      </c>
      <c r="EE3" s="2">
        <v>146</v>
      </c>
      <c r="EF3" s="7">
        <v>9</v>
      </c>
      <c r="EG3" s="3">
        <v>30</v>
      </c>
      <c r="EH3" s="2">
        <v>149</v>
      </c>
      <c r="EI3" s="3">
        <v>7</v>
      </c>
      <c r="EJ3" s="2">
        <v>235</v>
      </c>
      <c r="EK3" s="5">
        <v>1125</v>
      </c>
      <c r="EL3" s="6">
        <v>79</v>
      </c>
      <c r="EM3" s="65"/>
    </row>
    <row r="4" spans="1:143" ht="18" customHeight="1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4"/>
      <c r="AL4" s="77" t="s">
        <v>7</v>
      </c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78"/>
      <c r="AY4" s="78"/>
      <c r="AZ4" s="79"/>
      <c r="BA4" s="92">
        <v>78</v>
      </c>
      <c r="BB4" s="93"/>
      <c r="BC4" s="94"/>
      <c r="BD4" s="92">
        <v>196</v>
      </c>
      <c r="BE4" s="93"/>
      <c r="BF4" s="94"/>
      <c r="BG4" s="92">
        <v>6</v>
      </c>
      <c r="BH4" s="93"/>
      <c r="BI4" s="94"/>
      <c r="BJ4" s="92">
        <v>12</v>
      </c>
      <c r="BK4" s="93"/>
      <c r="BL4" s="94"/>
      <c r="BM4" s="92">
        <v>18</v>
      </c>
      <c r="BN4" s="93"/>
      <c r="BO4" s="93"/>
      <c r="BP4" s="94"/>
      <c r="BQ4" s="92">
        <v>16</v>
      </c>
      <c r="BR4" s="93"/>
      <c r="BS4" s="94"/>
      <c r="BT4" s="92">
        <v>11</v>
      </c>
      <c r="BU4" s="93"/>
      <c r="BV4" s="94"/>
      <c r="BW4" s="92">
        <v>6</v>
      </c>
      <c r="BX4" s="93"/>
      <c r="BY4" s="94"/>
      <c r="BZ4" s="95">
        <v>9</v>
      </c>
      <c r="CA4" s="96"/>
      <c r="CB4" s="97"/>
      <c r="CC4" s="92">
        <v>62</v>
      </c>
      <c r="CD4" s="94"/>
      <c r="CE4" s="92">
        <v>140</v>
      </c>
      <c r="CF4" s="93"/>
      <c r="CG4" s="94"/>
      <c r="CH4" s="92">
        <v>282</v>
      </c>
      <c r="CI4" s="94"/>
      <c r="CJ4" s="92">
        <v>9</v>
      </c>
      <c r="CK4" s="94"/>
      <c r="CL4" s="92">
        <v>23</v>
      </c>
      <c r="CM4" s="94"/>
      <c r="CN4" s="95">
        <v>8</v>
      </c>
      <c r="CO4" s="96"/>
      <c r="CP4" s="97"/>
      <c r="CQ4" s="92">
        <v>16</v>
      </c>
      <c r="CR4" s="94"/>
      <c r="CS4" s="95">
        <v>10</v>
      </c>
      <c r="CT4" s="97"/>
      <c r="CU4" s="92">
        <v>44</v>
      </c>
      <c r="CV4" s="94"/>
      <c r="CW4" s="92">
        <v>59</v>
      </c>
      <c r="CX4" s="94"/>
      <c r="CY4" s="92">
        <v>25</v>
      </c>
      <c r="CZ4" s="94"/>
      <c r="DA4" s="92">
        <v>10</v>
      </c>
      <c r="DB4" s="94"/>
      <c r="DC4" s="92">
        <v>304</v>
      </c>
      <c r="DD4" s="94"/>
      <c r="DE4" s="92">
        <v>33</v>
      </c>
      <c r="DF4" s="94"/>
      <c r="DG4" s="98">
        <v>3</v>
      </c>
      <c r="DH4" s="99"/>
      <c r="DI4" s="98">
        <v>12</v>
      </c>
      <c r="DJ4" s="99"/>
      <c r="DK4" s="92">
        <v>15</v>
      </c>
      <c r="DL4" s="94"/>
      <c r="DM4" s="8">
        <v>534</v>
      </c>
      <c r="DN4" s="92">
        <v>10</v>
      </c>
      <c r="DO4" s="94"/>
      <c r="DP4" s="10">
        <v>1183</v>
      </c>
      <c r="DQ4" s="8">
        <v>103</v>
      </c>
      <c r="DR4" s="8">
        <v>6</v>
      </c>
      <c r="DS4" s="8">
        <v>121</v>
      </c>
      <c r="DT4" s="8">
        <v>17</v>
      </c>
      <c r="DU4" s="8">
        <v>14</v>
      </c>
      <c r="DV4" s="8">
        <v>80</v>
      </c>
      <c r="DW4" s="8">
        <v>64</v>
      </c>
      <c r="DX4" s="9">
        <v>6</v>
      </c>
      <c r="DY4" s="8">
        <v>113</v>
      </c>
      <c r="DZ4" s="8">
        <v>18</v>
      </c>
      <c r="EA4" s="9">
        <v>3</v>
      </c>
      <c r="EB4" s="8">
        <v>56</v>
      </c>
      <c r="EC4" s="8">
        <v>80</v>
      </c>
      <c r="ED4" s="8">
        <v>12</v>
      </c>
      <c r="EE4" s="8">
        <v>89</v>
      </c>
      <c r="EF4" s="9">
        <v>3</v>
      </c>
      <c r="EG4" s="8">
        <v>19</v>
      </c>
      <c r="EH4" s="8">
        <v>33</v>
      </c>
      <c r="EI4" s="8">
        <v>7</v>
      </c>
      <c r="EJ4" s="8">
        <v>87</v>
      </c>
      <c r="EK4" s="8">
        <v>454</v>
      </c>
      <c r="EL4" s="8">
        <v>65</v>
      </c>
      <c r="EM4" s="65"/>
    </row>
    <row r="5" spans="1:143" ht="18" customHeight="1">
      <c r="A5" s="73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4"/>
      <c r="AL5" s="100" t="s">
        <v>8</v>
      </c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2"/>
      <c r="BA5" s="103">
        <v>8</v>
      </c>
      <c r="BB5" s="104"/>
      <c r="BC5" s="105"/>
      <c r="BD5" s="106">
        <v>14</v>
      </c>
      <c r="BE5" s="107"/>
      <c r="BF5" s="108"/>
      <c r="BG5" s="106">
        <v>2</v>
      </c>
      <c r="BH5" s="107"/>
      <c r="BI5" s="108"/>
      <c r="BJ5" s="106">
        <v>2</v>
      </c>
      <c r="BK5" s="107"/>
      <c r="BL5" s="108"/>
      <c r="BM5" s="103">
        <v>2</v>
      </c>
      <c r="BN5" s="104"/>
      <c r="BO5" s="104"/>
      <c r="BP5" s="105"/>
      <c r="BQ5" s="103">
        <v>2</v>
      </c>
      <c r="BR5" s="104"/>
      <c r="BS5" s="105"/>
      <c r="BT5" s="103">
        <v>2</v>
      </c>
      <c r="BU5" s="104"/>
      <c r="BV5" s="105"/>
      <c r="BW5" s="106">
        <v>2</v>
      </c>
      <c r="BX5" s="107"/>
      <c r="BY5" s="108"/>
      <c r="BZ5" s="103">
        <v>2</v>
      </c>
      <c r="CA5" s="104"/>
      <c r="CB5" s="105"/>
      <c r="CC5" s="103">
        <v>6</v>
      </c>
      <c r="CD5" s="105"/>
      <c r="CE5" s="106">
        <v>12</v>
      </c>
      <c r="CF5" s="107"/>
      <c r="CG5" s="108"/>
      <c r="CH5" s="106">
        <v>23</v>
      </c>
      <c r="CI5" s="108"/>
      <c r="CJ5" s="106">
        <v>2</v>
      </c>
      <c r="CK5" s="108"/>
      <c r="CL5" s="103">
        <v>3</v>
      </c>
      <c r="CM5" s="105"/>
      <c r="CN5" s="103">
        <v>2</v>
      </c>
      <c r="CO5" s="104"/>
      <c r="CP5" s="105"/>
      <c r="CQ5" s="106">
        <v>3</v>
      </c>
      <c r="CR5" s="108"/>
      <c r="CS5" s="103">
        <v>2</v>
      </c>
      <c r="CT5" s="105"/>
      <c r="CU5" s="106">
        <v>4</v>
      </c>
      <c r="CV5" s="108"/>
      <c r="CW5" s="103">
        <v>5</v>
      </c>
      <c r="CX5" s="105"/>
      <c r="CY5" s="103">
        <v>2</v>
      </c>
      <c r="CZ5" s="105"/>
      <c r="DA5" s="106">
        <v>2</v>
      </c>
      <c r="DB5" s="108"/>
      <c r="DC5" s="106">
        <v>22</v>
      </c>
      <c r="DD5" s="108"/>
      <c r="DE5" s="103">
        <v>4</v>
      </c>
      <c r="DF5" s="105"/>
      <c r="DG5" s="109">
        <v>2</v>
      </c>
      <c r="DH5" s="110"/>
      <c r="DI5" s="109">
        <v>2</v>
      </c>
      <c r="DJ5" s="110"/>
      <c r="DK5" s="106">
        <v>2</v>
      </c>
      <c r="DL5" s="108"/>
      <c r="DM5" s="12">
        <v>68</v>
      </c>
      <c r="DN5" s="103">
        <v>2</v>
      </c>
      <c r="DO5" s="105"/>
      <c r="DP5" s="12">
        <v>92</v>
      </c>
      <c r="DQ5" s="12">
        <v>15</v>
      </c>
      <c r="DR5" s="12">
        <v>2</v>
      </c>
      <c r="DS5" s="12">
        <v>16</v>
      </c>
      <c r="DT5" s="11">
        <v>2</v>
      </c>
      <c r="DU5" s="11">
        <v>2</v>
      </c>
      <c r="DV5" s="12">
        <v>10</v>
      </c>
      <c r="DW5" s="12">
        <v>10</v>
      </c>
      <c r="DX5" s="11">
        <v>2</v>
      </c>
      <c r="DY5" s="12">
        <v>16</v>
      </c>
      <c r="DZ5" s="12">
        <v>3</v>
      </c>
      <c r="EA5" s="11">
        <v>2</v>
      </c>
      <c r="EB5" s="12">
        <v>10</v>
      </c>
      <c r="EC5" s="12">
        <v>10</v>
      </c>
      <c r="ED5" s="11">
        <v>2</v>
      </c>
      <c r="EE5" s="12">
        <v>12</v>
      </c>
      <c r="EF5" s="11">
        <v>2</v>
      </c>
      <c r="EG5" s="11">
        <v>4</v>
      </c>
      <c r="EH5" s="11">
        <v>5</v>
      </c>
      <c r="EI5" s="12">
        <v>2</v>
      </c>
      <c r="EJ5" s="12">
        <v>10</v>
      </c>
      <c r="EK5" s="12">
        <v>60</v>
      </c>
      <c r="EL5" s="12">
        <v>10</v>
      </c>
      <c r="EM5" s="65"/>
    </row>
    <row r="6" spans="1:143" ht="18" customHeight="1">
      <c r="A6" s="75"/>
      <c r="B6" s="75"/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6"/>
      <c r="AL6" s="111" t="s">
        <v>9</v>
      </c>
      <c r="AM6" s="112"/>
      <c r="AN6" s="112"/>
      <c r="AO6" s="112"/>
      <c r="AP6" s="112"/>
      <c r="AQ6" s="112"/>
      <c r="AR6" s="112"/>
      <c r="AS6" s="112"/>
      <c r="AT6" s="112"/>
      <c r="AU6" s="112"/>
      <c r="AV6" s="112"/>
      <c r="AW6" s="112"/>
      <c r="AX6" s="112"/>
      <c r="AY6" s="112"/>
      <c r="AZ6" s="113"/>
      <c r="BA6" s="114">
        <v>4</v>
      </c>
      <c r="BB6" s="115"/>
      <c r="BC6" s="116"/>
      <c r="BD6" s="114">
        <v>9</v>
      </c>
      <c r="BE6" s="115"/>
      <c r="BF6" s="116"/>
      <c r="BG6" s="117">
        <v>1</v>
      </c>
      <c r="BH6" s="118"/>
      <c r="BI6" s="119"/>
      <c r="BJ6" s="117">
        <v>2</v>
      </c>
      <c r="BK6" s="118"/>
      <c r="BL6" s="119"/>
      <c r="BM6" s="114">
        <v>2</v>
      </c>
      <c r="BN6" s="115"/>
      <c r="BO6" s="115"/>
      <c r="BP6" s="116"/>
      <c r="BQ6" s="114">
        <v>2</v>
      </c>
      <c r="BR6" s="115"/>
      <c r="BS6" s="116"/>
      <c r="BT6" s="114">
        <v>2</v>
      </c>
      <c r="BU6" s="115"/>
      <c r="BV6" s="116"/>
      <c r="BW6" s="117">
        <v>2</v>
      </c>
      <c r="BX6" s="118"/>
      <c r="BY6" s="119"/>
      <c r="BZ6" s="114">
        <v>2</v>
      </c>
      <c r="CA6" s="115"/>
      <c r="CB6" s="116"/>
      <c r="CC6" s="114">
        <v>3</v>
      </c>
      <c r="CD6" s="116"/>
      <c r="CE6" s="114">
        <v>7</v>
      </c>
      <c r="CF6" s="115"/>
      <c r="CG6" s="116"/>
      <c r="CH6" s="117">
        <v>18</v>
      </c>
      <c r="CI6" s="119"/>
      <c r="CJ6" s="117">
        <v>2</v>
      </c>
      <c r="CK6" s="119"/>
      <c r="CL6" s="114">
        <v>2</v>
      </c>
      <c r="CM6" s="116"/>
      <c r="CN6" s="114">
        <v>2</v>
      </c>
      <c r="CO6" s="115"/>
      <c r="CP6" s="116"/>
      <c r="CQ6" s="117">
        <v>2</v>
      </c>
      <c r="CR6" s="119"/>
      <c r="CS6" s="114">
        <v>2</v>
      </c>
      <c r="CT6" s="116"/>
      <c r="CU6" s="117">
        <v>3</v>
      </c>
      <c r="CV6" s="119"/>
      <c r="CW6" s="114">
        <v>3</v>
      </c>
      <c r="CX6" s="116"/>
      <c r="CY6" s="114">
        <v>2</v>
      </c>
      <c r="CZ6" s="116"/>
      <c r="DA6" s="117">
        <v>1</v>
      </c>
      <c r="DB6" s="119"/>
      <c r="DC6" s="117">
        <v>18</v>
      </c>
      <c r="DD6" s="119"/>
      <c r="DE6" s="114">
        <v>3</v>
      </c>
      <c r="DF6" s="116"/>
      <c r="DG6" s="120">
        <v>1</v>
      </c>
      <c r="DH6" s="121"/>
      <c r="DI6" s="120">
        <v>2</v>
      </c>
      <c r="DJ6" s="121"/>
      <c r="DK6" s="117">
        <v>2</v>
      </c>
      <c r="DL6" s="119"/>
      <c r="DM6" s="15">
        <v>30</v>
      </c>
      <c r="DN6" s="114">
        <v>2</v>
      </c>
      <c r="DO6" s="116"/>
      <c r="DP6" s="15">
        <v>58</v>
      </c>
      <c r="DQ6" s="14">
        <v>9</v>
      </c>
      <c r="DR6" s="15">
        <v>1</v>
      </c>
      <c r="DS6" s="14">
        <v>9</v>
      </c>
      <c r="DT6" s="14">
        <v>2</v>
      </c>
      <c r="DU6" s="14">
        <v>2</v>
      </c>
      <c r="DV6" s="14">
        <v>4</v>
      </c>
      <c r="DW6" s="15">
        <v>4</v>
      </c>
      <c r="DX6" s="14">
        <v>1</v>
      </c>
      <c r="DY6" s="14">
        <v>9</v>
      </c>
      <c r="DZ6" s="15">
        <v>1</v>
      </c>
      <c r="EA6" s="14">
        <v>1</v>
      </c>
      <c r="EB6" s="14">
        <v>3</v>
      </c>
      <c r="EC6" s="14">
        <v>4</v>
      </c>
      <c r="ED6" s="14">
        <v>1</v>
      </c>
      <c r="EE6" s="14">
        <v>9</v>
      </c>
      <c r="EF6" s="14">
        <v>1</v>
      </c>
      <c r="EG6" s="14">
        <v>3</v>
      </c>
      <c r="EH6" s="14">
        <v>3</v>
      </c>
      <c r="EI6" s="15">
        <v>1</v>
      </c>
      <c r="EJ6" s="14">
        <v>4</v>
      </c>
      <c r="EK6" s="15">
        <v>24</v>
      </c>
      <c r="EL6" s="14">
        <v>5</v>
      </c>
      <c r="EM6" s="66"/>
    </row>
    <row r="7" spans="1:143" ht="84" customHeight="1">
      <c r="A7" s="122" t="s">
        <v>10</v>
      </c>
      <c r="B7" s="123"/>
      <c r="C7" s="124"/>
      <c r="D7" s="62" t="s">
        <v>11</v>
      </c>
      <c r="E7" s="63"/>
      <c r="F7" s="63"/>
      <c r="G7" s="64"/>
      <c r="H7" s="122" t="s">
        <v>12</v>
      </c>
      <c r="I7" s="124"/>
      <c r="J7" s="122" t="s">
        <v>13</v>
      </c>
      <c r="K7" s="123"/>
      <c r="L7" s="123"/>
      <c r="M7" s="123"/>
      <c r="N7" s="124"/>
      <c r="O7" s="125" t="s">
        <v>14</v>
      </c>
      <c r="P7" s="126"/>
      <c r="Q7" s="126"/>
      <c r="R7" s="127"/>
      <c r="S7" s="122" t="s">
        <v>15</v>
      </c>
      <c r="T7" s="123"/>
      <c r="U7" s="124"/>
      <c r="V7" s="128" t="s">
        <v>16</v>
      </c>
      <c r="W7" s="129"/>
      <c r="X7" s="129"/>
      <c r="Y7" s="130"/>
      <c r="Z7" s="128" t="s">
        <v>17</v>
      </c>
      <c r="AA7" s="129"/>
      <c r="AB7" s="130"/>
      <c r="AC7" s="128" t="s">
        <v>18</v>
      </c>
      <c r="AD7" s="129"/>
      <c r="AE7" s="130"/>
      <c r="AF7" s="128" t="s">
        <v>19</v>
      </c>
      <c r="AG7" s="129"/>
      <c r="AH7" s="130"/>
      <c r="AI7" s="128" t="s">
        <v>20</v>
      </c>
      <c r="AJ7" s="129"/>
      <c r="AK7" s="130"/>
      <c r="AL7" s="128" t="s">
        <v>21</v>
      </c>
      <c r="AM7" s="129"/>
      <c r="AN7" s="130"/>
      <c r="AO7" s="62" t="s">
        <v>22</v>
      </c>
      <c r="AP7" s="63"/>
      <c r="AQ7" s="64"/>
      <c r="AR7" s="131" t="s">
        <v>23</v>
      </c>
      <c r="AS7" s="132"/>
      <c r="AT7" s="133"/>
      <c r="AU7" s="131" t="s">
        <v>24</v>
      </c>
      <c r="AV7" s="132"/>
      <c r="AW7" s="133"/>
      <c r="AX7" s="131" t="s">
        <v>25</v>
      </c>
      <c r="AY7" s="132"/>
      <c r="AZ7" s="133"/>
      <c r="BA7" s="134" t="s">
        <v>26</v>
      </c>
      <c r="BB7" s="135"/>
      <c r="BC7" s="136"/>
      <c r="BD7" s="134" t="s">
        <v>27</v>
      </c>
      <c r="BE7" s="135"/>
      <c r="BF7" s="136"/>
      <c r="BG7" s="137" t="s">
        <v>28</v>
      </c>
      <c r="BH7" s="138"/>
      <c r="BI7" s="139"/>
      <c r="BJ7" s="134" t="s">
        <v>29</v>
      </c>
      <c r="BK7" s="135"/>
      <c r="BL7" s="136"/>
      <c r="BM7" s="134" t="s">
        <v>30</v>
      </c>
      <c r="BN7" s="135"/>
      <c r="BO7" s="135"/>
      <c r="BP7" s="136"/>
      <c r="BQ7" s="134" t="s">
        <v>31</v>
      </c>
      <c r="BR7" s="135"/>
      <c r="BS7" s="136"/>
      <c r="BT7" s="134" t="s">
        <v>32</v>
      </c>
      <c r="BU7" s="135"/>
      <c r="BV7" s="136"/>
      <c r="BW7" s="134" t="s">
        <v>33</v>
      </c>
      <c r="BX7" s="135"/>
      <c r="BY7" s="136"/>
      <c r="BZ7" s="134" t="s">
        <v>34</v>
      </c>
      <c r="CA7" s="135"/>
      <c r="CB7" s="136"/>
      <c r="CC7" s="134" t="s">
        <v>35</v>
      </c>
      <c r="CD7" s="136"/>
      <c r="CE7" s="134" t="s">
        <v>36</v>
      </c>
      <c r="CF7" s="135"/>
      <c r="CG7" s="136"/>
      <c r="CH7" s="134" t="s">
        <v>37</v>
      </c>
      <c r="CI7" s="136"/>
      <c r="CJ7" s="134" t="s">
        <v>38</v>
      </c>
      <c r="CK7" s="136"/>
      <c r="CL7" s="134" t="s">
        <v>39</v>
      </c>
      <c r="CM7" s="136"/>
      <c r="CN7" s="134" t="s">
        <v>40</v>
      </c>
      <c r="CO7" s="135"/>
      <c r="CP7" s="136"/>
      <c r="CQ7" s="134" t="s">
        <v>41</v>
      </c>
      <c r="CR7" s="136"/>
      <c r="CS7" s="134" t="s">
        <v>42</v>
      </c>
      <c r="CT7" s="136"/>
      <c r="CU7" s="134" t="s">
        <v>43</v>
      </c>
      <c r="CV7" s="136"/>
      <c r="CW7" s="134" t="s">
        <v>44</v>
      </c>
      <c r="CX7" s="136"/>
      <c r="CY7" s="137" t="s">
        <v>45</v>
      </c>
      <c r="CZ7" s="139"/>
      <c r="DA7" s="134" t="s">
        <v>46</v>
      </c>
      <c r="DB7" s="136"/>
      <c r="DC7" s="137" t="s">
        <v>47</v>
      </c>
      <c r="DD7" s="139"/>
      <c r="DE7" s="134" t="s">
        <v>48</v>
      </c>
      <c r="DF7" s="136"/>
      <c r="DG7" s="134" t="s">
        <v>49</v>
      </c>
      <c r="DH7" s="136"/>
      <c r="DI7" s="134" t="s">
        <v>50</v>
      </c>
      <c r="DJ7" s="136"/>
      <c r="DK7" s="134" t="s">
        <v>51</v>
      </c>
      <c r="DL7" s="136"/>
      <c r="DM7" s="18" t="s">
        <v>52</v>
      </c>
      <c r="DN7" s="134" t="s">
        <v>53</v>
      </c>
      <c r="DO7" s="136"/>
      <c r="DP7" s="18" t="s">
        <v>54</v>
      </c>
      <c r="DQ7" s="18" t="s">
        <v>55</v>
      </c>
      <c r="DR7" s="19" t="s">
        <v>56</v>
      </c>
      <c r="DS7" s="18" t="s">
        <v>57</v>
      </c>
      <c r="DT7" s="18" t="s">
        <v>58</v>
      </c>
      <c r="DU7" s="18" t="s">
        <v>59</v>
      </c>
      <c r="DV7" s="18" t="s">
        <v>60</v>
      </c>
      <c r="DW7" s="18" t="s">
        <v>61</v>
      </c>
      <c r="DX7" s="18" t="s">
        <v>62</v>
      </c>
      <c r="DY7" s="19" t="s">
        <v>63</v>
      </c>
      <c r="DZ7" s="18" t="s">
        <v>64</v>
      </c>
      <c r="EA7" s="18" t="s">
        <v>65</v>
      </c>
      <c r="EB7" s="18" t="s">
        <v>66</v>
      </c>
      <c r="EC7" s="18" t="s">
        <v>67</v>
      </c>
      <c r="ED7" s="18" t="s">
        <v>68</v>
      </c>
      <c r="EE7" s="18" t="s">
        <v>69</v>
      </c>
      <c r="EF7" s="18" t="s">
        <v>70</v>
      </c>
      <c r="EG7" s="18" t="s">
        <v>71</v>
      </c>
      <c r="EH7" s="19" t="s">
        <v>72</v>
      </c>
      <c r="EI7" s="18" t="s">
        <v>73</v>
      </c>
      <c r="EJ7" s="18" t="s">
        <v>74</v>
      </c>
      <c r="EK7" s="18" t="s">
        <v>75</v>
      </c>
      <c r="EL7" s="19" t="s">
        <v>76</v>
      </c>
      <c r="EM7" s="17" t="s">
        <v>77</v>
      </c>
    </row>
    <row r="8" spans="1:143" ht="16.5" customHeight="1">
      <c r="A8" s="140" t="s">
        <v>78</v>
      </c>
      <c r="B8" s="141"/>
      <c r="C8" s="142"/>
      <c r="D8" s="143" t="s">
        <v>79</v>
      </c>
      <c r="E8" s="144"/>
      <c r="F8" s="144"/>
      <c r="G8" s="145"/>
      <c r="H8" s="146"/>
      <c r="I8" s="147"/>
      <c r="J8" s="140" t="s">
        <v>80</v>
      </c>
      <c r="K8" s="141"/>
      <c r="L8" s="141"/>
      <c r="M8" s="141"/>
      <c r="N8" s="142"/>
      <c r="O8" s="148">
        <v>49.25</v>
      </c>
      <c r="P8" s="149"/>
      <c r="Q8" s="149"/>
      <c r="R8" s="150"/>
      <c r="S8" s="151">
        <v>45.58</v>
      </c>
      <c r="T8" s="152"/>
      <c r="U8" s="153"/>
      <c r="V8" s="154">
        <v>16</v>
      </c>
      <c r="W8" s="155"/>
      <c r="X8" s="155"/>
      <c r="Y8" s="156"/>
      <c r="Z8" s="154">
        <v>15</v>
      </c>
      <c r="AA8" s="155"/>
      <c r="AB8" s="156"/>
      <c r="AC8" s="154">
        <v>10</v>
      </c>
      <c r="AD8" s="155"/>
      <c r="AE8" s="156"/>
      <c r="AF8" s="154">
        <v>30</v>
      </c>
      <c r="AG8" s="155"/>
      <c r="AH8" s="156"/>
      <c r="AI8" s="154">
        <v>10</v>
      </c>
      <c r="AJ8" s="155"/>
      <c r="AK8" s="156"/>
      <c r="AL8" s="154">
        <v>3</v>
      </c>
      <c r="AM8" s="155"/>
      <c r="AN8" s="156"/>
      <c r="AO8" s="146"/>
      <c r="AP8" s="157"/>
      <c r="AQ8" s="147"/>
      <c r="AR8" s="158">
        <v>84</v>
      </c>
      <c r="AS8" s="159"/>
      <c r="AT8" s="160"/>
      <c r="AU8" s="161">
        <v>44.21</v>
      </c>
      <c r="AV8" s="162"/>
      <c r="AW8" s="163"/>
      <c r="AX8" s="161">
        <v>89.79</v>
      </c>
      <c r="AY8" s="162"/>
      <c r="AZ8" s="163"/>
      <c r="BA8" s="146"/>
      <c r="BB8" s="157"/>
      <c r="BC8" s="147"/>
      <c r="BD8" s="146"/>
      <c r="BE8" s="157"/>
      <c r="BF8" s="147"/>
      <c r="BG8" s="146"/>
      <c r="BH8" s="157"/>
      <c r="BI8" s="147"/>
      <c r="BJ8" s="146"/>
      <c r="BK8" s="157"/>
      <c r="BL8" s="147"/>
      <c r="BM8" s="146"/>
      <c r="BN8" s="157"/>
      <c r="BO8" s="157"/>
      <c r="BP8" s="147"/>
      <c r="BQ8" s="146"/>
      <c r="BR8" s="157"/>
      <c r="BS8" s="147"/>
      <c r="BT8" s="146"/>
      <c r="BU8" s="157"/>
      <c r="BV8" s="147"/>
      <c r="BW8" s="146"/>
      <c r="BX8" s="157"/>
      <c r="BY8" s="147"/>
      <c r="BZ8" s="146"/>
      <c r="CA8" s="157"/>
      <c r="CB8" s="147"/>
      <c r="CC8" s="146"/>
      <c r="CD8" s="147"/>
      <c r="CE8" s="146"/>
      <c r="CF8" s="157"/>
      <c r="CG8" s="147"/>
      <c r="CH8" s="146"/>
      <c r="CI8" s="147"/>
      <c r="CJ8" s="146"/>
      <c r="CK8" s="147"/>
      <c r="CL8" s="146"/>
      <c r="CM8" s="147"/>
      <c r="CN8" s="146"/>
      <c r="CO8" s="157"/>
      <c r="CP8" s="147"/>
      <c r="CQ8" s="146"/>
      <c r="CR8" s="147"/>
      <c r="CS8" s="146"/>
      <c r="CT8" s="147"/>
      <c r="CU8" s="146"/>
      <c r="CV8" s="147"/>
      <c r="CW8" s="146"/>
      <c r="CX8" s="147"/>
      <c r="CY8" s="146"/>
      <c r="CZ8" s="147"/>
      <c r="DA8" s="146"/>
      <c r="DB8" s="147"/>
      <c r="DC8" s="146"/>
      <c r="DD8" s="147"/>
      <c r="DE8" s="146"/>
      <c r="DF8" s="147"/>
      <c r="DG8" s="146"/>
      <c r="DH8" s="147"/>
      <c r="DI8" s="146"/>
      <c r="DJ8" s="147"/>
      <c r="DK8" s="146"/>
      <c r="DL8" s="147"/>
      <c r="DM8" s="20"/>
      <c r="DN8" s="146"/>
      <c r="DO8" s="147"/>
      <c r="DP8" s="20"/>
      <c r="DQ8" s="20"/>
      <c r="DR8" s="22">
        <v>1</v>
      </c>
      <c r="DS8" s="20"/>
      <c r="DT8" s="20"/>
      <c r="DU8" s="20"/>
      <c r="DV8" s="20"/>
      <c r="DW8" s="20"/>
      <c r="DX8" s="20"/>
      <c r="DY8" s="22">
        <v>10</v>
      </c>
      <c r="DZ8" s="20"/>
      <c r="EA8" s="20"/>
      <c r="EB8" s="20"/>
      <c r="EC8" s="20"/>
      <c r="ED8" s="20"/>
      <c r="EE8" s="20"/>
      <c r="EF8" s="20"/>
      <c r="EG8" s="22">
        <v>1</v>
      </c>
      <c r="EH8" s="20"/>
      <c r="EI8" s="22">
        <v>1</v>
      </c>
      <c r="EJ8" s="20"/>
      <c r="EK8" s="20"/>
      <c r="EL8" s="22">
        <v>1</v>
      </c>
      <c r="EM8" s="23">
        <v>14</v>
      </c>
    </row>
    <row r="9" spans="1:143" ht="16.5" customHeight="1">
      <c r="A9" s="140" t="s">
        <v>81</v>
      </c>
      <c r="B9" s="141"/>
      <c r="C9" s="142"/>
      <c r="D9" s="143" t="s">
        <v>79</v>
      </c>
      <c r="E9" s="144"/>
      <c r="F9" s="144"/>
      <c r="G9" s="145"/>
      <c r="H9" s="146"/>
      <c r="I9" s="147"/>
      <c r="J9" s="140" t="s">
        <v>82</v>
      </c>
      <c r="K9" s="141"/>
      <c r="L9" s="141"/>
      <c r="M9" s="141"/>
      <c r="N9" s="142"/>
      <c r="O9" s="148">
        <v>55</v>
      </c>
      <c r="P9" s="149"/>
      <c r="Q9" s="149"/>
      <c r="R9" s="150"/>
      <c r="S9" s="151">
        <v>40.82</v>
      </c>
      <c r="T9" s="152"/>
      <c r="U9" s="153"/>
      <c r="V9" s="154">
        <v>25</v>
      </c>
      <c r="W9" s="155"/>
      <c r="X9" s="155"/>
      <c r="Y9" s="156"/>
      <c r="Z9" s="154">
        <v>15</v>
      </c>
      <c r="AA9" s="155"/>
      <c r="AB9" s="156"/>
      <c r="AC9" s="154">
        <v>8</v>
      </c>
      <c r="AD9" s="155"/>
      <c r="AE9" s="156"/>
      <c r="AF9" s="154">
        <v>30</v>
      </c>
      <c r="AG9" s="155"/>
      <c r="AH9" s="156"/>
      <c r="AI9" s="154">
        <v>10</v>
      </c>
      <c r="AJ9" s="155"/>
      <c r="AK9" s="156"/>
      <c r="AL9" s="154">
        <v>3</v>
      </c>
      <c r="AM9" s="155"/>
      <c r="AN9" s="156"/>
      <c r="AO9" s="146"/>
      <c r="AP9" s="157"/>
      <c r="AQ9" s="147"/>
      <c r="AR9" s="158">
        <v>91</v>
      </c>
      <c r="AS9" s="159"/>
      <c r="AT9" s="160"/>
      <c r="AU9" s="161">
        <v>47.89</v>
      </c>
      <c r="AV9" s="162"/>
      <c r="AW9" s="163"/>
      <c r="AX9" s="161">
        <v>88.71</v>
      </c>
      <c r="AY9" s="162"/>
      <c r="AZ9" s="163"/>
      <c r="BA9" s="146"/>
      <c r="BB9" s="157"/>
      <c r="BC9" s="147"/>
      <c r="BD9" s="146"/>
      <c r="BE9" s="157"/>
      <c r="BF9" s="147"/>
      <c r="BG9" s="146"/>
      <c r="BH9" s="157"/>
      <c r="BI9" s="147"/>
      <c r="BJ9" s="146"/>
      <c r="BK9" s="157"/>
      <c r="BL9" s="147"/>
      <c r="BM9" s="146"/>
      <c r="BN9" s="157"/>
      <c r="BO9" s="157"/>
      <c r="BP9" s="147"/>
      <c r="BQ9" s="146"/>
      <c r="BR9" s="157"/>
      <c r="BS9" s="147"/>
      <c r="BT9" s="146"/>
      <c r="BU9" s="157"/>
      <c r="BV9" s="147"/>
      <c r="BW9" s="146"/>
      <c r="BX9" s="157"/>
      <c r="BY9" s="147"/>
      <c r="BZ9" s="146"/>
      <c r="CA9" s="157"/>
      <c r="CB9" s="147"/>
      <c r="CC9" s="146"/>
      <c r="CD9" s="147"/>
      <c r="CE9" s="146"/>
      <c r="CF9" s="157"/>
      <c r="CG9" s="147"/>
      <c r="CH9" s="146"/>
      <c r="CI9" s="147"/>
      <c r="CJ9" s="146"/>
      <c r="CK9" s="147"/>
      <c r="CL9" s="146"/>
      <c r="CM9" s="147"/>
      <c r="CN9" s="146"/>
      <c r="CO9" s="157"/>
      <c r="CP9" s="147"/>
      <c r="CQ9" s="146"/>
      <c r="CR9" s="147"/>
      <c r="CS9" s="146"/>
      <c r="CT9" s="147"/>
      <c r="CU9" s="146"/>
      <c r="CV9" s="147"/>
      <c r="CW9" s="146"/>
      <c r="CX9" s="147"/>
      <c r="CY9" s="146"/>
      <c r="CZ9" s="147"/>
      <c r="DA9" s="146"/>
      <c r="DB9" s="147"/>
      <c r="DC9" s="146"/>
      <c r="DD9" s="147"/>
      <c r="DE9" s="146"/>
      <c r="DF9" s="147"/>
      <c r="DG9" s="146"/>
      <c r="DH9" s="147"/>
      <c r="DI9" s="146"/>
      <c r="DJ9" s="147"/>
      <c r="DK9" s="146"/>
      <c r="DL9" s="147"/>
      <c r="DM9" s="22">
        <v>1</v>
      </c>
      <c r="DN9" s="146"/>
      <c r="DO9" s="147"/>
      <c r="DP9" s="22">
        <v>1</v>
      </c>
      <c r="DQ9" s="20"/>
      <c r="DR9" s="20"/>
      <c r="DS9" s="20"/>
      <c r="DT9" s="20"/>
      <c r="DU9" s="22">
        <v>1</v>
      </c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2">
        <v>75</v>
      </c>
      <c r="EL9" s="20"/>
      <c r="EM9" s="23">
        <v>7.8</v>
      </c>
    </row>
    <row r="10" spans="1:143" ht="16.5" customHeight="1">
      <c r="A10" s="140" t="s">
        <v>83</v>
      </c>
      <c r="B10" s="141"/>
      <c r="C10" s="142"/>
      <c r="D10" s="143" t="s">
        <v>79</v>
      </c>
      <c r="E10" s="144"/>
      <c r="F10" s="144"/>
      <c r="G10" s="145"/>
      <c r="H10" s="146"/>
      <c r="I10" s="147"/>
      <c r="J10" s="140" t="s">
        <v>82</v>
      </c>
      <c r="K10" s="141"/>
      <c r="L10" s="141"/>
      <c r="M10" s="141"/>
      <c r="N10" s="142"/>
      <c r="O10" s="148">
        <v>55</v>
      </c>
      <c r="P10" s="149"/>
      <c r="Q10" s="149"/>
      <c r="R10" s="150"/>
      <c r="S10" s="151">
        <v>40.82</v>
      </c>
      <c r="T10" s="152"/>
      <c r="U10" s="153"/>
      <c r="V10" s="154">
        <v>25</v>
      </c>
      <c r="W10" s="155"/>
      <c r="X10" s="155"/>
      <c r="Y10" s="156"/>
      <c r="Z10" s="154">
        <v>15</v>
      </c>
      <c r="AA10" s="155"/>
      <c r="AB10" s="156"/>
      <c r="AC10" s="154">
        <v>8</v>
      </c>
      <c r="AD10" s="155"/>
      <c r="AE10" s="156"/>
      <c r="AF10" s="154">
        <v>30</v>
      </c>
      <c r="AG10" s="155"/>
      <c r="AH10" s="156"/>
      <c r="AI10" s="154">
        <v>10</v>
      </c>
      <c r="AJ10" s="155"/>
      <c r="AK10" s="156"/>
      <c r="AL10" s="154">
        <v>3</v>
      </c>
      <c r="AM10" s="155"/>
      <c r="AN10" s="156"/>
      <c r="AO10" s="146"/>
      <c r="AP10" s="157"/>
      <c r="AQ10" s="147"/>
      <c r="AR10" s="158">
        <v>91</v>
      </c>
      <c r="AS10" s="159"/>
      <c r="AT10" s="160"/>
      <c r="AU10" s="161">
        <v>47.89</v>
      </c>
      <c r="AV10" s="162"/>
      <c r="AW10" s="163"/>
      <c r="AX10" s="161">
        <v>88.71</v>
      </c>
      <c r="AY10" s="162"/>
      <c r="AZ10" s="163"/>
      <c r="BA10" s="146"/>
      <c r="BB10" s="157"/>
      <c r="BC10" s="147"/>
      <c r="BD10" s="146"/>
      <c r="BE10" s="157"/>
      <c r="BF10" s="147"/>
      <c r="BG10" s="146"/>
      <c r="BH10" s="157"/>
      <c r="BI10" s="147"/>
      <c r="BJ10" s="146"/>
      <c r="BK10" s="157"/>
      <c r="BL10" s="147"/>
      <c r="BM10" s="146"/>
      <c r="BN10" s="157"/>
      <c r="BO10" s="157"/>
      <c r="BP10" s="147"/>
      <c r="BQ10" s="146"/>
      <c r="BR10" s="157"/>
      <c r="BS10" s="147"/>
      <c r="BT10" s="146"/>
      <c r="BU10" s="157"/>
      <c r="BV10" s="147"/>
      <c r="BW10" s="146"/>
      <c r="BX10" s="157"/>
      <c r="BY10" s="147"/>
      <c r="BZ10" s="146"/>
      <c r="CA10" s="157"/>
      <c r="CB10" s="147"/>
      <c r="CC10" s="146"/>
      <c r="CD10" s="147"/>
      <c r="CE10" s="146"/>
      <c r="CF10" s="157"/>
      <c r="CG10" s="147"/>
      <c r="CH10" s="146"/>
      <c r="CI10" s="147"/>
      <c r="CJ10" s="146"/>
      <c r="CK10" s="147"/>
      <c r="CL10" s="146"/>
      <c r="CM10" s="147"/>
      <c r="CN10" s="146"/>
      <c r="CO10" s="157"/>
      <c r="CP10" s="147"/>
      <c r="CQ10" s="146"/>
      <c r="CR10" s="147"/>
      <c r="CS10" s="146"/>
      <c r="CT10" s="147"/>
      <c r="CU10" s="146"/>
      <c r="CV10" s="147"/>
      <c r="CW10" s="146"/>
      <c r="CX10" s="147"/>
      <c r="CY10" s="146"/>
      <c r="CZ10" s="147"/>
      <c r="DA10" s="146"/>
      <c r="DB10" s="147"/>
      <c r="DC10" s="146"/>
      <c r="DD10" s="147"/>
      <c r="DE10" s="146"/>
      <c r="DF10" s="147"/>
      <c r="DG10" s="146"/>
      <c r="DH10" s="147"/>
      <c r="DI10" s="146"/>
      <c r="DJ10" s="147"/>
      <c r="DK10" s="146"/>
      <c r="DL10" s="147"/>
      <c r="DM10" s="20"/>
      <c r="DN10" s="146"/>
      <c r="DO10" s="147"/>
      <c r="DP10" s="22">
        <v>1</v>
      </c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2">
        <v>1</v>
      </c>
      <c r="EI10" s="20"/>
      <c r="EJ10" s="20"/>
      <c r="EK10" s="22">
        <v>75</v>
      </c>
      <c r="EL10" s="20"/>
      <c r="EM10" s="23">
        <v>7.7</v>
      </c>
    </row>
    <row r="11" spans="1:143" ht="34.5" customHeight="1">
      <c r="A11" s="164" t="s">
        <v>84</v>
      </c>
      <c r="B11" s="165"/>
      <c r="C11" s="166"/>
      <c r="D11" s="143" t="s">
        <v>79</v>
      </c>
      <c r="E11" s="144"/>
      <c r="F11" s="144"/>
      <c r="G11" s="145"/>
      <c r="H11" s="167"/>
      <c r="I11" s="168"/>
      <c r="J11" s="169" t="s">
        <v>85</v>
      </c>
      <c r="K11" s="170"/>
      <c r="L11" s="170"/>
      <c r="M11" s="170"/>
      <c r="N11" s="171"/>
      <c r="O11" s="172">
        <v>50</v>
      </c>
      <c r="P11" s="173"/>
      <c r="Q11" s="173"/>
      <c r="R11" s="174"/>
      <c r="S11" s="175">
        <v>44.9</v>
      </c>
      <c r="T11" s="176"/>
      <c r="U11" s="177"/>
      <c r="V11" s="178">
        <v>25</v>
      </c>
      <c r="W11" s="179"/>
      <c r="X11" s="179"/>
      <c r="Y11" s="180"/>
      <c r="Z11" s="178">
        <v>10</v>
      </c>
      <c r="AA11" s="179"/>
      <c r="AB11" s="180"/>
      <c r="AC11" s="178">
        <v>4</v>
      </c>
      <c r="AD11" s="179"/>
      <c r="AE11" s="180"/>
      <c r="AF11" s="178">
        <v>30</v>
      </c>
      <c r="AG11" s="179"/>
      <c r="AH11" s="180"/>
      <c r="AI11" s="178">
        <v>10</v>
      </c>
      <c r="AJ11" s="179"/>
      <c r="AK11" s="180"/>
      <c r="AL11" s="178">
        <v>3</v>
      </c>
      <c r="AM11" s="179"/>
      <c r="AN11" s="180"/>
      <c r="AO11" s="167"/>
      <c r="AP11" s="181"/>
      <c r="AQ11" s="168"/>
      <c r="AR11" s="182">
        <v>82</v>
      </c>
      <c r="AS11" s="183"/>
      <c r="AT11" s="184"/>
      <c r="AU11" s="185">
        <v>43.16</v>
      </c>
      <c r="AV11" s="186"/>
      <c r="AW11" s="187"/>
      <c r="AX11" s="185">
        <v>88.06</v>
      </c>
      <c r="AY11" s="186"/>
      <c r="AZ11" s="187"/>
      <c r="BA11" s="167"/>
      <c r="BB11" s="181"/>
      <c r="BC11" s="168"/>
      <c r="BD11" s="167"/>
      <c r="BE11" s="181"/>
      <c r="BF11" s="168"/>
      <c r="BG11" s="167"/>
      <c r="BH11" s="181"/>
      <c r="BI11" s="168"/>
      <c r="BJ11" s="167"/>
      <c r="BK11" s="181"/>
      <c r="BL11" s="168"/>
      <c r="BM11" s="167"/>
      <c r="BN11" s="181"/>
      <c r="BO11" s="181"/>
      <c r="BP11" s="168"/>
      <c r="BQ11" s="167"/>
      <c r="BR11" s="181"/>
      <c r="BS11" s="168"/>
      <c r="BT11" s="167"/>
      <c r="BU11" s="181"/>
      <c r="BV11" s="168"/>
      <c r="BW11" s="167"/>
      <c r="BX11" s="181"/>
      <c r="BY11" s="168"/>
      <c r="BZ11" s="167"/>
      <c r="CA11" s="181"/>
      <c r="CB11" s="168"/>
      <c r="CC11" s="167"/>
      <c r="CD11" s="168"/>
      <c r="CE11" s="167"/>
      <c r="CF11" s="181"/>
      <c r="CG11" s="168"/>
      <c r="CH11" s="188">
        <v>30</v>
      </c>
      <c r="CI11" s="189"/>
      <c r="CJ11" s="167"/>
      <c r="CK11" s="168"/>
      <c r="CL11" s="167"/>
      <c r="CM11" s="168"/>
      <c r="CN11" s="167"/>
      <c r="CO11" s="181"/>
      <c r="CP11" s="168"/>
      <c r="CQ11" s="167"/>
      <c r="CR11" s="168"/>
      <c r="CS11" s="167"/>
      <c r="CT11" s="168"/>
      <c r="CU11" s="167"/>
      <c r="CV11" s="168"/>
      <c r="CW11" s="167"/>
      <c r="CX11" s="168"/>
      <c r="CY11" s="167"/>
      <c r="CZ11" s="168"/>
      <c r="DA11" s="167"/>
      <c r="DB11" s="168"/>
      <c r="DC11" s="167"/>
      <c r="DD11" s="168"/>
      <c r="DE11" s="167"/>
      <c r="DF11" s="168"/>
      <c r="DG11" s="167"/>
      <c r="DH11" s="168"/>
      <c r="DI11" s="167"/>
      <c r="DJ11" s="168"/>
      <c r="DK11" s="167"/>
      <c r="DL11" s="168"/>
      <c r="DM11" s="25"/>
      <c r="DN11" s="167"/>
      <c r="DO11" s="168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8">
        <v>10</v>
      </c>
    </row>
    <row r="12" spans="1:143" ht="16.5" customHeight="1">
      <c r="A12" s="140" t="s">
        <v>86</v>
      </c>
      <c r="B12" s="141"/>
      <c r="C12" s="142"/>
      <c r="D12" s="143" t="s">
        <v>79</v>
      </c>
      <c r="E12" s="144"/>
      <c r="F12" s="144"/>
      <c r="G12" s="145"/>
      <c r="H12" s="146"/>
      <c r="I12" s="147"/>
      <c r="J12" s="140" t="s">
        <v>87</v>
      </c>
      <c r="K12" s="141"/>
      <c r="L12" s="141"/>
      <c r="M12" s="141"/>
      <c r="N12" s="142"/>
      <c r="O12" s="148">
        <v>59.9</v>
      </c>
      <c r="P12" s="149"/>
      <c r="Q12" s="149"/>
      <c r="R12" s="150"/>
      <c r="S12" s="151">
        <v>37.479999999999997</v>
      </c>
      <c r="T12" s="152"/>
      <c r="U12" s="153"/>
      <c r="V12" s="154">
        <v>25</v>
      </c>
      <c r="W12" s="155"/>
      <c r="X12" s="155"/>
      <c r="Y12" s="156"/>
      <c r="Z12" s="154">
        <v>15</v>
      </c>
      <c r="AA12" s="155"/>
      <c r="AB12" s="156"/>
      <c r="AC12" s="154">
        <v>12</v>
      </c>
      <c r="AD12" s="155"/>
      <c r="AE12" s="156"/>
      <c r="AF12" s="154">
        <v>30</v>
      </c>
      <c r="AG12" s="155"/>
      <c r="AH12" s="156"/>
      <c r="AI12" s="154">
        <v>10</v>
      </c>
      <c r="AJ12" s="155"/>
      <c r="AK12" s="156"/>
      <c r="AL12" s="154">
        <v>3</v>
      </c>
      <c r="AM12" s="155"/>
      <c r="AN12" s="156"/>
      <c r="AO12" s="146"/>
      <c r="AP12" s="157"/>
      <c r="AQ12" s="147"/>
      <c r="AR12" s="158">
        <v>95</v>
      </c>
      <c r="AS12" s="159"/>
      <c r="AT12" s="160"/>
      <c r="AU12" s="161">
        <v>50</v>
      </c>
      <c r="AV12" s="162"/>
      <c r="AW12" s="163"/>
      <c r="AX12" s="161">
        <v>87.48</v>
      </c>
      <c r="AY12" s="162"/>
      <c r="AZ12" s="163"/>
      <c r="BA12" s="146"/>
      <c r="BB12" s="157"/>
      <c r="BC12" s="147"/>
      <c r="BD12" s="146"/>
      <c r="BE12" s="157"/>
      <c r="BF12" s="147"/>
      <c r="BG12" s="146"/>
      <c r="BH12" s="157"/>
      <c r="BI12" s="147"/>
      <c r="BJ12" s="146"/>
      <c r="BK12" s="157"/>
      <c r="BL12" s="147"/>
      <c r="BM12" s="146"/>
      <c r="BN12" s="157"/>
      <c r="BO12" s="157"/>
      <c r="BP12" s="147"/>
      <c r="BQ12" s="146"/>
      <c r="BR12" s="157"/>
      <c r="BS12" s="147"/>
      <c r="BT12" s="146"/>
      <c r="BU12" s="157"/>
      <c r="BV12" s="147"/>
      <c r="BW12" s="146"/>
      <c r="BX12" s="157"/>
      <c r="BY12" s="147"/>
      <c r="BZ12" s="146"/>
      <c r="CA12" s="157"/>
      <c r="CB12" s="147"/>
      <c r="CC12" s="146"/>
      <c r="CD12" s="147"/>
      <c r="CE12" s="146"/>
      <c r="CF12" s="157"/>
      <c r="CG12" s="147"/>
      <c r="CH12" s="146"/>
      <c r="CI12" s="147"/>
      <c r="CJ12" s="146"/>
      <c r="CK12" s="147"/>
      <c r="CL12" s="146"/>
      <c r="CM12" s="147"/>
      <c r="CN12" s="146"/>
      <c r="CO12" s="157"/>
      <c r="CP12" s="147"/>
      <c r="CQ12" s="146"/>
      <c r="CR12" s="147"/>
      <c r="CS12" s="146"/>
      <c r="CT12" s="147"/>
      <c r="CU12" s="146"/>
      <c r="CV12" s="147"/>
      <c r="CW12" s="146"/>
      <c r="CX12" s="147"/>
      <c r="CY12" s="146"/>
      <c r="CZ12" s="147"/>
      <c r="DA12" s="146"/>
      <c r="DB12" s="147"/>
      <c r="DC12" s="146"/>
      <c r="DD12" s="147"/>
      <c r="DE12" s="146"/>
      <c r="DF12" s="147"/>
      <c r="DG12" s="146"/>
      <c r="DH12" s="147"/>
      <c r="DI12" s="146"/>
      <c r="DJ12" s="147"/>
      <c r="DK12" s="146"/>
      <c r="DL12" s="147"/>
      <c r="DM12" s="22">
        <v>58</v>
      </c>
      <c r="DN12" s="146"/>
      <c r="DO12" s="147"/>
      <c r="DP12" s="22">
        <v>2</v>
      </c>
      <c r="DQ12" s="20"/>
      <c r="DR12" s="20"/>
      <c r="DS12" s="20"/>
      <c r="DT12" s="20"/>
      <c r="DU12" s="22">
        <v>3</v>
      </c>
      <c r="DV12" s="20"/>
      <c r="DW12" s="22">
        <v>2</v>
      </c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2">
        <v>2</v>
      </c>
      <c r="EL12" s="22">
        <v>2</v>
      </c>
      <c r="EM12" s="23">
        <v>23</v>
      </c>
    </row>
    <row r="13" spans="1:143" ht="16.5" customHeight="1">
      <c r="A13" s="140" t="s">
        <v>88</v>
      </c>
      <c r="B13" s="141"/>
      <c r="C13" s="142"/>
      <c r="D13" s="143" t="s">
        <v>79</v>
      </c>
      <c r="E13" s="144"/>
      <c r="F13" s="144"/>
      <c r="G13" s="145"/>
      <c r="H13" s="146"/>
      <c r="I13" s="147"/>
      <c r="J13" s="140" t="s">
        <v>89</v>
      </c>
      <c r="K13" s="141"/>
      <c r="L13" s="141"/>
      <c r="M13" s="141"/>
      <c r="N13" s="142"/>
      <c r="O13" s="148">
        <v>50</v>
      </c>
      <c r="P13" s="149"/>
      <c r="Q13" s="149"/>
      <c r="R13" s="150"/>
      <c r="S13" s="151">
        <v>44.9</v>
      </c>
      <c r="T13" s="152"/>
      <c r="U13" s="153"/>
      <c r="V13" s="154">
        <v>20</v>
      </c>
      <c r="W13" s="155"/>
      <c r="X13" s="155"/>
      <c r="Y13" s="156"/>
      <c r="Z13" s="154">
        <v>10</v>
      </c>
      <c r="AA13" s="155"/>
      <c r="AB13" s="156"/>
      <c r="AC13" s="154">
        <v>6</v>
      </c>
      <c r="AD13" s="155"/>
      <c r="AE13" s="156"/>
      <c r="AF13" s="154">
        <v>30</v>
      </c>
      <c r="AG13" s="155"/>
      <c r="AH13" s="156"/>
      <c r="AI13" s="154">
        <v>10</v>
      </c>
      <c r="AJ13" s="155"/>
      <c r="AK13" s="156"/>
      <c r="AL13" s="154">
        <v>3</v>
      </c>
      <c r="AM13" s="155"/>
      <c r="AN13" s="156"/>
      <c r="AO13" s="146"/>
      <c r="AP13" s="157"/>
      <c r="AQ13" s="147"/>
      <c r="AR13" s="158">
        <v>79</v>
      </c>
      <c r="AS13" s="159"/>
      <c r="AT13" s="160"/>
      <c r="AU13" s="161">
        <v>41.58</v>
      </c>
      <c r="AV13" s="162"/>
      <c r="AW13" s="163"/>
      <c r="AX13" s="161">
        <v>86.48</v>
      </c>
      <c r="AY13" s="162"/>
      <c r="AZ13" s="163"/>
      <c r="BA13" s="146"/>
      <c r="BB13" s="157"/>
      <c r="BC13" s="147"/>
      <c r="BD13" s="146"/>
      <c r="BE13" s="157"/>
      <c r="BF13" s="147"/>
      <c r="BG13" s="146"/>
      <c r="BH13" s="157"/>
      <c r="BI13" s="147"/>
      <c r="BJ13" s="146"/>
      <c r="BK13" s="157"/>
      <c r="BL13" s="147"/>
      <c r="BM13" s="146"/>
      <c r="BN13" s="157"/>
      <c r="BO13" s="157"/>
      <c r="BP13" s="147"/>
      <c r="BQ13" s="146"/>
      <c r="BR13" s="157"/>
      <c r="BS13" s="147"/>
      <c r="BT13" s="146"/>
      <c r="BU13" s="157"/>
      <c r="BV13" s="147"/>
      <c r="BW13" s="146"/>
      <c r="BX13" s="157"/>
      <c r="BY13" s="147"/>
      <c r="BZ13" s="146"/>
      <c r="CA13" s="157"/>
      <c r="CB13" s="147"/>
      <c r="CC13" s="146"/>
      <c r="CD13" s="147"/>
      <c r="CE13" s="146"/>
      <c r="CF13" s="157"/>
      <c r="CG13" s="147"/>
      <c r="CH13" s="146"/>
      <c r="CI13" s="147"/>
      <c r="CJ13" s="146"/>
      <c r="CK13" s="147"/>
      <c r="CL13" s="146"/>
      <c r="CM13" s="147"/>
      <c r="CN13" s="146"/>
      <c r="CO13" s="157"/>
      <c r="CP13" s="147"/>
      <c r="CQ13" s="146"/>
      <c r="CR13" s="147"/>
      <c r="CS13" s="146"/>
      <c r="CT13" s="147"/>
      <c r="CU13" s="146"/>
      <c r="CV13" s="147"/>
      <c r="CW13" s="146"/>
      <c r="CX13" s="147"/>
      <c r="CY13" s="146"/>
      <c r="CZ13" s="147"/>
      <c r="DA13" s="146"/>
      <c r="DB13" s="147"/>
      <c r="DC13" s="146"/>
      <c r="DD13" s="147"/>
      <c r="DE13" s="146"/>
      <c r="DF13" s="147"/>
      <c r="DG13" s="146"/>
      <c r="DH13" s="147"/>
      <c r="DI13" s="146"/>
      <c r="DJ13" s="147"/>
      <c r="DK13" s="146"/>
      <c r="DL13" s="147"/>
      <c r="DM13" s="22">
        <v>10</v>
      </c>
      <c r="DN13" s="146"/>
      <c r="DO13" s="147"/>
      <c r="DP13" s="20"/>
      <c r="DQ13" s="20"/>
      <c r="DR13" s="20"/>
      <c r="DS13" s="20"/>
      <c r="DT13" s="20"/>
      <c r="DU13" s="29">
        <v>10</v>
      </c>
      <c r="DV13" s="20"/>
      <c r="DW13" s="22">
        <v>5</v>
      </c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20"/>
      <c r="EJ13" s="20"/>
      <c r="EK13" s="20"/>
      <c r="EL13" s="20"/>
      <c r="EM13" s="23">
        <v>12.5</v>
      </c>
    </row>
    <row r="14" spans="1:143" ht="16.5" customHeight="1">
      <c r="A14" s="140" t="s">
        <v>90</v>
      </c>
      <c r="B14" s="141"/>
      <c r="C14" s="142"/>
      <c r="D14" s="143" t="s">
        <v>79</v>
      </c>
      <c r="E14" s="144"/>
      <c r="F14" s="144"/>
      <c r="G14" s="145"/>
      <c r="H14" s="146"/>
      <c r="I14" s="147"/>
      <c r="J14" s="140" t="s">
        <v>91</v>
      </c>
      <c r="K14" s="141"/>
      <c r="L14" s="141"/>
      <c r="M14" s="141"/>
      <c r="N14" s="142"/>
      <c r="O14" s="148">
        <v>50</v>
      </c>
      <c r="P14" s="149"/>
      <c r="Q14" s="149"/>
      <c r="R14" s="150"/>
      <c r="S14" s="151">
        <v>44.9</v>
      </c>
      <c r="T14" s="152"/>
      <c r="U14" s="153"/>
      <c r="V14" s="154">
        <v>20</v>
      </c>
      <c r="W14" s="155"/>
      <c r="X14" s="155"/>
      <c r="Y14" s="156"/>
      <c r="Z14" s="154">
        <v>10</v>
      </c>
      <c r="AA14" s="155"/>
      <c r="AB14" s="156"/>
      <c r="AC14" s="154">
        <v>6</v>
      </c>
      <c r="AD14" s="155"/>
      <c r="AE14" s="156"/>
      <c r="AF14" s="154">
        <v>30</v>
      </c>
      <c r="AG14" s="155"/>
      <c r="AH14" s="156"/>
      <c r="AI14" s="154">
        <v>10</v>
      </c>
      <c r="AJ14" s="155"/>
      <c r="AK14" s="156"/>
      <c r="AL14" s="154">
        <v>3</v>
      </c>
      <c r="AM14" s="155"/>
      <c r="AN14" s="156"/>
      <c r="AO14" s="146"/>
      <c r="AP14" s="157"/>
      <c r="AQ14" s="147"/>
      <c r="AR14" s="158">
        <v>79</v>
      </c>
      <c r="AS14" s="159"/>
      <c r="AT14" s="160"/>
      <c r="AU14" s="161">
        <v>41.58</v>
      </c>
      <c r="AV14" s="162"/>
      <c r="AW14" s="163"/>
      <c r="AX14" s="161">
        <v>86.48</v>
      </c>
      <c r="AY14" s="162"/>
      <c r="AZ14" s="163"/>
      <c r="BA14" s="146"/>
      <c r="BB14" s="157"/>
      <c r="BC14" s="147"/>
      <c r="BD14" s="146"/>
      <c r="BE14" s="157"/>
      <c r="BF14" s="147"/>
      <c r="BG14" s="146"/>
      <c r="BH14" s="157"/>
      <c r="BI14" s="147"/>
      <c r="BJ14" s="146"/>
      <c r="BK14" s="157"/>
      <c r="BL14" s="147"/>
      <c r="BM14" s="146"/>
      <c r="BN14" s="157"/>
      <c r="BO14" s="157"/>
      <c r="BP14" s="147"/>
      <c r="BQ14" s="146"/>
      <c r="BR14" s="157"/>
      <c r="BS14" s="147"/>
      <c r="BT14" s="146"/>
      <c r="BU14" s="157"/>
      <c r="BV14" s="147"/>
      <c r="BW14" s="146"/>
      <c r="BX14" s="157"/>
      <c r="BY14" s="147"/>
      <c r="BZ14" s="146"/>
      <c r="CA14" s="157"/>
      <c r="CB14" s="147"/>
      <c r="CC14" s="146"/>
      <c r="CD14" s="147"/>
      <c r="CE14" s="146"/>
      <c r="CF14" s="157"/>
      <c r="CG14" s="147"/>
      <c r="CH14" s="146"/>
      <c r="CI14" s="147"/>
      <c r="CJ14" s="146"/>
      <c r="CK14" s="147"/>
      <c r="CL14" s="146"/>
      <c r="CM14" s="147"/>
      <c r="CN14" s="146"/>
      <c r="CO14" s="157"/>
      <c r="CP14" s="147"/>
      <c r="CQ14" s="146"/>
      <c r="CR14" s="147"/>
      <c r="CS14" s="146"/>
      <c r="CT14" s="147"/>
      <c r="CU14" s="146"/>
      <c r="CV14" s="147"/>
      <c r="CW14" s="146"/>
      <c r="CX14" s="147"/>
      <c r="CY14" s="146"/>
      <c r="CZ14" s="147"/>
      <c r="DA14" s="146"/>
      <c r="DB14" s="147"/>
      <c r="DC14" s="146"/>
      <c r="DD14" s="147"/>
      <c r="DE14" s="146"/>
      <c r="DF14" s="147"/>
      <c r="DG14" s="146"/>
      <c r="DH14" s="147"/>
      <c r="DI14" s="146"/>
      <c r="DJ14" s="147"/>
      <c r="DK14" s="146"/>
      <c r="DL14" s="147"/>
      <c r="DM14" s="22">
        <v>10</v>
      </c>
      <c r="DN14" s="146"/>
      <c r="DO14" s="147"/>
      <c r="DP14" s="20"/>
      <c r="DQ14" s="20"/>
      <c r="DR14" s="20"/>
      <c r="DS14" s="20"/>
      <c r="DT14" s="20"/>
      <c r="DU14" s="10">
        <v>10</v>
      </c>
      <c r="DV14" s="20"/>
      <c r="DW14" s="22">
        <v>10</v>
      </c>
      <c r="DX14" s="20"/>
      <c r="DY14" s="20"/>
      <c r="DZ14" s="20"/>
      <c r="EA14" s="20"/>
      <c r="EB14" s="20"/>
      <c r="EC14" s="20"/>
      <c r="ED14" s="20"/>
      <c r="EE14" s="20"/>
      <c r="EF14" s="20"/>
      <c r="EG14" s="20"/>
      <c r="EH14" s="20"/>
      <c r="EI14" s="22">
        <v>5</v>
      </c>
      <c r="EJ14" s="20"/>
      <c r="EK14" s="20"/>
      <c r="EL14" s="20"/>
      <c r="EM14" s="23">
        <v>17.5</v>
      </c>
    </row>
    <row r="15" spans="1:143" ht="16.5" customHeight="1">
      <c r="A15" s="140" t="s">
        <v>92</v>
      </c>
      <c r="B15" s="141"/>
      <c r="C15" s="142"/>
      <c r="D15" s="143" t="s">
        <v>79</v>
      </c>
      <c r="E15" s="144"/>
      <c r="F15" s="144"/>
      <c r="G15" s="145"/>
      <c r="H15" s="146"/>
      <c r="I15" s="147"/>
      <c r="J15" s="140" t="s">
        <v>93</v>
      </c>
      <c r="K15" s="141"/>
      <c r="L15" s="141"/>
      <c r="M15" s="141"/>
      <c r="N15" s="142"/>
      <c r="O15" s="148">
        <v>60</v>
      </c>
      <c r="P15" s="149"/>
      <c r="Q15" s="149"/>
      <c r="R15" s="150"/>
      <c r="S15" s="151">
        <v>37.42</v>
      </c>
      <c r="T15" s="152"/>
      <c r="U15" s="153"/>
      <c r="V15" s="154">
        <v>25</v>
      </c>
      <c r="W15" s="155"/>
      <c r="X15" s="155"/>
      <c r="Y15" s="156"/>
      <c r="Z15" s="154">
        <v>15</v>
      </c>
      <c r="AA15" s="155"/>
      <c r="AB15" s="156"/>
      <c r="AC15" s="154">
        <v>10</v>
      </c>
      <c r="AD15" s="155"/>
      <c r="AE15" s="156"/>
      <c r="AF15" s="154">
        <v>30</v>
      </c>
      <c r="AG15" s="155"/>
      <c r="AH15" s="156"/>
      <c r="AI15" s="154">
        <v>10</v>
      </c>
      <c r="AJ15" s="155"/>
      <c r="AK15" s="156"/>
      <c r="AL15" s="154">
        <v>3</v>
      </c>
      <c r="AM15" s="155"/>
      <c r="AN15" s="156"/>
      <c r="AO15" s="146"/>
      <c r="AP15" s="157"/>
      <c r="AQ15" s="147"/>
      <c r="AR15" s="158">
        <v>93</v>
      </c>
      <c r="AS15" s="159"/>
      <c r="AT15" s="160"/>
      <c r="AU15" s="161">
        <v>48.95</v>
      </c>
      <c r="AV15" s="162"/>
      <c r="AW15" s="163"/>
      <c r="AX15" s="161">
        <v>86.36</v>
      </c>
      <c r="AY15" s="162"/>
      <c r="AZ15" s="163"/>
      <c r="BA15" s="146"/>
      <c r="BB15" s="157"/>
      <c r="BC15" s="147"/>
      <c r="BD15" s="146"/>
      <c r="BE15" s="157"/>
      <c r="BF15" s="147"/>
      <c r="BG15" s="146"/>
      <c r="BH15" s="157"/>
      <c r="BI15" s="147"/>
      <c r="BJ15" s="146"/>
      <c r="BK15" s="157"/>
      <c r="BL15" s="147"/>
      <c r="BM15" s="146"/>
      <c r="BN15" s="157"/>
      <c r="BO15" s="157"/>
      <c r="BP15" s="147"/>
      <c r="BQ15" s="146"/>
      <c r="BR15" s="157"/>
      <c r="BS15" s="147"/>
      <c r="BT15" s="146"/>
      <c r="BU15" s="157"/>
      <c r="BV15" s="147"/>
      <c r="BW15" s="146"/>
      <c r="BX15" s="157"/>
      <c r="BY15" s="147"/>
      <c r="BZ15" s="146"/>
      <c r="CA15" s="157"/>
      <c r="CB15" s="147"/>
      <c r="CC15" s="146"/>
      <c r="CD15" s="147"/>
      <c r="CE15" s="146"/>
      <c r="CF15" s="157"/>
      <c r="CG15" s="147"/>
      <c r="CH15" s="146"/>
      <c r="CI15" s="147"/>
      <c r="CJ15" s="146"/>
      <c r="CK15" s="147"/>
      <c r="CL15" s="146"/>
      <c r="CM15" s="147"/>
      <c r="CN15" s="146"/>
      <c r="CO15" s="157"/>
      <c r="CP15" s="147"/>
      <c r="CQ15" s="146"/>
      <c r="CR15" s="147"/>
      <c r="CS15" s="146"/>
      <c r="CT15" s="147"/>
      <c r="CU15" s="146"/>
      <c r="CV15" s="147"/>
      <c r="CW15" s="190">
        <v>1</v>
      </c>
      <c r="CX15" s="191"/>
      <c r="CY15" s="146"/>
      <c r="CZ15" s="147"/>
      <c r="DA15" s="146"/>
      <c r="DB15" s="147"/>
      <c r="DC15" s="190">
        <v>25</v>
      </c>
      <c r="DD15" s="191"/>
      <c r="DE15" s="190">
        <v>1</v>
      </c>
      <c r="DF15" s="191"/>
      <c r="DG15" s="146"/>
      <c r="DH15" s="147"/>
      <c r="DI15" s="146"/>
      <c r="DJ15" s="147"/>
      <c r="DK15" s="146"/>
      <c r="DL15" s="147"/>
      <c r="DM15" s="20"/>
      <c r="DN15" s="146"/>
      <c r="DO15" s="147"/>
      <c r="DP15" s="20"/>
      <c r="DQ15" s="20"/>
      <c r="DR15" s="20"/>
      <c r="DS15" s="20"/>
      <c r="DT15" s="20"/>
      <c r="DU15" s="20"/>
      <c r="DV15" s="20"/>
      <c r="DW15" s="20"/>
      <c r="DX15" s="20"/>
      <c r="DY15" s="20"/>
      <c r="DZ15" s="20"/>
      <c r="EA15" s="20"/>
      <c r="EB15" s="20"/>
      <c r="EC15" s="20"/>
      <c r="ED15" s="20"/>
      <c r="EE15" s="20"/>
      <c r="EF15" s="20"/>
      <c r="EG15" s="20"/>
      <c r="EH15" s="20"/>
      <c r="EI15" s="20"/>
      <c r="EJ15" s="20"/>
      <c r="EK15" s="20"/>
      <c r="EL15" s="20"/>
      <c r="EM15" s="23">
        <v>27</v>
      </c>
    </row>
    <row r="16" spans="1:143" ht="16.5" customHeight="1">
      <c r="A16" s="140" t="s">
        <v>94</v>
      </c>
      <c r="B16" s="141"/>
      <c r="C16" s="142"/>
      <c r="D16" s="143" t="s">
        <v>79</v>
      </c>
      <c r="E16" s="144"/>
      <c r="F16" s="144"/>
      <c r="G16" s="145"/>
      <c r="H16" s="146"/>
      <c r="I16" s="147"/>
      <c r="J16" s="140" t="s">
        <v>95</v>
      </c>
      <c r="K16" s="141"/>
      <c r="L16" s="141"/>
      <c r="M16" s="141"/>
      <c r="N16" s="142"/>
      <c r="O16" s="148">
        <v>62.9</v>
      </c>
      <c r="P16" s="149"/>
      <c r="Q16" s="149"/>
      <c r="R16" s="150"/>
      <c r="S16" s="151">
        <v>35.69</v>
      </c>
      <c r="T16" s="152"/>
      <c r="U16" s="153"/>
      <c r="V16" s="154">
        <v>25</v>
      </c>
      <c r="W16" s="155"/>
      <c r="X16" s="155"/>
      <c r="Y16" s="156"/>
      <c r="Z16" s="154">
        <v>15</v>
      </c>
      <c r="AA16" s="155"/>
      <c r="AB16" s="156"/>
      <c r="AC16" s="154">
        <v>12</v>
      </c>
      <c r="AD16" s="155"/>
      <c r="AE16" s="156"/>
      <c r="AF16" s="154">
        <v>30</v>
      </c>
      <c r="AG16" s="155"/>
      <c r="AH16" s="156"/>
      <c r="AI16" s="154">
        <v>10</v>
      </c>
      <c r="AJ16" s="155"/>
      <c r="AK16" s="156"/>
      <c r="AL16" s="154">
        <v>3</v>
      </c>
      <c r="AM16" s="155"/>
      <c r="AN16" s="156"/>
      <c r="AO16" s="146"/>
      <c r="AP16" s="157"/>
      <c r="AQ16" s="147"/>
      <c r="AR16" s="158">
        <v>95</v>
      </c>
      <c r="AS16" s="159"/>
      <c r="AT16" s="160"/>
      <c r="AU16" s="161">
        <v>50</v>
      </c>
      <c r="AV16" s="162"/>
      <c r="AW16" s="163"/>
      <c r="AX16" s="161">
        <v>85.69</v>
      </c>
      <c r="AY16" s="162"/>
      <c r="AZ16" s="163"/>
      <c r="BA16" s="146"/>
      <c r="BB16" s="157"/>
      <c r="BC16" s="147"/>
      <c r="BD16" s="146"/>
      <c r="BE16" s="157"/>
      <c r="BF16" s="147"/>
      <c r="BG16" s="146"/>
      <c r="BH16" s="157"/>
      <c r="BI16" s="147"/>
      <c r="BJ16" s="146"/>
      <c r="BK16" s="157"/>
      <c r="BL16" s="147"/>
      <c r="BM16" s="146"/>
      <c r="BN16" s="157"/>
      <c r="BO16" s="157"/>
      <c r="BP16" s="147"/>
      <c r="BQ16" s="146"/>
      <c r="BR16" s="157"/>
      <c r="BS16" s="147"/>
      <c r="BT16" s="146"/>
      <c r="BU16" s="157"/>
      <c r="BV16" s="147"/>
      <c r="BW16" s="146"/>
      <c r="BX16" s="157"/>
      <c r="BY16" s="147"/>
      <c r="BZ16" s="146"/>
      <c r="CA16" s="157"/>
      <c r="CB16" s="147"/>
      <c r="CC16" s="146"/>
      <c r="CD16" s="147"/>
      <c r="CE16" s="146"/>
      <c r="CF16" s="157"/>
      <c r="CG16" s="147"/>
      <c r="CH16" s="146"/>
      <c r="CI16" s="147"/>
      <c r="CJ16" s="146"/>
      <c r="CK16" s="147"/>
      <c r="CL16" s="146"/>
      <c r="CM16" s="147"/>
      <c r="CN16" s="146"/>
      <c r="CO16" s="157"/>
      <c r="CP16" s="147"/>
      <c r="CQ16" s="146"/>
      <c r="CR16" s="147"/>
      <c r="CS16" s="146"/>
      <c r="CT16" s="147"/>
      <c r="CU16" s="146"/>
      <c r="CV16" s="147"/>
      <c r="CW16" s="146"/>
      <c r="CX16" s="147"/>
      <c r="CY16" s="146"/>
      <c r="CZ16" s="147"/>
      <c r="DA16" s="146"/>
      <c r="DB16" s="147"/>
      <c r="DC16" s="146"/>
      <c r="DD16" s="147"/>
      <c r="DE16" s="146"/>
      <c r="DF16" s="147"/>
      <c r="DG16" s="146"/>
      <c r="DH16" s="147"/>
      <c r="DI16" s="146"/>
      <c r="DJ16" s="147"/>
      <c r="DK16" s="146"/>
      <c r="DL16" s="147"/>
      <c r="DM16" s="20"/>
      <c r="DN16" s="146"/>
      <c r="DO16" s="147"/>
      <c r="DP16" s="22">
        <v>20</v>
      </c>
      <c r="DQ16" s="20"/>
      <c r="DR16" s="20"/>
      <c r="DS16" s="22">
        <v>20</v>
      </c>
      <c r="DT16" s="20"/>
      <c r="DU16" s="20"/>
      <c r="DV16" s="22">
        <v>80</v>
      </c>
      <c r="DW16" s="20"/>
      <c r="DX16" s="20"/>
      <c r="DY16" s="20"/>
      <c r="DZ16" s="20"/>
      <c r="EA16" s="20"/>
      <c r="EB16" s="22">
        <v>10</v>
      </c>
      <c r="EC16" s="20"/>
      <c r="ED16" s="22">
        <v>5</v>
      </c>
      <c r="EE16" s="20"/>
      <c r="EF16" s="20"/>
      <c r="EG16" s="20"/>
      <c r="EH16" s="22">
        <v>33</v>
      </c>
      <c r="EI16" s="20"/>
      <c r="EJ16" s="22">
        <v>87</v>
      </c>
      <c r="EK16" s="22">
        <v>20</v>
      </c>
      <c r="EL16" s="20"/>
      <c r="EM16" s="23">
        <v>34.4</v>
      </c>
    </row>
    <row r="17" spans="1:143" ht="16.5" customHeight="1">
      <c r="A17" s="140" t="s">
        <v>96</v>
      </c>
      <c r="B17" s="141"/>
      <c r="C17" s="142"/>
      <c r="D17" s="143" t="s">
        <v>79</v>
      </c>
      <c r="E17" s="144"/>
      <c r="F17" s="144"/>
      <c r="G17" s="145"/>
      <c r="H17" s="146"/>
      <c r="I17" s="147"/>
      <c r="J17" s="140" t="s">
        <v>95</v>
      </c>
      <c r="K17" s="141"/>
      <c r="L17" s="141"/>
      <c r="M17" s="141"/>
      <c r="N17" s="142"/>
      <c r="O17" s="148">
        <v>63.9</v>
      </c>
      <c r="P17" s="149"/>
      <c r="Q17" s="149"/>
      <c r="R17" s="150"/>
      <c r="S17" s="151">
        <v>35.130000000000003</v>
      </c>
      <c r="T17" s="152"/>
      <c r="U17" s="153"/>
      <c r="V17" s="154">
        <v>25</v>
      </c>
      <c r="W17" s="155"/>
      <c r="X17" s="155"/>
      <c r="Y17" s="156"/>
      <c r="Z17" s="154">
        <v>15</v>
      </c>
      <c r="AA17" s="155"/>
      <c r="AB17" s="156"/>
      <c r="AC17" s="154">
        <v>12</v>
      </c>
      <c r="AD17" s="155"/>
      <c r="AE17" s="156"/>
      <c r="AF17" s="154">
        <v>30</v>
      </c>
      <c r="AG17" s="155"/>
      <c r="AH17" s="156"/>
      <c r="AI17" s="154">
        <v>10</v>
      </c>
      <c r="AJ17" s="155"/>
      <c r="AK17" s="156"/>
      <c r="AL17" s="154">
        <v>3</v>
      </c>
      <c r="AM17" s="155"/>
      <c r="AN17" s="156"/>
      <c r="AO17" s="146"/>
      <c r="AP17" s="157"/>
      <c r="AQ17" s="147"/>
      <c r="AR17" s="158">
        <v>95</v>
      </c>
      <c r="AS17" s="159"/>
      <c r="AT17" s="160"/>
      <c r="AU17" s="161">
        <v>50</v>
      </c>
      <c r="AV17" s="162"/>
      <c r="AW17" s="163"/>
      <c r="AX17" s="161">
        <v>85.13</v>
      </c>
      <c r="AY17" s="162"/>
      <c r="AZ17" s="163"/>
      <c r="BA17" s="146"/>
      <c r="BB17" s="157"/>
      <c r="BC17" s="147"/>
      <c r="BD17" s="146"/>
      <c r="BE17" s="157"/>
      <c r="BF17" s="147"/>
      <c r="BG17" s="146"/>
      <c r="BH17" s="157"/>
      <c r="BI17" s="147"/>
      <c r="BJ17" s="146"/>
      <c r="BK17" s="157"/>
      <c r="BL17" s="147"/>
      <c r="BM17" s="146"/>
      <c r="BN17" s="157"/>
      <c r="BO17" s="157"/>
      <c r="BP17" s="147"/>
      <c r="BQ17" s="146"/>
      <c r="BR17" s="157"/>
      <c r="BS17" s="147"/>
      <c r="BT17" s="146"/>
      <c r="BU17" s="157"/>
      <c r="BV17" s="147"/>
      <c r="BW17" s="146"/>
      <c r="BX17" s="157"/>
      <c r="BY17" s="147"/>
      <c r="BZ17" s="146"/>
      <c r="CA17" s="157"/>
      <c r="CB17" s="147"/>
      <c r="CC17" s="146"/>
      <c r="CD17" s="147"/>
      <c r="CE17" s="146"/>
      <c r="CF17" s="157"/>
      <c r="CG17" s="147"/>
      <c r="CH17" s="146"/>
      <c r="CI17" s="147"/>
      <c r="CJ17" s="146"/>
      <c r="CK17" s="147"/>
      <c r="CL17" s="146"/>
      <c r="CM17" s="147"/>
      <c r="CN17" s="146"/>
      <c r="CO17" s="157"/>
      <c r="CP17" s="147"/>
      <c r="CQ17" s="146"/>
      <c r="CR17" s="147"/>
      <c r="CS17" s="146"/>
      <c r="CT17" s="147"/>
      <c r="CU17" s="146"/>
      <c r="CV17" s="147"/>
      <c r="CW17" s="146"/>
      <c r="CX17" s="147"/>
      <c r="CY17" s="146"/>
      <c r="CZ17" s="147"/>
      <c r="DA17" s="146"/>
      <c r="DB17" s="147"/>
      <c r="DC17" s="146"/>
      <c r="DD17" s="147"/>
      <c r="DE17" s="146"/>
      <c r="DF17" s="147"/>
      <c r="DG17" s="146"/>
      <c r="DH17" s="147"/>
      <c r="DI17" s="146"/>
      <c r="DJ17" s="147"/>
      <c r="DK17" s="146"/>
      <c r="DL17" s="147"/>
      <c r="DM17" s="20"/>
      <c r="DN17" s="146"/>
      <c r="DO17" s="147"/>
      <c r="DP17" s="22">
        <v>10</v>
      </c>
      <c r="DQ17" s="20"/>
      <c r="DR17" s="20"/>
      <c r="DS17" s="22">
        <v>15</v>
      </c>
      <c r="DT17" s="20"/>
      <c r="DU17" s="20"/>
      <c r="DV17" s="22">
        <v>40</v>
      </c>
      <c r="DW17" s="20"/>
      <c r="DX17" s="20"/>
      <c r="DY17" s="20"/>
      <c r="DZ17" s="20"/>
      <c r="EA17" s="20"/>
      <c r="EB17" s="22">
        <v>10</v>
      </c>
      <c r="EC17" s="20"/>
      <c r="ED17" s="22">
        <v>1</v>
      </c>
      <c r="EE17" s="20"/>
      <c r="EF17" s="20"/>
      <c r="EG17" s="20"/>
      <c r="EH17" s="22">
        <v>10</v>
      </c>
      <c r="EI17" s="20"/>
      <c r="EJ17" s="22">
        <v>20</v>
      </c>
      <c r="EK17" s="22">
        <v>10</v>
      </c>
      <c r="EL17" s="20"/>
      <c r="EM17" s="23">
        <v>19.3</v>
      </c>
    </row>
    <row r="18" spans="1:143" ht="16.5" customHeight="1">
      <c r="A18" s="140" t="s">
        <v>97</v>
      </c>
      <c r="B18" s="141"/>
      <c r="C18" s="142"/>
      <c r="D18" s="143" t="s">
        <v>79</v>
      </c>
      <c r="E18" s="144"/>
      <c r="F18" s="144"/>
      <c r="G18" s="145"/>
      <c r="H18" s="146"/>
      <c r="I18" s="147"/>
      <c r="J18" s="140" t="s">
        <v>95</v>
      </c>
      <c r="K18" s="141"/>
      <c r="L18" s="141"/>
      <c r="M18" s="141"/>
      <c r="N18" s="142"/>
      <c r="O18" s="148">
        <v>64.900000000000006</v>
      </c>
      <c r="P18" s="149"/>
      <c r="Q18" s="149"/>
      <c r="R18" s="150"/>
      <c r="S18" s="151">
        <v>34.590000000000003</v>
      </c>
      <c r="T18" s="152"/>
      <c r="U18" s="153"/>
      <c r="V18" s="154">
        <v>25</v>
      </c>
      <c r="W18" s="155"/>
      <c r="X18" s="155"/>
      <c r="Y18" s="156"/>
      <c r="Z18" s="154">
        <v>15</v>
      </c>
      <c r="AA18" s="155"/>
      <c r="AB18" s="156"/>
      <c r="AC18" s="154">
        <v>12</v>
      </c>
      <c r="AD18" s="155"/>
      <c r="AE18" s="156"/>
      <c r="AF18" s="154">
        <v>30</v>
      </c>
      <c r="AG18" s="155"/>
      <c r="AH18" s="156"/>
      <c r="AI18" s="154">
        <v>10</v>
      </c>
      <c r="AJ18" s="155"/>
      <c r="AK18" s="156"/>
      <c r="AL18" s="154">
        <v>3</v>
      </c>
      <c r="AM18" s="155"/>
      <c r="AN18" s="156"/>
      <c r="AO18" s="146"/>
      <c r="AP18" s="157"/>
      <c r="AQ18" s="147"/>
      <c r="AR18" s="158">
        <v>95</v>
      </c>
      <c r="AS18" s="159"/>
      <c r="AT18" s="160"/>
      <c r="AU18" s="161">
        <v>50</v>
      </c>
      <c r="AV18" s="162"/>
      <c r="AW18" s="163"/>
      <c r="AX18" s="161">
        <v>84.59</v>
      </c>
      <c r="AY18" s="162"/>
      <c r="AZ18" s="163"/>
      <c r="BA18" s="146"/>
      <c r="BB18" s="157"/>
      <c r="BC18" s="147"/>
      <c r="BD18" s="146"/>
      <c r="BE18" s="157"/>
      <c r="BF18" s="147"/>
      <c r="BG18" s="146"/>
      <c r="BH18" s="157"/>
      <c r="BI18" s="147"/>
      <c r="BJ18" s="146"/>
      <c r="BK18" s="157"/>
      <c r="BL18" s="147"/>
      <c r="BM18" s="146"/>
      <c r="BN18" s="157"/>
      <c r="BO18" s="157"/>
      <c r="BP18" s="147"/>
      <c r="BQ18" s="146"/>
      <c r="BR18" s="157"/>
      <c r="BS18" s="147"/>
      <c r="BT18" s="146"/>
      <c r="BU18" s="157"/>
      <c r="BV18" s="147"/>
      <c r="BW18" s="146"/>
      <c r="BX18" s="157"/>
      <c r="BY18" s="147"/>
      <c r="BZ18" s="146"/>
      <c r="CA18" s="157"/>
      <c r="CB18" s="147"/>
      <c r="CC18" s="146"/>
      <c r="CD18" s="147"/>
      <c r="CE18" s="146"/>
      <c r="CF18" s="157"/>
      <c r="CG18" s="147"/>
      <c r="CH18" s="146"/>
      <c r="CI18" s="147"/>
      <c r="CJ18" s="146"/>
      <c r="CK18" s="147"/>
      <c r="CL18" s="146"/>
      <c r="CM18" s="147"/>
      <c r="CN18" s="146"/>
      <c r="CO18" s="157"/>
      <c r="CP18" s="147"/>
      <c r="CQ18" s="146"/>
      <c r="CR18" s="147"/>
      <c r="CS18" s="146"/>
      <c r="CT18" s="147"/>
      <c r="CU18" s="146"/>
      <c r="CV18" s="147"/>
      <c r="CW18" s="146"/>
      <c r="CX18" s="147"/>
      <c r="CY18" s="146"/>
      <c r="CZ18" s="147"/>
      <c r="DA18" s="146"/>
      <c r="DB18" s="147"/>
      <c r="DC18" s="146"/>
      <c r="DD18" s="147"/>
      <c r="DE18" s="146"/>
      <c r="DF18" s="147"/>
      <c r="DG18" s="146"/>
      <c r="DH18" s="147"/>
      <c r="DI18" s="146"/>
      <c r="DJ18" s="147"/>
      <c r="DK18" s="146"/>
      <c r="DL18" s="147"/>
      <c r="DM18" s="20"/>
      <c r="DN18" s="146"/>
      <c r="DO18" s="147"/>
      <c r="DP18" s="22">
        <v>1</v>
      </c>
      <c r="DQ18" s="20"/>
      <c r="DR18" s="20"/>
      <c r="DS18" s="22">
        <v>1</v>
      </c>
      <c r="DT18" s="20"/>
      <c r="DU18" s="20"/>
      <c r="DV18" s="22">
        <v>10</v>
      </c>
      <c r="DW18" s="20"/>
      <c r="DX18" s="20"/>
      <c r="DY18" s="20"/>
      <c r="DZ18" s="20"/>
      <c r="EA18" s="20"/>
      <c r="EB18" s="22">
        <v>1</v>
      </c>
      <c r="EC18" s="20"/>
      <c r="ED18" s="30">
        <v>1</v>
      </c>
      <c r="EE18" s="20"/>
      <c r="EF18" s="20"/>
      <c r="EG18" s="20"/>
      <c r="EH18" s="22">
        <v>1</v>
      </c>
      <c r="EI18" s="20"/>
      <c r="EJ18" s="22">
        <v>5</v>
      </c>
      <c r="EK18" s="22">
        <v>1</v>
      </c>
      <c r="EL18" s="20"/>
      <c r="EM18" s="23">
        <v>10.5</v>
      </c>
    </row>
    <row r="19" spans="1:143" ht="16.5" customHeight="1">
      <c r="A19" s="140" t="s">
        <v>98</v>
      </c>
      <c r="B19" s="141"/>
      <c r="C19" s="142"/>
      <c r="D19" s="143" t="s">
        <v>79</v>
      </c>
      <c r="E19" s="144"/>
      <c r="F19" s="144"/>
      <c r="G19" s="145"/>
      <c r="H19" s="146"/>
      <c r="I19" s="147"/>
      <c r="J19" s="140" t="s">
        <v>99</v>
      </c>
      <c r="K19" s="141"/>
      <c r="L19" s="141"/>
      <c r="M19" s="141"/>
      <c r="N19" s="142"/>
      <c r="O19" s="148">
        <v>64</v>
      </c>
      <c r="P19" s="149"/>
      <c r="Q19" s="149"/>
      <c r="R19" s="150"/>
      <c r="S19" s="151">
        <v>35.08</v>
      </c>
      <c r="T19" s="152"/>
      <c r="U19" s="153"/>
      <c r="V19" s="154">
        <v>25</v>
      </c>
      <c r="W19" s="155"/>
      <c r="X19" s="155"/>
      <c r="Y19" s="156"/>
      <c r="Z19" s="154">
        <v>15</v>
      </c>
      <c r="AA19" s="155"/>
      <c r="AB19" s="156"/>
      <c r="AC19" s="154">
        <v>10</v>
      </c>
      <c r="AD19" s="155"/>
      <c r="AE19" s="156"/>
      <c r="AF19" s="154">
        <v>30</v>
      </c>
      <c r="AG19" s="155"/>
      <c r="AH19" s="156"/>
      <c r="AI19" s="154">
        <v>10</v>
      </c>
      <c r="AJ19" s="155"/>
      <c r="AK19" s="156"/>
      <c r="AL19" s="154">
        <v>3</v>
      </c>
      <c r="AM19" s="155"/>
      <c r="AN19" s="156"/>
      <c r="AO19" s="146"/>
      <c r="AP19" s="157"/>
      <c r="AQ19" s="147"/>
      <c r="AR19" s="158">
        <v>93</v>
      </c>
      <c r="AS19" s="159"/>
      <c r="AT19" s="160"/>
      <c r="AU19" s="161">
        <v>48.95</v>
      </c>
      <c r="AV19" s="162"/>
      <c r="AW19" s="163"/>
      <c r="AX19" s="161">
        <v>84.03</v>
      </c>
      <c r="AY19" s="162"/>
      <c r="AZ19" s="163"/>
      <c r="BA19" s="146"/>
      <c r="BB19" s="157"/>
      <c r="BC19" s="147"/>
      <c r="BD19" s="146"/>
      <c r="BE19" s="157"/>
      <c r="BF19" s="147"/>
      <c r="BG19" s="146"/>
      <c r="BH19" s="157"/>
      <c r="BI19" s="147"/>
      <c r="BJ19" s="146"/>
      <c r="BK19" s="157"/>
      <c r="BL19" s="147"/>
      <c r="BM19" s="146"/>
      <c r="BN19" s="157"/>
      <c r="BO19" s="157"/>
      <c r="BP19" s="147"/>
      <c r="BQ19" s="146"/>
      <c r="BR19" s="157"/>
      <c r="BS19" s="147"/>
      <c r="BT19" s="146"/>
      <c r="BU19" s="157"/>
      <c r="BV19" s="147"/>
      <c r="BW19" s="146"/>
      <c r="BX19" s="157"/>
      <c r="BY19" s="147"/>
      <c r="BZ19" s="146"/>
      <c r="CA19" s="157"/>
      <c r="CB19" s="147"/>
      <c r="CC19" s="146"/>
      <c r="CD19" s="147"/>
      <c r="CE19" s="146"/>
      <c r="CF19" s="157"/>
      <c r="CG19" s="147"/>
      <c r="CH19" s="146"/>
      <c r="CI19" s="147"/>
      <c r="CJ19" s="146"/>
      <c r="CK19" s="147"/>
      <c r="CL19" s="146"/>
      <c r="CM19" s="147"/>
      <c r="CN19" s="146"/>
      <c r="CO19" s="157"/>
      <c r="CP19" s="147"/>
      <c r="CQ19" s="146"/>
      <c r="CR19" s="147"/>
      <c r="CS19" s="146"/>
      <c r="CT19" s="147"/>
      <c r="CU19" s="146"/>
      <c r="CV19" s="147"/>
      <c r="CW19" s="146"/>
      <c r="CX19" s="147"/>
      <c r="CY19" s="146"/>
      <c r="CZ19" s="147"/>
      <c r="DA19" s="146"/>
      <c r="DB19" s="147"/>
      <c r="DC19" s="146"/>
      <c r="DD19" s="147"/>
      <c r="DE19" s="146"/>
      <c r="DF19" s="147"/>
      <c r="DG19" s="146"/>
      <c r="DH19" s="147"/>
      <c r="DI19" s="146"/>
      <c r="DJ19" s="147"/>
      <c r="DK19" s="146"/>
      <c r="DL19" s="147"/>
      <c r="DM19" s="22">
        <v>5</v>
      </c>
      <c r="DN19" s="146"/>
      <c r="DO19" s="147"/>
      <c r="DP19" s="20"/>
      <c r="DQ19" s="22">
        <v>1</v>
      </c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2">
        <v>80</v>
      </c>
      <c r="ED19" s="20"/>
      <c r="EE19" s="20"/>
      <c r="EF19" s="20"/>
      <c r="EG19" s="20"/>
      <c r="EH19" s="20"/>
      <c r="EI19" s="20"/>
      <c r="EJ19" s="22">
        <v>1</v>
      </c>
      <c r="EK19" s="22">
        <v>4</v>
      </c>
      <c r="EL19" s="22">
        <v>1</v>
      </c>
      <c r="EM19" s="23">
        <v>11.5</v>
      </c>
    </row>
    <row r="20" spans="1:143" ht="16.5" customHeight="1">
      <c r="A20" s="140" t="s">
        <v>100</v>
      </c>
      <c r="B20" s="141"/>
      <c r="C20" s="142"/>
      <c r="D20" s="143" t="s">
        <v>79</v>
      </c>
      <c r="E20" s="144"/>
      <c r="F20" s="144"/>
      <c r="G20" s="145"/>
      <c r="H20" s="146"/>
      <c r="I20" s="147"/>
      <c r="J20" s="140" t="s">
        <v>101</v>
      </c>
      <c r="K20" s="141"/>
      <c r="L20" s="141"/>
      <c r="M20" s="141"/>
      <c r="N20" s="142"/>
      <c r="O20" s="148">
        <v>66</v>
      </c>
      <c r="P20" s="149"/>
      <c r="Q20" s="149"/>
      <c r="R20" s="150"/>
      <c r="S20" s="151">
        <v>34.020000000000003</v>
      </c>
      <c r="T20" s="152"/>
      <c r="U20" s="153"/>
      <c r="V20" s="154">
        <v>25</v>
      </c>
      <c r="W20" s="155"/>
      <c r="X20" s="155"/>
      <c r="Y20" s="156"/>
      <c r="Z20" s="154">
        <v>15</v>
      </c>
      <c r="AA20" s="155"/>
      <c r="AB20" s="156"/>
      <c r="AC20" s="154">
        <v>12</v>
      </c>
      <c r="AD20" s="155"/>
      <c r="AE20" s="156"/>
      <c r="AF20" s="154">
        <v>30</v>
      </c>
      <c r="AG20" s="155"/>
      <c r="AH20" s="156"/>
      <c r="AI20" s="154">
        <v>10</v>
      </c>
      <c r="AJ20" s="155"/>
      <c r="AK20" s="156"/>
      <c r="AL20" s="154">
        <v>3</v>
      </c>
      <c r="AM20" s="155"/>
      <c r="AN20" s="156"/>
      <c r="AO20" s="146"/>
      <c r="AP20" s="157"/>
      <c r="AQ20" s="147"/>
      <c r="AR20" s="158">
        <v>95</v>
      </c>
      <c r="AS20" s="159"/>
      <c r="AT20" s="160"/>
      <c r="AU20" s="161">
        <v>50</v>
      </c>
      <c r="AV20" s="162"/>
      <c r="AW20" s="163"/>
      <c r="AX20" s="161">
        <v>84.02</v>
      </c>
      <c r="AY20" s="162"/>
      <c r="AZ20" s="163"/>
      <c r="BA20" s="146"/>
      <c r="BB20" s="157"/>
      <c r="BC20" s="147"/>
      <c r="BD20" s="146"/>
      <c r="BE20" s="157"/>
      <c r="BF20" s="147"/>
      <c r="BG20" s="146"/>
      <c r="BH20" s="157"/>
      <c r="BI20" s="147"/>
      <c r="BJ20" s="146"/>
      <c r="BK20" s="157"/>
      <c r="BL20" s="147"/>
      <c r="BM20" s="146"/>
      <c r="BN20" s="157"/>
      <c r="BO20" s="157"/>
      <c r="BP20" s="147"/>
      <c r="BQ20" s="146"/>
      <c r="BR20" s="157"/>
      <c r="BS20" s="147"/>
      <c r="BT20" s="146"/>
      <c r="BU20" s="157"/>
      <c r="BV20" s="147"/>
      <c r="BW20" s="146"/>
      <c r="BX20" s="157"/>
      <c r="BY20" s="147"/>
      <c r="BZ20" s="146"/>
      <c r="CA20" s="157"/>
      <c r="CB20" s="147"/>
      <c r="CC20" s="146"/>
      <c r="CD20" s="147"/>
      <c r="CE20" s="146"/>
      <c r="CF20" s="157"/>
      <c r="CG20" s="147"/>
      <c r="CH20" s="146"/>
      <c r="CI20" s="147"/>
      <c r="CJ20" s="146"/>
      <c r="CK20" s="147"/>
      <c r="CL20" s="146"/>
      <c r="CM20" s="147"/>
      <c r="CN20" s="146"/>
      <c r="CO20" s="157"/>
      <c r="CP20" s="147"/>
      <c r="CQ20" s="146"/>
      <c r="CR20" s="147"/>
      <c r="CS20" s="146"/>
      <c r="CT20" s="147"/>
      <c r="CU20" s="146"/>
      <c r="CV20" s="147"/>
      <c r="CW20" s="146"/>
      <c r="CX20" s="147"/>
      <c r="CY20" s="146"/>
      <c r="CZ20" s="147"/>
      <c r="DA20" s="146"/>
      <c r="DB20" s="147"/>
      <c r="DC20" s="146"/>
      <c r="DD20" s="147"/>
      <c r="DE20" s="146"/>
      <c r="DF20" s="147"/>
      <c r="DG20" s="146"/>
      <c r="DH20" s="147"/>
      <c r="DI20" s="146"/>
      <c r="DJ20" s="147"/>
      <c r="DK20" s="146"/>
      <c r="DL20" s="147"/>
      <c r="DM20" s="22">
        <v>6</v>
      </c>
      <c r="DN20" s="146"/>
      <c r="DO20" s="147"/>
      <c r="DP20" s="22">
        <v>20</v>
      </c>
      <c r="DQ20" s="20"/>
      <c r="DR20" s="20"/>
      <c r="DS20" s="20"/>
      <c r="DT20" s="20"/>
      <c r="DU20" s="10">
        <v>2</v>
      </c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2">
        <v>2</v>
      </c>
      <c r="EI20" s="20"/>
      <c r="EJ20" s="22">
        <v>6</v>
      </c>
      <c r="EK20" s="22">
        <v>18</v>
      </c>
      <c r="EL20" s="20"/>
      <c r="EM20" s="23">
        <v>54</v>
      </c>
    </row>
    <row r="21" spans="1:143" ht="16.5" customHeight="1">
      <c r="A21" s="140" t="s">
        <v>102</v>
      </c>
      <c r="B21" s="141"/>
      <c r="C21" s="142"/>
      <c r="D21" s="143" t="s">
        <v>79</v>
      </c>
      <c r="E21" s="144"/>
      <c r="F21" s="144"/>
      <c r="G21" s="145"/>
      <c r="H21" s="146"/>
      <c r="I21" s="147"/>
      <c r="J21" s="140" t="s">
        <v>101</v>
      </c>
      <c r="K21" s="141"/>
      <c r="L21" s="141"/>
      <c r="M21" s="141"/>
      <c r="N21" s="142"/>
      <c r="O21" s="148">
        <v>71</v>
      </c>
      <c r="P21" s="149"/>
      <c r="Q21" s="149"/>
      <c r="R21" s="150"/>
      <c r="S21" s="151">
        <v>34.68</v>
      </c>
      <c r="T21" s="152"/>
      <c r="U21" s="153"/>
      <c r="V21" s="154">
        <v>25</v>
      </c>
      <c r="W21" s="155"/>
      <c r="X21" s="155"/>
      <c r="Y21" s="156"/>
      <c r="Z21" s="154">
        <v>15</v>
      </c>
      <c r="AA21" s="155"/>
      <c r="AB21" s="156"/>
      <c r="AC21" s="154">
        <v>10</v>
      </c>
      <c r="AD21" s="155"/>
      <c r="AE21" s="156"/>
      <c r="AF21" s="154">
        <v>30</v>
      </c>
      <c r="AG21" s="155"/>
      <c r="AH21" s="156"/>
      <c r="AI21" s="154">
        <v>10</v>
      </c>
      <c r="AJ21" s="155"/>
      <c r="AK21" s="156"/>
      <c r="AL21" s="154">
        <v>3</v>
      </c>
      <c r="AM21" s="155"/>
      <c r="AN21" s="156"/>
      <c r="AO21" s="146"/>
      <c r="AP21" s="157"/>
      <c r="AQ21" s="147"/>
      <c r="AR21" s="158">
        <v>93</v>
      </c>
      <c r="AS21" s="159"/>
      <c r="AT21" s="160"/>
      <c r="AU21" s="161">
        <v>48.95</v>
      </c>
      <c r="AV21" s="162"/>
      <c r="AW21" s="163"/>
      <c r="AX21" s="161">
        <v>83.63</v>
      </c>
      <c r="AY21" s="162"/>
      <c r="AZ21" s="163"/>
      <c r="BA21" s="146"/>
      <c r="BB21" s="157"/>
      <c r="BC21" s="147"/>
      <c r="BD21" s="146"/>
      <c r="BE21" s="157"/>
      <c r="BF21" s="147"/>
      <c r="BG21" s="146"/>
      <c r="BH21" s="157"/>
      <c r="BI21" s="147"/>
      <c r="BJ21" s="146"/>
      <c r="BK21" s="157"/>
      <c r="BL21" s="147"/>
      <c r="BM21" s="146"/>
      <c r="BN21" s="157"/>
      <c r="BO21" s="157"/>
      <c r="BP21" s="147"/>
      <c r="BQ21" s="146"/>
      <c r="BR21" s="157"/>
      <c r="BS21" s="147"/>
      <c r="BT21" s="146"/>
      <c r="BU21" s="157"/>
      <c r="BV21" s="147"/>
      <c r="BW21" s="146"/>
      <c r="BX21" s="157"/>
      <c r="BY21" s="147"/>
      <c r="BZ21" s="146"/>
      <c r="CA21" s="157"/>
      <c r="CB21" s="147"/>
      <c r="CC21" s="146"/>
      <c r="CD21" s="147"/>
      <c r="CE21" s="146"/>
      <c r="CF21" s="157"/>
      <c r="CG21" s="147"/>
      <c r="CH21" s="146"/>
      <c r="CI21" s="147"/>
      <c r="CJ21" s="146"/>
      <c r="CK21" s="147"/>
      <c r="CL21" s="146"/>
      <c r="CM21" s="147"/>
      <c r="CN21" s="146"/>
      <c r="CO21" s="157"/>
      <c r="CP21" s="147"/>
      <c r="CQ21" s="146"/>
      <c r="CR21" s="147"/>
      <c r="CS21" s="146"/>
      <c r="CT21" s="147"/>
      <c r="CU21" s="146"/>
      <c r="CV21" s="147"/>
      <c r="CW21" s="146"/>
      <c r="CX21" s="147"/>
      <c r="CY21" s="146"/>
      <c r="CZ21" s="147"/>
      <c r="DA21" s="146"/>
      <c r="DB21" s="147"/>
      <c r="DC21" s="146"/>
      <c r="DD21" s="147"/>
      <c r="DE21" s="146"/>
      <c r="DF21" s="147"/>
      <c r="DG21" s="146"/>
      <c r="DH21" s="147"/>
      <c r="DI21" s="146"/>
      <c r="DJ21" s="147"/>
      <c r="DK21" s="146"/>
      <c r="DL21" s="147"/>
      <c r="DM21" s="20"/>
      <c r="DN21" s="146"/>
      <c r="DO21" s="147"/>
      <c r="DP21" s="22">
        <v>1</v>
      </c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10">
        <v>1</v>
      </c>
      <c r="EI21" s="20"/>
      <c r="EJ21" s="20"/>
      <c r="EK21" s="22">
        <v>1</v>
      </c>
      <c r="EL21" s="20"/>
      <c r="EM21" s="23">
        <v>0.8</v>
      </c>
    </row>
    <row r="22" spans="1:143" ht="16.5" customHeight="1">
      <c r="A22" s="140" t="s">
        <v>103</v>
      </c>
      <c r="B22" s="141"/>
      <c r="C22" s="142"/>
      <c r="D22" s="143" t="s">
        <v>79</v>
      </c>
      <c r="E22" s="144"/>
      <c r="F22" s="144"/>
      <c r="G22" s="145"/>
      <c r="H22" s="146"/>
      <c r="I22" s="147"/>
      <c r="J22" s="140" t="s">
        <v>87</v>
      </c>
      <c r="K22" s="141"/>
      <c r="L22" s="141"/>
      <c r="M22" s="141"/>
      <c r="N22" s="142"/>
      <c r="O22" s="148">
        <v>63</v>
      </c>
      <c r="P22" s="149"/>
      <c r="Q22" s="149"/>
      <c r="R22" s="150"/>
      <c r="S22" s="151">
        <v>35.630000000000003</v>
      </c>
      <c r="T22" s="152"/>
      <c r="U22" s="153"/>
      <c r="V22" s="154">
        <v>25</v>
      </c>
      <c r="W22" s="155"/>
      <c r="X22" s="155"/>
      <c r="Y22" s="156"/>
      <c r="Z22" s="154">
        <v>15</v>
      </c>
      <c r="AA22" s="155"/>
      <c r="AB22" s="156"/>
      <c r="AC22" s="154">
        <v>8</v>
      </c>
      <c r="AD22" s="155"/>
      <c r="AE22" s="156"/>
      <c r="AF22" s="154">
        <v>30</v>
      </c>
      <c r="AG22" s="155"/>
      <c r="AH22" s="156"/>
      <c r="AI22" s="154">
        <v>10</v>
      </c>
      <c r="AJ22" s="155"/>
      <c r="AK22" s="156"/>
      <c r="AL22" s="154">
        <v>3</v>
      </c>
      <c r="AM22" s="155"/>
      <c r="AN22" s="156"/>
      <c r="AO22" s="146"/>
      <c r="AP22" s="157"/>
      <c r="AQ22" s="147"/>
      <c r="AR22" s="158">
        <v>91</v>
      </c>
      <c r="AS22" s="159"/>
      <c r="AT22" s="160"/>
      <c r="AU22" s="161">
        <v>47.89</v>
      </c>
      <c r="AV22" s="162"/>
      <c r="AW22" s="163"/>
      <c r="AX22" s="161">
        <v>83.53</v>
      </c>
      <c r="AY22" s="162"/>
      <c r="AZ22" s="163"/>
      <c r="BA22" s="146"/>
      <c r="BB22" s="157"/>
      <c r="BC22" s="147"/>
      <c r="BD22" s="146"/>
      <c r="BE22" s="157"/>
      <c r="BF22" s="147"/>
      <c r="BG22" s="146"/>
      <c r="BH22" s="157"/>
      <c r="BI22" s="147"/>
      <c r="BJ22" s="146"/>
      <c r="BK22" s="157"/>
      <c r="BL22" s="147"/>
      <c r="BM22" s="146"/>
      <c r="BN22" s="157"/>
      <c r="BO22" s="157"/>
      <c r="BP22" s="147"/>
      <c r="BQ22" s="146"/>
      <c r="BR22" s="157"/>
      <c r="BS22" s="147"/>
      <c r="BT22" s="146"/>
      <c r="BU22" s="157"/>
      <c r="BV22" s="147"/>
      <c r="BW22" s="146"/>
      <c r="BX22" s="157"/>
      <c r="BY22" s="147"/>
      <c r="BZ22" s="146"/>
      <c r="CA22" s="157"/>
      <c r="CB22" s="147"/>
      <c r="CC22" s="146"/>
      <c r="CD22" s="147"/>
      <c r="CE22" s="146"/>
      <c r="CF22" s="157"/>
      <c r="CG22" s="147"/>
      <c r="CH22" s="146"/>
      <c r="CI22" s="147"/>
      <c r="CJ22" s="146"/>
      <c r="CK22" s="147"/>
      <c r="CL22" s="146"/>
      <c r="CM22" s="147"/>
      <c r="CN22" s="146"/>
      <c r="CO22" s="157"/>
      <c r="CP22" s="147"/>
      <c r="CQ22" s="146"/>
      <c r="CR22" s="147"/>
      <c r="CS22" s="146"/>
      <c r="CT22" s="147"/>
      <c r="CU22" s="146"/>
      <c r="CV22" s="147"/>
      <c r="CW22" s="146"/>
      <c r="CX22" s="147"/>
      <c r="CY22" s="146"/>
      <c r="CZ22" s="147"/>
      <c r="DA22" s="146"/>
      <c r="DB22" s="147"/>
      <c r="DC22" s="146"/>
      <c r="DD22" s="147"/>
      <c r="DE22" s="146"/>
      <c r="DF22" s="147"/>
      <c r="DG22" s="146"/>
      <c r="DH22" s="147"/>
      <c r="DI22" s="146"/>
      <c r="DJ22" s="147"/>
      <c r="DK22" s="146"/>
      <c r="DL22" s="147"/>
      <c r="DM22" s="22">
        <v>4</v>
      </c>
      <c r="DN22" s="146"/>
      <c r="DO22" s="147"/>
      <c r="DP22" s="22">
        <v>3</v>
      </c>
      <c r="DQ22" s="20"/>
      <c r="DR22" s="20"/>
      <c r="DS22" s="20"/>
      <c r="DT22" s="20"/>
      <c r="DU22" s="10">
        <v>3</v>
      </c>
      <c r="DV22" s="20"/>
      <c r="DW22" s="22">
        <v>2</v>
      </c>
      <c r="DX22" s="20"/>
      <c r="DY22" s="20"/>
      <c r="DZ22" s="20"/>
      <c r="EA22" s="20"/>
      <c r="EB22" s="20"/>
      <c r="EC22" s="20"/>
      <c r="ED22" s="20"/>
      <c r="EE22" s="20"/>
      <c r="EF22" s="20"/>
      <c r="EG22" s="20"/>
      <c r="EH22" s="20"/>
      <c r="EI22" s="20"/>
      <c r="EJ22" s="20"/>
      <c r="EK22" s="22">
        <v>1</v>
      </c>
      <c r="EL22" s="20"/>
      <c r="EM22" s="23">
        <v>3.3</v>
      </c>
    </row>
    <row r="23" spans="1:143" ht="16.5" customHeight="1">
      <c r="A23" s="140" t="s">
        <v>104</v>
      </c>
      <c r="B23" s="141"/>
      <c r="C23" s="142"/>
      <c r="D23" s="143" t="s">
        <v>79</v>
      </c>
      <c r="E23" s="144"/>
      <c r="F23" s="144"/>
      <c r="G23" s="145"/>
      <c r="H23" s="146"/>
      <c r="I23" s="147"/>
      <c r="J23" s="140" t="s">
        <v>105</v>
      </c>
      <c r="K23" s="141"/>
      <c r="L23" s="141"/>
      <c r="M23" s="141"/>
      <c r="N23" s="142"/>
      <c r="O23" s="148">
        <v>67</v>
      </c>
      <c r="P23" s="149"/>
      <c r="Q23" s="149"/>
      <c r="R23" s="150"/>
      <c r="S23" s="151">
        <v>33.51</v>
      </c>
      <c r="T23" s="152"/>
      <c r="U23" s="153"/>
      <c r="V23" s="154">
        <v>25</v>
      </c>
      <c r="W23" s="155"/>
      <c r="X23" s="155"/>
      <c r="Y23" s="156"/>
      <c r="Z23" s="154">
        <v>15</v>
      </c>
      <c r="AA23" s="155"/>
      <c r="AB23" s="156"/>
      <c r="AC23" s="154">
        <v>12</v>
      </c>
      <c r="AD23" s="155"/>
      <c r="AE23" s="156"/>
      <c r="AF23" s="154">
        <v>30</v>
      </c>
      <c r="AG23" s="155"/>
      <c r="AH23" s="156"/>
      <c r="AI23" s="154">
        <v>10</v>
      </c>
      <c r="AJ23" s="155"/>
      <c r="AK23" s="156"/>
      <c r="AL23" s="154">
        <v>3</v>
      </c>
      <c r="AM23" s="155"/>
      <c r="AN23" s="156"/>
      <c r="AO23" s="146"/>
      <c r="AP23" s="157"/>
      <c r="AQ23" s="147"/>
      <c r="AR23" s="158">
        <v>95</v>
      </c>
      <c r="AS23" s="159"/>
      <c r="AT23" s="160"/>
      <c r="AU23" s="161">
        <v>50</v>
      </c>
      <c r="AV23" s="162"/>
      <c r="AW23" s="163"/>
      <c r="AX23" s="161">
        <v>83.51</v>
      </c>
      <c r="AY23" s="162"/>
      <c r="AZ23" s="163"/>
      <c r="BA23" s="146"/>
      <c r="BB23" s="157"/>
      <c r="BC23" s="147"/>
      <c r="BD23" s="146"/>
      <c r="BE23" s="157"/>
      <c r="BF23" s="147"/>
      <c r="BG23" s="146"/>
      <c r="BH23" s="157"/>
      <c r="BI23" s="147"/>
      <c r="BJ23" s="146"/>
      <c r="BK23" s="157"/>
      <c r="BL23" s="147"/>
      <c r="BM23" s="146"/>
      <c r="BN23" s="157"/>
      <c r="BO23" s="157"/>
      <c r="BP23" s="147"/>
      <c r="BQ23" s="146"/>
      <c r="BR23" s="157"/>
      <c r="BS23" s="147"/>
      <c r="BT23" s="146"/>
      <c r="BU23" s="157"/>
      <c r="BV23" s="147"/>
      <c r="BW23" s="146"/>
      <c r="BX23" s="157"/>
      <c r="BY23" s="147"/>
      <c r="BZ23" s="146"/>
      <c r="CA23" s="157"/>
      <c r="CB23" s="147"/>
      <c r="CC23" s="146"/>
      <c r="CD23" s="147"/>
      <c r="CE23" s="146"/>
      <c r="CF23" s="157"/>
      <c r="CG23" s="147"/>
      <c r="CH23" s="146"/>
      <c r="CI23" s="147"/>
      <c r="CJ23" s="146"/>
      <c r="CK23" s="147"/>
      <c r="CL23" s="146"/>
      <c r="CM23" s="147"/>
      <c r="CN23" s="146"/>
      <c r="CO23" s="157"/>
      <c r="CP23" s="147"/>
      <c r="CQ23" s="146"/>
      <c r="CR23" s="147"/>
      <c r="CS23" s="146"/>
      <c r="CT23" s="147"/>
      <c r="CU23" s="146"/>
      <c r="CV23" s="147"/>
      <c r="CW23" s="146"/>
      <c r="CX23" s="147"/>
      <c r="CY23" s="146"/>
      <c r="CZ23" s="147"/>
      <c r="DA23" s="146"/>
      <c r="DB23" s="147"/>
      <c r="DC23" s="146"/>
      <c r="DD23" s="147"/>
      <c r="DE23" s="146"/>
      <c r="DF23" s="147"/>
      <c r="DG23" s="146"/>
      <c r="DH23" s="147"/>
      <c r="DI23" s="146"/>
      <c r="DJ23" s="147"/>
      <c r="DK23" s="146"/>
      <c r="DL23" s="147"/>
      <c r="DM23" s="20"/>
      <c r="DN23" s="146"/>
      <c r="DO23" s="147"/>
      <c r="DP23" s="20"/>
      <c r="DQ23" s="20"/>
      <c r="DR23" s="22">
        <v>1</v>
      </c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2">
        <v>2</v>
      </c>
      <c r="EH23" s="20"/>
      <c r="EI23" s="20"/>
      <c r="EJ23" s="20"/>
      <c r="EK23" s="20"/>
      <c r="EL23" s="20"/>
      <c r="EM23" s="23">
        <v>3</v>
      </c>
    </row>
    <row r="24" spans="1:143" ht="16.5" customHeight="1">
      <c r="A24" s="140" t="s">
        <v>106</v>
      </c>
      <c r="B24" s="141"/>
      <c r="C24" s="142"/>
      <c r="D24" s="143" t="s">
        <v>79</v>
      </c>
      <c r="E24" s="144"/>
      <c r="F24" s="144"/>
      <c r="G24" s="145"/>
      <c r="H24" s="146"/>
      <c r="I24" s="147"/>
      <c r="J24" s="140" t="s">
        <v>93</v>
      </c>
      <c r="K24" s="141"/>
      <c r="L24" s="141"/>
      <c r="M24" s="141"/>
      <c r="N24" s="142"/>
      <c r="O24" s="148">
        <v>65</v>
      </c>
      <c r="P24" s="149"/>
      <c r="Q24" s="149"/>
      <c r="R24" s="150"/>
      <c r="S24" s="151">
        <v>34.54</v>
      </c>
      <c r="T24" s="152"/>
      <c r="U24" s="153"/>
      <c r="V24" s="154">
        <v>25</v>
      </c>
      <c r="W24" s="155"/>
      <c r="X24" s="155"/>
      <c r="Y24" s="156"/>
      <c r="Z24" s="154">
        <v>15</v>
      </c>
      <c r="AA24" s="155"/>
      <c r="AB24" s="156"/>
      <c r="AC24" s="154">
        <v>10</v>
      </c>
      <c r="AD24" s="155"/>
      <c r="AE24" s="156"/>
      <c r="AF24" s="154">
        <v>30</v>
      </c>
      <c r="AG24" s="155"/>
      <c r="AH24" s="156"/>
      <c r="AI24" s="154">
        <v>10</v>
      </c>
      <c r="AJ24" s="155"/>
      <c r="AK24" s="156"/>
      <c r="AL24" s="154">
        <v>3</v>
      </c>
      <c r="AM24" s="155"/>
      <c r="AN24" s="156"/>
      <c r="AO24" s="146"/>
      <c r="AP24" s="157"/>
      <c r="AQ24" s="147"/>
      <c r="AR24" s="158">
        <v>93</v>
      </c>
      <c r="AS24" s="159"/>
      <c r="AT24" s="160"/>
      <c r="AU24" s="161">
        <v>48.95</v>
      </c>
      <c r="AV24" s="162"/>
      <c r="AW24" s="163"/>
      <c r="AX24" s="161">
        <v>83.49</v>
      </c>
      <c r="AY24" s="162"/>
      <c r="AZ24" s="163"/>
      <c r="BA24" s="146"/>
      <c r="BB24" s="157"/>
      <c r="BC24" s="147"/>
      <c r="BD24" s="146"/>
      <c r="BE24" s="157"/>
      <c r="BF24" s="147"/>
      <c r="BG24" s="146"/>
      <c r="BH24" s="157"/>
      <c r="BI24" s="147"/>
      <c r="BJ24" s="146"/>
      <c r="BK24" s="157"/>
      <c r="BL24" s="147"/>
      <c r="BM24" s="146"/>
      <c r="BN24" s="157"/>
      <c r="BO24" s="157"/>
      <c r="BP24" s="147"/>
      <c r="BQ24" s="146"/>
      <c r="BR24" s="157"/>
      <c r="BS24" s="147"/>
      <c r="BT24" s="146"/>
      <c r="BU24" s="157"/>
      <c r="BV24" s="147"/>
      <c r="BW24" s="146"/>
      <c r="BX24" s="157"/>
      <c r="BY24" s="147"/>
      <c r="BZ24" s="146"/>
      <c r="CA24" s="157"/>
      <c r="CB24" s="147"/>
      <c r="CC24" s="146"/>
      <c r="CD24" s="147"/>
      <c r="CE24" s="146"/>
      <c r="CF24" s="157"/>
      <c r="CG24" s="147"/>
      <c r="CH24" s="146"/>
      <c r="CI24" s="147"/>
      <c r="CJ24" s="146"/>
      <c r="CK24" s="147"/>
      <c r="CL24" s="146"/>
      <c r="CM24" s="147"/>
      <c r="CN24" s="146"/>
      <c r="CO24" s="157"/>
      <c r="CP24" s="147"/>
      <c r="CQ24" s="190">
        <v>1</v>
      </c>
      <c r="CR24" s="191"/>
      <c r="CS24" s="146"/>
      <c r="CT24" s="147"/>
      <c r="CU24" s="190">
        <v>1</v>
      </c>
      <c r="CV24" s="191"/>
      <c r="CW24" s="190">
        <v>5</v>
      </c>
      <c r="CX24" s="191"/>
      <c r="CY24" s="146"/>
      <c r="CZ24" s="147"/>
      <c r="DA24" s="190">
        <v>1</v>
      </c>
      <c r="DB24" s="191"/>
      <c r="DC24" s="190">
        <v>25</v>
      </c>
      <c r="DD24" s="191"/>
      <c r="DE24" s="190">
        <v>2</v>
      </c>
      <c r="DF24" s="191"/>
      <c r="DG24" s="146"/>
      <c r="DH24" s="147"/>
      <c r="DI24" s="146"/>
      <c r="DJ24" s="147"/>
      <c r="DK24" s="146"/>
      <c r="DL24" s="147"/>
      <c r="DM24" s="20"/>
      <c r="DN24" s="146"/>
      <c r="DO24" s="147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3">
        <v>35</v>
      </c>
    </row>
    <row r="25" spans="1:143" ht="16.5" customHeight="1">
      <c r="A25" s="140" t="s">
        <v>107</v>
      </c>
      <c r="B25" s="141"/>
      <c r="C25" s="142"/>
      <c r="D25" s="143" t="s">
        <v>79</v>
      </c>
      <c r="E25" s="144"/>
      <c r="F25" s="144"/>
      <c r="G25" s="145"/>
      <c r="H25" s="146"/>
      <c r="I25" s="147"/>
      <c r="J25" s="140" t="s">
        <v>101</v>
      </c>
      <c r="K25" s="141"/>
      <c r="L25" s="141"/>
      <c r="M25" s="141"/>
      <c r="N25" s="142"/>
      <c r="O25" s="148">
        <v>58</v>
      </c>
      <c r="P25" s="149"/>
      <c r="Q25" s="149"/>
      <c r="R25" s="150"/>
      <c r="S25" s="151">
        <v>38.71</v>
      </c>
      <c r="T25" s="152"/>
      <c r="U25" s="153"/>
      <c r="V25" s="154">
        <v>25</v>
      </c>
      <c r="W25" s="155"/>
      <c r="X25" s="155"/>
      <c r="Y25" s="156"/>
      <c r="Z25" s="154">
        <v>15</v>
      </c>
      <c r="AA25" s="155"/>
      <c r="AB25" s="156"/>
      <c r="AC25" s="154">
        <v>2</v>
      </c>
      <c r="AD25" s="155"/>
      <c r="AE25" s="156"/>
      <c r="AF25" s="154">
        <v>30</v>
      </c>
      <c r="AG25" s="155"/>
      <c r="AH25" s="156"/>
      <c r="AI25" s="154">
        <v>10</v>
      </c>
      <c r="AJ25" s="155"/>
      <c r="AK25" s="156"/>
      <c r="AL25" s="154">
        <v>3</v>
      </c>
      <c r="AM25" s="155"/>
      <c r="AN25" s="156"/>
      <c r="AO25" s="146"/>
      <c r="AP25" s="157"/>
      <c r="AQ25" s="147"/>
      <c r="AR25" s="158">
        <v>85</v>
      </c>
      <c r="AS25" s="159"/>
      <c r="AT25" s="160"/>
      <c r="AU25" s="161">
        <v>44.74</v>
      </c>
      <c r="AV25" s="162"/>
      <c r="AW25" s="163"/>
      <c r="AX25" s="161">
        <v>83.44</v>
      </c>
      <c r="AY25" s="162"/>
      <c r="AZ25" s="163"/>
      <c r="BA25" s="146"/>
      <c r="BB25" s="157"/>
      <c r="BC25" s="147"/>
      <c r="BD25" s="146"/>
      <c r="BE25" s="157"/>
      <c r="BF25" s="147"/>
      <c r="BG25" s="146"/>
      <c r="BH25" s="157"/>
      <c r="BI25" s="147"/>
      <c r="BJ25" s="146"/>
      <c r="BK25" s="157"/>
      <c r="BL25" s="147"/>
      <c r="BM25" s="146"/>
      <c r="BN25" s="157"/>
      <c r="BO25" s="157"/>
      <c r="BP25" s="147"/>
      <c r="BQ25" s="146"/>
      <c r="BR25" s="157"/>
      <c r="BS25" s="147"/>
      <c r="BT25" s="146"/>
      <c r="BU25" s="157"/>
      <c r="BV25" s="147"/>
      <c r="BW25" s="146"/>
      <c r="BX25" s="157"/>
      <c r="BY25" s="147"/>
      <c r="BZ25" s="146"/>
      <c r="CA25" s="157"/>
      <c r="CB25" s="147"/>
      <c r="CC25" s="146"/>
      <c r="CD25" s="147"/>
      <c r="CE25" s="146"/>
      <c r="CF25" s="157"/>
      <c r="CG25" s="147"/>
      <c r="CH25" s="146"/>
      <c r="CI25" s="147"/>
      <c r="CJ25" s="146"/>
      <c r="CK25" s="147"/>
      <c r="CL25" s="146"/>
      <c r="CM25" s="147"/>
      <c r="CN25" s="146"/>
      <c r="CO25" s="157"/>
      <c r="CP25" s="147"/>
      <c r="CQ25" s="146"/>
      <c r="CR25" s="147"/>
      <c r="CS25" s="146"/>
      <c r="CT25" s="147"/>
      <c r="CU25" s="146"/>
      <c r="CV25" s="147"/>
      <c r="CW25" s="146"/>
      <c r="CX25" s="147"/>
      <c r="CY25" s="146"/>
      <c r="CZ25" s="147"/>
      <c r="DA25" s="146"/>
      <c r="DB25" s="147"/>
      <c r="DC25" s="146"/>
      <c r="DD25" s="147"/>
      <c r="DE25" s="146"/>
      <c r="DF25" s="147"/>
      <c r="DG25" s="146"/>
      <c r="DH25" s="147"/>
      <c r="DI25" s="146"/>
      <c r="DJ25" s="147"/>
      <c r="DK25" s="146"/>
      <c r="DL25" s="147"/>
      <c r="DM25" s="22">
        <v>2</v>
      </c>
      <c r="DN25" s="146"/>
      <c r="DO25" s="147"/>
      <c r="DP25" s="22">
        <v>4</v>
      </c>
      <c r="DQ25" s="20"/>
      <c r="DR25" s="20"/>
      <c r="DS25" s="20"/>
      <c r="DT25" s="20"/>
      <c r="DU25" s="20"/>
      <c r="DV25" s="20"/>
      <c r="DW25" s="22">
        <v>1</v>
      </c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2">
        <v>1</v>
      </c>
      <c r="EL25" s="20"/>
      <c r="EM25" s="23">
        <v>0.7</v>
      </c>
    </row>
    <row r="26" spans="1:143" ht="16.5" customHeight="1">
      <c r="A26" s="140" t="s">
        <v>108</v>
      </c>
      <c r="B26" s="141"/>
      <c r="C26" s="142"/>
      <c r="D26" s="143" t="s">
        <v>79</v>
      </c>
      <c r="E26" s="144"/>
      <c r="F26" s="144"/>
      <c r="G26" s="145"/>
      <c r="H26" s="146"/>
      <c r="I26" s="147"/>
      <c r="J26" s="140" t="s">
        <v>93</v>
      </c>
      <c r="K26" s="141"/>
      <c r="L26" s="141"/>
      <c r="M26" s="141"/>
      <c r="N26" s="142"/>
      <c r="O26" s="148">
        <v>53</v>
      </c>
      <c r="P26" s="149"/>
      <c r="Q26" s="149"/>
      <c r="R26" s="150"/>
      <c r="S26" s="151">
        <v>42.36</v>
      </c>
      <c r="T26" s="152"/>
      <c r="U26" s="153"/>
      <c r="V26" s="154">
        <v>25</v>
      </c>
      <c r="W26" s="155"/>
      <c r="X26" s="155"/>
      <c r="Y26" s="156"/>
      <c r="Z26" s="154">
        <v>10</v>
      </c>
      <c r="AA26" s="155"/>
      <c r="AB26" s="156"/>
      <c r="AC26" s="154">
        <v>0</v>
      </c>
      <c r="AD26" s="155"/>
      <c r="AE26" s="156"/>
      <c r="AF26" s="154">
        <v>30</v>
      </c>
      <c r="AG26" s="155"/>
      <c r="AH26" s="156"/>
      <c r="AI26" s="154">
        <v>10</v>
      </c>
      <c r="AJ26" s="155"/>
      <c r="AK26" s="156"/>
      <c r="AL26" s="154">
        <v>3</v>
      </c>
      <c r="AM26" s="155"/>
      <c r="AN26" s="156"/>
      <c r="AO26" s="146"/>
      <c r="AP26" s="157"/>
      <c r="AQ26" s="147"/>
      <c r="AR26" s="158">
        <v>78</v>
      </c>
      <c r="AS26" s="159"/>
      <c r="AT26" s="160"/>
      <c r="AU26" s="161">
        <v>41.05</v>
      </c>
      <c r="AV26" s="162"/>
      <c r="AW26" s="163"/>
      <c r="AX26" s="161">
        <v>83.41</v>
      </c>
      <c r="AY26" s="162"/>
      <c r="AZ26" s="163"/>
      <c r="BA26" s="146"/>
      <c r="BB26" s="157"/>
      <c r="BC26" s="147"/>
      <c r="BD26" s="146"/>
      <c r="BE26" s="157"/>
      <c r="BF26" s="147"/>
      <c r="BG26" s="146"/>
      <c r="BH26" s="157"/>
      <c r="BI26" s="147"/>
      <c r="BJ26" s="146"/>
      <c r="BK26" s="157"/>
      <c r="BL26" s="147"/>
      <c r="BM26" s="146"/>
      <c r="BN26" s="157"/>
      <c r="BO26" s="157"/>
      <c r="BP26" s="147"/>
      <c r="BQ26" s="146"/>
      <c r="BR26" s="157"/>
      <c r="BS26" s="147"/>
      <c r="BT26" s="146"/>
      <c r="BU26" s="157"/>
      <c r="BV26" s="147"/>
      <c r="BW26" s="146"/>
      <c r="BX26" s="157"/>
      <c r="BY26" s="147"/>
      <c r="BZ26" s="146"/>
      <c r="CA26" s="157"/>
      <c r="CB26" s="147"/>
      <c r="CC26" s="146"/>
      <c r="CD26" s="147"/>
      <c r="CE26" s="146"/>
      <c r="CF26" s="157"/>
      <c r="CG26" s="147"/>
      <c r="CH26" s="146"/>
      <c r="CI26" s="147"/>
      <c r="CJ26" s="146"/>
      <c r="CK26" s="147"/>
      <c r="CL26" s="146"/>
      <c r="CM26" s="147"/>
      <c r="CN26" s="146"/>
      <c r="CO26" s="157"/>
      <c r="CP26" s="147"/>
      <c r="CQ26" s="146"/>
      <c r="CR26" s="147"/>
      <c r="CS26" s="146"/>
      <c r="CT26" s="147"/>
      <c r="CU26" s="190">
        <v>2</v>
      </c>
      <c r="CV26" s="191"/>
      <c r="CW26" s="190">
        <v>4</v>
      </c>
      <c r="CX26" s="191"/>
      <c r="CY26" s="146"/>
      <c r="CZ26" s="147"/>
      <c r="DA26" s="146"/>
      <c r="DB26" s="147"/>
      <c r="DC26" s="190">
        <v>20</v>
      </c>
      <c r="DD26" s="191"/>
      <c r="DE26" s="190">
        <v>4</v>
      </c>
      <c r="DF26" s="191"/>
      <c r="DG26" s="146"/>
      <c r="DH26" s="147"/>
      <c r="DI26" s="146"/>
      <c r="DJ26" s="147"/>
      <c r="DK26" s="146"/>
      <c r="DL26" s="147"/>
      <c r="DM26" s="20"/>
      <c r="DN26" s="146"/>
      <c r="DO26" s="147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3">
        <v>15</v>
      </c>
    </row>
    <row r="27" spans="1:143" ht="16.5" customHeight="1">
      <c r="A27" s="140" t="s">
        <v>109</v>
      </c>
      <c r="B27" s="141"/>
      <c r="C27" s="142"/>
      <c r="D27" s="143" t="s">
        <v>79</v>
      </c>
      <c r="E27" s="144"/>
      <c r="F27" s="144"/>
      <c r="G27" s="145"/>
      <c r="H27" s="146"/>
      <c r="I27" s="147"/>
      <c r="J27" s="140" t="s">
        <v>101</v>
      </c>
      <c r="K27" s="141"/>
      <c r="L27" s="141"/>
      <c r="M27" s="141"/>
      <c r="N27" s="142"/>
      <c r="O27" s="148">
        <v>51.75</v>
      </c>
      <c r="P27" s="149"/>
      <c r="Q27" s="149"/>
      <c r="R27" s="150"/>
      <c r="S27" s="151">
        <v>43.38</v>
      </c>
      <c r="T27" s="152"/>
      <c r="U27" s="153"/>
      <c r="V27" s="154">
        <v>12</v>
      </c>
      <c r="W27" s="155"/>
      <c r="X27" s="155"/>
      <c r="Y27" s="156"/>
      <c r="Z27" s="154">
        <v>15</v>
      </c>
      <c r="AA27" s="155"/>
      <c r="AB27" s="156"/>
      <c r="AC27" s="154">
        <v>6</v>
      </c>
      <c r="AD27" s="155"/>
      <c r="AE27" s="156"/>
      <c r="AF27" s="154">
        <v>30</v>
      </c>
      <c r="AG27" s="155"/>
      <c r="AH27" s="156"/>
      <c r="AI27" s="154">
        <v>10</v>
      </c>
      <c r="AJ27" s="155"/>
      <c r="AK27" s="156"/>
      <c r="AL27" s="154">
        <v>3</v>
      </c>
      <c r="AM27" s="155"/>
      <c r="AN27" s="156"/>
      <c r="AO27" s="146"/>
      <c r="AP27" s="157"/>
      <c r="AQ27" s="147"/>
      <c r="AR27" s="158">
        <v>76</v>
      </c>
      <c r="AS27" s="159"/>
      <c r="AT27" s="160"/>
      <c r="AU27" s="161">
        <v>40</v>
      </c>
      <c r="AV27" s="162"/>
      <c r="AW27" s="163"/>
      <c r="AX27" s="161">
        <v>83.38</v>
      </c>
      <c r="AY27" s="162"/>
      <c r="AZ27" s="163"/>
      <c r="BA27" s="146"/>
      <c r="BB27" s="157"/>
      <c r="BC27" s="147"/>
      <c r="BD27" s="146"/>
      <c r="BE27" s="157"/>
      <c r="BF27" s="147"/>
      <c r="BG27" s="146"/>
      <c r="BH27" s="157"/>
      <c r="BI27" s="147"/>
      <c r="BJ27" s="146"/>
      <c r="BK27" s="157"/>
      <c r="BL27" s="147"/>
      <c r="BM27" s="146"/>
      <c r="BN27" s="157"/>
      <c r="BO27" s="157"/>
      <c r="BP27" s="147"/>
      <c r="BQ27" s="146"/>
      <c r="BR27" s="157"/>
      <c r="BS27" s="147"/>
      <c r="BT27" s="146"/>
      <c r="BU27" s="157"/>
      <c r="BV27" s="147"/>
      <c r="BW27" s="146"/>
      <c r="BX27" s="157"/>
      <c r="BY27" s="147"/>
      <c r="BZ27" s="146"/>
      <c r="CA27" s="157"/>
      <c r="CB27" s="147"/>
      <c r="CC27" s="146"/>
      <c r="CD27" s="147"/>
      <c r="CE27" s="146"/>
      <c r="CF27" s="157"/>
      <c r="CG27" s="147"/>
      <c r="CH27" s="146"/>
      <c r="CI27" s="147"/>
      <c r="CJ27" s="146"/>
      <c r="CK27" s="147"/>
      <c r="CL27" s="146"/>
      <c r="CM27" s="147"/>
      <c r="CN27" s="146"/>
      <c r="CO27" s="157"/>
      <c r="CP27" s="147"/>
      <c r="CQ27" s="146"/>
      <c r="CR27" s="147"/>
      <c r="CS27" s="146"/>
      <c r="CT27" s="147"/>
      <c r="CU27" s="146"/>
      <c r="CV27" s="147"/>
      <c r="CW27" s="146"/>
      <c r="CX27" s="147"/>
      <c r="CY27" s="146"/>
      <c r="CZ27" s="147"/>
      <c r="DA27" s="146"/>
      <c r="DB27" s="147"/>
      <c r="DC27" s="146"/>
      <c r="DD27" s="147"/>
      <c r="DE27" s="146"/>
      <c r="DF27" s="147"/>
      <c r="DG27" s="146"/>
      <c r="DH27" s="147"/>
      <c r="DI27" s="146"/>
      <c r="DJ27" s="147"/>
      <c r="DK27" s="146"/>
      <c r="DL27" s="147"/>
      <c r="DM27" s="22">
        <v>1</v>
      </c>
      <c r="DN27" s="146"/>
      <c r="DO27" s="147"/>
      <c r="DP27" s="22">
        <v>5</v>
      </c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2">
        <v>1</v>
      </c>
      <c r="EL27" s="20"/>
      <c r="EM27" s="23">
        <v>2.2999999999999998</v>
      </c>
    </row>
    <row r="28" spans="1:143" ht="16.5" customHeight="1">
      <c r="A28" s="140" t="s">
        <v>110</v>
      </c>
      <c r="B28" s="141"/>
      <c r="C28" s="142"/>
      <c r="D28" s="143" t="s">
        <v>79</v>
      </c>
      <c r="E28" s="144"/>
      <c r="F28" s="144"/>
      <c r="G28" s="145"/>
      <c r="H28" s="146"/>
      <c r="I28" s="147"/>
      <c r="J28" s="140" t="s">
        <v>93</v>
      </c>
      <c r="K28" s="141"/>
      <c r="L28" s="141"/>
      <c r="M28" s="141"/>
      <c r="N28" s="142"/>
      <c r="O28" s="148">
        <v>57</v>
      </c>
      <c r="P28" s="149"/>
      <c r="Q28" s="149"/>
      <c r="R28" s="150"/>
      <c r="S28" s="151">
        <v>39.39</v>
      </c>
      <c r="T28" s="152"/>
      <c r="U28" s="153"/>
      <c r="V28" s="154">
        <v>25</v>
      </c>
      <c r="W28" s="155"/>
      <c r="X28" s="155"/>
      <c r="Y28" s="156"/>
      <c r="Z28" s="154">
        <v>15</v>
      </c>
      <c r="AA28" s="155"/>
      <c r="AB28" s="156"/>
      <c r="AC28" s="154">
        <v>0</v>
      </c>
      <c r="AD28" s="155"/>
      <c r="AE28" s="156"/>
      <c r="AF28" s="154">
        <v>30</v>
      </c>
      <c r="AG28" s="155"/>
      <c r="AH28" s="156"/>
      <c r="AI28" s="154">
        <v>10</v>
      </c>
      <c r="AJ28" s="155"/>
      <c r="AK28" s="156"/>
      <c r="AL28" s="154">
        <v>3</v>
      </c>
      <c r="AM28" s="155"/>
      <c r="AN28" s="156"/>
      <c r="AO28" s="146"/>
      <c r="AP28" s="157"/>
      <c r="AQ28" s="147"/>
      <c r="AR28" s="158">
        <v>83</v>
      </c>
      <c r="AS28" s="159"/>
      <c r="AT28" s="160"/>
      <c r="AU28" s="161">
        <v>43.68</v>
      </c>
      <c r="AV28" s="162"/>
      <c r="AW28" s="163"/>
      <c r="AX28" s="161">
        <v>83.07</v>
      </c>
      <c r="AY28" s="162"/>
      <c r="AZ28" s="163"/>
      <c r="BA28" s="146"/>
      <c r="BB28" s="157"/>
      <c r="BC28" s="147"/>
      <c r="BD28" s="146"/>
      <c r="BE28" s="157"/>
      <c r="BF28" s="147"/>
      <c r="BG28" s="146"/>
      <c r="BH28" s="157"/>
      <c r="BI28" s="147"/>
      <c r="BJ28" s="146"/>
      <c r="BK28" s="157"/>
      <c r="BL28" s="147"/>
      <c r="BM28" s="146"/>
      <c r="BN28" s="157"/>
      <c r="BO28" s="157"/>
      <c r="BP28" s="147"/>
      <c r="BQ28" s="146"/>
      <c r="BR28" s="157"/>
      <c r="BS28" s="147"/>
      <c r="BT28" s="146"/>
      <c r="BU28" s="157"/>
      <c r="BV28" s="147"/>
      <c r="BW28" s="146"/>
      <c r="BX28" s="157"/>
      <c r="BY28" s="147"/>
      <c r="BZ28" s="146"/>
      <c r="CA28" s="157"/>
      <c r="CB28" s="147"/>
      <c r="CC28" s="146"/>
      <c r="CD28" s="147"/>
      <c r="CE28" s="146"/>
      <c r="CF28" s="157"/>
      <c r="CG28" s="147"/>
      <c r="CH28" s="146"/>
      <c r="CI28" s="147"/>
      <c r="CJ28" s="146"/>
      <c r="CK28" s="147"/>
      <c r="CL28" s="146"/>
      <c r="CM28" s="147"/>
      <c r="CN28" s="146"/>
      <c r="CO28" s="157"/>
      <c r="CP28" s="147"/>
      <c r="CQ28" s="146"/>
      <c r="CR28" s="147"/>
      <c r="CS28" s="146"/>
      <c r="CT28" s="147"/>
      <c r="CU28" s="146"/>
      <c r="CV28" s="147"/>
      <c r="CW28" s="190">
        <v>2</v>
      </c>
      <c r="CX28" s="191"/>
      <c r="CY28" s="146"/>
      <c r="CZ28" s="147"/>
      <c r="DA28" s="146"/>
      <c r="DB28" s="147"/>
      <c r="DC28" s="190">
        <v>10</v>
      </c>
      <c r="DD28" s="191"/>
      <c r="DE28" s="146"/>
      <c r="DF28" s="147"/>
      <c r="DG28" s="146"/>
      <c r="DH28" s="147"/>
      <c r="DI28" s="146"/>
      <c r="DJ28" s="147"/>
      <c r="DK28" s="146"/>
      <c r="DL28" s="147"/>
      <c r="DM28" s="20"/>
      <c r="DN28" s="146"/>
      <c r="DO28" s="147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  <c r="EL28" s="20"/>
      <c r="EM28" s="23">
        <v>12</v>
      </c>
    </row>
    <row r="29" spans="1:143" ht="16.5" customHeight="1">
      <c r="A29" s="140" t="s">
        <v>111</v>
      </c>
      <c r="B29" s="141"/>
      <c r="C29" s="142"/>
      <c r="D29" s="143" t="s">
        <v>79</v>
      </c>
      <c r="E29" s="144"/>
      <c r="F29" s="144"/>
      <c r="G29" s="145"/>
      <c r="H29" s="146"/>
      <c r="I29" s="147"/>
      <c r="J29" s="140" t="s">
        <v>85</v>
      </c>
      <c r="K29" s="141"/>
      <c r="L29" s="141"/>
      <c r="M29" s="141"/>
      <c r="N29" s="142"/>
      <c r="O29" s="148">
        <v>68</v>
      </c>
      <c r="P29" s="149"/>
      <c r="Q29" s="149"/>
      <c r="R29" s="150"/>
      <c r="S29" s="151">
        <v>33.01</v>
      </c>
      <c r="T29" s="152"/>
      <c r="U29" s="153"/>
      <c r="V29" s="154">
        <v>25</v>
      </c>
      <c r="W29" s="155"/>
      <c r="X29" s="155"/>
      <c r="Y29" s="156"/>
      <c r="Z29" s="154">
        <v>15</v>
      </c>
      <c r="AA29" s="155"/>
      <c r="AB29" s="156"/>
      <c r="AC29" s="154">
        <v>12</v>
      </c>
      <c r="AD29" s="155"/>
      <c r="AE29" s="156"/>
      <c r="AF29" s="154">
        <v>30</v>
      </c>
      <c r="AG29" s="155"/>
      <c r="AH29" s="156"/>
      <c r="AI29" s="154">
        <v>10</v>
      </c>
      <c r="AJ29" s="155"/>
      <c r="AK29" s="156"/>
      <c r="AL29" s="154">
        <v>3</v>
      </c>
      <c r="AM29" s="155"/>
      <c r="AN29" s="156"/>
      <c r="AO29" s="146"/>
      <c r="AP29" s="157"/>
      <c r="AQ29" s="147"/>
      <c r="AR29" s="158">
        <v>95</v>
      </c>
      <c r="AS29" s="159"/>
      <c r="AT29" s="160"/>
      <c r="AU29" s="161">
        <v>50</v>
      </c>
      <c r="AV29" s="162"/>
      <c r="AW29" s="163"/>
      <c r="AX29" s="161">
        <v>83.01</v>
      </c>
      <c r="AY29" s="162"/>
      <c r="AZ29" s="163"/>
      <c r="BA29" s="146"/>
      <c r="BB29" s="157"/>
      <c r="BC29" s="147"/>
      <c r="BD29" s="146"/>
      <c r="BE29" s="157"/>
      <c r="BF29" s="147"/>
      <c r="BG29" s="146"/>
      <c r="BH29" s="157"/>
      <c r="BI29" s="147"/>
      <c r="BJ29" s="146"/>
      <c r="BK29" s="157"/>
      <c r="BL29" s="147"/>
      <c r="BM29" s="146"/>
      <c r="BN29" s="157"/>
      <c r="BO29" s="157"/>
      <c r="BP29" s="147"/>
      <c r="BQ29" s="146"/>
      <c r="BR29" s="157"/>
      <c r="BS29" s="147"/>
      <c r="BT29" s="146"/>
      <c r="BU29" s="157"/>
      <c r="BV29" s="147"/>
      <c r="BW29" s="146"/>
      <c r="BX29" s="157"/>
      <c r="BY29" s="147"/>
      <c r="BZ29" s="146"/>
      <c r="CA29" s="157"/>
      <c r="CB29" s="147"/>
      <c r="CC29" s="146"/>
      <c r="CD29" s="147"/>
      <c r="CE29" s="146"/>
      <c r="CF29" s="157"/>
      <c r="CG29" s="147"/>
      <c r="CH29" s="190">
        <v>25</v>
      </c>
      <c r="CI29" s="191"/>
      <c r="CJ29" s="146"/>
      <c r="CK29" s="147"/>
      <c r="CL29" s="190">
        <v>1</v>
      </c>
      <c r="CM29" s="191"/>
      <c r="CN29" s="146"/>
      <c r="CO29" s="157"/>
      <c r="CP29" s="147"/>
      <c r="CQ29" s="146"/>
      <c r="CR29" s="147"/>
      <c r="CS29" s="146"/>
      <c r="CT29" s="147"/>
      <c r="CU29" s="146"/>
      <c r="CV29" s="147"/>
      <c r="CW29" s="146"/>
      <c r="CX29" s="147"/>
      <c r="CY29" s="190">
        <v>1</v>
      </c>
      <c r="CZ29" s="191"/>
      <c r="DA29" s="146"/>
      <c r="DB29" s="147"/>
      <c r="DC29" s="146"/>
      <c r="DD29" s="147"/>
      <c r="DE29" s="146"/>
      <c r="DF29" s="147"/>
      <c r="DG29" s="146"/>
      <c r="DH29" s="147"/>
      <c r="DI29" s="146"/>
      <c r="DJ29" s="147"/>
      <c r="DK29" s="146"/>
      <c r="DL29" s="147"/>
      <c r="DM29" s="20"/>
      <c r="DN29" s="146"/>
      <c r="DO29" s="147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  <c r="EL29" s="20"/>
      <c r="EM29" s="23">
        <v>13.5</v>
      </c>
    </row>
    <row r="30" spans="1:143" ht="33.75" customHeight="1">
      <c r="A30" s="169" t="s">
        <v>112</v>
      </c>
      <c r="B30" s="170"/>
      <c r="C30" s="171"/>
      <c r="D30" s="143" t="s">
        <v>79</v>
      </c>
      <c r="E30" s="144"/>
      <c r="F30" s="144"/>
      <c r="G30" s="145"/>
      <c r="H30" s="167"/>
      <c r="I30" s="168"/>
      <c r="J30" s="169" t="s">
        <v>101</v>
      </c>
      <c r="K30" s="170"/>
      <c r="L30" s="170"/>
      <c r="M30" s="170"/>
      <c r="N30" s="171"/>
      <c r="O30" s="172">
        <v>64</v>
      </c>
      <c r="P30" s="173"/>
      <c r="Q30" s="173"/>
      <c r="R30" s="174"/>
      <c r="S30" s="175">
        <v>35.08</v>
      </c>
      <c r="T30" s="176"/>
      <c r="U30" s="177"/>
      <c r="V30" s="178">
        <v>25</v>
      </c>
      <c r="W30" s="179"/>
      <c r="X30" s="179"/>
      <c r="Y30" s="180"/>
      <c r="Z30" s="178">
        <v>15</v>
      </c>
      <c r="AA30" s="179"/>
      <c r="AB30" s="180"/>
      <c r="AC30" s="178">
        <v>8</v>
      </c>
      <c r="AD30" s="179"/>
      <c r="AE30" s="180"/>
      <c r="AF30" s="178">
        <v>30</v>
      </c>
      <c r="AG30" s="179"/>
      <c r="AH30" s="180"/>
      <c r="AI30" s="178">
        <v>10</v>
      </c>
      <c r="AJ30" s="179"/>
      <c r="AK30" s="180"/>
      <c r="AL30" s="178">
        <v>3</v>
      </c>
      <c r="AM30" s="179"/>
      <c r="AN30" s="180"/>
      <c r="AO30" s="167"/>
      <c r="AP30" s="181"/>
      <c r="AQ30" s="168"/>
      <c r="AR30" s="182">
        <v>91</v>
      </c>
      <c r="AS30" s="183"/>
      <c r="AT30" s="184"/>
      <c r="AU30" s="185">
        <v>47.89</v>
      </c>
      <c r="AV30" s="186"/>
      <c r="AW30" s="187"/>
      <c r="AX30" s="185">
        <v>82.97</v>
      </c>
      <c r="AY30" s="186"/>
      <c r="AZ30" s="187"/>
      <c r="BA30" s="167"/>
      <c r="BB30" s="181"/>
      <c r="BC30" s="168"/>
      <c r="BD30" s="167"/>
      <c r="BE30" s="181"/>
      <c r="BF30" s="168"/>
      <c r="BG30" s="167"/>
      <c r="BH30" s="181"/>
      <c r="BI30" s="168"/>
      <c r="BJ30" s="167"/>
      <c r="BK30" s="181"/>
      <c r="BL30" s="168"/>
      <c r="BM30" s="167"/>
      <c r="BN30" s="181"/>
      <c r="BO30" s="181"/>
      <c r="BP30" s="168"/>
      <c r="BQ30" s="167"/>
      <c r="BR30" s="181"/>
      <c r="BS30" s="168"/>
      <c r="BT30" s="167"/>
      <c r="BU30" s="181"/>
      <c r="BV30" s="168"/>
      <c r="BW30" s="167"/>
      <c r="BX30" s="181"/>
      <c r="BY30" s="168"/>
      <c r="BZ30" s="167"/>
      <c r="CA30" s="181"/>
      <c r="CB30" s="168"/>
      <c r="CC30" s="167"/>
      <c r="CD30" s="168"/>
      <c r="CE30" s="167"/>
      <c r="CF30" s="181"/>
      <c r="CG30" s="168"/>
      <c r="CH30" s="167"/>
      <c r="CI30" s="168"/>
      <c r="CJ30" s="167"/>
      <c r="CK30" s="168"/>
      <c r="CL30" s="167"/>
      <c r="CM30" s="168"/>
      <c r="CN30" s="167"/>
      <c r="CO30" s="181"/>
      <c r="CP30" s="168"/>
      <c r="CQ30" s="167"/>
      <c r="CR30" s="168"/>
      <c r="CS30" s="167"/>
      <c r="CT30" s="168"/>
      <c r="CU30" s="167"/>
      <c r="CV30" s="168"/>
      <c r="CW30" s="167"/>
      <c r="CX30" s="168"/>
      <c r="CY30" s="167"/>
      <c r="CZ30" s="168"/>
      <c r="DA30" s="167"/>
      <c r="DB30" s="168"/>
      <c r="DC30" s="167"/>
      <c r="DD30" s="168"/>
      <c r="DE30" s="167"/>
      <c r="DF30" s="168"/>
      <c r="DG30" s="167"/>
      <c r="DH30" s="168"/>
      <c r="DI30" s="167"/>
      <c r="DJ30" s="168"/>
      <c r="DK30" s="167"/>
      <c r="DL30" s="168"/>
      <c r="DM30" s="31">
        <v>5</v>
      </c>
      <c r="DN30" s="167"/>
      <c r="DO30" s="168"/>
      <c r="DP30" s="27">
        <v>5</v>
      </c>
      <c r="DQ30" s="27">
        <v>1</v>
      </c>
      <c r="DR30" s="25"/>
      <c r="DS30" s="27">
        <v>1</v>
      </c>
      <c r="DT30" s="25"/>
      <c r="DU30" s="25"/>
      <c r="DV30" s="27">
        <v>1</v>
      </c>
      <c r="DW30" s="25"/>
      <c r="DX30" s="25"/>
      <c r="DY30" s="25"/>
      <c r="DZ30" s="25"/>
      <c r="EA30" s="25"/>
      <c r="EB30" s="27">
        <v>1</v>
      </c>
      <c r="EC30" s="27">
        <v>1</v>
      </c>
      <c r="ED30" s="25"/>
      <c r="EE30" s="27">
        <v>1</v>
      </c>
      <c r="EF30" s="25"/>
      <c r="EG30" s="25"/>
      <c r="EH30" s="25"/>
      <c r="EI30" s="25"/>
      <c r="EJ30" s="27">
        <v>1</v>
      </c>
      <c r="EK30" s="27">
        <v>5</v>
      </c>
      <c r="EL30" s="25"/>
      <c r="EM30" s="28">
        <v>0.7</v>
      </c>
    </row>
    <row r="31" spans="1:143" ht="33.75" customHeight="1">
      <c r="A31" s="169" t="s">
        <v>113</v>
      </c>
      <c r="B31" s="170"/>
      <c r="C31" s="171"/>
      <c r="D31" s="143" t="s">
        <v>79</v>
      </c>
      <c r="E31" s="144"/>
      <c r="F31" s="144"/>
      <c r="G31" s="145"/>
      <c r="H31" s="167"/>
      <c r="I31" s="168"/>
      <c r="J31" s="169" t="s">
        <v>99</v>
      </c>
      <c r="K31" s="170"/>
      <c r="L31" s="170"/>
      <c r="M31" s="170"/>
      <c r="N31" s="171"/>
      <c r="O31" s="172">
        <v>60</v>
      </c>
      <c r="P31" s="173"/>
      <c r="Q31" s="173"/>
      <c r="R31" s="174"/>
      <c r="S31" s="175">
        <v>37.42</v>
      </c>
      <c r="T31" s="176"/>
      <c r="U31" s="177"/>
      <c r="V31" s="178">
        <v>25</v>
      </c>
      <c r="W31" s="179"/>
      <c r="X31" s="179"/>
      <c r="Y31" s="180"/>
      <c r="Z31" s="178">
        <v>10</v>
      </c>
      <c r="AA31" s="179"/>
      <c r="AB31" s="180"/>
      <c r="AC31" s="178">
        <v>8</v>
      </c>
      <c r="AD31" s="179"/>
      <c r="AE31" s="180"/>
      <c r="AF31" s="178">
        <v>30</v>
      </c>
      <c r="AG31" s="179"/>
      <c r="AH31" s="180"/>
      <c r="AI31" s="178">
        <v>10</v>
      </c>
      <c r="AJ31" s="179"/>
      <c r="AK31" s="180"/>
      <c r="AL31" s="178">
        <v>3</v>
      </c>
      <c r="AM31" s="179"/>
      <c r="AN31" s="180"/>
      <c r="AO31" s="167"/>
      <c r="AP31" s="181"/>
      <c r="AQ31" s="168"/>
      <c r="AR31" s="182">
        <v>86</v>
      </c>
      <c r="AS31" s="183"/>
      <c r="AT31" s="184"/>
      <c r="AU31" s="185">
        <v>45.26</v>
      </c>
      <c r="AV31" s="186"/>
      <c r="AW31" s="187"/>
      <c r="AX31" s="185">
        <v>82.68</v>
      </c>
      <c r="AY31" s="186"/>
      <c r="AZ31" s="187"/>
      <c r="BA31" s="167"/>
      <c r="BB31" s="181"/>
      <c r="BC31" s="168"/>
      <c r="BD31" s="167"/>
      <c r="BE31" s="181"/>
      <c r="BF31" s="168"/>
      <c r="BG31" s="167"/>
      <c r="BH31" s="181"/>
      <c r="BI31" s="168"/>
      <c r="BJ31" s="167"/>
      <c r="BK31" s="181"/>
      <c r="BL31" s="168"/>
      <c r="BM31" s="167"/>
      <c r="BN31" s="181"/>
      <c r="BO31" s="181"/>
      <c r="BP31" s="168"/>
      <c r="BQ31" s="167"/>
      <c r="BR31" s="181"/>
      <c r="BS31" s="168"/>
      <c r="BT31" s="167"/>
      <c r="BU31" s="181"/>
      <c r="BV31" s="168"/>
      <c r="BW31" s="167"/>
      <c r="BX31" s="181"/>
      <c r="BY31" s="168"/>
      <c r="BZ31" s="167"/>
      <c r="CA31" s="181"/>
      <c r="CB31" s="168"/>
      <c r="CC31" s="167"/>
      <c r="CD31" s="168"/>
      <c r="CE31" s="167"/>
      <c r="CF31" s="181"/>
      <c r="CG31" s="168"/>
      <c r="CH31" s="167"/>
      <c r="CI31" s="168"/>
      <c r="CJ31" s="167"/>
      <c r="CK31" s="168"/>
      <c r="CL31" s="167"/>
      <c r="CM31" s="168"/>
      <c r="CN31" s="167"/>
      <c r="CO31" s="181"/>
      <c r="CP31" s="168"/>
      <c r="CQ31" s="167"/>
      <c r="CR31" s="168"/>
      <c r="CS31" s="167"/>
      <c r="CT31" s="168"/>
      <c r="CU31" s="167"/>
      <c r="CV31" s="168"/>
      <c r="CW31" s="167"/>
      <c r="CX31" s="168"/>
      <c r="CY31" s="167"/>
      <c r="CZ31" s="168"/>
      <c r="DA31" s="167"/>
      <c r="DB31" s="168"/>
      <c r="DC31" s="167"/>
      <c r="DD31" s="168"/>
      <c r="DE31" s="167"/>
      <c r="DF31" s="168"/>
      <c r="DG31" s="167"/>
      <c r="DH31" s="168"/>
      <c r="DI31" s="167"/>
      <c r="DJ31" s="168"/>
      <c r="DK31" s="167"/>
      <c r="DL31" s="168"/>
      <c r="DM31" s="32"/>
      <c r="DN31" s="167"/>
      <c r="DO31" s="168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7">
        <v>15</v>
      </c>
      <c r="ED31" s="25"/>
      <c r="EE31" s="25"/>
      <c r="EF31" s="25"/>
      <c r="EG31" s="25"/>
      <c r="EH31" s="25"/>
      <c r="EI31" s="25"/>
      <c r="EJ31" s="25"/>
      <c r="EK31" s="25"/>
      <c r="EL31" s="25"/>
      <c r="EM31" s="28">
        <v>15</v>
      </c>
    </row>
    <row r="32" spans="1:143" ht="16.5" customHeight="1">
      <c r="A32" s="140" t="s">
        <v>114</v>
      </c>
      <c r="B32" s="141"/>
      <c r="C32" s="142"/>
      <c r="D32" s="143" t="s">
        <v>79</v>
      </c>
      <c r="E32" s="144"/>
      <c r="F32" s="144"/>
      <c r="G32" s="145"/>
      <c r="H32" s="146"/>
      <c r="I32" s="147"/>
      <c r="J32" s="140" t="s">
        <v>101</v>
      </c>
      <c r="K32" s="141"/>
      <c r="L32" s="141"/>
      <c r="M32" s="141"/>
      <c r="N32" s="142"/>
      <c r="O32" s="148">
        <v>66</v>
      </c>
      <c r="P32" s="149"/>
      <c r="Q32" s="149"/>
      <c r="R32" s="150"/>
      <c r="S32" s="151">
        <v>34.020000000000003</v>
      </c>
      <c r="T32" s="152"/>
      <c r="U32" s="153"/>
      <c r="V32" s="154">
        <v>25</v>
      </c>
      <c r="W32" s="155"/>
      <c r="X32" s="155"/>
      <c r="Y32" s="156"/>
      <c r="Z32" s="154">
        <v>15</v>
      </c>
      <c r="AA32" s="155"/>
      <c r="AB32" s="156"/>
      <c r="AC32" s="154">
        <v>12</v>
      </c>
      <c r="AD32" s="155"/>
      <c r="AE32" s="156"/>
      <c r="AF32" s="154">
        <v>30</v>
      </c>
      <c r="AG32" s="155"/>
      <c r="AH32" s="156"/>
      <c r="AI32" s="154">
        <v>10</v>
      </c>
      <c r="AJ32" s="155"/>
      <c r="AK32" s="156"/>
      <c r="AL32" s="154">
        <v>0</v>
      </c>
      <c r="AM32" s="155"/>
      <c r="AN32" s="156"/>
      <c r="AO32" s="146"/>
      <c r="AP32" s="157"/>
      <c r="AQ32" s="147"/>
      <c r="AR32" s="158">
        <v>92</v>
      </c>
      <c r="AS32" s="159"/>
      <c r="AT32" s="160"/>
      <c r="AU32" s="161">
        <v>48.42</v>
      </c>
      <c r="AV32" s="162"/>
      <c r="AW32" s="163"/>
      <c r="AX32" s="161">
        <v>82.44</v>
      </c>
      <c r="AY32" s="162"/>
      <c r="AZ32" s="163"/>
      <c r="BA32" s="146"/>
      <c r="BB32" s="157"/>
      <c r="BC32" s="147"/>
      <c r="BD32" s="146"/>
      <c r="BE32" s="157"/>
      <c r="BF32" s="147"/>
      <c r="BG32" s="146"/>
      <c r="BH32" s="157"/>
      <c r="BI32" s="147"/>
      <c r="BJ32" s="146"/>
      <c r="BK32" s="157"/>
      <c r="BL32" s="147"/>
      <c r="BM32" s="146"/>
      <c r="BN32" s="157"/>
      <c r="BO32" s="157"/>
      <c r="BP32" s="147"/>
      <c r="BQ32" s="146"/>
      <c r="BR32" s="157"/>
      <c r="BS32" s="147"/>
      <c r="BT32" s="146"/>
      <c r="BU32" s="157"/>
      <c r="BV32" s="147"/>
      <c r="BW32" s="146"/>
      <c r="BX32" s="157"/>
      <c r="BY32" s="147"/>
      <c r="BZ32" s="146"/>
      <c r="CA32" s="157"/>
      <c r="CB32" s="147"/>
      <c r="CC32" s="146"/>
      <c r="CD32" s="147"/>
      <c r="CE32" s="146"/>
      <c r="CF32" s="157"/>
      <c r="CG32" s="147"/>
      <c r="CH32" s="146"/>
      <c r="CI32" s="147"/>
      <c r="CJ32" s="146"/>
      <c r="CK32" s="147"/>
      <c r="CL32" s="146"/>
      <c r="CM32" s="147"/>
      <c r="CN32" s="146"/>
      <c r="CO32" s="157"/>
      <c r="CP32" s="147"/>
      <c r="CQ32" s="146"/>
      <c r="CR32" s="147"/>
      <c r="CS32" s="146"/>
      <c r="CT32" s="147"/>
      <c r="CU32" s="146"/>
      <c r="CV32" s="147"/>
      <c r="CW32" s="146"/>
      <c r="CX32" s="147"/>
      <c r="CY32" s="146"/>
      <c r="CZ32" s="147"/>
      <c r="DA32" s="146"/>
      <c r="DB32" s="147"/>
      <c r="DC32" s="146"/>
      <c r="DD32" s="147"/>
      <c r="DE32" s="146"/>
      <c r="DF32" s="147"/>
      <c r="DG32" s="146"/>
      <c r="DH32" s="147"/>
      <c r="DI32" s="146"/>
      <c r="DJ32" s="147"/>
      <c r="DK32" s="146"/>
      <c r="DL32" s="147"/>
      <c r="DM32" s="22">
        <v>3</v>
      </c>
      <c r="DN32" s="146"/>
      <c r="DO32" s="147"/>
      <c r="DP32" s="22">
        <v>20</v>
      </c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  <c r="EM32" s="23">
        <v>23</v>
      </c>
    </row>
    <row r="33" spans="1:143" ht="16.5" customHeight="1">
      <c r="A33" s="140" t="s">
        <v>115</v>
      </c>
      <c r="B33" s="141"/>
      <c r="C33" s="142"/>
      <c r="D33" s="143" t="s">
        <v>79</v>
      </c>
      <c r="E33" s="144"/>
      <c r="F33" s="144"/>
      <c r="G33" s="145"/>
      <c r="H33" s="146"/>
      <c r="I33" s="147"/>
      <c r="J33" s="140" t="s">
        <v>101</v>
      </c>
      <c r="K33" s="141"/>
      <c r="L33" s="141"/>
      <c r="M33" s="141"/>
      <c r="N33" s="142"/>
      <c r="O33" s="148">
        <v>59</v>
      </c>
      <c r="P33" s="149"/>
      <c r="Q33" s="149"/>
      <c r="R33" s="150"/>
      <c r="S33" s="151">
        <v>38.049999999999997</v>
      </c>
      <c r="T33" s="152"/>
      <c r="U33" s="153"/>
      <c r="V33" s="154">
        <v>20</v>
      </c>
      <c r="W33" s="155"/>
      <c r="X33" s="155"/>
      <c r="Y33" s="156"/>
      <c r="Z33" s="154">
        <v>15</v>
      </c>
      <c r="AA33" s="155"/>
      <c r="AB33" s="156"/>
      <c r="AC33" s="154">
        <v>6</v>
      </c>
      <c r="AD33" s="155"/>
      <c r="AE33" s="156"/>
      <c r="AF33" s="154">
        <v>30</v>
      </c>
      <c r="AG33" s="155"/>
      <c r="AH33" s="156"/>
      <c r="AI33" s="154">
        <v>10</v>
      </c>
      <c r="AJ33" s="155"/>
      <c r="AK33" s="156"/>
      <c r="AL33" s="154">
        <v>3</v>
      </c>
      <c r="AM33" s="155"/>
      <c r="AN33" s="156"/>
      <c r="AO33" s="146"/>
      <c r="AP33" s="157"/>
      <c r="AQ33" s="147"/>
      <c r="AR33" s="158">
        <v>84</v>
      </c>
      <c r="AS33" s="159"/>
      <c r="AT33" s="160"/>
      <c r="AU33" s="161">
        <v>44.21</v>
      </c>
      <c r="AV33" s="162"/>
      <c r="AW33" s="163"/>
      <c r="AX33" s="161">
        <v>82.26</v>
      </c>
      <c r="AY33" s="162"/>
      <c r="AZ33" s="163"/>
      <c r="BA33" s="146"/>
      <c r="BB33" s="157"/>
      <c r="BC33" s="147"/>
      <c r="BD33" s="146"/>
      <c r="BE33" s="157"/>
      <c r="BF33" s="147"/>
      <c r="BG33" s="146"/>
      <c r="BH33" s="157"/>
      <c r="BI33" s="147"/>
      <c r="BJ33" s="146"/>
      <c r="BK33" s="157"/>
      <c r="BL33" s="147"/>
      <c r="BM33" s="146"/>
      <c r="BN33" s="157"/>
      <c r="BO33" s="157"/>
      <c r="BP33" s="147"/>
      <c r="BQ33" s="146"/>
      <c r="BR33" s="157"/>
      <c r="BS33" s="147"/>
      <c r="BT33" s="146"/>
      <c r="BU33" s="157"/>
      <c r="BV33" s="147"/>
      <c r="BW33" s="146"/>
      <c r="BX33" s="157"/>
      <c r="BY33" s="147"/>
      <c r="BZ33" s="146"/>
      <c r="CA33" s="157"/>
      <c r="CB33" s="147"/>
      <c r="CC33" s="146"/>
      <c r="CD33" s="147"/>
      <c r="CE33" s="146"/>
      <c r="CF33" s="157"/>
      <c r="CG33" s="147"/>
      <c r="CH33" s="146"/>
      <c r="CI33" s="147"/>
      <c r="CJ33" s="146"/>
      <c r="CK33" s="147"/>
      <c r="CL33" s="146"/>
      <c r="CM33" s="147"/>
      <c r="CN33" s="146"/>
      <c r="CO33" s="157"/>
      <c r="CP33" s="147"/>
      <c r="CQ33" s="146"/>
      <c r="CR33" s="147"/>
      <c r="CS33" s="146"/>
      <c r="CT33" s="147"/>
      <c r="CU33" s="146"/>
      <c r="CV33" s="147"/>
      <c r="CW33" s="146"/>
      <c r="CX33" s="147"/>
      <c r="CY33" s="146"/>
      <c r="CZ33" s="147"/>
      <c r="DA33" s="146"/>
      <c r="DB33" s="147"/>
      <c r="DC33" s="146"/>
      <c r="DD33" s="147"/>
      <c r="DE33" s="146"/>
      <c r="DF33" s="147"/>
      <c r="DG33" s="146"/>
      <c r="DH33" s="147"/>
      <c r="DI33" s="146"/>
      <c r="DJ33" s="147"/>
      <c r="DK33" s="146"/>
      <c r="DL33" s="147"/>
      <c r="DM33" s="22">
        <v>6</v>
      </c>
      <c r="DN33" s="146"/>
      <c r="DO33" s="147"/>
      <c r="DP33" s="22">
        <v>244</v>
      </c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2">
        <v>20</v>
      </c>
      <c r="EL33" s="20"/>
      <c r="EM33" s="23">
        <v>24.5</v>
      </c>
    </row>
    <row r="34" spans="1:143" ht="16.5" customHeight="1">
      <c r="A34" s="140" t="s">
        <v>116</v>
      </c>
      <c r="B34" s="141"/>
      <c r="C34" s="142"/>
      <c r="D34" s="143" t="s">
        <v>79</v>
      </c>
      <c r="E34" s="144"/>
      <c r="F34" s="144"/>
      <c r="G34" s="145"/>
      <c r="H34" s="146"/>
      <c r="I34" s="147"/>
      <c r="J34" s="140" t="s">
        <v>82</v>
      </c>
      <c r="K34" s="141"/>
      <c r="L34" s="141"/>
      <c r="M34" s="141"/>
      <c r="N34" s="142"/>
      <c r="O34" s="148">
        <v>60</v>
      </c>
      <c r="P34" s="149"/>
      <c r="Q34" s="149"/>
      <c r="R34" s="150"/>
      <c r="S34" s="151">
        <v>37.42</v>
      </c>
      <c r="T34" s="152"/>
      <c r="U34" s="153"/>
      <c r="V34" s="154">
        <v>25</v>
      </c>
      <c r="W34" s="155"/>
      <c r="X34" s="155"/>
      <c r="Y34" s="156"/>
      <c r="Z34" s="154">
        <v>15</v>
      </c>
      <c r="AA34" s="155"/>
      <c r="AB34" s="156"/>
      <c r="AC34" s="154">
        <v>2</v>
      </c>
      <c r="AD34" s="155"/>
      <c r="AE34" s="156"/>
      <c r="AF34" s="154">
        <v>30</v>
      </c>
      <c r="AG34" s="155"/>
      <c r="AH34" s="156"/>
      <c r="AI34" s="154">
        <v>10</v>
      </c>
      <c r="AJ34" s="155"/>
      <c r="AK34" s="156"/>
      <c r="AL34" s="154">
        <v>3</v>
      </c>
      <c r="AM34" s="155"/>
      <c r="AN34" s="156"/>
      <c r="AO34" s="146"/>
      <c r="AP34" s="157"/>
      <c r="AQ34" s="147"/>
      <c r="AR34" s="158">
        <v>85</v>
      </c>
      <c r="AS34" s="159"/>
      <c r="AT34" s="160"/>
      <c r="AU34" s="161">
        <v>44.74</v>
      </c>
      <c r="AV34" s="162"/>
      <c r="AW34" s="163"/>
      <c r="AX34" s="161">
        <v>82.15</v>
      </c>
      <c r="AY34" s="162"/>
      <c r="AZ34" s="163"/>
      <c r="BA34" s="146"/>
      <c r="BB34" s="157"/>
      <c r="BC34" s="147"/>
      <c r="BD34" s="146"/>
      <c r="BE34" s="157"/>
      <c r="BF34" s="147"/>
      <c r="BG34" s="146"/>
      <c r="BH34" s="157"/>
      <c r="BI34" s="147"/>
      <c r="BJ34" s="146"/>
      <c r="BK34" s="157"/>
      <c r="BL34" s="147"/>
      <c r="BM34" s="146"/>
      <c r="BN34" s="157"/>
      <c r="BO34" s="157"/>
      <c r="BP34" s="147"/>
      <c r="BQ34" s="146"/>
      <c r="BR34" s="157"/>
      <c r="BS34" s="147"/>
      <c r="BT34" s="146"/>
      <c r="BU34" s="157"/>
      <c r="BV34" s="147"/>
      <c r="BW34" s="146"/>
      <c r="BX34" s="157"/>
      <c r="BY34" s="147"/>
      <c r="BZ34" s="146"/>
      <c r="CA34" s="157"/>
      <c r="CB34" s="147"/>
      <c r="CC34" s="146"/>
      <c r="CD34" s="147"/>
      <c r="CE34" s="146"/>
      <c r="CF34" s="157"/>
      <c r="CG34" s="147"/>
      <c r="CH34" s="146"/>
      <c r="CI34" s="147"/>
      <c r="CJ34" s="146"/>
      <c r="CK34" s="147"/>
      <c r="CL34" s="146"/>
      <c r="CM34" s="147"/>
      <c r="CN34" s="146"/>
      <c r="CO34" s="157"/>
      <c r="CP34" s="147"/>
      <c r="CQ34" s="146"/>
      <c r="CR34" s="147"/>
      <c r="CS34" s="146"/>
      <c r="CT34" s="147"/>
      <c r="CU34" s="146"/>
      <c r="CV34" s="147"/>
      <c r="CW34" s="146"/>
      <c r="CX34" s="147"/>
      <c r="CY34" s="146"/>
      <c r="CZ34" s="147"/>
      <c r="DA34" s="146"/>
      <c r="DB34" s="147"/>
      <c r="DC34" s="146"/>
      <c r="DD34" s="147"/>
      <c r="DE34" s="146"/>
      <c r="DF34" s="147"/>
      <c r="DG34" s="146"/>
      <c r="DH34" s="147"/>
      <c r="DI34" s="146"/>
      <c r="DJ34" s="147"/>
      <c r="DK34" s="146"/>
      <c r="DL34" s="147"/>
      <c r="DM34" s="22">
        <v>1</v>
      </c>
      <c r="DN34" s="146"/>
      <c r="DO34" s="147"/>
      <c r="DP34" s="22">
        <v>1</v>
      </c>
      <c r="DQ34" s="20"/>
      <c r="DR34" s="20"/>
      <c r="DS34" s="22">
        <v>1</v>
      </c>
      <c r="DT34" s="20"/>
      <c r="DU34" s="20"/>
      <c r="DV34" s="22">
        <v>2</v>
      </c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10">
        <v>4</v>
      </c>
      <c r="EI34" s="20"/>
      <c r="EJ34" s="22">
        <v>2</v>
      </c>
      <c r="EK34" s="22">
        <v>48</v>
      </c>
      <c r="EL34" s="20"/>
      <c r="EM34" s="23">
        <v>11.8</v>
      </c>
    </row>
    <row r="35" spans="1:143" ht="16.5" customHeight="1">
      <c r="A35" s="140" t="s">
        <v>117</v>
      </c>
      <c r="B35" s="141"/>
      <c r="C35" s="142"/>
      <c r="D35" s="143" t="s">
        <v>79</v>
      </c>
      <c r="E35" s="144"/>
      <c r="F35" s="144"/>
      <c r="G35" s="145"/>
      <c r="H35" s="146"/>
      <c r="I35" s="147"/>
      <c r="J35" s="140" t="s">
        <v>118</v>
      </c>
      <c r="K35" s="141"/>
      <c r="L35" s="141"/>
      <c r="M35" s="141"/>
      <c r="N35" s="142"/>
      <c r="O35" s="148">
        <v>62</v>
      </c>
      <c r="P35" s="149"/>
      <c r="Q35" s="149"/>
      <c r="R35" s="150"/>
      <c r="S35" s="151">
        <v>36.21</v>
      </c>
      <c r="T35" s="152"/>
      <c r="U35" s="153"/>
      <c r="V35" s="154">
        <v>25</v>
      </c>
      <c r="W35" s="155"/>
      <c r="X35" s="155"/>
      <c r="Y35" s="156"/>
      <c r="Z35" s="154">
        <v>15</v>
      </c>
      <c r="AA35" s="155"/>
      <c r="AB35" s="156"/>
      <c r="AC35" s="154">
        <v>4</v>
      </c>
      <c r="AD35" s="155"/>
      <c r="AE35" s="156"/>
      <c r="AF35" s="154">
        <v>30</v>
      </c>
      <c r="AG35" s="155"/>
      <c r="AH35" s="156"/>
      <c r="AI35" s="154">
        <v>10</v>
      </c>
      <c r="AJ35" s="155"/>
      <c r="AK35" s="156"/>
      <c r="AL35" s="154">
        <v>3</v>
      </c>
      <c r="AM35" s="155"/>
      <c r="AN35" s="156"/>
      <c r="AO35" s="146"/>
      <c r="AP35" s="157"/>
      <c r="AQ35" s="147"/>
      <c r="AR35" s="158">
        <v>87</v>
      </c>
      <c r="AS35" s="159"/>
      <c r="AT35" s="160"/>
      <c r="AU35" s="161">
        <v>45.79</v>
      </c>
      <c r="AV35" s="162"/>
      <c r="AW35" s="163"/>
      <c r="AX35" s="161">
        <v>82</v>
      </c>
      <c r="AY35" s="162"/>
      <c r="AZ35" s="163"/>
      <c r="BA35" s="146"/>
      <c r="BB35" s="157"/>
      <c r="BC35" s="147"/>
      <c r="BD35" s="146"/>
      <c r="BE35" s="157"/>
      <c r="BF35" s="147"/>
      <c r="BG35" s="146"/>
      <c r="BH35" s="157"/>
      <c r="BI35" s="147"/>
      <c r="BJ35" s="146"/>
      <c r="BK35" s="157"/>
      <c r="BL35" s="147"/>
      <c r="BM35" s="146"/>
      <c r="BN35" s="157"/>
      <c r="BO35" s="157"/>
      <c r="BP35" s="147"/>
      <c r="BQ35" s="146"/>
      <c r="BR35" s="157"/>
      <c r="BS35" s="147"/>
      <c r="BT35" s="146"/>
      <c r="BU35" s="157"/>
      <c r="BV35" s="147"/>
      <c r="BW35" s="146"/>
      <c r="BX35" s="157"/>
      <c r="BY35" s="147"/>
      <c r="BZ35" s="146"/>
      <c r="CA35" s="157"/>
      <c r="CB35" s="147"/>
      <c r="CC35" s="146"/>
      <c r="CD35" s="147"/>
      <c r="CE35" s="146"/>
      <c r="CF35" s="157"/>
      <c r="CG35" s="147"/>
      <c r="CH35" s="146"/>
      <c r="CI35" s="147"/>
      <c r="CJ35" s="146"/>
      <c r="CK35" s="147"/>
      <c r="CL35" s="146"/>
      <c r="CM35" s="147"/>
      <c r="CN35" s="146"/>
      <c r="CO35" s="157"/>
      <c r="CP35" s="147"/>
      <c r="CQ35" s="146"/>
      <c r="CR35" s="147"/>
      <c r="CS35" s="146"/>
      <c r="CT35" s="147"/>
      <c r="CU35" s="146"/>
      <c r="CV35" s="147"/>
      <c r="CW35" s="146"/>
      <c r="CX35" s="147"/>
      <c r="CY35" s="146"/>
      <c r="CZ35" s="147"/>
      <c r="DA35" s="146"/>
      <c r="DB35" s="147"/>
      <c r="DC35" s="146"/>
      <c r="DD35" s="147"/>
      <c r="DE35" s="146"/>
      <c r="DF35" s="147"/>
      <c r="DG35" s="146"/>
      <c r="DH35" s="147"/>
      <c r="DI35" s="146"/>
      <c r="DJ35" s="147"/>
      <c r="DK35" s="146"/>
      <c r="DL35" s="147"/>
      <c r="DM35" s="20"/>
      <c r="DN35" s="146"/>
      <c r="DO35" s="147"/>
      <c r="DP35" s="20"/>
      <c r="DQ35" s="20"/>
      <c r="DR35" s="20"/>
      <c r="DS35" s="20"/>
      <c r="DT35" s="22">
        <v>2</v>
      </c>
      <c r="DU35" s="20"/>
      <c r="DV35" s="20"/>
      <c r="DW35" s="22">
        <v>2</v>
      </c>
      <c r="DX35" s="20"/>
      <c r="DY35" s="22">
        <v>8</v>
      </c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2">
        <v>15</v>
      </c>
      <c r="EM35" s="23">
        <v>27</v>
      </c>
    </row>
    <row r="36" spans="1:143" ht="16.5" customHeight="1">
      <c r="A36" s="140" t="s">
        <v>119</v>
      </c>
      <c r="B36" s="141"/>
      <c r="C36" s="142"/>
      <c r="D36" s="143" t="s">
        <v>79</v>
      </c>
      <c r="E36" s="144"/>
      <c r="F36" s="144"/>
      <c r="G36" s="145"/>
      <c r="H36" s="146"/>
      <c r="I36" s="147"/>
      <c r="J36" s="140" t="s">
        <v>85</v>
      </c>
      <c r="K36" s="141"/>
      <c r="L36" s="141"/>
      <c r="M36" s="141"/>
      <c r="N36" s="142"/>
      <c r="O36" s="148">
        <v>68</v>
      </c>
      <c r="P36" s="149"/>
      <c r="Q36" s="149"/>
      <c r="R36" s="150"/>
      <c r="S36" s="151">
        <v>33.01</v>
      </c>
      <c r="T36" s="152"/>
      <c r="U36" s="153"/>
      <c r="V36" s="154">
        <v>25</v>
      </c>
      <c r="W36" s="155"/>
      <c r="X36" s="155"/>
      <c r="Y36" s="156"/>
      <c r="Z36" s="154">
        <v>15</v>
      </c>
      <c r="AA36" s="155"/>
      <c r="AB36" s="156"/>
      <c r="AC36" s="154">
        <v>10</v>
      </c>
      <c r="AD36" s="155"/>
      <c r="AE36" s="156"/>
      <c r="AF36" s="154">
        <v>30</v>
      </c>
      <c r="AG36" s="155"/>
      <c r="AH36" s="156"/>
      <c r="AI36" s="154">
        <v>10</v>
      </c>
      <c r="AJ36" s="155"/>
      <c r="AK36" s="156"/>
      <c r="AL36" s="154">
        <v>3</v>
      </c>
      <c r="AM36" s="155"/>
      <c r="AN36" s="156"/>
      <c r="AO36" s="146"/>
      <c r="AP36" s="157"/>
      <c r="AQ36" s="147"/>
      <c r="AR36" s="158">
        <v>93</v>
      </c>
      <c r="AS36" s="159"/>
      <c r="AT36" s="160"/>
      <c r="AU36" s="161">
        <v>48.95</v>
      </c>
      <c r="AV36" s="162"/>
      <c r="AW36" s="163"/>
      <c r="AX36" s="161">
        <v>81.96</v>
      </c>
      <c r="AY36" s="162"/>
      <c r="AZ36" s="163"/>
      <c r="BA36" s="146"/>
      <c r="BB36" s="157"/>
      <c r="BC36" s="147"/>
      <c r="BD36" s="146"/>
      <c r="BE36" s="157"/>
      <c r="BF36" s="147"/>
      <c r="BG36" s="146"/>
      <c r="BH36" s="157"/>
      <c r="BI36" s="147"/>
      <c r="BJ36" s="146"/>
      <c r="BK36" s="157"/>
      <c r="BL36" s="147"/>
      <c r="BM36" s="146"/>
      <c r="BN36" s="157"/>
      <c r="BO36" s="157"/>
      <c r="BP36" s="147"/>
      <c r="BQ36" s="146"/>
      <c r="BR36" s="157"/>
      <c r="BS36" s="147"/>
      <c r="BT36" s="146"/>
      <c r="BU36" s="157"/>
      <c r="BV36" s="147"/>
      <c r="BW36" s="146"/>
      <c r="BX36" s="157"/>
      <c r="BY36" s="147"/>
      <c r="BZ36" s="146"/>
      <c r="CA36" s="157"/>
      <c r="CB36" s="147"/>
      <c r="CC36" s="146"/>
      <c r="CD36" s="147"/>
      <c r="CE36" s="146"/>
      <c r="CF36" s="157"/>
      <c r="CG36" s="147"/>
      <c r="CH36" s="190">
        <v>13</v>
      </c>
      <c r="CI36" s="191"/>
      <c r="CJ36" s="146"/>
      <c r="CK36" s="147"/>
      <c r="CL36" s="146"/>
      <c r="CM36" s="147"/>
      <c r="CN36" s="146"/>
      <c r="CO36" s="157"/>
      <c r="CP36" s="147"/>
      <c r="CQ36" s="146"/>
      <c r="CR36" s="147"/>
      <c r="CS36" s="146"/>
      <c r="CT36" s="147"/>
      <c r="CU36" s="146"/>
      <c r="CV36" s="147"/>
      <c r="CW36" s="146"/>
      <c r="CX36" s="147"/>
      <c r="CY36" s="190">
        <v>1</v>
      </c>
      <c r="CZ36" s="191"/>
      <c r="DA36" s="146"/>
      <c r="DB36" s="147"/>
      <c r="DC36" s="146"/>
      <c r="DD36" s="147"/>
      <c r="DE36" s="146"/>
      <c r="DF36" s="147"/>
      <c r="DG36" s="146"/>
      <c r="DH36" s="147"/>
      <c r="DI36" s="146"/>
      <c r="DJ36" s="147"/>
      <c r="DK36" s="146"/>
      <c r="DL36" s="147"/>
      <c r="DM36" s="20"/>
      <c r="DN36" s="146"/>
      <c r="DO36" s="147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  <c r="EM36" s="23">
        <v>14</v>
      </c>
    </row>
    <row r="37" spans="1:143" ht="16.5" customHeight="1">
      <c r="A37" s="140" t="s">
        <v>120</v>
      </c>
      <c r="B37" s="141"/>
      <c r="C37" s="142"/>
      <c r="D37" s="143" t="s">
        <v>79</v>
      </c>
      <c r="E37" s="144"/>
      <c r="F37" s="144"/>
      <c r="G37" s="145"/>
      <c r="H37" s="146"/>
      <c r="I37" s="147"/>
      <c r="J37" s="140" t="s">
        <v>82</v>
      </c>
      <c r="K37" s="141"/>
      <c r="L37" s="141"/>
      <c r="M37" s="141"/>
      <c r="N37" s="142"/>
      <c r="O37" s="148">
        <v>68</v>
      </c>
      <c r="P37" s="149"/>
      <c r="Q37" s="149"/>
      <c r="R37" s="150"/>
      <c r="S37" s="151">
        <v>33.01</v>
      </c>
      <c r="T37" s="152"/>
      <c r="U37" s="153"/>
      <c r="V37" s="154">
        <v>25</v>
      </c>
      <c r="W37" s="155"/>
      <c r="X37" s="155"/>
      <c r="Y37" s="156"/>
      <c r="Z37" s="154">
        <v>15</v>
      </c>
      <c r="AA37" s="155"/>
      <c r="AB37" s="156"/>
      <c r="AC37" s="154">
        <v>10</v>
      </c>
      <c r="AD37" s="155"/>
      <c r="AE37" s="156"/>
      <c r="AF37" s="154">
        <v>30</v>
      </c>
      <c r="AG37" s="155"/>
      <c r="AH37" s="156"/>
      <c r="AI37" s="154">
        <v>10</v>
      </c>
      <c r="AJ37" s="155"/>
      <c r="AK37" s="156"/>
      <c r="AL37" s="154">
        <v>3</v>
      </c>
      <c r="AM37" s="155"/>
      <c r="AN37" s="156"/>
      <c r="AO37" s="146"/>
      <c r="AP37" s="157"/>
      <c r="AQ37" s="147"/>
      <c r="AR37" s="158">
        <v>93</v>
      </c>
      <c r="AS37" s="159"/>
      <c r="AT37" s="160"/>
      <c r="AU37" s="161">
        <v>48.95</v>
      </c>
      <c r="AV37" s="162"/>
      <c r="AW37" s="163"/>
      <c r="AX37" s="161">
        <v>81.96</v>
      </c>
      <c r="AY37" s="162"/>
      <c r="AZ37" s="163"/>
      <c r="BA37" s="146"/>
      <c r="BB37" s="157"/>
      <c r="BC37" s="147"/>
      <c r="BD37" s="146"/>
      <c r="BE37" s="157"/>
      <c r="BF37" s="147"/>
      <c r="BG37" s="146"/>
      <c r="BH37" s="157"/>
      <c r="BI37" s="147"/>
      <c r="BJ37" s="146"/>
      <c r="BK37" s="157"/>
      <c r="BL37" s="147"/>
      <c r="BM37" s="146"/>
      <c r="BN37" s="157"/>
      <c r="BO37" s="157"/>
      <c r="BP37" s="147"/>
      <c r="BQ37" s="146"/>
      <c r="BR37" s="157"/>
      <c r="BS37" s="147"/>
      <c r="BT37" s="146"/>
      <c r="BU37" s="157"/>
      <c r="BV37" s="147"/>
      <c r="BW37" s="146"/>
      <c r="BX37" s="157"/>
      <c r="BY37" s="147"/>
      <c r="BZ37" s="146"/>
      <c r="CA37" s="157"/>
      <c r="CB37" s="147"/>
      <c r="CC37" s="146"/>
      <c r="CD37" s="147"/>
      <c r="CE37" s="146"/>
      <c r="CF37" s="157"/>
      <c r="CG37" s="147"/>
      <c r="CH37" s="146"/>
      <c r="CI37" s="147"/>
      <c r="CJ37" s="146"/>
      <c r="CK37" s="147"/>
      <c r="CL37" s="146"/>
      <c r="CM37" s="147"/>
      <c r="CN37" s="146"/>
      <c r="CO37" s="157"/>
      <c r="CP37" s="147"/>
      <c r="CQ37" s="146"/>
      <c r="CR37" s="147"/>
      <c r="CS37" s="146"/>
      <c r="CT37" s="147"/>
      <c r="CU37" s="146"/>
      <c r="CV37" s="147"/>
      <c r="CW37" s="146"/>
      <c r="CX37" s="147"/>
      <c r="CY37" s="146"/>
      <c r="CZ37" s="147"/>
      <c r="DA37" s="146"/>
      <c r="DB37" s="147"/>
      <c r="DC37" s="146"/>
      <c r="DD37" s="147"/>
      <c r="DE37" s="146"/>
      <c r="DF37" s="147"/>
      <c r="DG37" s="146"/>
      <c r="DH37" s="147"/>
      <c r="DI37" s="146"/>
      <c r="DJ37" s="147"/>
      <c r="DK37" s="146"/>
      <c r="DL37" s="147"/>
      <c r="DM37" s="22">
        <v>3</v>
      </c>
      <c r="DN37" s="146"/>
      <c r="DO37" s="147"/>
      <c r="DP37" s="22">
        <v>5</v>
      </c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2">
        <v>15</v>
      </c>
      <c r="EL37" s="20"/>
      <c r="EM37" s="23">
        <v>23</v>
      </c>
    </row>
    <row r="38" spans="1:143" ht="16.5" customHeight="1">
      <c r="A38" s="140" t="s">
        <v>121</v>
      </c>
      <c r="B38" s="141"/>
      <c r="C38" s="142"/>
      <c r="D38" s="143" t="s">
        <v>79</v>
      </c>
      <c r="E38" s="144"/>
      <c r="F38" s="144"/>
      <c r="G38" s="145"/>
      <c r="H38" s="192" t="s">
        <v>122</v>
      </c>
      <c r="I38" s="193"/>
      <c r="J38" s="140" t="s">
        <v>101</v>
      </c>
      <c r="K38" s="141"/>
      <c r="L38" s="141"/>
      <c r="M38" s="141"/>
      <c r="N38" s="142"/>
      <c r="O38" s="148">
        <v>64</v>
      </c>
      <c r="P38" s="149"/>
      <c r="Q38" s="149"/>
      <c r="R38" s="150"/>
      <c r="S38" s="151">
        <v>35.08</v>
      </c>
      <c r="T38" s="152"/>
      <c r="U38" s="153"/>
      <c r="V38" s="154">
        <v>25</v>
      </c>
      <c r="W38" s="155"/>
      <c r="X38" s="155"/>
      <c r="Y38" s="156"/>
      <c r="Z38" s="154">
        <v>15</v>
      </c>
      <c r="AA38" s="155"/>
      <c r="AB38" s="156"/>
      <c r="AC38" s="154">
        <v>6</v>
      </c>
      <c r="AD38" s="155"/>
      <c r="AE38" s="156"/>
      <c r="AF38" s="154">
        <v>30</v>
      </c>
      <c r="AG38" s="155"/>
      <c r="AH38" s="156"/>
      <c r="AI38" s="154">
        <v>10</v>
      </c>
      <c r="AJ38" s="155"/>
      <c r="AK38" s="156"/>
      <c r="AL38" s="154">
        <v>3</v>
      </c>
      <c r="AM38" s="155"/>
      <c r="AN38" s="156"/>
      <c r="AO38" s="192" t="s">
        <v>122</v>
      </c>
      <c r="AP38" s="194"/>
      <c r="AQ38" s="193"/>
      <c r="AR38" s="158">
        <v>89</v>
      </c>
      <c r="AS38" s="159"/>
      <c r="AT38" s="160"/>
      <c r="AU38" s="161">
        <v>46.84</v>
      </c>
      <c r="AV38" s="162"/>
      <c r="AW38" s="163"/>
      <c r="AX38" s="161">
        <v>81.92</v>
      </c>
      <c r="AY38" s="162"/>
      <c r="AZ38" s="163"/>
      <c r="BA38" s="146"/>
      <c r="BB38" s="157"/>
      <c r="BC38" s="147"/>
      <c r="BD38" s="146"/>
      <c r="BE38" s="157"/>
      <c r="BF38" s="147"/>
      <c r="BG38" s="146"/>
      <c r="BH38" s="157"/>
      <c r="BI38" s="147"/>
      <c r="BJ38" s="146"/>
      <c r="BK38" s="157"/>
      <c r="BL38" s="147"/>
      <c r="BM38" s="146"/>
      <c r="BN38" s="157"/>
      <c r="BO38" s="157"/>
      <c r="BP38" s="147"/>
      <c r="BQ38" s="146"/>
      <c r="BR38" s="157"/>
      <c r="BS38" s="147"/>
      <c r="BT38" s="146"/>
      <c r="BU38" s="157"/>
      <c r="BV38" s="147"/>
      <c r="BW38" s="146"/>
      <c r="BX38" s="157"/>
      <c r="BY38" s="147"/>
      <c r="BZ38" s="146"/>
      <c r="CA38" s="157"/>
      <c r="CB38" s="147"/>
      <c r="CC38" s="146"/>
      <c r="CD38" s="147"/>
      <c r="CE38" s="146"/>
      <c r="CF38" s="157"/>
      <c r="CG38" s="147"/>
      <c r="CH38" s="146"/>
      <c r="CI38" s="147"/>
      <c r="CJ38" s="146"/>
      <c r="CK38" s="147"/>
      <c r="CL38" s="146"/>
      <c r="CM38" s="147"/>
      <c r="CN38" s="146"/>
      <c r="CO38" s="157"/>
      <c r="CP38" s="147"/>
      <c r="CQ38" s="146"/>
      <c r="CR38" s="147"/>
      <c r="CS38" s="146"/>
      <c r="CT38" s="147"/>
      <c r="CU38" s="146"/>
      <c r="CV38" s="147"/>
      <c r="CW38" s="146"/>
      <c r="CX38" s="147"/>
      <c r="CY38" s="146"/>
      <c r="CZ38" s="147"/>
      <c r="DA38" s="146"/>
      <c r="DB38" s="147"/>
      <c r="DC38" s="146"/>
      <c r="DD38" s="147"/>
      <c r="DE38" s="146"/>
      <c r="DF38" s="147"/>
      <c r="DG38" s="146"/>
      <c r="DH38" s="147"/>
      <c r="DI38" s="146"/>
      <c r="DJ38" s="147"/>
      <c r="DK38" s="146"/>
      <c r="DL38" s="147"/>
      <c r="DM38" s="20"/>
      <c r="DN38" s="146"/>
      <c r="DO38" s="147"/>
      <c r="DP38" s="22">
        <v>8</v>
      </c>
      <c r="DQ38" s="20"/>
      <c r="DR38" s="20"/>
      <c r="DS38" s="20"/>
      <c r="DT38" s="20"/>
      <c r="DU38" s="20"/>
      <c r="DV38" s="22">
        <v>2</v>
      </c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2">
        <v>2</v>
      </c>
      <c r="EK38" s="22">
        <v>2</v>
      </c>
      <c r="EL38" s="20"/>
      <c r="EM38" s="23">
        <v>7</v>
      </c>
    </row>
    <row r="39" spans="1:143" ht="34.5" customHeight="1">
      <c r="A39" s="164" t="s">
        <v>123</v>
      </c>
      <c r="B39" s="165"/>
      <c r="C39" s="166"/>
      <c r="D39" s="143" t="s">
        <v>79</v>
      </c>
      <c r="E39" s="144"/>
      <c r="F39" s="144"/>
      <c r="G39" s="145"/>
      <c r="H39" s="167"/>
      <c r="I39" s="168"/>
      <c r="J39" s="169" t="s">
        <v>105</v>
      </c>
      <c r="K39" s="170"/>
      <c r="L39" s="170"/>
      <c r="M39" s="170"/>
      <c r="N39" s="171"/>
      <c r="O39" s="172">
        <v>66</v>
      </c>
      <c r="P39" s="173"/>
      <c r="Q39" s="173"/>
      <c r="R39" s="174"/>
      <c r="S39" s="175">
        <v>34.020000000000003</v>
      </c>
      <c r="T39" s="176"/>
      <c r="U39" s="177"/>
      <c r="V39" s="178">
        <v>25</v>
      </c>
      <c r="W39" s="179"/>
      <c r="X39" s="179"/>
      <c r="Y39" s="180"/>
      <c r="Z39" s="178">
        <v>15</v>
      </c>
      <c r="AA39" s="179"/>
      <c r="AB39" s="180"/>
      <c r="AC39" s="178">
        <v>8</v>
      </c>
      <c r="AD39" s="179"/>
      <c r="AE39" s="180"/>
      <c r="AF39" s="178">
        <v>30</v>
      </c>
      <c r="AG39" s="179"/>
      <c r="AH39" s="180"/>
      <c r="AI39" s="178">
        <v>10</v>
      </c>
      <c r="AJ39" s="179"/>
      <c r="AK39" s="180"/>
      <c r="AL39" s="178">
        <v>3</v>
      </c>
      <c r="AM39" s="179"/>
      <c r="AN39" s="180"/>
      <c r="AO39" s="167"/>
      <c r="AP39" s="181"/>
      <c r="AQ39" s="168"/>
      <c r="AR39" s="182">
        <v>91</v>
      </c>
      <c r="AS39" s="183"/>
      <c r="AT39" s="184"/>
      <c r="AU39" s="185">
        <v>47.89</v>
      </c>
      <c r="AV39" s="186"/>
      <c r="AW39" s="187"/>
      <c r="AX39" s="185">
        <v>81.91</v>
      </c>
      <c r="AY39" s="186"/>
      <c r="AZ39" s="187"/>
      <c r="BA39" s="167"/>
      <c r="BB39" s="181"/>
      <c r="BC39" s="168"/>
      <c r="BD39" s="167"/>
      <c r="BE39" s="181"/>
      <c r="BF39" s="168"/>
      <c r="BG39" s="167"/>
      <c r="BH39" s="181"/>
      <c r="BI39" s="168"/>
      <c r="BJ39" s="167"/>
      <c r="BK39" s="181"/>
      <c r="BL39" s="168"/>
      <c r="BM39" s="167"/>
      <c r="BN39" s="181"/>
      <c r="BO39" s="181"/>
      <c r="BP39" s="168"/>
      <c r="BQ39" s="167"/>
      <c r="BR39" s="181"/>
      <c r="BS39" s="168"/>
      <c r="BT39" s="167"/>
      <c r="BU39" s="181"/>
      <c r="BV39" s="168"/>
      <c r="BW39" s="167"/>
      <c r="BX39" s="181"/>
      <c r="BY39" s="168"/>
      <c r="BZ39" s="167"/>
      <c r="CA39" s="181"/>
      <c r="CB39" s="168"/>
      <c r="CC39" s="167"/>
      <c r="CD39" s="168"/>
      <c r="CE39" s="167"/>
      <c r="CF39" s="181"/>
      <c r="CG39" s="168"/>
      <c r="CH39" s="167"/>
      <c r="CI39" s="168"/>
      <c r="CJ39" s="167"/>
      <c r="CK39" s="168"/>
      <c r="CL39" s="167"/>
      <c r="CM39" s="168"/>
      <c r="CN39" s="167"/>
      <c r="CO39" s="181"/>
      <c r="CP39" s="168"/>
      <c r="CQ39" s="167"/>
      <c r="CR39" s="168"/>
      <c r="CS39" s="167"/>
      <c r="CT39" s="168"/>
      <c r="CU39" s="167"/>
      <c r="CV39" s="168"/>
      <c r="CW39" s="167"/>
      <c r="CX39" s="168"/>
      <c r="CY39" s="167"/>
      <c r="CZ39" s="168"/>
      <c r="DA39" s="167"/>
      <c r="DB39" s="168"/>
      <c r="DC39" s="167"/>
      <c r="DD39" s="168"/>
      <c r="DE39" s="167"/>
      <c r="DF39" s="168"/>
      <c r="DG39" s="167"/>
      <c r="DH39" s="168"/>
      <c r="DI39" s="167"/>
      <c r="DJ39" s="168"/>
      <c r="DK39" s="167"/>
      <c r="DL39" s="168"/>
      <c r="DM39" s="25"/>
      <c r="DN39" s="188">
        <v>3</v>
      </c>
      <c r="DO39" s="189"/>
      <c r="DP39" s="25"/>
      <c r="DQ39" s="25"/>
      <c r="DR39" s="33">
        <v>2</v>
      </c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7">
        <v>10</v>
      </c>
      <c r="EH39" s="25"/>
      <c r="EI39" s="25"/>
      <c r="EJ39" s="25"/>
      <c r="EK39" s="25"/>
      <c r="EL39" s="25"/>
      <c r="EM39" s="28">
        <v>2.1</v>
      </c>
    </row>
    <row r="40" spans="1:143" ht="16.5" customHeight="1">
      <c r="A40" s="140" t="s">
        <v>124</v>
      </c>
      <c r="B40" s="141"/>
      <c r="C40" s="142"/>
      <c r="D40" s="143" t="s">
        <v>79</v>
      </c>
      <c r="E40" s="144"/>
      <c r="F40" s="144"/>
      <c r="G40" s="145"/>
      <c r="H40" s="146"/>
      <c r="I40" s="147"/>
      <c r="J40" s="140" t="s">
        <v>93</v>
      </c>
      <c r="K40" s="141"/>
      <c r="L40" s="141"/>
      <c r="M40" s="141"/>
      <c r="N40" s="142"/>
      <c r="O40" s="148">
        <v>60</v>
      </c>
      <c r="P40" s="149"/>
      <c r="Q40" s="149"/>
      <c r="R40" s="150"/>
      <c r="S40" s="151">
        <v>37.42</v>
      </c>
      <c r="T40" s="152"/>
      <c r="U40" s="153"/>
      <c r="V40" s="154">
        <v>25</v>
      </c>
      <c r="W40" s="155"/>
      <c r="X40" s="155"/>
      <c r="Y40" s="156"/>
      <c r="Z40" s="154">
        <v>12</v>
      </c>
      <c r="AA40" s="155"/>
      <c r="AB40" s="156"/>
      <c r="AC40" s="154">
        <v>4</v>
      </c>
      <c r="AD40" s="155"/>
      <c r="AE40" s="156"/>
      <c r="AF40" s="154">
        <v>30</v>
      </c>
      <c r="AG40" s="155"/>
      <c r="AH40" s="156"/>
      <c r="AI40" s="154">
        <v>10</v>
      </c>
      <c r="AJ40" s="155"/>
      <c r="AK40" s="156"/>
      <c r="AL40" s="154">
        <v>3</v>
      </c>
      <c r="AM40" s="155"/>
      <c r="AN40" s="156"/>
      <c r="AO40" s="146"/>
      <c r="AP40" s="157"/>
      <c r="AQ40" s="147"/>
      <c r="AR40" s="158">
        <v>84</v>
      </c>
      <c r="AS40" s="159"/>
      <c r="AT40" s="160"/>
      <c r="AU40" s="161">
        <v>44.21</v>
      </c>
      <c r="AV40" s="162"/>
      <c r="AW40" s="163"/>
      <c r="AX40" s="161">
        <v>81.63</v>
      </c>
      <c r="AY40" s="162"/>
      <c r="AZ40" s="163"/>
      <c r="BA40" s="146"/>
      <c r="BB40" s="157"/>
      <c r="BC40" s="147"/>
      <c r="BD40" s="146"/>
      <c r="BE40" s="157"/>
      <c r="BF40" s="147"/>
      <c r="BG40" s="146"/>
      <c r="BH40" s="157"/>
      <c r="BI40" s="147"/>
      <c r="BJ40" s="146"/>
      <c r="BK40" s="157"/>
      <c r="BL40" s="147"/>
      <c r="BM40" s="146"/>
      <c r="BN40" s="157"/>
      <c r="BO40" s="157"/>
      <c r="BP40" s="147"/>
      <c r="BQ40" s="146"/>
      <c r="BR40" s="157"/>
      <c r="BS40" s="147"/>
      <c r="BT40" s="146"/>
      <c r="BU40" s="157"/>
      <c r="BV40" s="147"/>
      <c r="BW40" s="146"/>
      <c r="BX40" s="157"/>
      <c r="BY40" s="147"/>
      <c r="BZ40" s="146"/>
      <c r="CA40" s="157"/>
      <c r="CB40" s="147"/>
      <c r="CC40" s="146"/>
      <c r="CD40" s="147"/>
      <c r="CE40" s="146"/>
      <c r="CF40" s="157"/>
      <c r="CG40" s="147"/>
      <c r="CH40" s="146"/>
      <c r="CI40" s="147"/>
      <c r="CJ40" s="146"/>
      <c r="CK40" s="147"/>
      <c r="CL40" s="146"/>
      <c r="CM40" s="147"/>
      <c r="CN40" s="146"/>
      <c r="CO40" s="157"/>
      <c r="CP40" s="147"/>
      <c r="CQ40" s="146"/>
      <c r="CR40" s="147"/>
      <c r="CS40" s="146"/>
      <c r="CT40" s="147"/>
      <c r="CU40" s="146"/>
      <c r="CV40" s="147"/>
      <c r="CW40" s="190">
        <v>7</v>
      </c>
      <c r="CX40" s="191"/>
      <c r="CY40" s="146"/>
      <c r="CZ40" s="147"/>
      <c r="DA40" s="146"/>
      <c r="DB40" s="147"/>
      <c r="DC40" s="190">
        <v>43</v>
      </c>
      <c r="DD40" s="191"/>
      <c r="DE40" s="146"/>
      <c r="DF40" s="147"/>
      <c r="DG40" s="146"/>
      <c r="DH40" s="147"/>
      <c r="DI40" s="146"/>
      <c r="DJ40" s="147"/>
      <c r="DK40" s="146"/>
      <c r="DL40" s="147"/>
      <c r="DM40" s="20"/>
      <c r="DN40" s="146"/>
      <c r="DO40" s="147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  <c r="EL40" s="20"/>
      <c r="EM40" s="23">
        <v>50</v>
      </c>
    </row>
    <row r="41" spans="1:143" ht="16.5" customHeight="1">
      <c r="A41" s="140" t="s">
        <v>125</v>
      </c>
      <c r="B41" s="141"/>
      <c r="C41" s="142"/>
      <c r="D41" s="143" t="s">
        <v>79</v>
      </c>
      <c r="E41" s="144"/>
      <c r="F41" s="144"/>
      <c r="G41" s="145"/>
      <c r="H41" s="146"/>
      <c r="I41" s="147"/>
      <c r="J41" s="146"/>
      <c r="K41" s="157"/>
      <c r="L41" s="157"/>
      <c r="M41" s="157"/>
      <c r="N41" s="147"/>
      <c r="O41" s="148">
        <v>54</v>
      </c>
      <c r="P41" s="149"/>
      <c r="Q41" s="149"/>
      <c r="R41" s="150"/>
      <c r="S41" s="151">
        <v>41.57</v>
      </c>
      <c r="T41" s="152"/>
      <c r="U41" s="153"/>
      <c r="V41" s="154">
        <v>25</v>
      </c>
      <c r="W41" s="155"/>
      <c r="X41" s="155"/>
      <c r="Y41" s="156"/>
      <c r="Z41" s="154">
        <v>15</v>
      </c>
      <c r="AA41" s="155"/>
      <c r="AB41" s="156"/>
      <c r="AC41" s="154">
        <v>6</v>
      </c>
      <c r="AD41" s="155"/>
      <c r="AE41" s="156"/>
      <c r="AF41" s="154">
        <v>30</v>
      </c>
      <c r="AG41" s="155"/>
      <c r="AH41" s="156"/>
      <c r="AI41" s="154">
        <v>0</v>
      </c>
      <c r="AJ41" s="155"/>
      <c r="AK41" s="156"/>
      <c r="AL41" s="154">
        <v>0</v>
      </c>
      <c r="AM41" s="155"/>
      <c r="AN41" s="156"/>
      <c r="AO41" s="146"/>
      <c r="AP41" s="157"/>
      <c r="AQ41" s="147"/>
      <c r="AR41" s="158">
        <v>76</v>
      </c>
      <c r="AS41" s="159"/>
      <c r="AT41" s="160"/>
      <c r="AU41" s="161">
        <v>40</v>
      </c>
      <c r="AV41" s="162"/>
      <c r="AW41" s="163"/>
      <c r="AX41" s="161">
        <v>81.569999999999993</v>
      </c>
      <c r="AY41" s="162"/>
      <c r="AZ41" s="163"/>
      <c r="BA41" s="146"/>
      <c r="BB41" s="157"/>
      <c r="BC41" s="147"/>
      <c r="BD41" s="146"/>
      <c r="BE41" s="157"/>
      <c r="BF41" s="147"/>
      <c r="BG41" s="146"/>
      <c r="BH41" s="157"/>
      <c r="BI41" s="147"/>
      <c r="BJ41" s="146"/>
      <c r="BK41" s="157"/>
      <c r="BL41" s="147"/>
      <c r="BM41" s="146"/>
      <c r="BN41" s="157"/>
      <c r="BO41" s="157"/>
      <c r="BP41" s="147"/>
      <c r="BQ41" s="146"/>
      <c r="BR41" s="157"/>
      <c r="BS41" s="147"/>
      <c r="BT41" s="146"/>
      <c r="BU41" s="157"/>
      <c r="BV41" s="147"/>
      <c r="BW41" s="146"/>
      <c r="BX41" s="157"/>
      <c r="BY41" s="147"/>
      <c r="BZ41" s="146"/>
      <c r="CA41" s="157"/>
      <c r="CB41" s="147"/>
      <c r="CC41" s="146"/>
      <c r="CD41" s="147"/>
      <c r="CE41" s="146"/>
      <c r="CF41" s="157"/>
      <c r="CG41" s="147"/>
      <c r="CH41" s="146"/>
      <c r="CI41" s="147"/>
      <c r="CJ41" s="146"/>
      <c r="CK41" s="147"/>
      <c r="CL41" s="146"/>
      <c r="CM41" s="147"/>
      <c r="CN41" s="146"/>
      <c r="CO41" s="157"/>
      <c r="CP41" s="147"/>
      <c r="CQ41" s="146"/>
      <c r="CR41" s="147"/>
      <c r="CS41" s="146"/>
      <c r="CT41" s="147"/>
      <c r="CU41" s="146"/>
      <c r="CV41" s="147"/>
      <c r="CW41" s="146"/>
      <c r="CX41" s="147"/>
      <c r="CY41" s="146"/>
      <c r="CZ41" s="147"/>
      <c r="DA41" s="146"/>
      <c r="DB41" s="147"/>
      <c r="DC41" s="146"/>
      <c r="DD41" s="147"/>
      <c r="DE41" s="146"/>
      <c r="DF41" s="147"/>
      <c r="DG41" s="146"/>
      <c r="DH41" s="147"/>
      <c r="DI41" s="146"/>
      <c r="DJ41" s="147"/>
      <c r="DK41" s="146"/>
      <c r="DL41" s="147"/>
      <c r="DM41" s="20"/>
      <c r="DN41" s="146"/>
      <c r="DO41" s="147"/>
      <c r="DP41" s="20"/>
      <c r="DQ41" s="20"/>
      <c r="DR41" s="30">
        <v>3</v>
      </c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2">
        <v>7</v>
      </c>
      <c r="EH41" s="20"/>
      <c r="EI41" s="20"/>
      <c r="EJ41" s="20"/>
      <c r="EK41" s="20"/>
      <c r="EL41" s="20"/>
      <c r="EM41" s="23">
        <v>10</v>
      </c>
    </row>
    <row r="42" spans="1:143" ht="16.5" customHeight="1">
      <c r="A42" s="140" t="s">
        <v>126</v>
      </c>
      <c r="B42" s="141"/>
      <c r="C42" s="142"/>
      <c r="D42" s="143" t="s">
        <v>79</v>
      </c>
      <c r="E42" s="144"/>
      <c r="F42" s="144"/>
      <c r="G42" s="145"/>
      <c r="H42" s="146"/>
      <c r="I42" s="147"/>
      <c r="J42" s="140" t="s">
        <v>87</v>
      </c>
      <c r="K42" s="141"/>
      <c r="L42" s="141"/>
      <c r="M42" s="141"/>
      <c r="N42" s="142"/>
      <c r="O42" s="148">
        <v>60.95</v>
      </c>
      <c r="P42" s="149"/>
      <c r="Q42" s="149"/>
      <c r="R42" s="150"/>
      <c r="S42" s="151">
        <v>36.83</v>
      </c>
      <c r="T42" s="152"/>
      <c r="U42" s="153"/>
      <c r="V42" s="154">
        <v>25</v>
      </c>
      <c r="W42" s="155"/>
      <c r="X42" s="155"/>
      <c r="Y42" s="156"/>
      <c r="Z42" s="154">
        <v>15</v>
      </c>
      <c r="AA42" s="155"/>
      <c r="AB42" s="156"/>
      <c r="AC42" s="154">
        <v>2</v>
      </c>
      <c r="AD42" s="155"/>
      <c r="AE42" s="156"/>
      <c r="AF42" s="154">
        <v>30</v>
      </c>
      <c r="AG42" s="155"/>
      <c r="AH42" s="156"/>
      <c r="AI42" s="154">
        <v>10</v>
      </c>
      <c r="AJ42" s="155"/>
      <c r="AK42" s="156"/>
      <c r="AL42" s="154">
        <v>3</v>
      </c>
      <c r="AM42" s="155"/>
      <c r="AN42" s="156"/>
      <c r="AO42" s="146"/>
      <c r="AP42" s="157"/>
      <c r="AQ42" s="147"/>
      <c r="AR42" s="158">
        <v>85</v>
      </c>
      <c r="AS42" s="159"/>
      <c r="AT42" s="160"/>
      <c r="AU42" s="161">
        <v>44.74</v>
      </c>
      <c r="AV42" s="162"/>
      <c r="AW42" s="163"/>
      <c r="AX42" s="161">
        <v>81.569999999999993</v>
      </c>
      <c r="AY42" s="162"/>
      <c r="AZ42" s="163"/>
      <c r="BA42" s="146"/>
      <c r="BB42" s="157"/>
      <c r="BC42" s="147"/>
      <c r="BD42" s="146"/>
      <c r="BE42" s="157"/>
      <c r="BF42" s="147"/>
      <c r="BG42" s="146"/>
      <c r="BH42" s="157"/>
      <c r="BI42" s="147"/>
      <c r="BJ42" s="146"/>
      <c r="BK42" s="157"/>
      <c r="BL42" s="147"/>
      <c r="BM42" s="146"/>
      <c r="BN42" s="157"/>
      <c r="BO42" s="157"/>
      <c r="BP42" s="147"/>
      <c r="BQ42" s="146"/>
      <c r="BR42" s="157"/>
      <c r="BS42" s="147"/>
      <c r="BT42" s="146"/>
      <c r="BU42" s="157"/>
      <c r="BV42" s="147"/>
      <c r="BW42" s="146"/>
      <c r="BX42" s="157"/>
      <c r="BY42" s="147"/>
      <c r="BZ42" s="146"/>
      <c r="CA42" s="157"/>
      <c r="CB42" s="147"/>
      <c r="CC42" s="146"/>
      <c r="CD42" s="147"/>
      <c r="CE42" s="146"/>
      <c r="CF42" s="157"/>
      <c r="CG42" s="147"/>
      <c r="CH42" s="146"/>
      <c r="CI42" s="147"/>
      <c r="CJ42" s="146"/>
      <c r="CK42" s="147"/>
      <c r="CL42" s="146"/>
      <c r="CM42" s="147"/>
      <c r="CN42" s="146"/>
      <c r="CO42" s="157"/>
      <c r="CP42" s="147"/>
      <c r="CQ42" s="146"/>
      <c r="CR42" s="147"/>
      <c r="CS42" s="146"/>
      <c r="CT42" s="147"/>
      <c r="CU42" s="146"/>
      <c r="CV42" s="147"/>
      <c r="CW42" s="146"/>
      <c r="CX42" s="147"/>
      <c r="CY42" s="146"/>
      <c r="CZ42" s="147"/>
      <c r="DA42" s="146"/>
      <c r="DB42" s="147"/>
      <c r="DC42" s="146"/>
      <c r="DD42" s="147"/>
      <c r="DE42" s="146"/>
      <c r="DF42" s="147"/>
      <c r="DG42" s="146"/>
      <c r="DH42" s="147"/>
      <c r="DI42" s="146"/>
      <c r="DJ42" s="147"/>
      <c r="DK42" s="146"/>
      <c r="DL42" s="147"/>
      <c r="DM42" s="22">
        <v>11</v>
      </c>
      <c r="DN42" s="146"/>
      <c r="DO42" s="147"/>
      <c r="DP42" s="22">
        <v>4</v>
      </c>
      <c r="DQ42" s="20"/>
      <c r="DR42" s="20"/>
      <c r="DS42" s="20"/>
      <c r="DT42" s="20"/>
      <c r="DU42" s="10">
        <v>1</v>
      </c>
      <c r="DV42" s="20"/>
      <c r="DW42" s="22">
        <v>3</v>
      </c>
      <c r="DX42" s="20"/>
      <c r="DY42" s="22">
        <v>1</v>
      </c>
      <c r="DZ42" s="20"/>
      <c r="EA42" s="20"/>
      <c r="EB42" s="20"/>
      <c r="EC42" s="20"/>
      <c r="ED42" s="20"/>
      <c r="EE42" s="20"/>
      <c r="EF42" s="20"/>
      <c r="EG42" s="20"/>
      <c r="EH42" s="20"/>
      <c r="EI42" s="30">
        <v>1</v>
      </c>
      <c r="EJ42" s="20"/>
      <c r="EK42" s="22">
        <v>1</v>
      </c>
      <c r="EL42" s="22">
        <v>1</v>
      </c>
      <c r="EM42" s="23">
        <v>1.9</v>
      </c>
    </row>
    <row r="43" spans="1:143" ht="16.5" customHeight="1">
      <c r="A43" s="140" t="s">
        <v>127</v>
      </c>
      <c r="B43" s="141"/>
      <c r="C43" s="142"/>
      <c r="D43" s="143" t="s">
        <v>79</v>
      </c>
      <c r="E43" s="144"/>
      <c r="F43" s="144"/>
      <c r="G43" s="145"/>
      <c r="H43" s="146"/>
      <c r="I43" s="147"/>
      <c r="J43" s="140" t="s">
        <v>85</v>
      </c>
      <c r="K43" s="141"/>
      <c r="L43" s="141"/>
      <c r="M43" s="141"/>
      <c r="N43" s="142"/>
      <c r="O43" s="148">
        <v>57</v>
      </c>
      <c r="P43" s="149"/>
      <c r="Q43" s="149"/>
      <c r="R43" s="150"/>
      <c r="S43" s="151">
        <v>39.39</v>
      </c>
      <c r="T43" s="152"/>
      <c r="U43" s="153"/>
      <c r="V43" s="154">
        <v>20</v>
      </c>
      <c r="W43" s="155"/>
      <c r="X43" s="155"/>
      <c r="Y43" s="156"/>
      <c r="Z43" s="154">
        <v>15</v>
      </c>
      <c r="AA43" s="155"/>
      <c r="AB43" s="156"/>
      <c r="AC43" s="154">
        <v>2</v>
      </c>
      <c r="AD43" s="155"/>
      <c r="AE43" s="156"/>
      <c r="AF43" s="154">
        <v>30</v>
      </c>
      <c r="AG43" s="155"/>
      <c r="AH43" s="156"/>
      <c r="AI43" s="154">
        <v>10</v>
      </c>
      <c r="AJ43" s="155"/>
      <c r="AK43" s="156"/>
      <c r="AL43" s="154">
        <v>3</v>
      </c>
      <c r="AM43" s="155"/>
      <c r="AN43" s="156"/>
      <c r="AO43" s="146"/>
      <c r="AP43" s="157"/>
      <c r="AQ43" s="147"/>
      <c r="AR43" s="158">
        <v>80</v>
      </c>
      <c r="AS43" s="159"/>
      <c r="AT43" s="160"/>
      <c r="AU43" s="161">
        <v>42.11</v>
      </c>
      <c r="AV43" s="162"/>
      <c r="AW43" s="163"/>
      <c r="AX43" s="161">
        <v>81.489999999999995</v>
      </c>
      <c r="AY43" s="162"/>
      <c r="AZ43" s="163"/>
      <c r="BA43" s="146"/>
      <c r="BB43" s="157"/>
      <c r="BC43" s="147"/>
      <c r="BD43" s="146"/>
      <c r="BE43" s="157"/>
      <c r="BF43" s="147"/>
      <c r="BG43" s="146"/>
      <c r="BH43" s="157"/>
      <c r="BI43" s="147"/>
      <c r="BJ43" s="146"/>
      <c r="BK43" s="157"/>
      <c r="BL43" s="147"/>
      <c r="BM43" s="146"/>
      <c r="BN43" s="157"/>
      <c r="BO43" s="157"/>
      <c r="BP43" s="147"/>
      <c r="BQ43" s="146"/>
      <c r="BR43" s="157"/>
      <c r="BS43" s="147"/>
      <c r="BT43" s="146"/>
      <c r="BU43" s="157"/>
      <c r="BV43" s="147"/>
      <c r="BW43" s="146"/>
      <c r="BX43" s="157"/>
      <c r="BY43" s="147"/>
      <c r="BZ43" s="146"/>
      <c r="CA43" s="157"/>
      <c r="CB43" s="147"/>
      <c r="CC43" s="146"/>
      <c r="CD43" s="147"/>
      <c r="CE43" s="146"/>
      <c r="CF43" s="157"/>
      <c r="CG43" s="147"/>
      <c r="CH43" s="190">
        <v>10</v>
      </c>
      <c r="CI43" s="191"/>
      <c r="CJ43" s="146"/>
      <c r="CK43" s="147"/>
      <c r="CL43" s="146"/>
      <c r="CM43" s="147"/>
      <c r="CN43" s="146"/>
      <c r="CO43" s="157"/>
      <c r="CP43" s="147"/>
      <c r="CQ43" s="146"/>
      <c r="CR43" s="147"/>
      <c r="CS43" s="146"/>
      <c r="CT43" s="147"/>
      <c r="CU43" s="146"/>
      <c r="CV43" s="147"/>
      <c r="CW43" s="146"/>
      <c r="CX43" s="147"/>
      <c r="CY43" s="146"/>
      <c r="CZ43" s="147"/>
      <c r="DA43" s="146"/>
      <c r="DB43" s="147"/>
      <c r="DC43" s="146"/>
      <c r="DD43" s="147"/>
      <c r="DE43" s="146"/>
      <c r="DF43" s="147"/>
      <c r="DG43" s="146"/>
      <c r="DH43" s="147"/>
      <c r="DI43" s="146"/>
      <c r="DJ43" s="147"/>
      <c r="DK43" s="146"/>
      <c r="DL43" s="147"/>
      <c r="DM43" s="20"/>
      <c r="DN43" s="146"/>
      <c r="DO43" s="147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  <c r="EL43" s="20"/>
      <c r="EM43" s="23">
        <v>10</v>
      </c>
    </row>
    <row r="44" spans="1:143" ht="16.5" customHeight="1">
      <c r="A44" s="140" t="s">
        <v>128</v>
      </c>
      <c r="B44" s="141"/>
      <c r="C44" s="142"/>
      <c r="D44" s="143" t="s">
        <v>79</v>
      </c>
      <c r="E44" s="144"/>
      <c r="F44" s="144"/>
      <c r="G44" s="145"/>
      <c r="H44" s="146"/>
      <c r="I44" s="147"/>
      <c r="J44" s="140" t="s">
        <v>85</v>
      </c>
      <c r="K44" s="141"/>
      <c r="L44" s="141"/>
      <c r="M44" s="141"/>
      <c r="N44" s="142"/>
      <c r="O44" s="148">
        <v>67.5</v>
      </c>
      <c r="P44" s="149"/>
      <c r="Q44" s="149"/>
      <c r="R44" s="150"/>
      <c r="S44" s="151">
        <v>33.26</v>
      </c>
      <c r="T44" s="152"/>
      <c r="U44" s="153"/>
      <c r="V44" s="154">
        <v>25</v>
      </c>
      <c r="W44" s="155"/>
      <c r="X44" s="155"/>
      <c r="Y44" s="156"/>
      <c r="Z44" s="154">
        <v>15</v>
      </c>
      <c r="AA44" s="155"/>
      <c r="AB44" s="156"/>
      <c r="AC44" s="154">
        <v>8</v>
      </c>
      <c r="AD44" s="155"/>
      <c r="AE44" s="156"/>
      <c r="AF44" s="154">
        <v>30</v>
      </c>
      <c r="AG44" s="155"/>
      <c r="AH44" s="156"/>
      <c r="AI44" s="154">
        <v>10</v>
      </c>
      <c r="AJ44" s="155"/>
      <c r="AK44" s="156"/>
      <c r="AL44" s="154">
        <v>3</v>
      </c>
      <c r="AM44" s="155"/>
      <c r="AN44" s="156"/>
      <c r="AO44" s="146"/>
      <c r="AP44" s="157"/>
      <c r="AQ44" s="147"/>
      <c r="AR44" s="158">
        <v>91</v>
      </c>
      <c r="AS44" s="159"/>
      <c r="AT44" s="160"/>
      <c r="AU44" s="161">
        <v>47.89</v>
      </c>
      <c r="AV44" s="162"/>
      <c r="AW44" s="163"/>
      <c r="AX44" s="161">
        <v>81.150000000000006</v>
      </c>
      <c r="AY44" s="162"/>
      <c r="AZ44" s="163"/>
      <c r="BA44" s="146"/>
      <c r="BB44" s="157"/>
      <c r="BC44" s="147"/>
      <c r="BD44" s="146"/>
      <c r="BE44" s="157"/>
      <c r="BF44" s="147"/>
      <c r="BG44" s="146"/>
      <c r="BH44" s="157"/>
      <c r="BI44" s="147"/>
      <c r="BJ44" s="146"/>
      <c r="BK44" s="157"/>
      <c r="BL44" s="147"/>
      <c r="BM44" s="146"/>
      <c r="BN44" s="157"/>
      <c r="BO44" s="157"/>
      <c r="BP44" s="147"/>
      <c r="BQ44" s="146"/>
      <c r="BR44" s="157"/>
      <c r="BS44" s="147"/>
      <c r="BT44" s="146"/>
      <c r="BU44" s="157"/>
      <c r="BV44" s="147"/>
      <c r="BW44" s="146"/>
      <c r="BX44" s="157"/>
      <c r="BY44" s="147"/>
      <c r="BZ44" s="146"/>
      <c r="CA44" s="157"/>
      <c r="CB44" s="147"/>
      <c r="CC44" s="146"/>
      <c r="CD44" s="147"/>
      <c r="CE44" s="146"/>
      <c r="CF44" s="157"/>
      <c r="CG44" s="147"/>
      <c r="CH44" s="190">
        <v>15</v>
      </c>
      <c r="CI44" s="191"/>
      <c r="CJ44" s="146"/>
      <c r="CK44" s="147"/>
      <c r="CL44" s="146"/>
      <c r="CM44" s="147"/>
      <c r="CN44" s="146"/>
      <c r="CO44" s="157"/>
      <c r="CP44" s="147"/>
      <c r="CQ44" s="146"/>
      <c r="CR44" s="147"/>
      <c r="CS44" s="146"/>
      <c r="CT44" s="147"/>
      <c r="CU44" s="146"/>
      <c r="CV44" s="147"/>
      <c r="CW44" s="146"/>
      <c r="CX44" s="147"/>
      <c r="CY44" s="195">
        <v>1</v>
      </c>
      <c r="CZ44" s="196"/>
      <c r="DA44" s="146"/>
      <c r="DB44" s="147"/>
      <c r="DC44" s="146"/>
      <c r="DD44" s="147"/>
      <c r="DE44" s="146"/>
      <c r="DF44" s="147"/>
      <c r="DG44" s="146"/>
      <c r="DH44" s="147"/>
      <c r="DI44" s="146"/>
      <c r="DJ44" s="147"/>
      <c r="DK44" s="146"/>
      <c r="DL44" s="147"/>
      <c r="DM44" s="20"/>
      <c r="DN44" s="146"/>
      <c r="DO44" s="147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  <c r="EL44" s="20"/>
      <c r="EM44" s="23">
        <v>16</v>
      </c>
    </row>
    <row r="45" spans="1:143" ht="16.5" customHeight="1">
      <c r="A45" s="140" t="s">
        <v>129</v>
      </c>
      <c r="B45" s="141"/>
      <c r="C45" s="142"/>
      <c r="D45" s="143" t="s">
        <v>79</v>
      </c>
      <c r="E45" s="144"/>
      <c r="F45" s="144"/>
      <c r="G45" s="145"/>
      <c r="H45" s="146"/>
      <c r="I45" s="147"/>
      <c r="J45" s="140" t="s">
        <v>130</v>
      </c>
      <c r="K45" s="141"/>
      <c r="L45" s="141"/>
      <c r="M45" s="141"/>
      <c r="N45" s="142"/>
      <c r="O45" s="148">
        <v>54</v>
      </c>
      <c r="P45" s="149"/>
      <c r="Q45" s="149"/>
      <c r="R45" s="150"/>
      <c r="S45" s="151">
        <v>41.57</v>
      </c>
      <c r="T45" s="152"/>
      <c r="U45" s="153"/>
      <c r="V45" s="154">
        <v>25</v>
      </c>
      <c r="W45" s="155"/>
      <c r="X45" s="155"/>
      <c r="Y45" s="156"/>
      <c r="Z45" s="154">
        <v>15</v>
      </c>
      <c r="AA45" s="155"/>
      <c r="AB45" s="156"/>
      <c r="AC45" s="154">
        <v>4</v>
      </c>
      <c r="AD45" s="155"/>
      <c r="AE45" s="156"/>
      <c r="AF45" s="154">
        <v>18</v>
      </c>
      <c r="AG45" s="155"/>
      <c r="AH45" s="156"/>
      <c r="AI45" s="154">
        <v>10</v>
      </c>
      <c r="AJ45" s="155"/>
      <c r="AK45" s="156"/>
      <c r="AL45" s="154">
        <v>3</v>
      </c>
      <c r="AM45" s="155"/>
      <c r="AN45" s="156"/>
      <c r="AO45" s="192" t="s">
        <v>122</v>
      </c>
      <c r="AP45" s="194"/>
      <c r="AQ45" s="193"/>
      <c r="AR45" s="158">
        <v>75</v>
      </c>
      <c r="AS45" s="159"/>
      <c r="AT45" s="160"/>
      <c r="AU45" s="161">
        <v>39.47</v>
      </c>
      <c r="AV45" s="162"/>
      <c r="AW45" s="163"/>
      <c r="AX45" s="161">
        <v>81.05</v>
      </c>
      <c r="AY45" s="162"/>
      <c r="AZ45" s="163"/>
      <c r="BA45" s="146"/>
      <c r="BB45" s="157"/>
      <c r="BC45" s="147"/>
      <c r="BD45" s="146"/>
      <c r="BE45" s="157"/>
      <c r="BF45" s="147"/>
      <c r="BG45" s="146"/>
      <c r="BH45" s="157"/>
      <c r="BI45" s="147"/>
      <c r="BJ45" s="146"/>
      <c r="BK45" s="157"/>
      <c r="BL45" s="147"/>
      <c r="BM45" s="146"/>
      <c r="BN45" s="157"/>
      <c r="BO45" s="157"/>
      <c r="BP45" s="147"/>
      <c r="BQ45" s="146"/>
      <c r="BR45" s="157"/>
      <c r="BS45" s="147"/>
      <c r="BT45" s="146"/>
      <c r="BU45" s="157"/>
      <c r="BV45" s="147"/>
      <c r="BW45" s="146"/>
      <c r="BX45" s="157"/>
      <c r="BY45" s="147"/>
      <c r="BZ45" s="146"/>
      <c r="CA45" s="157"/>
      <c r="CB45" s="147"/>
      <c r="CC45" s="146"/>
      <c r="CD45" s="147"/>
      <c r="CE45" s="146"/>
      <c r="CF45" s="157"/>
      <c r="CG45" s="147"/>
      <c r="CH45" s="146"/>
      <c r="CI45" s="147"/>
      <c r="CJ45" s="146"/>
      <c r="CK45" s="147"/>
      <c r="CL45" s="146"/>
      <c r="CM45" s="147"/>
      <c r="CN45" s="146"/>
      <c r="CO45" s="157"/>
      <c r="CP45" s="147"/>
      <c r="CQ45" s="146"/>
      <c r="CR45" s="147"/>
      <c r="CS45" s="146"/>
      <c r="CT45" s="147"/>
      <c r="CU45" s="146"/>
      <c r="CV45" s="147"/>
      <c r="CW45" s="146"/>
      <c r="CX45" s="147"/>
      <c r="CY45" s="146"/>
      <c r="CZ45" s="147"/>
      <c r="DA45" s="146"/>
      <c r="DB45" s="147"/>
      <c r="DC45" s="146"/>
      <c r="DD45" s="147"/>
      <c r="DE45" s="146"/>
      <c r="DF45" s="147"/>
      <c r="DG45" s="146"/>
      <c r="DH45" s="147"/>
      <c r="DI45" s="146"/>
      <c r="DJ45" s="147"/>
      <c r="DK45" s="146"/>
      <c r="DL45" s="147"/>
      <c r="DM45" s="20"/>
      <c r="DN45" s="146"/>
      <c r="DO45" s="147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2">
        <v>56</v>
      </c>
      <c r="EC45" s="20"/>
      <c r="ED45" s="30">
        <v>12</v>
      </c>
      <c r="EE45" s="20"/>
      <c r="EF45" s="20"/>
      <c r="EG45" s="20"/>
      <c r="EH45" s="20"/>
      <c r="EI45" s="20"/>
      <c r="EJ45" s="20"/>
      <c r="EK45" s="20"/>
      <c r="EL45" s="20"/>
      <c r="EM45" s="23">
        <v>13.6</v>
      </c>
    </row>
    <row r="46" spans="1:143" ht="16.5" customHeight="1">
      <c r="A46" s="140" t="s">
        <v>131</v>
      </c>
      <c r="B46" s="141"/>
      <c r="C46" s="142"/>
      <c r="D46" s="143" t="s">
        <v>79</v>
      </c>
      <c r="E46" s="144"/>
      <c r="F46" s="144"/>
      <c r="G46" s="145"/>
      <c r="H46" s="146"/>
      <c r="I46" s="147"/>
      <c r="J46" s="140" t="s">
        <v>82</v>
      </c>
      <c r="K46" s="141"/>
      <c r="L46" s="141"/>
      <c r="M46" s="141"/>
      <c r="N46" s="142"/>
      <c r="O46" s="148">
        <v>63.9</v>
      </c>
      <c r="P46" s="149"/>
      <c r="Q46" s="149"/>
      <c r="R46" s="150"/>
      <c r="S46" s="151">
        <v>35.130000000000003</v>
      </c>
      <c r="T46" s="152"/>
      <c r="U46" s="153"/>
      <c r="V46" s="154">
        <v>25</v>
      </c>
      <c r="W46" s="155"/>
      <c r="X46" s="155"/>
      <c r="Y46" s="156"/>
      <c r="Z46" s="154">
        <v>15</v>
      </c>
      <c r="AA46" s="155"/>
      <c r="AB46" s="156"/>
      <c r="AC46" s="154">
        <v>10</v>
      </c>
      <c r="AD46" s="155"/>
      <c r="AE46" s="156"/>
      <c r="AF46" s="154">
        <v>24</v>
      </c>
      <c r="AG46" s="155"/>
      <c r="AH46" s="156"/>
      <c r="AI46" s="154">
        <v>10</v>
      </c>
      <c r="AJ46" s="155"/>
      <c r="AK46" s="156"/>
      <c r="AL46" s="154">
        <v>3</v>
      </c>
      <c r="AM46" s="155"/>
      <c r="AN46" s="156"/>
      <c r="AO46" s="146"/>
      <c r="AP46" s="157"/>
      <c r="AQ46" s="147"/>
      <c r="AR46" s="158">
        <v>87</v>
      </c>
      <c r="AS46" s="159"/>
      <c r="AT46" s="160"/>
      <c r="AU46" s="161">
        <v>45.79</v>
      </c>
      <c r="AV46" s="162"/>
      <c r="AW46" s="163"/>
      <c r="AX46" s="161">
        <v>80.92</v>
      </c>
      <c r="AY46" s="162"/>
      <c r="AZ46" s="163"/>
      <c r="BA46" s="146"/>
      <c r="BB46" s="157"/>
      <c r="BC46" s="147"/>
      <c r="BD46" s="146"/>
      <c r="BE46" s="157"/>
      <c r="BF46" s="147"/>
      <c r="BG46" s="146"/>
      <c r="BH46" s="157"/>
      <c r="BI46" s="147"/>
      <c r="BJ46" s="146"/>
      <c r="BK46" s="157"/>
      <c r="BL46" s="147"/>
      <c r="BM46" s="146"/>
      <c r="BN46" s="157"/>
      <c r="BO46" s="157"/>
      <c r="BP46" s="147"/>
      <c r="BQ46" s="146"/>
      <c r="BR46" s="157"/>
      <c r="BS46" s="147"/>
      <c r="BT46" s="146"/>
      <c r="BU46" s="157"/>
      <c r="BV46" s="147"/>
      <c r="BW46" s="146"/>
      <c r="BX46" s="157"/>
      <c r="BY46" s="147"/>
      <c r="BZ46" s="146"/>
      <c r="CA46" s="157"/>
      <c r="CB46" s="147"/>
      <c r="CC46" s="146"/>
      <c r="CD46" s="147"/>
      <c r="CE46" s="146"/>
      <c r="CF46" s="157"/>
      <c r="CG46" s="147"/>
      <c r="CH46" s="146"/>
      <c r="CI46" s="147"/>
      <c r="CJ46" s="146"/>
      <c r="CK46" s="147"/>
      <c r="CL46" s="146"/>
      <c r="CM46" s="147"/>
      <c r="CN46" s="146"/>
      <c r="CO46" s="157"/>
      <c r="CP46" s="147"/>
      <c r="CQ46" s="146"/>
      <c r="CR46" s="147"/>
      <c r="CS46" s="146"/>
      <c r="CT46" s="147"/>
      <c r="CU46" s="146"/>
      <c r="CV46" s="147"/>
      <c r="CW46" s="146"/>
      <c r="CX46" s="147"/>
      <c r="CY46" s="146"/>
      <c r="CZ46" s="147"/>
      <c r="DA46" s="146"/>
      <c r="DB46" s="147"/>
      <c r="DC46" s="146"/>
      <c r="DD46" s="147"/>
      <c r="DE46" s="146"/>
      <c r="DF46" s="147"/>
      <c r="DG46" s="146"/>
      <c r="DH46" s="147"/>
      <c r="DI46" s="146"/>
      <c r="DJ46" s="147"/>
      <c r="DK46" s="146"/>
      <c r="DL46" s="147"/>
      <c r="DM46" s="20"/>
      <c r="DN46" s="146"/>
      <c r="DO46" s="147"/>
      <c r="DP46" s="22">
        <v>1</v>
      </c>
      <c r="DQ46" s="22">
        <v>1</v>
      </c>
      <c r="DR46" s="20"/>
      <c r="DS46" s="22">
        <v>2</v>
      </c>
      <c r="DT46" s="20"/>
      <c r="DU46" s="20"/>
      <c r="DV46" s="22">
        <v>2</v>
      </c>
      <c r="DW46" s="20"/>
      <c r="DX46" s="20"/>
      <c r="DY46" s="20"/>
      <c r="DZ46" s="20"/>
      <c r="EA46" s="20"/>
      <c r="EB46" s="20"/>
      <c r="EC46" s="22">
        <v>1</v>
      </c>
      <c r="ED46" s="10">
        <v>1</v>
      </c>
      <c r="EE46" s="22">
        <v>1</v>
      </c>
      <c r="EF46" s="20"/>
      <c r="EG46" s="20"/>
      <c r="EH46" s="10">
        <v>4</v>
      </c>
      <c r="EI46" s="20"/>
      <c r="EJ46" s="22">
        <v>5</v>
      </c>
      <c r="EK46" s="22">
        <v>8</v>
      </c>
      <c r="EL46" s="20"/>
      <c r="EM46" s="23">
        <v>26</v>
      </c>
    </row>
    <row r="47" spans="1:143" ht="16.5" customHeight="1">
      <c r="A47" s="140" t="s">
        <v>132</v>
      </c>
      <c r="B47" s="141"/>
      <c r="C47" s="142"/>
      <c r="D47" s="143" t="s">
        <v>79</v>
      </c>
      <c r="E47" s="144"/>
      <c r="F47" s="144"/>
      <c r="G47" s="145"/>
      <c r="H47" s="146"/>
      <c r="I47" s="147"/>
      <c r="J47" s="140" t="s">
        <v>87</v>
      </c>
      <c r="K47" s="141"/>
      <c r="L47" s="141"/>
      <c r="M47" s="141"/>
      <c r="N47" s="142"/>
      <c r="O47" s="148">
        <v>64</v>
      </c>
      <c r="P47" s="149"/>
      <c r="Q47" s="149"/>
      <c r="R47" s="150"/>
      <c r="S47" s="151">
        <v>35.08</v>
      </c>
      <c r="T47" s="152"/>
      <c r="U47" s="153"/>
      <c r="V47" s="154">
        <v>25</v>
      </c>
      <c r="W47" s="155"/>
      <c r="X47" s="155"/>
      <c r="Y47" s="156"/>
      <c r="Z47" s="154">
        <v>15</v>
      </c>
      <c r="AA47" s="155"/>
      <c r="AB47" s="156"/>
      <c r="AC47" s="154">
        <v>4</v>
      </c>
      <c r="AD47" s="155"/>
      <c r="AE47" s="156"/>
      <c r="AF47" s="154">
        <v>30</v>
      </c>
      <c r="AG47" s="155"/>
      <c r="AH47" s="156"/>
      <c r="AI47" s="154">
        <v>10</v>
      </c>
      <c r="AJ47" s="155"/>
      <c r="AK47" s="156"/>
      <c r="AL47" s="154">
        <v>3</v>
      </c>
      <c r="AM47" s="155"/>
      <c r="AN47" s="156"/>
      <c r="AO47" s="192" t="s">
        <v>122</v>
      </c>
      <c r="AP47" s="194"/>
      <c r="AQ47" s="193"/>
      <c r="AR47" s="158">
        <v>87</v>
      </c>
      <c r="AS47" s="159"/>
      <c r="AT47" s="160"/>
      <c r="AU47" s="161">
        <v>45.79</v>
      </c>
      <c r="AV47" s="162"/>
      <c r="AW47" s="163"/>
      <c r="AX47" s="161">
        <v>80.87</v>
      </c>
      <c r="AY47" s="162"/>
      <c r="AZ47" s="163"/>
      <c r="BA47" s="146"/>
      <c r="BB47" s="157"/>
      <c r="BC47" s="147"/>
      <c r="BD47" s="146"/>
      <c r="BE47" s="157"/>
      <c r="BF47" s="147"/>
      <c r="BG47" s="146"/>
      <c r="BH47" s="157"/>
      <c r="BI47" s="147"/>
      <c r="BJ47" s="146"/>
      <c r="BK47" s="157"/>
      <c r="BL47" s="147"/>
      <c r="BM47" s="146"/>
      <c r="BN47" s="157"/>
      <c r="BO47" s="157"/>
      <c r="BP47" s="147"/>
      <c r="BQ47" s="146"/>
      <c r="BR47" s="157"/>
      <c r="BS47" s="147"/>
      <c r="BT47" s="146"/>
      <c r="BU47" s="157"/>
      <c r="BV47" s="147"/>
      <c r="BW47" s="146"/>
      <c r="BX47" s="157"/>
      <c r="BY47" s="147"/>
      <c r="BZ47" s="146"/>
      <c r="CA47" s="157"/>
      <c r="CB47" s="147"/>
      <c r="CC47" s="146"/>
      <c r="CD47" s="147"/>
      <c r="CE47" s="146"/>
      <c r="CF47" s="157"/>
      <c r="CG47" s="147"/>
      <c r="CH47" s="146"/>
      <c r="CI47" s="147"/>
      <c r="CJ47" s="146"/>
      <c r="CK47" s="147"/>
      <c r="CL47" s="146"/>
      <c r="CM47" s="147"/>
      <c r="CN47" s="146"/>
      <c r="CO47" s="157"/>
      <c r="CP47" s="147"/>
      <c r="CQ47" s="146"/>
      <c r="CR47" s="147"/>
      <c r="CS47" s="146"/>
      <c r="CT47" s="147"/>
      <c r="CU47" s="146"/>
      <c r="CV47" s="147"/>
      <c r="CW47" s="146"/>
      <c r="CX47" s="147"/>
      <c r="CY47" s="146"/>
      <c r="CZ47" s="147"/>
      <c r="DA47" s="146"/>
      <c r="DB47" s="147"/>
      <c r="DC47" s="146"/>
      <c r="DD47" s="147"/>
      <c r="DE47" s="146"/>
      <c r="DF47" s="147"/>
      <c r="DG47" s="146"/>
      <c r="DH47" s="147"/>
      <c r="DI47" s="146"/>
      <c r="DJ47" s="147"/>
      <c r="DK47" s="146"/>
      <c r="DL47" s="147"/>
      <c r="DM47" s="22">
        <v>75</v>
      </c>
      <c r="DN47" s="146"/>
      <c r="DO47" s="147"/>
      <c r="DP47" s="20"/>
      <c r="DQ47" s="20"/>
      <c r="DR47" s="20"/>
      <c r="DS47" s="20"/>
      <c r="DT47" s="20"/>
      <c r="DU47" s="10">
        <v>5</v>
      </c>
      <c r="DV47" s="20"/>
      <c r="DW47" s="22">
        <v>10</v>
      </c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  <c r="EL47" s="20"/>
      <c r="EM47" s="23">
        <v>22.5</v>
      </c>
    </row>
    <row r="48" spans="1:143" ht="16.5" customHeight="1">
      <c r="A48" s="140" t="s">
        <v>133</v>
      </c>
      <c r="B48" s="141"/>
      <c r="C48" s="142"/>
      <c r="D48" s="143" t="s">
        <v>79</v>
      </c>
      <c r="E48" s="144"/>
      <c r="F48" s="144"/>
      <c r="G48" s="145"/>
      <c r="H48" s="146"/>
      <c r="I48" s="147"/>
      <c r="J48" s="140" t="s">
        <v>87</v>
      </c>
      <c r="K48" s="141"/>
      <c r="L48" s="141"/>
      <c r="M48" s="141"/>
      <c r="N48" s="142"/>
      <c r="O48" s="148">
        <v>64</v>
      </c>
      <c r="P48" s="149"/>
      <c r="Q48" s="149"/>
      <c r="R48" s="150"/>
      <c r="S48" s="151">
        <v>35.08</v>
      </c>
      <c r="T48" s="152"/>
      <c r="U48" s="153"/>
      <c r="V48" s="154">
        <v>25</v>
      </c>
      <c r="W48" s="155"/>
      <c r="X48" s="155"/>
      <c r="Y48" s="156"/>
      <c r="Z48" s="154">
        <v>15</v>
      </c>
      <c r="AA48" s="155"/>
      <c r="AB48" s="156"/>
      <c r="AC48" s="154">
        <v>4</v>
      </c>
      <c r="AD48" s="155"/>
      <c r="AE48" s="156"/>
      <c r="AF48" s="154">
        <v>30</v>
      </c>
      <c r="AG48" s="155"/>
      <c r="AH48" s="156"/>
      <c r="AI48" s="154">
        <v>10</v>
      </c>
      <c r="AJ48" s="155"/>
      <c r="AK48" s="156"/>
      <c r="AL48" s="154">
        <v>3</v>
      </c>
      <c r="AM48" s="155"/>
      <c r="AN48" s="156"/>
      <c r="AO48" s="146"/>
      <c r="AP48" s="157"/>
      <c r="AQ48" s="147"/>
      <c r="AR48" s="158">
        <v>87</v>
      </c>
      <c r="AS48" s="159"/>
      <c r="AT48" s="160"/>
      <c r="AU48" s="161">
        <v>45.79</v>
      </c>
      <c r="AV48" s="162"/>
      <c r="AW48" s="163"/>
      <c r="AX48" s="161">
        <v>80.87</v>
      </c>
      <c r="AY48" s="162"/>
      <c r="AZ48" s="163"/>
      <c r="BA48" s="146"/>
      <c r="BB48" s="157"/>
      <c r="BC48" s="147"/>
      <c r="BD48" s="146"/>
      <c r="BE48" s="157"/>
      <c r="BF48" s="147"/>
      <c r="BG48" s="146"/>
      <c r="BH48" s="157"/>
      <c r="BI48" s="147"/>
      <c r="BJ48" s="146"/>
      <c r="BK48" s="157"/>
      <c r="BL48" s="147"/>
      <c r="BM48" s="146"/>
      <c r="BN48" s="157"/>
      <c r="BO48" s="157"/>
      <c r="BP48" s="147"/>
      <c r="BQ48" s="146"/>
      <c r="BR48" s="157"/>
      <c r="BS48" s="147"/>
      <c r="BT48" s="146"/>
      <c r="BU48" s="157"/>
      <c r="BV48" s="147"/>
      <c r="BW48" s="146"/>
      <c r="BX48" s="157"/>
      <c r="BY48" s="147"/>
      <c r="BZ48" s="146"/>
      <c r="CA48" s="157"/>
      <c r="CB48" s="147"/>
      <c r="CC48" s="146"/>
      <c r="CD48" s="147"/>
      <c r="CE48" s="146"/>
      <c r="CF48" s="157"/>
      <c r="CG48" s="147"/>
      <c r="CH48" s="146"/>
      <c r="CI48" s="147"/>
      <c r="CJ48" s="146"/>
      <c r="CK48" s="147"/>
      <c r="CL48" s="146"/>
      <c r="CM48" s="147"/>
      <c r="CN48" s="146"/>
      <c r="CO48" s="157"/>
      <c r="CP48" s="147"/>
      <c r="CQ48" s="146"/>
      <c r="CR48" s="147"/>
      <c r="CS48" s="146"/>
      <c r="CT48" s="147"/>
      <c r="CU48" s="146"/>
      <c r="CV48" s="147"/>
      <c r="CW48" s="146"/>
      <c r="CX48" s="147"/>
      <c r="CY48" s="146"/>
      <c r="CZ48" s="147"/>
      <c r="DA48" s="146"/>
      <c r="DB48" s="147"/>
      <c r="DC48" s="146"/>
      <c r="DD48" s="147"/>
      <c r="DE48" s="146"/>
      <c r="DF48" s="147"/>
      <c r="DG48" s="146"/>
      <c r="DH48" s="147"/>
      <c r="DI48" s="146"/>
      <c r="DJ48" s="147"/>
      <c r="DK48" s="146"/>
      <c r="DL48" s="147"/>
      <c r="DM48" s="22">
        <v>5</v>
      </c>
      <c r="DN48" s="146"/>
      <c r="DO48" s="147"/>
      <c r="DP48" s="20"/>
      <c r="DQ48" s="20"/>
      <c r="DR48" s="20"/>
      <c r="DS48" s="20"/>
      <c r="DT48" s="20"/>
      <c r="DU48" s="20"/>
      <c r="DV48" s="20"/>
      <c r="DW48" s="22">
        <v>1</v>
      </c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  <c r="EL48" s="20"/>
      <c r="EM48" s="23">
        <v>6</v>
      </c>
    </row>
    <row r="49" spans="1:143" ht="16.5" customHeight="1">
      <c r="A49" s="140" t="s">
        <v>134</v>
      </c>
      <c r="B49" s="141"/>
      <c r="C49" s="142"/>
      <c r="D49" s="143" t="s">
        <v>79</v>
      </c>
      <c r="E49" s="144"/>
      <c r="F49" s="144"/>
      <c r="G49" s="145"/>
      <c r="H49" s="146"/>
      <c r="I49" s="147"/>
      <c r="J49" s="140" t="s">
        <v>118</v>
      </c>
      <c r="K49" s="141"/>
      <c r="L49" s="141"/>
      <c r="M49" s="141"/>
      <c r="N49" s="142"/>
      <c r="O49" s="148">
        <v>65</v>
      </c>
      <c r="P49" s="149"/>
      <c r="Q49" s="149"/>
      <c r="R49" s="150"/>
      <c r="S49" s="151">
        <v>34.54</v>
      </c>
      <c r="T49" s="152"/>
      <c r="U49" s="153"/>
      <c r="V49" s="154">
        <v>25</v>
      </c>
      <c r="W49" s="155"/>
      <c r="X49" s="155"/>
      <c r="Y49" s="156"/>
      <c r="Z49" s="154">
        <v>8</v>
      </c>
      <c r="AA49" s="155"/>
      <c r="AB49" s="156"/>
      <c r="AC49" s="154">
        <v>12</v>
      </c>
      <c r="AD49" s="155"/>
      <c r="AE49" s="156"/>
      <c r="AF49" s="154">
        <v>30</v>
      </c>
      <c r="AG49" s="155"/>
      <c r="AH49" s="156"/>
      <c r="AI49" s="154">
        <v>10</v>
      </c>
      <c r="AJ49" s="155"/>
      <c r="AK49" s="156"/>
      <c r="AL49" s="154">
        <v>3</v>
      </c>
      <c r="AM49" s="155"/>
      <c r="AN49" s="156"/>
      <c r="AO49" s="146"/>
      <c r="AP49" s="157"/>
      <c r="AQ49" s="147"/>
      <c r="AR49" s="158">
        <v>88</v>
      </c>
      <c r="AS49" s="159"/>
      <c r="AT49" s="160"/>
      <c r="AU49" s="161">
        <v>46.32</v>
      </c>
      <c r="AV49" s="162"/>
      <c r="AW49" s="163"/>
      <c r="AX49" s="161">
        <v>80.849999999999994</v>
      </c>
      <c r="AY49" s="162"/>
      <c r="AZ49" s="163"/>
      <c r="BA49" s="146"/>
      <c r="BB49" s="157"/>
      <c r="BC49" s="147"/>
      <c r="BD49" s="146"/>
      <c r="BE49" s="157"/>
      <c r="BF49" s="147"/>
      <c r="BG49" s="146"/>
      <c r="BH49" s="157"/>
      <c r="BI49" s="147"/>
      <c r="BJ49" s="146"/>
      <c r="BK49" s="157"/>
      <c r="BL49" s="147"/>
      <c r="BM49" s="146"/>
      <c r="BN49" s="157"/>
      <c r="BO49" s="157"/>
      <c r="BP49" s="147"/>
      <c r="BQ49" s="146"/>
      <c r="BR49" s="157"/>
      <c r="BS49" s="147"/>
      <c r="BT49" s="146"/>
      <c r="BU49" s="157"/>
      <c r="BV49" s="147"/>
      <c r="BW49" s="146"/>
      <c r="BX49" s="157"/>
      <c r="BY49" s="147"/>
      <c r="BZ49" s="146"/>
      <c r="CA49" s="157"/>
      <c r="CB49" s="147"/>
      <c r="CC49" s="146"/>
      <c r="CD49" s="147"/>
      <c r="CE49" s="146"/>
      <c r="CF49" s="157"/>
      <c r="CG49" s="147"/>
      <c r="CH49" s="146"/>
      <c r="CI49" s="147"/>
      <c r="CJ49" s="146"/>
      <c r="CK49" s="147"/>
      <c r="CL49" s="146"/>
      <c r="CM49" s="147"/>
      <c r="CN49" s="146"/>
      <c r="CO49" s="157"/>
      <c r="CP49" s="147"/>
      <c r="CQ49" s="146"/>
      <c r="CR49" s="147"/>
      <c r="CS49" s="146"/>
      <c r="CT49" s="147"/>
      <c r="CU49" s="146"/>
      <c r="CV49" s="147"/>
      <c r="CW49" s="146"/>
      <c r="CX49" s="147"/>
      <c r="CY49" s="146"/>
      <c r="CZ49" s="147"/>
      <c r="DA49" s="146"/>
      <c r="DB49" s="147"/>
      <c r="DC49" s="146"/>
      <c r="DD49" s="147"/>
      <c r="DE49" s="146"/>
      <c r="DF49" s="147"/>
      <c r="DG49" s="146"/>
      <c r="DH49" s="147"/>
      <c r="DI49" s="146"/>
      <c r="DJ49" s="147"/>
      <c r="DK49" s="146"/>
      <c r="DL49" s="147"/>
      <c r="DM49" s="20"/>
      <c r="DN49" s="146"/>
      <c r="DO49" s="147"/>
      <c r="DP49" s="20"/>
      <c r="DQ49" s="20"/>
      <c r="DR49" s="20"/>
      <c r="DS49" s="20"/>
      <c r="DT49" s="20"/>
      <c r="DU49" s="20"/>
      <c r="DV49" s="20"/>
      <c r="DW49" s="20"/>
      <c r="DX49" s="20"/>
      <c r="DY49" s="22">
        <v>5</v>
      </c>
      <c r="DZ49" s="20"/>
      <c r="EA49" s="20"/>
      <c r="EB49" s="20"/>
      <c r="EC49" s="20"/>
      <c r="ED49" s="20"/>
      <c r="EE49" s="20"/>
      <c r="EF49" s="20"/>
      <c r="EG49" s="20"/>
      <c r="EH49" s="20"/>
      <c r="EI49" s="20"/>
      <c r="EJ49" s="20"/>
      <c r="EK49" s="20"/>
      <c r="EL49" s="22">
        <v>5</v>
      </c>
      <c r="EM49" s="23">
        <v>10</v>
      </c>
    </row>
    <row r="50" spans="1:143" ht="16.5" customHeight="1">
      <c r="A50" s="140" t="s">
        <v>135</v>
      </c>
      <c r="B50" s="141"/>
      <c r="C50" s="142"/>
      <c r="D50" s="143" t="s">
        <v>79</v>
      </c>
      <c r="E50" s="144"/>
      <c r="F50" s="144"/>
      <c r="G50" s="145"/>
      <c r="H50" s="146"/>
      <c r="I50" s="147"/>
      <c r="J50" s="140" t="s">
        <v>93</v>
      </c>
      <c r="K50" s="141"/>
      <c r="L50" s="141"/>
      <c r="M50" s="141"/>
      <c r="N50" s="142"/>
      <c r="O50" s="148">
        <v>58</v>
      </c>
      <c r="P50" s="149"/>
      <c r="Q50" s="149"/>
      <c r="R50" s="150"/>
      <c r="S50" s="151">
        <v>38.71</v>
      </c>
      <c r="T50" s="152"/>
      <c r="U50" s="153"/>
      <c r="V50" s="154">
        <v>25</v>
      </c>
      <c r="W50" s="155"/>
      <c r="X50" s="155"/>
      <c r="Y50" s="156"/>
      <c r="Z50" s="154">
        <v>12</v>
      </c>
      <c r="AA50" s="155"/>
      <c r="AB50" s="156"/>
      <c r="AC50" s="154">
        <v>0</v>
      </c>
      <c r="AD50" s="155"/>
      <c r="AE50" s="156"/>
      <c r="AF50" s="154">
        <v>30</v>
      </c>
      <c r="AG50" s="155"/>
      <c r="AH50" s="156"/>
      <c r="AI50" s="154">
        <v>10</v>
      </c>
      <c r="AJ50" s="155"/>
      <c r="AK50" s="156"/>
      <c r="AL50" s="154">
        <v>3</v>
      </c>
      <c r="AM50" s="155"/>
      <c r="AN50" s="156"/>
      <c r="AO50" s="146"/>
      <c r="AP50" s="157"/>
      <c r="AQ50" s="147"/>
      <c r="AR50" s="158">
        <v>80</v>
      </c>
      <c r="AS50" s="159"/>
      <c r="AT50" s="160"/>
      <c r="AU50" s="161">
        <v>42.11</v>
      </c>
      <c r="AV50" s="162"/>
      <c r="AW50" s="163"/>
      <c r="AX50" s="161">
        <v>80.81</v>
      </c>
      <c r="AY50" s="162"/>
      <c r="AZ50" s="163"/>
      <c r="BA50" s="146"/>
      <c r="BB50" s="157"/>
      <c r="BC50" s="147"/>
      <c r="BD50" s="146"/>
      <c r="BE50" s="157"/>
      <c r="BF50" s="147"/>
      <c r="BG50" s="146"/>
      <c r="BH50" s="157"/>
      <c r="BI50" s="147"/>
      <c r="BJ50" s="146"/>
      <c r="BK50" s="157"/>
      <c r="BL50" s="147"/>
      <c r="BM50" s="146"/>
      <c r="BN50" s="157"/>
      <c r="BO50" s="157"/>
      <c r="BP50" s="147"/>
      <c r="BQ50" s="146"/>
      <c r="BR50" s="157"/>
      <c r="BS50" s="147"/>
      <c r="BT50" s="146"/>
      <c r="BU50" s="157"/>
      <c r="BV50" s="147"/>
      <c r="BW50" s="146"/>
      <c r="BX50" s="157"/>
      <c r="BY50" s="147"/>
      <c r="BZ50" s="146"/>
      <c r="CA50" s="157"/>
      <c r="CB50" s="147"/>
      <c r="CC50" s="146"/>
      <c r="CD50" s="147"/>
      <c r="CE50" s="146"/>
      <c r="CF50" s="157"/>
      <c r="CG50" s="147"/>
      <c r="CH50" s="146"/>
      <c r="CI50" s="147"/>
      <c r="CJ50" s="146"/>
      <c r="CK50" s="147"/>
      <c r="CL50" s="146"/>
      <c r="CM50" s="147"/>
      <c r="CN50" s="146"/>
      <c r="CO50" s="157"/>
      <c r="CP50" s="147"/>
      <c r="CQ50" s="190">
        <v>1</v>
      </c>
      <c r="CR50" s="191"/>
      <c r="CS50" s="146"/>
      <c r="CT50" s="147"/>
      <c r="CU50" s="190">
        <v>1</v>
      </c>
      <c r="CV50" s="191"/>
      <c r="CW50" s="197">
        <v>2</v>
      </c>
      <c r="CX50" s="198"/>
      <c r="CY50" s="146"/>
      <c r="CZ50" s="147"/>
      <c r="DA50" s="146"/>
      <c r="DB50" s="147"/>
      <c r="DC50" s="190">
        <v>90</v>
      </c>
      <c r="DD50" s="191"/>
      <c r="DE50" s="190">
        <v>1</v>
      </c>
      <c r="DF50" s="191"/>
      <c r="DG50" s="146"/>
      <c r="DH50" s="147"/>
      <c r="DI50" s="146"/>
      <c r="DJ50" s="147"/>
      <c r="DK50" s="146"/>
      <c r="DL50" s="147"/>
      <c r="DM50" s="20"/>
      <c r="DN50" s="146"/>
      <c r="DO50" s="147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  <c r="EL50" s="20"/>
      <c r="EM50" s="23">
        <v>47.5</v>
      </c>
    </row>
    <row r="51" spans="1:143" ht="16.5" customHeight="1">
      <c r="A51" s="140" t="s">
        <v>136</v>
      </c>
      <c r="B51" s="141"/>
      <c r="C51" s="142"/>
      <c r="D51" s="143" t="s">
        <v>79</v>
      </c>
      <c r="E51" s="144"/>
      <c r="F51" s="144"/>
      <c r="G51" s="145"/>
      <c r="H51" s="146"/>
      <c r="I51" s="147"/>
      <c r="J51" s="140" t="s">
        <v>118</v>
      </c>
      <c r="K51" s="141"/>
      <c r="L51" s="141"/>
      <c r="M51" s="141"/>
      <c r="N51" s="142"/>
      <c r="O51" s="148">
        <v>56</v>
      </c>
      <c r="P51" s="149"/>
      <c r="Q51" s="149"/>
      <c r="R51" s="150"/>
      <c r="S51" s="151">
        <v>40.090000000000003</v>
      </c>
      <c r="T51" s="152"/>
      <c r="U51" s="153"/>
      <c r="V51" s="154">
        <v>20</v>
      </c>
      <c r="W51" s="155"/>
      <c r="X51" s="155"/>
      <c r="Y51" s="156"/>
      <c r="Z51" s="154">
        <v>12</v>
      </c>
      <c r="AA51" s="155"/>
      <c r="AB51" s="156"/>
      <c r="AC51" s="154">
        <v>2</v>
      </c>
      <c r="AD51" s="155"/>
      <c r="AE51" s="156"/>
      <c r="AF51" s="154">
        <v>30</v>
      </c>
      <c r="AG51" s="155"/>
      <c r="AH51" s="156"/>
      <c r="AI51" s="154">
        <v>10</v>
      </c>
      <c r="AJ51" s="155"/>
      <c r="AK51" s="156"/>
      <c r="AL51" s="154">
        <v>3</v>
      </c>
      <c r="AM51" s="155"/>
      <c r="AN51" s="156"/>
      <c r="AO51" s="146"/>
      <c r="AP51" s="157"/>
      <c r="AQ51" s="147"/>
      <c r="AR51" s="158">
        <v>77</v>
      </c>
      <c r="AS51" s="159"/>
      <c r="AT51" s="160"/>
      <c r="AU51" s="161">
        <v>40.53</v>
      </c>
      <c r="AV51" s="162"/>
      <c r="AW51" s="163"/>
      <c r="AX51" s="161">
        <v>80.62</v>
      </c>
      <c r="AY51" s="162"/>
      <c r="AZ51" s="163"/>
      <c r="BA51" s="146"/>
      <c r="BB51" s="157"/>
      <c r="BC51" s="147"/>
      <c r="BD51" s="146"/>
      <c r="BE51" s="157"/>
      <c r="BF51" s="147"/>
      <c r="BG51" s="146"/>
      <c r="BH51" s="157"/>
      <c r="BI51" s="147"/>
      <c r="BJ51" s="146"/>
      <c r="BK51" s="157"/>
      <c r="BL51" s="147"/>
      <c r="BM51" s="146"/>
      <c r="BN51" s="157"/>
      <c r="BO51" s="157"/>
      <c r="BP51" s="147"/>
      <c r="BQ51" s="146"/>
      <c r="BR51" s="157"/>
      <c r="BS51" s="147"/>
      <c r="BT51" s="146"/>
      <c r="BU51" s="157"/>
      <c r="BV51" s="147"/>
      <c r="BW51" s="146"/>
      <c r="BX51" s="157"/>
      <c r="BY51" s="147"/>
      <c r="BZ51" s="146"/>
      <c r="CA51" s="157"/>
      <c r="CB51" s="147"/>
      <c r="CC51" s="146"/>
      <c r="CD51" s="147"/>
      <c r="CE51" s="146"/>
      <c r="CF51" s="157"/>
      <c r="CG51" s="147"/>
      <c r="CH51" s="146"/>
      <c r="CI51" s="147"/>
      <c r="CJ51" s="146"/>
      <c r="CK51" s="147"/>
      <c r="CL51" s="146"/>
      <c r="CM51" s="147"/>
      <c r="CN51" s="146"/>
      <c r="CO51" s="157"/>
      <c r="CP51" s="147"/>
      <c r="CQ51" s="146"/>
      <c r="CR51" s="147"/>
      <c r="CS51" s="146"/>
      <c r="CT51" s="147"/>
      <c r="CU51" s="146"/>
      <c r="CV51" s="147"/>
      <c r="CW51" s="146"/>
      <c r="CX51" s="147"/>
      <c r="CY51" s="146"/>
      <c r="CZ51" s="147"/>
      <c r="DA51" s="146"/>
      <c r="DB51" s="147"/>
      <c r="DC51" s="146"/>
      <c r="DD51" s="147"/>
      <c r="DE51" s="146"/>
      <c r="DF51" s="147"/>
      <c r="DG51" s="146"/>
      <c r="DH51" s="147"/>
      <c r="DI51" s="146"/>
      <c r="DJ51" s="147"/>
      <c r="DK51" s="146"/>
      <c r="DL51" s="147"/>
      <c r="DM51" s="20"/>
      <c r="DN51" s="146"/>
      <c r="DO51" s="147"/>
      <c r="DP51" s="20"/>
      <c r="DQ51" s="20"/>
      <c r="DR51" s="20"/>
      <c r="DS51" s="20"/>
      <c r="DT51" s="22">
        <v>2</v>
      </c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  <c r="EL51" s="22">
        <v>18</v>
      </c>
      <c r="EM51" s="23">
        <v>20</v>
      </c>
    </row>
    <row r="52" spans="1:143" ht="16.5" customHeight="1">
      <c r="A52" s="140" t="s">
        <v>137</v>
      </c>
      <c r="B52" s="141"/>
      <c r="C52" s="142"/>
      <c r="D52" s="143" t="s">
        <v>79</v>
      </c>
      <c r="E52" s="144"/>
      <c r="F52" s="144"/>
      <c r="G52" s="145"/>
      <c r="H52" s="146"/>
      <c r="I52" s="147"/>
      <c r="J52" s="140" t="s">
        <v>101</v>
      </c>
      <c r="K52" s="141"/>
      <c r="L52" s="141"/>
      <c r="M52" s="141"/>
      <c r="N52" s="142"/>
      <c r="O52" s="148">
        <v>60</v>
      </c>
      <c r="P52" s="149"/>
      <c r="Q52" s="149"/>
      <c r="R52" s="150"/>
      <c r="S52" s="151">
        <v>37.42</v>
      </c>
      <c r="T52" s="152"/>
      <c r="U52" s="153"/>
      <c r="V52" s="154">
        <v>25</v>
      </c>
      <c r="W52" s="155"/>
      <c r="X52" s="155"/>
      <c r="Y52" s="156"/>
      <c r="Z52" s="154">
        <v>10</v>
      </c>
      <c r="AA52" s="155"/>
      <c r="AB52" s="156"/>
      <c r="AC52" s="154">
        <v>4</v>
      </c>
      <c r="AD52" s="155"/>
      <c r="AE52" s="156"/>
      <c r="AF52" s="154">
        <v>30</v>
      </c>
      <c r="AG52" s="155"/>
      <c r="AH52" s="156"/>
      <c r="AI52" s="154">
        <v>10</v>
      </c>
      <c r="AJ52" s="155"/>
      <c r="AK52" s="156"/>
      <c r="AL52" s="154">
        <v>3</v>
      </c>
      <c r="AM52" s="155"/>
      <c r="AN52" s="156"/>
      <c r="AO52" s="146"/>
      <c r="AP52" s="157"/>
      <c r="AQ52" s="147"/>
      <c r="AR52" s="158">
        <v>82</v>
      </c>
      <c r="AS52" s="159"/>
      <c r="AT52" s="160"/>
      <c r="AU52" s="161">
        <v>43.16</v>
      </c>
      <c r="AV52" s="162"/>
      <c r="AW52" s="163"/>
      <c r="AX52" s="161">
        <v>80.569999999999993</v>
      </c>
      <c r="AY52" s="162"/>
      <c r="AZ52" s="163"/>
      <c r="BA52" s="146"/>
      <c r="BB52" s="157"/>
      <c r="BC52" s="147"/>
      <c r="BD52" s="146"/>
      <c r="BE52" s="157"/>
      <c r="BF52" s="147"/>
      <c r="BG52" s="146"/>
      <c r="BH52" s="157"/>
      <c r="BI52" s="147"/>
      <c r="BJ52" s="146"/>
      <c r="BK52" s="157"/>
      <c r="BL52" s="147"/>
      <c r="BM52" s="146"/>
      <c r="BN52" s="157"/>
      <c r="BO52" s="157"/>
      <c r="BP52" s="147"/>
      <c r="BQ52" s="146"/>
      <c r="BR52" s="157"/>
      <c r="BS52" s="147"/>
      <c r="BT52" s="146"/>
      <c r="BU52" s="157"/>
      <c r="BV52" s="147"/>
      <c r="BW52" s="146"/>
      <c r="BX52" s="157"/>
      <c r="BY52" s="147"/>
      <c r="BZ52" s="146"/>
      <c r="CA52" s="157"/>
      <c r="CB52" s="147"/>
      <c r="CC52" s="146"/>
      <c r="CD52" s="147"/>
      <c r="CE52" s="146"/>
      <c r="CF52" s="157"/>
      <c r="CG52" s="147"/>
      <c r="CH52" s="146"/>
      <c r="CI52" s="147"/>
      <c r="CJ52" s="146"/>
      <c r="CK52" s="147"/>
      <c r="CL52" s="146"/>
      <c r="CM52" s="147"/>
      <c r="CN52" s="146"/>
      <c r="CO52" s="157"/>
      <c r="CP52" s="147"/>
      <c r="CQ52" s="146"/>
      <c r="CR52" s="147"/>
      <c r="CS52" s="146"/>
      <c r="CT52" s="147"/>
      <c r="CU52" s="146"/>
      <c r="CV52" s="147"/>
      <c r="CW52" s="146"/>
      <c r="CX52" s="147"/>
      <c r="CY52" s="146"/>
      <c r="CZ52" s="147"/>
      <c r="DA52" s="146"/>
      <c r="DB52" s="147"/>
      <c r="DC52" s="146"/>
      <c r="DD52" s="147"/>
      <c r="DE52" s="146"/>
      <c r="DF52" s="147"/>
      <c r="DG52" s="146"/>
      <c r="DH52" s="147"/>
      <c r="DI52" s="146"/>
      <c r="DJ52" s="147"/>
      <c r="DK52" s="146"/>
      <c r="DL52" s="147"/>
      <c r="DM52" s="22">
        <v>20</v>
      </c>
      <c r="DN52" s="146"/>
      <c r="DO52" s="147"/>
      <c r="DP52" s="22">
        <v>40</v>
      </c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2">
        <v>8</v>
      </c>
      <c r="EL52" s="20"/>
      <c r="EM52" s="23">
        <v>17</v>
      </c>
    </row>
    <row r="53" spans="1:143" ht="33.75" customHeight="1">
      <c r="A53" s="169" t="s">
        <v>138</v>
      </c>
      <c r="B53" s="170"/>
      <c r="C53" s="171"/>
      <c r="D53" s="143" t="s">
        <v>79</v>
      </c>
      <c r="E53" s="144"/>
      <c r="F53" s="144"/>
      <c r="G53" s="145"/>
      <c r="H53" s="167"/>
      <c r="I53" s="168"/>
      <c r="J53" s="169" t="s">
        <v>118</v>
      </c>
      <c r="K53" s="170"/>
      <c r="L53" s="170"/>
      <c r="M53" s="170"/>
      <c r="N53" s="171"/>
      <c r="O53" s="172">
        <v>57</v>
      </c>
      <c r="P53" s="173"/>
      <c r="Q53" s="173"/>
      <c r="R53" s="174"/>
      <c r="S53" s="175">
        <v>39.39</v>
      </c>
      <c r="T53" s="176"/>
      <c r="U53" s="177"/>
      <c r="V53" s="178">
        <v>25</v>
      </c>
      <c r="W53" s="179"/>
      <c r="X53" s="179"/>
      <c r="Y53" s="180"/>
      <c r="Z53" s="178">
        <v>4</v>
      </c>
      <c r="AA53" s="179"/>
      <c r="AB53" s="180"/>
      <c r="AC53" s="178">
        <v>6</v>
      </c>
      <c r="AD53" s="179"/>
      <c r="AE53" s="180"/>
      <c r="AF53" s="178">
        <v>30</v>
      </c>
      <c r="AG53" s="179"/>
      <c r="AH53" s="180"/>
      <c r="AI53" s="178">
        <v>10</v>
      </c>
      <c r="AJ53" s="179"/>
      <c r="AK53" s="180"/>
      <c r="AL53" s="178">
        <v>3</v>
      </c>
      <c r="AM53" s="179"/>
      <c r="AN53" s="180"/>
      <c r="AO53" s="167"/>
      <c r="AP53" s="181"/>
      <c r="AQ53" s="168"/>
      <c r="AR53" s="182">
        <v>78</v>
      </c>
      <c r="AS53" s="183"/>
      <c r="AT53" s="184"/>
      <c r="AU53" s="185">
        <v>41.05</v>
      </c>
      <c r="AV53" s="186"/>
      <c r="AW53" s="187"/>
      <c r="AX53" s="185">
        <v>80.44</v>
      </c>
      <c r="AY53" s="186"/>
      <c r="AZ53" s="187"/>
      <c r="BA53" s="167"/>
      <c r="BB53" s="181"/>
      <c r="BC53" s="168"/>
      <c r="BD53" s="167"/>
      <c r="BE53" s="181"/>
      <c r="BF53" s="168"/>
      <c r="BG53" s="167"/>
      <c r="BH53" s="181"/>
      <c r="BI53" s="168"/>
      <c r="BJ53" s="167"/>
      <c r="BK53" s="181"/>
      <c r="BL53" s="168"/>
      <c r="BM53" s="167"/>
      <c r="BN53" s="181"/>
      <c r="BO53" s="181"/>
      <c r="BP53" s="168"/>
      <c r="BQ53" s="167"/>
      <c r="BR53" s="181"/>
      <c r="BS53" s="168"/>
      <c r="BT53" s="167"/>
      <c r="BU53" s="181"/>
      <c r="BV53" s="168"/>
      <c r="BW53" s="167"/>
      <c r="BX53" s="181"/>
      <c r="BY53" s="168"/>
      <c r="BZ53" s="167"/>
      <c r="CA53" s="181"/>
      <c r="CB53" s="168"/>
      <c r="CC53" s="167"/>
      <c r="CD53" s="168"/>
      <c r="CE53" s="167"/>
      <c r="CF53" s="181"/>
      <c r="CG53" s="168"/>
      <c r="CH53" s="167"/>
      <c r="CI53" s="168"/>
      <c r="CJ53" s="167"/>
      <c r="CK53" s="168"/>
      <c r="CL53" s="167"/>
      <c r="CM53" s="168"/>
      <c r="CN53" s="167"/>
      <c r="CO53" s="181"/>
      <c r="CP53" s="168"/>
      <c r="CQ53" s="167"/>
      <c r="CR53" s="168"/>
      <c r="CS53" s="167"/>
      <c r="CT53" s="168"/>
      <c r="CU53" s="167"/>
      <c r="CV53" s="168"/>
      <c r="CW53" s="167"/>
      <c r="CX53" s="168"/>
      <c r="CY53" s="167"/>
      <c r="CZ53" s="168"/>
      <c r="DA53" s="167"/>
      <c r="DB53" s="168"/>
      <c r="DC53" s="167"/>
      <c r="DD53" s="168"/>
      <c r="DE53" s="167"/>
      <c r="DF53" s="168"/>
      <c r="DG53" s="167"/>
      <c r="DH53" s="168"/>
      <c r="DI53" s="167"/>
      <c r="DJ53" s="168"/>
      <c r="DK53" s="167"/>
      <c r="DL53" s="168"/>
      <c r="DM53" s="25"/>
      <c r="DN53" s="167"/>
      <c r="DO53" s="168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7">
        <v>20</v>
      </c>
      <c r="EM53" s="28">
        <v>20</v>
      </c>
    </row>
    <row r="54" spans="1:143" ht="33.75" customHeight="1">
      <c r="A54" s="164" t="s">
        <v>139</v>
      </c>
      <c r="B54" s="165"/>
      <c r="C54" s="166"/>
      <c r="D54" s="143" t="s">
        <v>79</v>
      </c>
      <c r="E54" s="144"/>
      <c r="F54" s="144"/>
      <c r="G54" s="145"/>
      <c r="H54" s="167"/>
      <c r="I54" s="168"/>
      <c r="J54" s="169" t="s">
        <v>101</v>
      </c>
      <c r="K54" s="170"/>
      <c r="L54" s="170"/>
      <c r="M54" s="170"/>
      <c r="N54" s="171"/>
      <c r="O54" s="172">
        <v>62</v>
      </c>
      <c r="P54" s="173"/>
      <c r="Q54" s="173"/>
      <c r="R54" s="174"/>
      <c r="S54" s="175">
        <v>36.21</v>
      </c>
      <c r="T54" s="176"/>
      <c r="U54" s="177"/>
      <c r="V54" s="178">
        <v>25</v>
      </c>
      <c r="W54" s="179"/>
      <c r="X54" s="179"/>
      <c r="Y54" s="180"/>
      <c r="Z54" s="178">
        <v>12</v>
      </c>
      <c r="AA54" s="179"/>
      <c r="AB54" s="180"/>
      <c r="AC54" s="178">
        <v>4</v>
      </c>
      <c r="AD54" s="179"/>
      <c r="AE54" s="180"/>
      <c r="AF54" s="178">
        <v>30</v>
      </c>
      <c r="AG54" s="179"/>
      <c r="AH54" s="180"/>
      <c r="AI54" s="178">
        <v>10</v>
      </c>
      <c r="AJ54" s="179"/>
      <c r="AK54" s="180"/>
      <c r="AL54" s="178">
        <v>3</v>
      </c>
      <c r="AM54" s="179"/>
      <c r="AN54" s="180"/>
      <c r="AO54" s="167"/>
      <c r="AP54" s="181"/>
      <c r="AQ54" s="168"/>
      <c r="AR54" s="182">
        <v>84</v>
      </c>
      <c r="AS54" s="183"/>
      <c r="AT54" s="184"/>
      <c r="AU54" s="185">
        <v>44.21</v>
      </c>
      <c r="AV54" s="186"/>
      <c r="AW54" s="187"/>
      <c r="AX54" s="185">
        <v>80.42</v>
      </c>
      <c r="AY54" s="186"/>
      <c r="AZ54" s="187"/>
      <c r="BA54" s="167"/>
      <c r="BB54" s="181"/>
      <c r="BC54" s="168"/>
      <c r="BD54" s="167"/>
      <c r="BE54" s="181"/>
      <c r="BF54" s="168"/>
      <c r="BG54" s="167"/>
      <c r="BH54" s="181"/>
      <c r="BI54" s="168"/>
      <c r="BJ54" s="167"/>
      <c r="BK54" s="181"/>
      <c r="BL54" s="168"/>
      <c r="BM54" s="167"/>
      <c r="BN54" s="181"/>
      <c r="BO54" s="181"/>
      <c r="BP54" s="168"/>
      <c r="BQ54" s="167"/>
      <c r="BR54" s="181"/>
      <c r="BS54" s="168"/>
      <c r="BT54" s="167"/>
      <c r="BU54" s="181"/>
      <c r="BV54" s="168"/>
      <c r="BW54" s="167"/>
      <c r="BX54" s="181"/>
      <c r="BY54" s="168"/>
      <c r="BZ54" s="167"/>
      <c r="CA54" s="181"/>
      <c r="CB54" s="168"/>
      <c r="CC54" s="167"/>
      <c r="CD54" s="168"/>
      <c r="CE54" s="167"/>
      <c r="CF54" s="181"/>
      <c r="CG54" s="168"/>
      <c r="CH54" s="167"/>
      <c r="CI54" s="168"/>
      <c r="CJ54" s="167"/>
      <c r="CK54" s="168"/>
      <c r="CL54" s="167"/>
      <c r="CM54" s="168"/>
      <c r="CN54" s="167"/>
      <c r="CO54" s="181"/>
      <c r="CP54" s="168"/>
      <c r="CQ54" s="167"/>
      <c r="CR54" s="168"/>
      <c r="CS54" s="167"/>
      <c r="CT54" s="168"/>
      <c r="CU54" s="167"/>
      <c r="CV54" s="168"/>
      <c r="CW54" s="167"/>
      <c r="CX54" s="168"/>
      <c r="CY54" s="167"/>
      <c r="CZ54" s="168"/>
      <c r="DA54" s="167"/>
      <c r="DB54" s="168"/>
      <c r="DC54" s="167"/>
      <c r="DD54" s="168"/>
      <c r="DE54" s="167"/>
      <c r="DF54" s="168"/>
      <c r="DG54" s="167"/>
      <c r="DH54" s="168"/>
      <c r="DI54" s="167"/>
      <c r="DJ54" s="168"/>
      <c r="DK54" s="167"/>
      <c r="DL54" s="168"/>
      <c r="DM54" s="25"/>
      <c r="DN54" s="167"/>
      <c r="DO54" s="168"/>
      <c r="DP54" s="27">
        <v>123</v>
      </c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8">
        <v>15.4</v>
      </c>
    </row>
    <row r="55" spans="1:143" ht="33.75" customHeight="1">
      <c r="A55" s="164" t="s">
        <v>140</v>
      </c>
      <c r="B55" s="165"/>
      <c r="C55" s="166"/>
      <c r="D55" s="143" t="s">
        <v>79</v>
      </c>
      <c r="E55" s="144"/>
      <c r="F55" s="144"/>
      <c r="G55" s="145"/>
      <c r="H55" s="167"/>
      <c r="I55" s="168"/>
      <c r="J55" s="169" t="s">
        <v>141</v>
      </c>
      <c r="K55" s="170"/>
      <c r="L55" s="170"/>
      <c r="M55" s="170"/>
      <c r="N55" s="171"/>
      <c r="O55" s="172">
        <v>67</v>
      </c>
      <c r="P55" s="173"/>
      <c r="Q55" s="173"/>
      <c r="R55" s="174"/>
      <c r="S55" s="175">
        <v>33.51</v>
      </c>
      <c r="T55" s="176"/>
      <c r="U55" s="177"/>
      <c r="V55" s="178">
        <v>25</v>
      </c>
      <c r="W55" s="179"/>
      <c r="X55" s="179"/>
      <c r="Y55" s="180"/>
      <c r="Z55" s="178">
        <v>15</v>
      </c>
      <c r="AA55" s="179"/>
      <c r="AB55" s="180"/>
      <c r="AC55" s="178">
        <v>6</v>
      </c>
      <c r="AD55" s="179"/>
      <c r="AE55" s="180"/>
      <c r="AF55" s="178">
        <v>30</v>
      </c>
      <c r="AG55" s="179"/>
      <c r="AH55" s="180"/>
      <c r="AI55" s="178">
        <v>10</v>
      </c>
      <c r="AJ55" s="179"/>
      <c r="AK55" s="180"/>
      <c r="AL55" s="178">
        <v>3</v>
      </c>
      <c r="AM55" s="179"/>
      <c r="AN55" s="180"/>
      <c r="AO55" s="167"/>
      <c r="AP55" s="181"/>
      <c r="AQ55" s="168"/>
      <c r="AR55" s="182">
        <v>89</v>
      </c>
      <c r="AS55" s="183"/>
      <c r="AT55" s="184"/>
      <c r="AU55" s="185">
        <v>46.84</v>
      </c>
      <c r="AV55" s="186"/>
      <c r="AW55" s="187"/>
      <c r="AX55" s="185">
        <v>80.349999999999994</v>
      </c>
      <c r="AY55" s="186"/>
      <c r="AZ55" s="187"/>
      <c r="BA55" s="188">
        <v>20</v>
      </c>
      <c r="BB55" s="199"/>
      <c r="BC55" s="189"/>
      <c r="BD55" s="188">
        <v>220</v>
      </c>
      <c r="BE55" s="199"/>
      <c r="BF55" s="189"/>
      <c r="BG55" s="188">
        <v>10</v>
      </c>
      <c r="BH55" s="199"/>
      <c r="BI55" s="189"/>
      <c r="BJ55" s="188">
        <v>10</v>
      </c>
      <c r="BK55" s="199"/>
      <c r="BL55" s="189"/>
      <c r="BM55" s="188">
        <v>5</v>
      </c>
      <c r="BN55" s="199"/>
      <c r="BO55" s="199"/>
      <c r="BP55" s="189"/>
      <c r="BQ55" s="188">
        <v>5</v>
      </c>
      <c r="BR55" s="199"/>
      <c r="BS55" s="189"/>
      <c r="BT55" s="188">
        <v>5</v>
      </c>
      <c r="BU55" s="199"/>
      <c r="BV55" s="189"/>
      <c r="BW55" s="188">
        <v>5</v>
      </c>
      <c r="BX55" s="199"/>
      <c r="BY55" s="189"/>
      <c r="BZ55" s="188">
        <v>10</v>
      </c>
      <c r="CA55" s="199"/>
      <c r="CB55" s="189"/>
      <c r="CC55" s="167"/>
      <c r="CD55" s="168"/>
      <c r="CE55" s="167"/>
      <c r="CF55" s="181"/>
      <c r="CG55" s="168"/>
      <c r="CH55" s="167"/>
      <c r="CI55" s="168"/>
      <c r="CJ55" s="167"/>
      <c r="CK55" s="168"/>
      <c r="CL55" s="167"/>
      <c r="CM55" s="168"/>
      <c r="CN55" s="167"/>
      <c r="CO55" s="181"/>
      <c r="CP55" s="168"/>
      <c r="CQ55" s="167"/>
      <c r="CR55" s="168"/>
      <c r="CS55" s="167"/>
      <c r="CT55" s="168"/>
      <c r="CU55" s="167"/>
      <c r="CV55" s="168"/>
      <c r="CW55" s="167"/>
      <c r="CX55" s="168"/>
      <c r="CY55" s="167"/>
      <c r="CZ55" s="168"/>
      <c r="DA55" s="167"/>
      <c r="DB55" s="168"/>
      <c r="DC55" s="167"/>
      <c r="DD55" s="168"/>
      <c r="DE55" s="167"/>
      <c r="DF55" s="168"/>
      <c r="DG55" s="167"/>
      <c r="DH55" s="168"/>
      <c r="DI55" s="167"/>
      <c r="DJ55" s="168"/>
      <c r="DK55" s="167"/>
      <c r="DL55" s="168"/>
      <c r="DM55" s="25"/>
      <c r="DN55" s="167"/>
      <c r="DO55" s="168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8">
        <v>16.100000000000001</v>
      </c>
    </row>
    <row r="56" spans="1:143" ht="16.5" customHeight="1">
      <c r="A56" s="140" t="s">
        <v>142</v>
      </c>
      <c r="B56" s="141"/>
      <c r="C56" s="142"/>
      <c r="D56" s="143" t="s">
        <v>79</v>
      </c>
      <c r="E56" s="144"/>
      <c r="F56" s="144"/>
      <c r="G56" s="145"/>
      <c r="H56" s="146"/>
      <c r="I56" s="147"/>
      <c r="J56" s="140" t="s">
        <v>87</v>
      </c>
      <c r="K56" s="141"/>
      <c r="L56" s="141"/>
      <c r="M56" s="141"/>
      <c r="N56" s="142"/>
      <c r="O56" s="148">
        <v>67</v>
      </c>
      <c r="P56" s="149"/>
      <c r="Q56" s="149"/>
      <c r="R56" s="150"/>
      <c r="S56" s="151">
        <v>33.51</v>
      </c>
      <c r="T56" s="152"/>
      <c r="U56" s="153"/>
      <c r="V56" s="154">
        <v>25</v>
      </c>
      <c r="W56" s="155"/>
      <c r="X56" s="155"/>
      <c r="Y56" s="156"/>
      <c r="Z56" s="154">
        <v>15</v>
      </c>
      <c r="AA56" s="155"/>
      <c r="AB56" s="156"/>
      <c r="AC56" s="154">
        <v>6</v>
      </c>
      <c r="AD56" s="155"/>
      <c r="AE56" s="156"/>
      <c r="AF56" s="154">
        <v>30</v>
      </c>
      <c r="AG56" s="155"/>
      <c r="AH56" s="156"/>
      <c r="AI56" s="154">
        <v>10</v>
      </c>
      <c r="AJ56" s="155"/>
      <c r="AK56" s="156"/>
      <c r="AL56" s="154">
        <v>3</v>
      </c>
      <c r="AM56" s="155"/>
      <c r="AN56" s="156"/>
      <c r="AO56" s="146"/>
      <c r="AP56" s="157"/>
      <c r="AQ56" s="147"/>
      <c r="AR56" s="158">
        <v>89</v>
      </c>
      <c r="AS56" s="159"/>
      <c r="AT56" s="160"/>
      <c r="AU56" s="161">
        <v>46.84</v>
      </c>
      <c r="AV56" s="162"/>
      <c r="AW56" s="163"/>
      <c r="AX56" s="161">
        <v>80.349999999999994</v>
      </c>
      <c r="AY56" s="162"/>
      <c r="AZ56" s="163"/>
      <c r="BA56" s="146"/>
      <c r="BB56" s="157"/>
      <c r="BC56" s="147"/>
      <c r="BD56" s="146"/>
      <c r="BE56" s="157"/>
      <c r="BF56" s="147"/>
      <c r="BG56" s="146"/>
      <c r="BH56" s="157"/>
      <c r="BI56" s="147"/>
      <c r="BJ56" s="146"/>
      <c r="BK56" s="157"/>
      <c r="BL56" s="147"/>
      <c r="BM56" s="146"/>
      <c r="BN56" s="157"/>
      <c r="BO56" s="157"/>
      <c r="BP56" s="147"/>
      <c r="BQ56" s="146"/>
      <c r="BR56" s="157"/>
      <c r="BS56" s="147"/>
      <c r="BT56" s="146"/>
      <c r="BU56" s="157"/>
      <c r="BV56" s="147"/>
      <c r="BW56" s="146"/>
      <c r="BX56" s="157"/>
      <c r="BY56" s="147"/>
      <c r="BZ56" s="146"/>
      <c r="CA56" s="157"/>
      <c r="CB56" s="147"/>
      <c r="CC56" s="146"/>
      <c r="CD56" s="147"/>
      <c r="CE56" s="146"/>
      <c r="CF56" s="157"/>
      <c r="CG56" s="147"/>
      <c r="CH56" s="146"/>
      <c r="CI56" s="147"/>
      <c r="CJ56" s="146"/>
      <c r="CK56" s="147"/>
      <c r="CL56" s="146"/>
      <c r="CM56" s="147"/>
      <c r="CN56" s="146"/>
      <c r="CO56" s="157"/>
      <c r="CP56" s="147"/>
      <c r="CQ56" s="146"/>
      <c r="CR56" s="147"/>
      <c r="CS56" s="146"/>
      <c r="CT56" s="147"/>
      <c r="CU56" s="146"/>
      <c r="CV56" s="147"/>
      <c r="CW56" s="146"/>
      <c r="CX56" s="147"/>
      <c r="CY56" s="146"/>
      <c r="CZ56" s="147"/>
      <c r="DA56" s="146"/>
      <c r="DB56" s="147"/>
      <c r="DC56" s="146"/>
      <c r="DD56" s="147"/>
      <c r="DE56" s="146"/>
      <c r="DF56" s="147"/>
      <c r="DG56" s="146"/>
      <c r="DH56" s="147"/>
      <c r="DI56" s="146"/>
      <c r="DJ56" s="147"/>
      <c r="DK56" s="146"/>
      <c r="DL56" s="147"/>
      <c r="DM56" s="22">
        <v>7</v>
      </c>
      <c r="DN56" s="146"/>
      <c r="DO56" s="147"/>
      <c r="DP56" s="22">
        <v>2</v>
      </c>
      <c r="DQ56" s="20"/>
      <c r="DR56" s="20"/>
      <c r="DS56" s="20"/>
      <c r="DT56" s="20"/>
      <c r="DU56" s="10">
        <v>1</v>
      </c>
      <c r="DV56" s="20"/>
      <c r="DW56" s="22">
        <v>1</v>
      </c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2">
        <v>1</v>
      </c>
      <c r="EL56" s="20"/>
      <c r="EM56" s="23">
        <v>12</v>
      </c>
    </row>
    <row r="57" spans="1:143" ht="16.5" customHeight="1">
      <c r="A57" s="140" t="s">
        <v>143</v>
      </c>
      <c r="B57" s="141"/>
      <c r="C57" s="142"/>
      <c r="D57" s="143" t="s">
        <v>79</v>
      </c>
      <c r="E57" s="144"/>
      <c r="F57" s="144"/>
      <c r="G57" s="145"/>
      <c r="H57" s="146"/>
      <c r="I57" s="147"/>
      <c r="J57" s="140" t="s">
        <v>101</v>
      </c>
      <c r="K57" s="141"/>
      <c r="L57" s="141"/>
      <c r="M57" s="141"/>
      <c r="N57" s="142"/>
      <c r="O57" s="148">
        <v>64</v>
      </c>
      <c r="P57" s="149"/>
      <c r="Q57" s="149"/>
      <c r="R57" s="150"/>
      <c r="S57" s="151">
        <v>35.08</v>
      </c>
      <c r="T57" s="152"/>
      <c r="U57" s="153"/>
      <c r="V57" s="154">
        <v>16</v>
      </c>
      <c r="W57" s="155"/>
      <c r="X57" s="155"/>
      <c r="Y57" s="156"/>
      <c r="Z57" s="154">
        <v>15</v>
      </c>
      <c r="AA57" s="155"/>
      <c r="AB57" s="156"/>
      <c r="AC57" s="154">
        <v>12</v>
      </c>
      <c r="AD57" s="155"/>
      <c r="AE57" s="156"/>
      <c r="AF57" s="154">
        <v>30</v>
      </c>
      <c r="AG57" s="155"/>
      <c r="AH57" s="156"/>
      <c r="AI57" s="154">
        <v>10</v>
      </c>
      <c r="AJ57" s="155"/>
      <c r="AK57" s="156"/>
      <c r="AL57" s="154">
        <v>3</v>
      </c>
      <c r="AM57" s="155"/>
      <c r="AN57" s="156"/>
      <c r="AO57" s="192" t="s">
        <v>122</v>
      </c>
      <c r="AP57" s="194"/>
      <c r="AQ57" s="193"/>
      <c r="AR57" s="158">
        <v>86</v>
      </c>
      <c r="AS57" s="159"/>
      <c r="AT57" s="160"/>
      <c r="AU57" s="161">
        <v>45.26</v>
      </c>
      <c r="AV57" s="162"/>
      <c r="AW57" s="163"/>
      <c r="AX57" s="161">
        <v>80.34</v>
      </c>
      <c r="AY57" s="162"/>
      <c r="AZ57" s="163"/>
      <c r="BA57" s="146"/>
      <c r="BB57" s="157"/>
      <c r="BC57" s="147"/>
      <c r="BD57" s="146"/>
      <c r="BE57" s="157"/>
      <c r="BF57" s="147"/>
      <c r="BG57" s="146"/>
      <c r="BH57" s="157"/>
      <c r="BI57" s="147"/>
      <c r="BJ57" s="146"/>
      <c r="BK57" s="157"/>
      <c r="BL57" s="147"/>
      <c r="BM57" s="146"/>
      <c r="BN57" s="157"/>
      <c r="BO57" s="157"/>
      <c r="BP57" s="147"/>
      <c r="BQ57" s="146"/>
      <c r="BR57" s="157"/>
      <c r="BS57" s="147"/>
      <c r="BT57" s="146"/>
      <c r="BU57" s="157"/>
      <c r="BV57" s="147"/>
      <c r="BW57" s="146"/>
      <c r="BX57" s="157"/>
      <c r="BY57" s="147"/>
      <c r="BZ57" s="146"/>
      <c r="CA57" s="157"/>
      <c r="CB57" s="147"/>
      <c r="CC57" s="146"/>
      <c r="CD57" s="147"/>
      <c r="CE57" s="146"/>
      <c r="CF57" s="157"/>
      <c r="CG57" s="147"/>
      <c r="CH57" s="146"/>
      <c r="CI57" s="147"/>
      <c r="CJ57" s="146"/>
      <c r="CK57" s="147"/>
      <c r="CL57" s="146"/>
      <c r="CM57" s="147"/>
      <c r="CN57" s="146"/>
      <c r="CO57" s="157"/>
      <c r="CP57" s="147"/>
      <c r="CQ57" s="146"/>
      <c r="CR57" s="147"/>
      <c r="CS57" s="146"/>
      <c r="CT57" s="147"/>
      <c r="CU57" s="146"/>
      <c r="CV57" s="147"/>
      <c r="CW57" s="146"/>
      <c r="CX57" s="147"/>
      <c r="CY57" s="146"/>
      <c r="CZ57" s="147"/>
      <c r="DA57" s="146"/>
      <c r="DB57" s="147"/>
      <c r="DC57" s="146"/>
      <c r="DD57" s="147"/>
      <c r="DE57" s="146"/>
      <c r="DF57" s="147"/>
      <c r="DG57" s="146"/>
      <c r="DH57" s="147"/>
      <c r="DI57" s="146"/>
      <c r="DJ57" s="147"/>
      <c r="DK57" s="146"/>
      <c r="DL57" s="147"/>
      <c r="DM57" s="20"/>
      <c r="DN57" s="146"/>
      <c r="DO57" s="147"/>
      <c r="DP57" s="22">
        <v>5</v>
      </c>
      <c r="DQ57" s="20"/>
      <c r="DR57" s="20"/>
      <c r="DS57" s="20"/>
      <c r="DT57" s="20"/>
      <c r="DU57" s="20"/>
      <c r="DV57" s="22">
        <v>1</v>
      </c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10">
        <v>1</v>
      </c>
      <c r="EI57" s="20"/>
      <c r="EJ57" s="22">
        <v>1</v>
      </c>
      <c r="EK57" s="22">
        <v>8</v>
      </c>
      <c r="EL57" s="20"/>
      <c r="EM57" s="23">
        <v>16</v>
      </c>
    </row>
    <row r="58" spans="1:143" ht="34.5" customHeight="1">
      <c r="A58" s="169" t="s">
        <v>144</v>
      </c>
      <c r="B58" s="170"/>
      <c r="C58" s="171"/>
      <c r="D58" s="143" t="s">
        <v>79</v>
      </c>
      <c r="E58" s="144"/>
      <c r="F58" s="144"/>
      <c r="G58" s="145"/>
      <c r="H58" s="167"/>
      <c r="I58" s="168"/>
      <c r="J58" s="169" t="s">
        <v>145</v>
      </c>
      <c r="K58" s="170"/>
      <c r="L58" s="170"/>
      <c r="M58" s="170"/>
      <c r="N58" s="171"/>
      <c r="O58" s="172">
        <v>65</v>
      </c>
      <c r="P58" s="173"/>
      <c r="Q58" s="173"/>
      <c r="R58" s="174"/>
      <c r="S58" s="175">
        <v>34.54</v>
      </c>
      <c r="T58" s="176"/>
      <c r="U58" s="177"/>
      <c r="V58" s="178">
        <v>25</v>
      </c>
      <c r="W58" s="179"/>
      <c r="X58" s="179"/>
      <c r="Y58" s="180"/>
      <c r="Z58" s="178">
        <v>15</v>
      </c>
      <c r="AA58" s="179"/>
      <c r="AB58" s="180"/>
      <c r="AC58" s="178">
        <v>4</v>
      </c>
      <c r="AD58" s="179"/>
      <c r="AE58" s="180"/>
      <c r="AF58" s="178">
        <v>30</v>
      </c>
      <c r="AG58" s="179"/>
      <c r="AH58" s="180"/>
      <c r="AI58" s="178">
        <v>10</v>
      </c>
      <c r="AJ58" s="179"/>
      <c r="AK58" s="180"/>
      <c r="AL58" s="178">
        <v>3</v>
      </c>
      <c r="AM58" s="179"/>
      <c r="AN58" s="180"/>
      <c r="AO58" s="167"/>
      <c r="AP58" s="181"/>
      <c r="AQ58" s="168"/>
      <c r="AR58" s="182">
        <v>87</v>
      </c>
      <c r="AS58" s="183"/>
      <c r="AT58" s="184"/>
      <c r="AU58" s="185">
        <v>45.79</v>
      </c>
      <c r="AV58" s="186"/>
      <c r="AW58" s="187"/>
      <c r="AX58" s="185">
        <v>80.33</v>
      </c>
      <c r="AY58" s="186"/>
      <c r="AZ58" s="187"/>
      <c r="BA58" s="188">
        <v>100</v>
      </c>
      <c r="BB58" s="199"/>
      <c r="BC58" s="189"/>
      <c r="BD58" s="188">
        <v>30</v>
      </c>
      <c r="BE58" s="199"/>
      <c r="BF58" s="189"/>
      <c r="BG58" s="167"/>
      <c r="BH58" s="181"/>
      <c r="BI58" s="168"/>
      <c r="BJ58" s="167"/>
      <c r="BK58" s="181"/>
      <c r="BL58" s="168"/>
      <c r="BM58" s="188">
        <v>20</v>
      </c>
      <c r="BN58" s="199"/>
      <c r="BO58" s="199"/>
      <c r="BP58" s="189"/>
      <c r="BQ58" s="188">
        <v>20</v>
      </c>
      <c r="BR58" s="199"/>
      <c r="BS58" s="189"/>
      <c r="BT58" s="188">
        <v>20</v>
      </c>
      <c r="BU58" s="199"/>
      <c r="BV58" s="189"/>
      <c r="BW58" s="167"/>
      <c r="BX58" s="181"/>
      <c r="BY58" s="168"/>
      <c r="BZ58" s="167"/>
      <c r="CA58" s="181"/>
      <c r="CB58" s="168"/>
      <c r="CC58" s="167"/>
      <c r="CD58" s="168"/>
      <c r="CE58" s="167"/>
      <c r="CF58" s="181"/>
      <c r="CG58" s="168"/>
      <c r="CH58" s="167"/>
      <c r="CI58" s="168"/>
      <c r="CJ58" s="167"/>
      <c r="CK58" s="168"/>
      <c r="CL58" s="167"/>
      <c r="CM58" s="168"/>
      <c r="CN58" s="167"/>
      <c r="CO58" s="181"/>
      <c r="CP58" s="168"/>
      <c r="CQ58" s="167"/>
      <c r="CR58" s="168"/>
      <c r="CS58" s="167"/>
      <c r="CT58" s="168"/>
      <c r="CU58" s="167"/>
      <c r="CV58" s="168"/>
      <c r="CW58" s="167"/>
      <c r="CX58" s="168"/>
      <c r="CY58" s="167"/>
      <c r="CZ58" s="168"/>
      <c r="DA58" s="167"/>
      <c r="DB58" s="168"/>
      <c r="DC58" s="167"/>
      <c r="DD58" s="168"/>
      <c r="DE58" s="167"/>
      <c r="DF58" s="168"/>
      <c r="DG58" s="167"/>
      <c r="DH58" s="168"/>
      <c r="DI58" s="167"/>
      <c r="DJ58" s="168"/>
      <c r="DK58" s="167"/>
      <c r="DL58" s="168"/>
      <c r="DM58" s="25"/>
      <c r="DN58" s="167"/>
      <c r="DO58" s="168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8">
        <v>15.8</v>
      </c>
    </row>
    <row r="59" spans="1:143" ht="16.5" customHeight="1">
      <c r="A59" s="140" t="s">
        <v>146</v>
      </c>
      <c r="B59" s="141"/>
      <c r="C59" s="142"/>
      <c r="D59" s="143" t="s">
        <v>79</v>
      </c>
      <c r="E59" s="144"/>
      <c r="F59" s="144"/>
      <c r="G59" s="145"/>
      <c r="H59" s="146"/>
      <c r="I59" s="147"/>
      <c r="J59" s="140" t="s">
        <v>95</v>
      </c>
      <c r="K59" s="141"/>
      <c r="L59" s="141"/>
      <c r="M59" s="141"/>
      <c r="N59" s="142"/>
      <c r="O59" s="148">
        <v>68</v>
      </c>
      <c r="P59" s="149"/>
      <c r="Q59" s="149"/>
      <c r="R59" s="150"/>
      <c r="S59" s="151">
        <v>33.01</v>
      </c>
      <c r="T59" s="152"/>
      <c r="U59" s="153"/>
      <c r="V59" s="154">
        <v>25</v>
      </c>
      <c r="W59" s="155"/>
      <c r="X59" s="155"/>
      <c r="Y59" s="156"/>
      <c r="Z59" s="154">
        <v>15</v>
      </c>
      <c r="AA59" s="155"/>
      <c r="AB59" s="156"/>
      <c r="AC59" s="154">
        <v>6</v>
      </c>
      <c r="AD59" s="155"/>
      <c r="AE59" s="156"/>
      <c r="AF59" s="154">
        <v>30</v>
      </c>
      <c r="AG59" s="155"/>
      <c r="AH59" s="156"/>
      <c r="AI59" s="154">
        <v>10</v>
      </c>
      <c r="AJ59" s="155"/>
      <c r="AK59" s="156"/>
      <c r="AL59" s="154">
        <v>3</v>
      </c>
      <c r="AM59" s="155"/>
      <c r="AN59" s="156"/>
      <c r="AO59" s="146"/>
      <c r="AP59" s="157"/>
      <c r="AQ59" s="147"/>
      <c r="AR59" s="158">
        <v>89</v>
      </c>
      <c r="AS59" s="159"/>
      <c r="AT59" s="160"/>
      <c r="AU59" s="161">
        <v>46.84</v>
      </c>
      <c r="AV59" s="162"/>
      <c r="AW59" s="163"/>
      <c r="AX59" s="161">
        <v>79.86</v>
      </c>
      <c r="AY59" s="162"/>
      <c r="AZ59" s="163"/>
      <c r="BA59" s="146"/>
      <c r="BB59" s="157"/>
      <c r="BC59" s="147"/>
      <c r="BD59" s="146"/>
      <c r="BE59" s="157"/>
      <c r="BF59" s="147"/>
      <c r="BG59" s="146"/>
      <c r="BH59" s="157"/>
      <c r="BI59" s="147"/>
      <c r="BJ59" s="146"/>
      <c r="BK59" s="157"/>
      <c r="BL59" s="147"/>
      <c r="BM59" s="146"/>
      <c r="BN59" s="157"/>
      <c r="BO59" s="157"/>
      <c r="BP59" s="147"/>
      <c r="BQ59" s="146"/>
      <c r="BR59" s="157"/>
      <c r="BS59" s="147"/>
      <c r="BT59" s="146"/>
      <c r="BU59" s="157"/>
      <c r="BV59" s="147"/>
      <c r="BW59" s="146"/>
      <c r="BX59" s="157"/>
      <c r="BY59" s="147"/>
      <c r="BZ59" s="146"/>
      <c r="CA59" s="157"/>
      <c r="CB59" s="147"/>
      <c r="CC59" s="146"/>
      <c r="CD59" s="147"/>
      <c r="CE59" s="146"/>
      <c r="CF59" s="157"/>
      <c r="CG59" s="147"/>
      <c r="CH59" s="146"/>
      <c r="CI59" s="147"/>
      <c r="CJ59" s="146"/>
      <c r="CK59" s="147"/>
      <c r="CL59" s="146"/>
      <c r="CM59" s="147"/>
      <c r="CN59" s="146"/>
      <c r="CO59" s="157"/>
      <c r="CP59" s="147"/>
      <c r="CQ59" s="146"/>
      <c r="CR59" s="147"/>
      <c r="CS59" s="146"/>
      <c r="CT59" s="147"/>
      <c r="CU59" s="146"/>
      <c r="CV59" s="147"/>
      <c r="CW59" s="146"/>
      <c r="CX59" s="147"/>
      <c r="CY59" s="146"/>
      <c r="CZ59" s="147"/>
      <c r="DA59" s="146"/>
      <c r="DB59" s="147"/>
      <c r="DC59" s="146"/>
      <c r="DD59" s="147"/>
      <c r="DE59" s="146"/>
      <c r="DF59" s="147"/>
      <c r="DG59" s="146"/>
      <c r="DH59" s="147"/>
      <c r="DI59" s="146"/>
      <c r="DJ59" s="147"/>
      <c r="DK59" s="146"/>
      <c r="DL59" s="147"/>
      <c r="DM59" s="22">
        <v>1</v>
      </c>
      <c r="DN59" s="146"/>
      <c r="DO59" s="147"/>
      <c r="DP59" s="22">
        <v>1</v>
      </c>
      <c r="DQ59" s="22">
        <v>1</v>
      </c>
      <c r="DR59" s="20"/>
      <c r="DS59" s="22">
        <v>1</v>
      </c>
      <c r="DT59" s="20"/>
      <c r="DU59" s="20"/>
      <c r="DV59" s="22">
        <v>10</v>
      </c>
      <c r="DW59" s="20"/>
      <c r="DX59" s="20"/>
      <c r="DY59" s="20"/>
      <c r="DZ59" s="20"/>
      <c r="EA59" s="20"/>
      <c r="EB59" s="22">
        <v>1</v>
      </c>
      <c r="EC59" s="22">
        <v>1</v>
      </c>
      <c r="ED59" s="20"/>
      <c r="EE59" s="20"/>
      <c r="EF59" s="20"/>
      <c r="EG59" s="20"/>
      <c r="EH59" s="20"/>
      <c r="EI59" s="20"/>
      <c r="EJ59" s="10">
        <v>1</v>
      </c>
      <c r="EK59" s="22">
        <v>1</v>
      </c>
      <c r="EL59" s="20"/>
      <c r="EM59" s="23">
        <v>4.5</v>
      </c>
    </row>
    <row r="60" spans="1:143" ht="16.5" customHeight="1">
      <c r="A60" s="140" t="s">
        <v>147</v>
      </c>
      <c r="B60" s="141"/>
      <c r="C60" s="142"/>
      <c r="D60" s="143" t="s">
        <v>79</v>
      </c>
      <c r="E60" s="144"/>
      <c r="F60" s="144"/>
      <c r="G60" s="145"/>
      <c r="H60" s="146"/>
      <c r="I60" s="147"/>
      <c r="J60" s="140" t="s">
        <v>101</v>
      </c>
      <c r="K60" s="141"/>
      <c r="L60" s="141"/>
      <c r="M60" s="141"/>
      <c r="N60" s="142"/>
      <c r="O60" s="148">
        <v>68</v>
      </c>
      <c r="P60" s="149"/>
      <c r="Q60" s="149"/>
      <c r="R60" s="150"/>
      <c r="S60" s="151">
        <v>33.01</v>
      </c>
      <c r="T60" s="152"/>
      <c r="U60" s="153"/>
      <c r="V60" s="154">
        <v>25</v>
      </c>
      <c r="W60" s="155"/>
      <c r="X60" s="155"/>
      <c r="Y60" s="156"/>
      <c r="Z60" s="154">
        <v>15</v>
      </c>
      <c r="AA60" s="155"/>
      <c r="AB60" s="156"/>
      <c r="AC60" s="154">
        <v>6</v>
      </c>
      <c r="AD60" s="155"/>
      <c r="AE60" s="156"/>
      <c r="AF60" s="154">
        <v>30</v>
      </c>
      <c r="AG60" s="155"/>
      <c r="AH60" s="156"/>
      <c r="AI60" s="154">
        <v>10</v>
      </c>
      <c r="AJ60" s="155"/>
      <c r="AK60" s="156"/>
      <c r="AL60" s="154">
        <v>3</v>
      </c>
      <c r="AM60" s="155"/>
      <c r="AN60" s="156"/>
      <c r="AO60" s="146"/>
      <c r="AP60" s="157"/>
      <c r="AQ60" s="147"/>
      <c r="AR60" s="158">
        <v>89</v>
      </c>
      <c r="AS60" s="159"/>
      <c r="AT60" s="160"/>
      <c r="AU60" s="161">
        <v>46.84</v>
      </c>
      <c r="AV60" s="162"/>
      <c r="AW60" s="163"/>
      <c r="AX60" s="161">
        <v>79.86</v>
      </c>
      <c r="AY60" s="162"/>
      <c r="AZ60" s="163"/>
      <c r="BA60" s="146"/>
      <c r="BB60" s="157"/>
      <c r="BC60" s="147"/>
      <c r="BD60" s="146"/>
      <c r="BE60" s="157"/>
      <c r="BF60" s="147"/>
      <c r="BG60" s="146"/>
      <c r="BH60" s="157"/>
      <c r="BI60" s="147"/>
      <c r="BJ60" s="146"/>
      <c r="BK60" s="157"/>
      <c r="BL60" s="147"/>
      <c r="BM60" s="146"/>
      <c r="BN60" s="157"/>
      <c r="BO60" s="157"/>
      <c r="BP60" s="147"/>
      <c r="BQ60" s="146"/>
      <c r="BR60" s="157"/>
      <c r="BS60" s="147"/>
      <c r="BT60" s="146"/>
      <c r="BU60" s="157"/>
      <c r="BV60" s="147"/>
      <c r="BW60" s="146"/>
      <c r="BX60" s="157"/>
      <c r="BY60" s="147"/>
      <c r="BZ60" s="146"/>
      <c r="CA60" s="157"/>
      <c r="CB60" s="147"/>
      <c r="CC60" s="146"/>
      <c r="CD60" s="147"/>
      <c r="CE60" s="146"/>
      <c r="CF60" s="157"/>
      <c r="CG60" s="147"/>
      <c r="CH60" s="146"/>
      <c r="CI60" s="147"/>
      <c r="CJ60" s="146"/>
      <c r="CK60" s="147"/>
      <c r="CL60" s="146"/>
      <c r="CM60" s="147"/>
      <c r="CN60" s="146"/>
      <c r="CO60" s="157"/>
      <c r="CP60" s="147"/>
      <c r="CQ60" s="146"/>
      <c r="CR60" s="147"/>
      <c r="CS60" s="146"/>
      <c r="CT60" s="147"/>
      <c r="CU60" s="146"/>
      <c r="CV60" s="147"/>
      <c r="CW60" s="146"/>
      <c r="CX60" s="147"/>
      <c r="CY60" s="146"/>
      <c r="CZ60" s="147"/>
      <c r="DA60" s="146"/>
      <c r="DB60" s="147"/>
      <c r="DC60" s="146"/>
      <c r="DD60" s="147"/>
      <c r="DE60" s="146"/>
      <c r="DF60" s="147"/>
      <c r="DG60" s="146"/>
      <c r="DH60" s="147"/>
      <c r="DI60" s="146"/>
      <c r="DJ60" s="147"/>
      <c r="DK60" s="146"/>
      <c r="DL60" s="147"/>
      <c r="DM60" s="22">
        <v>2</v>
      </c>
      <c r="DN60" s="146"/>
      <c r="DO60" s="147"/>
      <c r="DP60" s="22">
        <v>3</v>
      </c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2">
        <v>2</v>
      </c>
      <c r="EL60" s="20"/>
      <c r="EM60" s="23">
        <v>7</v>
      </c>
    </row>
    <row r="61" spans="1:143" ht="16.5" customHeight="1">
      <c r="A61" s="140" t="s">
        <v>148</v>
      </c>
      <c r="B61" s="141"/>
      <c r="C61" s="142"/>
      <c r="D61" s="143" t="s">
        <v>79</v>
      </c>
      <c r="E61" s="144"/>
      <c r="F61" s="144"/>
      <c r="G61" s="145"/>
      <c r="H61" s="146"/>
      <c r="I61" s="147"/>
      <c r="J61" s="140" t="s">
        <v>101</v>
      </c>
      <c r="K61" s="141"/>
      <c r="L61" s="141"/>
      <c r="M61" s="141"/>
      <c r="N61" s="142"/>
      <c r="O61" s="148">
        <v>63</v>
      </c>
      <c r="P61" s="149"/>
      <c r="Q61" s="149"/>
      <c r="R61" s="150"/>
      <c r="S61" s="151">
        <v>35.630000000000003</v>
      </c>
      <c r="T61" s="152"/>
      <c r="U61" s="153"/>
      <c r="V61" s="154">
        <v>20</v>
      </c>
      <c r="W61" s="155"/>
      <c r="X61" s="155"/>
      <c r="Y61" s="156"/>
      <c r="Z61" s="154">
        <v>15</v>
      </c>
      <c r="AA61" s="155"/>
      <c r="AB61" s="156"/>
      <c r="AC61" s="154">
        <v>6</v>
      </c>
      <c r="AD61" s="155"/>
      <c r="AE61" s="156"/>
      <c r="AF61" s="154">
        <v>30</v>
      </c>
      <c r="AG61" s="155"/>
      <c r="AH61" s="156"/>
      <c r="AI61" s="154">
        <v>10</v>
      </c>
      <c r="AJ61" s="155"/>
      <c r="AK61" s="156"/>
      <c r="AL61" s="154">
        <v>3</v>
      </c>
      <c r="AM61" s="155"/>
      <c r="AN61" s="156"/>
      <c r="AO61" s="146"/>
      <c r="AP61" s="157"/>
      <c r="AQ61" s="147"/>
      <c r="AR61" s="158">
        <v>84</v>
      </c>
      <c r="AS61" s="159"/>
      <c r="AT61" s="160"/>
      <c r="AU61" s="161">
        <v>44.21</v>
      </c>
      <c r="AV61" s="162"/>
      <c r="AW61" s="163"/>
      <c r="AX61" s="161">
        <v>79.849999999999994</v>
      </c>
      <c r="AY61" s="162"/>
      <c r="AZ61" s="163"/>
      <c r="BA61" s="146"/>
      <c r="BB61" s="157"/>
      <c r="BC61" s="147"/>
      <c r="BD61" s="146"/>
      <c r="BE61" s="157"/>
      <c r="BF61" s="147"/>
      <c r="BG61" s="146"/>
      <c r="BH61" s="157"/>
      <c r="BI61" s="147"/>
      <c r="BJ61" s="146"/>
      <c r="BK61" s="157"/>
      <c r="BL61" s="147"/>
      <c r="BM61" s="146"/>
      <c r="BN61" s="157"/>
      <c r="BO61" s="157"/>
      <c r="BP61" s="147"/>
      <c r="BQ61" s="146"/>
      <c r="BR61" s="157"/>
      <c r="BS61" s="147"/>
      <c r="BT61" s="146"/>
      <c r="BU61" s="157"/>
      <c r="BV61" s="147"/>
      <c r="BW61" s="146"/>
      <c r="BX61" s="157"/>
      <c r="BY61" s="147"/>
      <c r="BZ61" s="146"/>
      <c r="CA61" s="157"/>
      <c r="CB61" s="147"/>
      <c r="CC61" s="146"/>
      <c r="CD61" s="147"/>
      <c r="CE61" s="146"/>
      <c r="CF61" s="157"/>
      <c r="CG61" s="147"/>
      <c r="CH61" s="146"/>
      <c r="CI61" s="147"/>
      <c r="CJ61" s="146"/>
      <c r="CK61" s="147"/>
      <c r="CL61" s="146"/>
      <c r="CM61" s="147"/>
      <c r="CN61" s="146"/>
      <c r="CO61" s="157"/>
      <c r="CP61" s="147"/>
      <c r="CQ61" s="146"/>
      <c r="CR61" s="147"/>
      <c r="CS61" s="146"/>
      <c r="CT61" s="147"/>
      <c r="CU61" s="146"/>
      <c r="CV61" s="147"/>
      <c r="CW61" s="146"/>
      <c r="CX61" s="147"/>
      <c r="CY61" s="146"/>
      <c r="CZ61" s="147"/>
      <c r="DA61" s="146"/>
      <c r="DB61" s="147"/>
      <c r="DC61" s="146"/>
      <c r="DD61" s="147"/>
      <c r="DE61" s="146"/>
      <c r="DF61" s="147"/>
      <c r="DG61" s="146"/>
      <c r="DH61" s="147"/>
      <c r="DI61" s="146"/>
      <c r="DJ61" s="147"/>
      <c r="DK61" s="146"/>
      <c r="DL61" s="147"/>
      <c r="DM61" s="22">
        <v>6</v>
      </c>
      <c r="DN61" s="146"/>
      <c r="DO61" s="147"/>
      <c r="DP61" s="22">
        <v>40</v>
      </c>
      <c r="DQ61" s="20"/>
      <c r="DR61" s="20"/>
      <c r="DS61" s="20"/>
      <c r="DT61" s="20"/>
      <c r="DU61" s="20"/>
      <c r="DV61" s="20"/>
      <c r="DW61" s="20"/>
      <c r="DX61" s="22">
        <v>5</v>
      </c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2">
        <v>21</v>
      </c>
      <c r="EL61" s="20"/>
      <c r="EM61" s="23">
        <v>18</v>
      </c>
    </row>
    <row r="62" spans="1:143" ht="16.5" customHeight="1">
      <c r="A62" s="140" t="s">
        <v>149</v>
      </c>
      <c r="B62" s="141"/>
      <c r="C62" s="142"/>
      <c r="D62" s="143" t="s">
        <v>79</v>
      </c>
      <c r="E62" s="144"/>
      <c r="F62" s="144"/>
      <c r="G62" s="145"/>
      <c r="H62" s="146"/>
      <c r="I62" s="147"/>
      <c r="J62" s="140" t="s">
        <v>101</v>
      </c>
      <c r="K62" s="141"/>
      <c r="L62" s="141"/>
      <c r="M62" s="141"/>
      <c r="N62" s="142"/>
      <c r="O62" s="148">
        <v>63</v>
      </c>
      <c r="P62" s="149"/>
      <c r="Q62" s="149"/>
      <c r="R62" s="150"/>
      <c r="S62" s="151">
        <v>35.630000000000003</v>
      </c>
      <c r="T62" s="152"/>
      <c r="U62" s="153"/>
      <c r="V62" s="154">
        <v>20</v>
      </c>
      <c r="W62" s="155"/>
      <c r="X62" s="155"/>
      <c r="Y62" s="156"/>
      <c r="Z62" s="154">
        <v>15</v>
      </c>
      <c r="AA62" s="155"/>
      <c r="AB62" s="156"/>
      <c r="AC62" s="154">
        <v>6</v>
      </c>
      <c r="AD62" s="155"/>
      <c r="AE62" s="156"/>
      <c r="AF62" s="154">
        <v>30</v>
      </c>
      <c r="AG62" s="155"/>
      <c r="AH62" s="156"/>
      <c r="AI62" s="154">
        <v>10</v>
      </c>
      <c r="AJ62" s="155"/>
      <c r="AK62" s="156"/>
      <c r="AL62" s="154">
        <v>3</v>
      </c>
      <c r="AM62" s="155"/>
      <c r="AN62" s="156"/>
      <c r="AO62" s="146"/>
      <c r="AP62" s="157"/>
      <c r="AQ62" s="147"/>
      <c r="AR62" s="158">
        <v>84</v>
      </c>
      <c r="AS62" s="159"/>
      <c r="AT62" s="160"/>
      <c r="AU62" s="161">
        <v>44.21</v>
      </c>
      <c r="AV62" s="162"/>
      <c r="AW62" s="163"/>
      <c r="AX62" s="161">
        <v>79.849999999999994</v>
      </c>
      <c r="AY62" s="162"/>
      <c r="AZ62" s="163"/>
      <c r="BA62" s="146"/>
      <c r="BB62" s="157"/>
      <c r="BC62" s="147"/>
      <c r="BD62" s="146"/>
      <c r="BE62" s="157"/>
      <c r="BF62" s="147"/>
      <c r="BG62" s="146"/>
      <c r="BH62" s="157"/>
      <c r="BI62" s="147"/>
      <c r="BJ62" s="146"/>
      <c r="BK62" s="157"/>
      <c r="BL62" s="147"/>
      <c r="BM62" s="146"/>
      <c r="BN62" s="157"/>
      <c r="BO62" s="157"/>
      <c r="BP62" s="147"/>
      <c r="BQ62" s="146"/>
      <c r="BR62" s="157"/>
      <c r="BS62" s="147"/>
      <c r="BT62" s="146"/>
      <c r="BU62" s="157"/>
      <c r="BV62" s="147"/>
      <c r="BW62" s="146"/>
      <c r="BX62" s="157"/>
      <c r="BY62" s="147"/>
      <c r="BZ62" s="146"/>
      <c r="CA62" s="157"/>
      <c r="CB62" s="147"/>
      <c r="CC62" s="146"/>
      <c r="CD62" s="147"/>
      <c r="CE62" s="146"/>
      <c r="CF62" s="157"/>
      <c r="CG62" s="147"/>
      <c r="CH62" s="146"/>
      <c r="CI62" s="147"/>
      <c r="CJ62" s="146"/>
      <c r="CK62" s="147"/>
      <c r="CL62" s="146"/>
      <c r="CM62" s="147"/>
      <c r="CN62" s="146"/>
      <c r="CO62" s="157"/>
      <c r="CP62" s="147"/>
      <c r="CQ62" s="146"/>
      <c r="CR62" s="147"/>
      <c r="CS62" s="146"/>
      <c r="CT62" s="147"/>
      <c r="CU62" s="146"/>
      <c r="CV62" s="147"/>
      <c r="CW62" s="146"/>
      <c r="CX62" s="147"/>
      <c r="CY62" s="146"/>
      <c r="CZ62" s="147"/>
      <c r="DA62" s="146"/>
      <c r="DB62" s="147"/>
      <c r="DC62" s="146"/>
      <c r="DD62" s="147"/>
      <c r="DE62" s="146"/>
      <c r="DF62" s="147"/>
      <c r="DG62" s="146"/>
      <c r="DH62" s="147"/>
      <c r="DI62" s="146"/>
      <c r="DJ62" s="147"/>
      <c r="DK62" s="146"/>
      <c r="DL62" s="147"/>
      <c r="DM62" s="20"/>
      <c r="DN62" s="146"/>
      <c r="DO62" s="147"/>
      <c r="DP62" s="22">
        <v>27</v>
      </c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  <c r="EL62" s="20"/>
      <c r="EM62" s="23">
        <v>6.8</v>
      </c>
    </row>
    <row r="63" spans="1:143" ht="33.75" customHeight="1">
      <c r="A63" s="164" t="s">
        <v>150</v>
      </c>
      <c r="B63" s="165"/>
      <c r="C63" s="166"/>
      <c r="D63" s="143" t="s">
        <v>79</v>
      </c>
      <c r="E63" s="144"/>
      <c r="F63" s="144"/>
      <c r="G63" s="145"/>
      <c r="H63" s="167"/>
      <c r="I63" s="168"/>
      <c r="J63" s="169" t="s">
        <v>93</v>
      </c>
      <c r="K63" s="170"/>
      <c r="L63" s="170"/>
      <c r="M63" s="170"/>
      <c r="N63" s="171"/>
      <c r="O63" s="172">
        <v>64</v>
      </c>
      <c r="P63" s="173"/>
      <c r="Q63" s="173"/>
      <c r="R63" s="174"/>
      <c r="S63" s="175">
        <v>35.08</v>
      </c>
      <c r="T63" s="176"/>
      <c r="U63" s="177"/>
      <c r="V63" s="178">
        <v>25</v>
      </c>
      <c r="W63" s="179"/>
      <c r="X63" s="179"/>
      <c r="Y63" s="180"/>
      <c r="Z63" s="178">
        <v>15</v>
      </c>
      <c r="AA63" s="179"/>
      <c r="AB63" s="180"/>
      <c r="AC63" s="178">
        <v>2</v>
      </c>
      <c r="AD63" s="179"/>
      <c r="AE63" s="180"/>
      <c r="AF63" s="178">
        <v>30</v>
      </c>
      <c r="AG63" s="179"/>
      <c r="AH63" s="180"/>
      <c r="AI63" s="178">
        <v>10</v>
      </c>
      <c r="AJ63" s="179"/>
      <c r="AK63" s="180"/>
      <c r="AL63" s="178">
        <v>3</v>
      </c>
      <c r="AM63" s="179"/>
      <c r="AN63" s="180"/>
      <c r="AO63" s="167"/>
      <c r="AP63" s="181"/>
      <c r="AQ63" s="168"/>
      <c r="AR63" s="182">
        <v>85</v>
      </c>
      <c r="AS63" s="183"/>
      <c r="AT63" s="184"/>
      <c r="AU63" s="185">
        <v>44.74</v>
      </c>
      <c r="AV63" s="186"/>
      <c r="AW63" s="187"/>
      <c r="AX63" s="185">
        <v>79.81</v>
      </c>
      <c r="AY63" s="186"/>
      <c r="AZ63" s="187"/>
      <c r="BA63" s="167"/>
      <c r="BB63" s="181"/>
      <c r="BC63" s="168"/>
      <c r="BD63" s="167"/>
      <c r="BE63" s="181"/>
      <c r="BF63" s="168"/>
      <c r="BG63" s="167"/>
      <c r="BH63" s="181"/>
      <c r="BI63" s="168"/>
      <c r="BJ63" s="167"/>
      <c r="BK63" s="181"/>
      <c r="BL63" s="168"/>
      <c r="BM63" s="167"/>
      <c r="BN63" s="181"/>
      <c r="BO63" s="181"/>
      <c r="BP63" s="168"/>
      <c r="BQ63" s="167"/>
      <c r="BR63" s="181"/>
      <c r="BS63" s="168"/>
      <c r="BT63" s="167"/>
      <c r="BU63" s="181"/>
      <c r="BV63" s="168"/>
      <c r="BW63" s="167"/>
      <c r="BX63" s="181"/>
      <c r="BY63" s="168"/>
      <c r="BZ63" s="167"/>
      <c r="CA63" s="181"/>
      <c r="CB63" s="168"/>
      <c r="CC63" s="167"/>
      <c r="CD63" s="168"/>
      <c r="CE63" s="167"/>
      <c r="CF63" s="181"/>
      <c r="CG63" s="168"/>
      <c r="CH63" s="167"/>
      <c r="CI63" s="168"/>
      <c r="CJ63" s="167"/>
      <c r="CK63" s="168"/>
      <c r="CL63" s="167"/>
      <c r="CM63" s="168"/>
      <c r="CN63" s="167"/>
      <c r="CO63" s="181"/>
      <c r="CP63" s="168"/>
      <c r="CQ63" s="188">
        <v>16</v>
      </c>
      <c r="CR63" s="189"/>
      <c r="CS63" s="167"/>
      <c r="CT63" s="168"/>
      <c r="CU63" s="188">
        <v>5</v>
      </c>
      <c r="CV63" s="189"/>
      <c r="CW63" s="200">
        <v>30</v>
      </c>
      <c r="CX63" s="201"/>
      <c r="CY63" s="202">
        <v>5</v>
      </c>
      <c r="CZ63" s="203"/>
      <c r="DA63" s="188">
        <v>10</v>
      </c>
      <c r="DB63" s="189"/>
      <c r="DC63" s="188">
        <v>103</v>
      </c>
      <c r="DD63" s="189"/>
      <c r="DE63" s="200">
        <v>10</v>
      </c>
      <c r="DF63" s="201"/>
      <c r="DG63" s="167"/>
      <c r="DH63" s="168"/>
      <c r="DI63" s="167"/>
      <c r="DJ63" s="168"/>
      <c r="DK63" s="167"/>
      <c r="DL63" s="168"/>
      <c r="DM63" s="25"/>
      <c r="DN63" s="167"/>
      <c r="DO63" s="168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7">
        <v>10</v>
      </c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8">
        <v>14.5</v>
      </c>
    </row>
    <row r="64" spans="1:143" ht="33.75" customHeight="1">
      <c r="A64" s="164" t="s">
        <v>151</v>
      </c>
      <c r="B64" s="165"/>
      <c r="C64" s="166"/>
      <c r="D64" s="143" t="s">
        <v>79</v>
      </c>
      <c r="E64" s="144"/>
      <c r="F64" s="144"/>
      <c r="G64" s="145"/>
      <c r="H64" s="167"/>
      <c r="I64" s="168"/>
      <c r="J64" s="169" t="s">
        <v>82</v>
      </c>
      <c r="K64" s="170"/>
      <c r="L64" s="170"/>
      <c r="M64" s="170"/>
      <c r="N64" s="171"/>
      <c r="O64" s="172">
        <v>64</v>
      </c>
      <c r="P64" s="173"/>
      <c r="Q64" s="173"/>
      <c r="R64" s="174"/>
      <c r="S64" s="175">
        <v>35.08</v>
      </c>
      <c r="T64" s="176"/>
      <c r="U64" s="177"/>
      <c r="V64" s="178">
        <v>25</v>
      </c>
      <c r="W64" s="179"/>
      <c r="X64" s="179"/>
      <c r="Y64" s="180"/>
      <c r="Z64" s="178">
        <v>15</v>
      </c>
      <c r="AA64" s="179"/>
      <c r="AB64" s="180"/>
      <c r="AC64" s="178">
        <v>2</v>
      </c>
      <c r="AD64" s="179"/>
      <c r="AE64" s="180"/>
      <c r="AF64" s="178">
        <v>30</v>
      </c>
      <c r="AG64" s="179"/>
      <c r="AH64" s="180"/>
      <c r="AI64" s="178">
        <v>10</v>
      </c>
      <c r="AJ64" s="179"/>
      <c r="AK64" s="180"/>
      <c r="AL64" s="178">
        <v>3</v>
      </c>
      <c r="AM64" s="179"/>
      <c r="AN64" s="180"/>
      <c r="AO64" s="167"/>
      <c r="AP64" s="181"/>
      <c r="AQ64" s="168"/>
      <c r="AR64" s="182">
        <v>85</v>
      </c>
      <c r="AS64" s="183"/>
      <c r="AT64" s="184"/>
      <c r="AU64" s="185">
        <v>44.74</v>
      </c>
      <c r="AV64" s="186"/>
      <c r="AW64" s="187"/>
      <c r="AX64" s="185">
        <v>79.81</v>
      </c>
      <c r="AY64" s="186"/>
      <c r="AZ64" s="187"/>
      <c r="BA64" s="167"/>
      <c r="BB64" s="181"/>
      <c r="BC64" s="168"/>
      <c r="BD64" s="167"/>
      <c r="BE64" s="181"/>
      <c r="BF64" s="168"/>
      <c r="BG64" s="167"/>
      <c r="BH64" s="181"/>
      <c r="BI64" s="168"/>
      <c r="BJ64" s="167"/>
      <c r="BK64" s="181"/>
      <c r="BL64" s="168"/>
      <c r="BM64" s="167"/>
      <c r="BN64" s="181"/>
      <c r="BO64" s="181"/>
      <c r="BP64" s="168"/>
      <c r="BQ64" s="167"/>
      <c r="BR64" s="181"/>
      <c r="BS64" s="168"/>
      <c r="BT64" s="167"/>
      <c r="BU64" s="181"/>
      <c r="BV64" s="168"/>
      <c r="BW64" s="167"/>
      <c r="BX64" s="181"/>
      <c r="BY64" s="168"/>
      <c r="BZ64" s="167"/>
      <c r="CA64" s="181"/>
      <c r="CB64" s="168"/>
      <c r="CC64" s="167"/>
      <c r="CD64" s="168"/>
      <c r="CE64" s="167"/>
      <c r="CF64" s="181"/>
      <c r="CG64" s="168"/>
      <c r="CH64" s="167"/>
      <c r="CI64" s="168"/>
      <c r="CJ64" s="167"/>
      <c r="CK64" s="168"/>
      <c r="CL64" s="167"/>
      <c r="CM64" s="168"/>
      <c r="CN64" s="167"/>
      <c r="CO64" s="181"/>
      <c r="CP64" s="168"/>
      <c r="CQ64" s="167"/>
      <c r="CR64" s="168"/>
      <c r="CS64" s="167"/>
      <c r="CT64" s="168"/>
      <c r="CU64" s="167"/>
      <c r="CV64" s="168"/>
      <c r="CW64" s="167"/>
      <c r="CX64" s="168"/>
      <c r="CY64" s="167"/>
      <c r="CZ64" s="168"/>
      <c r="DA64" s="167"/>
      <c r="DB64" s="168"/>
      <c r="DC64" s="167"/>
      <c r="DD64" s="168"/>
      <c r="DE64" s="167"/>
      <c r="DF64" s="168"/>
      <c r="DG64" s="167"/>
      <c r="DH64" s="168"/>
      <c r="DI64" s="167"/>
      <c r="DJ64" s="168"/>
      <c r="DK64" s="167"/>
      <c r="DL64" s="168"/>
      <c r="DM64" s="25"/>
      <c r="DN64" s="167"/>
      <c r="DO64" s="168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7">
        <v>20</v>
      </c>
      <c r="ED64" s="25"/>
      <c r="EE64" s="25"/>
      <c r="EF64" s="25"/>
      <c r="EG64" s="25"/>
      <c r="EH64" s="25"/>
      <c r="EI64" s="25"/>
      <c r="EJ64" s="25"/>
      <c r="EK64" s="27">
        <v>108</v>
      </c>
      <c r="EL64" s="27">
        <v>10</v>
      </c>
      <c r="EM64" s="28">
        <v>19.7</v>
      </c>
    </row>
    <row r="65" spans="1:143" ht="16.5" customHeight="1">
      <c r="A65" s="140" t="s">
        <v>152</v>
      </c>
      <c r="B65" s="141"/>
      <c r="C65" s="142"/>
      <c r="D65" s="143" t="s">
        <v>79</v>
      </c>
      <c r="E65" s="144"/>
      <c r="F65" s="144"/>
      <c r="G65" s="145"/>
      <c r="H65" s="146"/>
      <c r="I65" s="147"/>
      <c r="J65" s="140" t="s">
        <v>87</v>
      </c>
      <c r="K65" s="141"/>
      <c r="L65" s="141"/>
      <c r="M65" s="141"/>
      <c r="N65" s="142"/>
      <c r="O65" s="148">
        <v>66</v>
      </c>
      <c r="P65" s="149"/>
      <c r="Q65" s="149"/>
      <c r="R65" s="150"/>
      <c r="S65" s="151">
        <v>34.020000000000003</v>
      </c>
      <c r="T65" s="152"/>
      <c r="U65" s="153"/>
      <c r="V65" s="154">
        <v>25</v>
      </c>
      <c r="W65" s="155"/>
      <c r="X65" s="155"/>
      <c r="Y65" s="156"/>
      <c r="Z65" s="154">
        <v>15</v>
      </c>
      <c r="AA65" s="155"/>
      <c r="AB65" s="156"/>
      <c r="AC65" s="154">
        <v>4</v>
      </c>
      <c r="AD65" s="155"/>
      <c r="AE65" s="156"/>
      <c r="AF65" s="154">
        <v>30</v>
      </c>
      <c r="AG65" s="155"/>
      <c r="AH65" s="156"/>
      <c r="AI65" s="154">
        <v>10</v>
      </c>
      <c r="AJ65" s="155"/>
      <c r="AK65" s="156"/>
      <c r="AL65" s="154">
        <v>3</v>
      </c>
      <c r="AM65" s="155"/>
      <c r="AN65" s="156"/>
      <c r="AO65" s="146"/>
      <c r="AP65" s="157"/>
      <c r="AQ65" s="147"/>
      <c r="AR65" s="158">
        <v>87</v>
      </c>
      <c r="AS65" s="159"/>
      <c r="AT65" s="160"/>
      <c r="AU65" s="161">
        <v>45.79</v>
      </c>
      <c r="AV65" s="162"/>
      <c r="AW65" s="163"/>
      <c r="AX65" s="161">
        <v>79.8</v>
      </c>
      <c r="AY65" s="162"/>
      <c r="AZ65" s="163"/>
      <c r="BA65" s="146"/>
      <c r="BB65" s="157"/>
      <c r="BC65" s="147"/>
      <c r="BD65" s="146"/>
      <c r="BE65" s="157"/>
      <c r="BF65" s="147"/>
      <c r="BG65" s="146"/>
      <c r="BH65" s="157"/>
      <c r="BI65" s="147"/>
      <c r="BJ65" s="146"/>
      <c r="BK65" s="157"/>
      <c r="BL65" s="147"/>
      <c r="BM65" s="146"/>
      <c r="BN65" s="157"/>
      <c r="BO65" s="157"/>
      <c r="BP65" s="147"/>
      <c r="BQ65" s="146"/>
      <c r="BR65" s="157"/>
      <c r="BS65" s="147"/>
      <c r="BT65" s="146"/>
      <c r="BU65" s="157"/>
      <c r="BV65" s="147"/>
      <c r="BW65" s="146"/>
      <c r="BX65" s="157"/>
      <c r="BY65" s="147"/>
      <c r="BZ65" s="146"/>
      <c r="CA65" s="157"/>
      <c r="CB65" s="147"/>
      <c r="CC65" s="146"/>
      <c r="CD65" s="147"/>
      <c r="CE65" s="146"/>
      <c r="CF65" s="157"/>
      <c r="CG65" s="147"/>
      <c r="CH65" s="146"/>
      <c r="CI65" s="147"/>
      <c r="CJ65" s="146"/>
      <c r="CK65" s="147"/>
      <c r="CL65" s="146"/>
      <c r="CM65" s="147"/>
      <c r="CN65" s="146"/>
      <c r="CO65" s="157"/>
      <c r="CP65" s="147"/>
      <c r="CQ65" s="146"/>
      <c r="CR65" s="147"/>
      <c r="CS65" s="146"/>
      <c r="CT65" s="147"/>
      <c r="CU65" s="146"/>
      <c r="CV65" s="147"/>
      <c r="CW65" s="146"/>
      <c r="CX65" s="147"/>
      <c r="CY65" s="146"/>
      <c r="CZ65" s="147"/>
      <c r="DA65" s="146"/>
      <c r="DB65" s="147"/>
      <c r="DC65" s="146"/>
      <c r="DD65" s="147"/>
      <c r="DE65" s="146"/>
      <c r="DF65" s="147"/>
      <c r="DG65" s="146"/>
      <c r="DH65" s="147"/>
      <c r="DI65" s="146"/>
      <c r="DJ65" s="147"/>
      <c r="DK65" s="146"/>
      <c r="DL65" s="147"/>
      <c r="DM65" s="22">
        <v>100</v>
      </c>
      <c r="DN65" s="146"/>
      <c r="DO65" s="147"/>
      <c r="DP65" s="22">
        <v>10</v>
      </c>
      <c r="DQ65" s="20"/>
      <c r="DR65" s="20"/>
      <c r="DS65" s="22">
        <v>1</v>
      </c>
      <c r="DT65" s="20"/>
      <c r="DU65" s="20"/>
      <c r="DV65" s="22">
        <v>1</v>
      </c>
      <c r="DW65" s="10">
        <v>5</v>
      </c>
      <c r="DX65" s="20"/>
      <c r="DY65" s="22">
        <v>1</v>
      </c>
      <c r="DZ65" s="20"/>
      <c r="EA65" s="20"/>
      <c r="EB65" s="22">
        <v>1</v>
      </c>
      <c r="EC65" s="20"/>
      <c r="ED65" s="20"/>
      <c r="EE65" s="20"/>
      <c r="EF65" s="20"/>
      <c r="EG65" s="20"/>
      <c r="EH65" s="20"/>
      <c r="EI65" s="20"/>
      <c r="EJ65" s="20"/>
      <c r="EK65" s="22">
        <v>10</v>
      </c>
      <c r="EL65" s="22">
        <v>1</v>
      </c>
      <c r="EM65" s="23">
        <v>10.8</v>
      </c>
    </row>
    <row r="66" spans="1:143" ht="16.5" customHeight="1">
      <c r="A66" s="140" t="s">
        <v>153</v>
      </c>
      <c r="B66" s="141"/>
      <c r="C66" s="142"/>
      <c r="D66" s="143" t="s">
        <v>79</v>
      </c>
      <c r="E66" s="144"/>
      <c r="F66" s="144"/>
      <c r="G66" s="145"/>
      <c r="H66" s="146"/>
      <c r="I66" s="147"/>
      <c r="J66" s="140" t="s">
        <v>89</v>
      </c>
      <c r="K66" s="141"/>
      <c r="L66" s="141"/>
      <c r="M66" s="141"/>
      <c r="N66" s="142"/>
      <c r="O66" s="148">
        <v>66</v>
      </c>
      <c r="P66" s="149"/>
      <c r="Q66" s="149"/>
      <c r="R66" s="150"/>
      <c r="S66" s="151">
        <v>34.020000000000003</v>
      </c>
      <c r="T66" s="152"/>
      <c r="U66" s="153"/>
      <c r="V66" s="154">
        <v>25</v>
      </c>
      <c r="W66" s="155"/>
      <c r="X66" s="155"/>
      <c r="Y66" s="156"/>
      <c r="Z66" s="154">
        <v>15</v>
      </c>
      <c r="AA66" s="155"/>
      <c r="AB66" s="156"/>
      <c r="AC66" s="154">
        <v>4</v>
      </c>
      <c r="AD66" s="155"/>
      <c r="AE66" s="156"/>
      <c r="AF66" s="154">
        <v>30</v>
      </c>
      <c r="AG66" s="155"/>
      <c r="AH66" s="156"/>
      <c r="AI66" s="154">
        <v>10</v>
      </c>
      <c r="AJ66" s="155"/>
      <c r="AK66" s="156"/>
      <c r="AL66" s="154">
        <v>3</v>
      </c>
      <c r="AM66" s="155"/>
      <c r="AN66" s="156"/>
      <c r="AO66" s="146"/>
      <c r="AP66" s="157"/>
      <c r="AQ66" s="147"/>
      <c r="AR66" s="158">
        <v>87</v>
      </c>
      <c r="AS66" s="159"/>
      <c r="AT66" s="160"/>
      <c r="AU66" s="161">
        <v>45.79</v>
      </c>
      <c r="AV66" s="162"/>
      <c r="AW66" s="163"/>
      <c r="AX66" s="161">
        <v>79.8</v>
      </c>
      <c r="AY66" s="162"/>
      <c r="AZ66" s="163"/>
      <c r="BA66" s="146"/>
      <c r="BB66" s="157"/>
      <c r="BC66" s="147"/>
      <c r="BD66" s="146"/>
      <c r="BE66" s="157"/>
      <c r="BF66" s="147"/>
      <c r="BG66" s="146"/>
      <c r="BH66" s="157"/>
      <c r="BI66" s="147"/>
      <c r="BJ66" s="146"/>
      <c r="BK66" s="157"/>
      <c r="BL66" s="147"/>
      <c r="BM66" s="146"/>
      <c r="BN66" s="157"/>
      <c r="BO66" s="157"/>
      <c r="BP66" s="147"/>
      <c r="BQ66" s="146"/>
      <c r="BR66" s="157"/>
      <c r="BS66" s="147"/>
      <c r="BT66" s="146"/>
      <c r="BU66" s="157"/>
      <c r="BV66" s="147"/>
      <c r="BW66" s="146"/>
      <c r="BX66" s="157"/>
      <c r="BY66" s="147"/>
      <c r="BZ66" s="146"/>
      <c r="CA66" s="157"/>
      <c r="CB66" s="147"/>
      <c r="CC66" s="146"/>
      <c r="CD66" s="147"/>
      <c r="CE66" s="146"/>
      <c r="CF66" s="157"/>
      <c r="CG66" s="147"/>
      <c r="CH66" s="146"/>
      <c r="CI66" s="147"/>
      <c r="CJ66" s="146"/>
      <c r="CK66" s="147"/>
      <c r="CL66" s="146"/>
      <c r="CM66" s="147"/>
      <c r="CN66" s="146"/>
      <c r="CO66" s="157"/>
      <c r="CP66" s="147"/>
      <c r="CQ66" s="146"/>
      <c r="CR66" s="147"/>
      <c r="CS66" s="146"/>
      <c r="CT66" s="147"/>
      <c r="CU66" s="146"/>
      <c r="CV66" s="147"/>
      <c r="CW66" s="146"/>
      <c r="CX66" s="147"/>
      <c r="CY66" s="146"/>
      <c r="CZ66" s="147"/>
      <c r="DA66" s="146"/>
      <c r="DB66" s="147"/>
      <c r="DC66" s="146"/>
      <c r="DD66" s="147"/>
      <c r="DE66" s="146"/>
      <c r="DF66" s="147"/>
      <c r="DG66" s="146"/>
      <c r="DH66" s="147"/>
      <c r="DI66" s="146"/>
      <c r="DJ66" s="147"/>
      <c r="DK66" s="146"/>
      <c r="DL66" s="147"/>
      <c r="DM66" s="22">
        <v>5</v>
      </c>
      <c r="DN66" s="146"/>
      <c r="DO66" s="147"/>
      <c r="DP66" s="22">
        <v>5</v>
      </c>
      <c r="DQ66" s="20"/>
      <c r="DR66" s="20"/>
      <c r="DS66" s="20"/>
      <c r="DT66" s="20"/>
      <c r="DU66" s="29">
        <v>20</v>
      </c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2">
        <v>5</v>
      </c>
      <c r="EL66" s="20"/>
      <c r="EM66" s="23">
        <v>4.4000000000000004</v>
      </c>
    </row>
    <row r="67" spans="1:143" ht="16.5" customHeight="1">
      <c r="A67" s="140" t="s">
        <v>154</v>
      </c>
      <c r="B67" s="141"/>
      <c r="C67" s="142"/>
      <c r="D67" s="143" t="s">
        <v>79</v>
      </c>
      <c r="E67" s="144"/>
      <c r="F67" s="144"/>
      <c r="G67" s="145"/>
      <c r="H67" s="146"/>
      <c r="I67" s="147"/>
      <c r="J67" s="140" t="s">
        <v>101</v>
      </c>
      <c r="K67" s="141"/>
      <c r="L67" s="141"/>
      <c r="M67" s="141"/>
      <c r="N67" s="142"/>
      <c r="O67" s="148">
        <v>49.5</v>
      </c>
      <c r="P67" s="149"/>
      <c r="Q67" s="149"/>
      <c r="R67" s="150"/>
      <c r="S67" s="151">
        <v>45.35</v>
      </c>
      <c r="T67" s="152"/>
      <c r="U67" s="153"/>
      <c r="V67" s="154">
        <v>12</v>
      </c>
      <c r="W67" s="155"/>
      <c r="X67" s="155"/>
      <c r="Y67" s="156"/>
      <c r="Z67" s="154">
        <v>0</v>
      </c>
      <c r="AA67" s="155"/>
      <c r="AB67" s="156"/>
      <c r="AC67" s="154">
        <v>10</v>
      </c>
      <c r="AD67" s="155"/>
      <c r="AE67" s="156"/>
      <c r="AF67" s="154">
        <v>30</v>
      </c>
      <c r="AG67" s="155"/>
      <c r="AH67" s="156"/>
      <c r="AI67" s="154">
        <v>10</v>
      </c>
      <c r="AJ67" s="155"/>
      <c r="AK67" s="156"/>
      <c r="AL67" s="154">
        <v>3</v>
      </c>
      <c r="AM67" s="155"/>
      <c r="AN67" s="156"/>
      <c r="AO67" s="192" t="s">
        <v>122</v>
      </c>
      <c r="AP67" s="194"/>
      <c r="AQ67" s="193"/>
      <c r="AR67" s="158">
        <v>65</v>
      </c>
      <c r="AS67" s="159"/>
      <c r="AT67" s="160"/>
      <c r="AU67" s="161">
        <v>34.21</v>
      </c>
      <c r="AV67" s="162"/>
      <c r="AW67" s="163"/>
      <c r="AX67" s="161">
        <v>79.56</v>
      </c>
      <c r="AY67" s="162"/>
      <c r="AZ67" s="163"/>
      <c r="BA67" s="146"/>
      <c r="BB67" s="157"/>
      <c r="BC67" s="147"/>
      <c r="BD67" s="146"/>
      <c r="BE67" s="157"/>
      <c r="BF67" s="147"/>
      <c r="BG67" s="146"/>
      <c r="BH67" s="157"/>
      <c r="BI67" s="147"/>
      <c r="BJ67" s="146"/>
      <c r="BK67" s="157"/>
      <c r="BL67" s="147"/>
      <c r="BM67" s="146"/>
      <c r="BN67" s="157"/>
      <c r="BO67" s="157"/>
      <c r="BP67" s="147"/>
      <c r="BQ67" s="146"/>
      <c r="BR67" s="157"/>
      <c r="BS67" s="147"/>
      <c r="BT67" s="146"/>
      <c r="BU67" s="157"/>
      <c r="BV67" s="147"/>
      <c r="BW67" s="146"/>
      <c r="BX67" s="157"/>
      <c r="BY67" s="147"/>
      <c r="BZ67" s="146"/>
      <c r="CA67" s="157"/>
      <c r="CB67" s="147"/>
      <c r="CC67" s="146"/>
      <c r="CD67" s="147"/>
      <c r="CE67" s="146"/>
      <c r="CF67" s="157"/>
      <c r="CG67" s="147"/>
      <c r="CH67" s="146"/>
      <c r="CI67" s="147"/>
      <c r="CJ67" s="146"/>
      <c r="CK67" s="147"/>
      <c r="CL67" s="146"/>
      <c r="CM67" s="147"/>
      <c r="CN67" s="146"/>
      <c r="CO67" s="157"/>
      <c r="CP67" s="147"/>
      <c r="CQ67" s="146"/>
      <c r="CR67" s="147"/>
      <c r="CS67" s="146"/>
      <c r="CT67" s="147"/>
      <c r="CU67" s="146"/>
      <c r="CV67" s="147"/>
      <c r="CW67" s="146"/>
      <c r="CX67" s="147"/>
      <c r="CY67" s="146"/>
      <c r="CZ67" s="147"/>
      <c r="DA67" s="146"/>
      <c r="DB67" s="147"/>
      <c r="DC67" s="146"/>
      <c r="DD67" s="147"/>
      <c r="DE67" s="146"/>
      <c r="DF67" s="147"/>
      <c r="DG67" s="146"/>
      <c r="DH67" s="147"/>
      <c r="DI67" s="146"/>
      <c r="DJ67" s="147"/>
      <c r="DK67" s="146"/>
      <c r="DL67" s="147"/>
      <c r="DM67" s="20"/>
      <c r="DN67" s="146"/>
      <c r="DO67" s="147"/>
      <c r="DP67" s="22">
        <v>15</v>
      </c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  <c r="EL67" s="20"/>
      <c r="EM67" s="23">
        <v>15</v>
      </c>
    </row>
    <row r="68" spans="1:143" ht="16.5" customHeight="1">
      <c r="A68" s="140" t="s">
        <v>155</v>
      </c>
      <c r="B68" s="141"/>
      <c r="C68" s="142"/>
      <c r="D68" s="143" t="s">
        <v>79</v>
      </c>
      <c r="E68" s="144"/>
      <c r="F68" s="144"/>
      <c r="G68" s="145"/>
      <c r="H68" s="146"/>
      <c r="I68" s="147"/>
      <c r="J68" s="140" t="s">
        <v>156</v>
      </c>
      <c r="K68" s="141"/>
      <c r="L68" s="141"/>
      <c r="M68" s="141"/>
      <c r="N68" s="142"/>
      <c r="O68" s="148">
        <v>56</v>
      </c>
      <c r="P68" s="149"/>
      <c r="Q68" s="149"/>
      <c r="R68" s="150"/>
      <c r="S68" s="151">
        <v>40.090000000000003</v>
      </c>
      <c r="T68" s="152"/>
      <c r="U68" s="153"/>
      <c r="V68" s="154">
        <v>16</v>
      </c>
      <c r="W68" s="155"/>
      <c r="X68" s="155"/>
      <c r="Y68" s="156"/>
      <c r="Z68" s="154">
        <v>12</v>
      </c>
      <c r="AA68" s="155"/>
      <c r="AB68" s="156"/>
      <c r="AC68" s="154">
        <v>4</v>
      </c>
      <c r="AD68" s="155"/>
      <c r="AE68" s="156"/>
      <c r="AF68" s="154">
        <v>30</v>
      </c>
      <c r="AG68" s="155"/>
      <c r="AH68" s="156"/>
      <c r="AI68" s="154">
        <v>10</v>
      </c>
      <c r="AJ68" s="155"/>
      <c r="AK68" s="156"/>
      <c r="AL68" s="154">
        <v>3</v>
      </c>
      <c r="AM68" s="155"/>
      <c r="AN68" s="156"/>
      <c r="AO68" s="146"/>
      <c r="AP68" s="157"/>
      <c r="AQ68" s="147"/>
      <c r="AR68" s="158">
        <v>75</v>
      </c>
      <c r="AS68" s="159"/>
      <c r="AT68" s="160"/>
      <c r="AU68" s="161">
        <v>39.47</v>
      </c>
      <c r="AV68" s="162"/>
      <c r="AW68" s="163"/>
      <c r="AX68" s="161">
        <v>79.56</v>
      </c>
      <c r="AY68" s="162"/>
      <c r="AZ68" s="163"/>
      <c r="BA68" s="146"/>
      <c r="BB68" s="157"/>
      <c r="BC68" s="147"/>
      <c r="BD68" s="146"/>
      <c r="BE68" s="157"/>
      <c r="BF68" s="147"/>
      <c r="BG68" s="146"/>
      <c r="BH68" s="157"/>
      <c r="BI68" s="147"/>
      <c r="BJ68" s="146"/>
      <c r="BK68" s="157"/>
      <c r="BL68" s="147"/>
      <c r="BM68" s="146"/>
      <c r="BN68" s="157"/>
      <c r="BO68" s="157"/>
      <c r="BP68" s="147"/>
      <c r="BQ68" s="146"/>
      <c r="BR68" s="157"/>
      <c r="BS68" s="147"/>
      <c r="BT68" s="146"/>
      <c r="BU68" s="157"/>
      <c r="BV68" s="147"/>
      <c r="BW68" s="146"/>
      <c r="BX68" s="157"/>
      <c r="BY68" s="147"/>
      <c r="BZ68" s="146"/>
      <c r="CA68" s="157"/>
      <c r="CB68" s="147"/>
      <c r="CC68" s="146"/>
      <c r="CD68" s="147"/>
      <c r="CE68" s="146"/>
      <c r="CF68" s="157"/>
      <c r="CG68" s="147"/>
      <c r="CH68" s="146"/>
      <c r="CI68" s="147"/>
      <c r="CJ68" s="146"/>
      <c r="CK68" s="147"/>
      <c r="CL68" s="146"/>
      <c r="CM68" s="147"/>
      <c r="CN68" s="146"/>
      <c r="CO68" s="157"/>
      <c r="CP68" s="147"/>
      <c r="CQ68" s="146"/>
      <c r="CR68" s="147"/>
      <c r="CS68" s="146"/>
      <c r="CT68" s="147"/>
      <c r="CU68" s="146"/>
      <c r="CV68" s="147"/>
      <c r="CW68" s="146"/>
      <c r="CX68" s="147"/>
      <c r="CY68" s="146"/>
      <c r="CZ68" s="147"/>
      <c r="DA68" s="146"/>
      <c r="DB68" s="147"/>
      <c r="DC68" s="146"/>
      <c r="DD68" s="147"/>
      <c r="DE68" s="146"/>
      <c r="DF68" s="147"/>
      <c r="DG68" s="146"/>
      <c r="DH68" s="147"/>
      <c r="DI68" s="146"/>
      <c r="DJ68" s="147"/>
      <c r="DK68" s="146"/>
      <c r="DL68" s="147"/>
      <c r="DM68" s="20"/>
      <c r="DN68" s="146"/>
      <c r="DO68" s="147"/>
      <c r="DP68" s="20"/>
      <c r="DQ68" s="22">
        <v>6</v>
      </c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2">
        <v>1</v>
      </c>
      <c r="EC68" s="22">
        <v>1</v>
      </c>
      <c r="ED68" s="20"/>
      <c r="EE68" s="20"/>
      <c r="EF68" s="20"/>
      <c r="EG68" s="20"/>
      <c r="EH68" s="20"/>
      <c r="EI68" s="20"/>
      <c r="EJ68" s="10">
        <v>1</v>
      </c>
      <c r="EK68" s="20"/>
      <c r="EL68" s="20"/>
      <c r="EM68" s="23">
        <v>9</v>
      </c>
    </row>
    <row r="69" spans="1:143" ht="16.5" customHeight="1">
      <c r="A69" s="140" t="s">
        <v>157</v>
      </c>
      <c r="B69" s="141"/>
      <c r="C69" s="142"/>
      <c r="D69" s="143" t="s">
        <v>79</v>
      </c>
      <c r="E69" s="144"/>
      <c r="F69" s="144"/>
      <c r="G69" s="145"/>
      <c r="H69" s="146"/>
      <c r="I69" s="147"/>
      <c r="J69" s="140" t="s">
        <v>101</v>
      </c>
      <c r="K69" s="141"/>
      <c r="L69" s="141"/>
      <c r="M69" s="141"/>
      <c r="N69" s="142"/>
      <c r="O69" s="148">
        <v>60</v>
      </c>
      <c r="P69" s="149"/>
      <c r="Q69" s="149"/>
      <c r="R69" s="150"/>
      <c r="S69" s="151">
        <v>37.42</v>
      </c>
      <c r="T69" s="152"/>
      <c r="U69" s="153"/>
      <c r="V69" s="154">
        <v>20</v>
      </c>
      <c r="W69" s="155"/>
      <c r="X69" s="155"/>
      <c r="Y69" s="156"/>
      <c r="Z69" s="154">
        <v>15</v>
      </c>
      <c r="AA69" s="155"/>
      <c r="AB69" s="156"/>
      <c r="AC69" s="154">
        <v>2</v>
      </c>
      <c r="AD69" s="155"/>
      <c r="AE69" s="156"/>
      <c r="AF69" s="154">
        <v>30</v>
      </c>
      <c r="AG69" s="155"/>
      <c r="AH69" s="156"/>
      <c r="AI69" s="154">
        <v>10</v>
      </c>
      <c r="AJ69" s="155"/>
      <c r="AK69" s="156"/>
      <c r="AL69" s="154">
        <v>3</v>
      </c>
      <c r="AM69" s="155"/>
      <c r="AN69" s="156"/>
      <c r="AO69" s="192" t="s">
        <v>122</v>
      </c>
      <c r="AP69" s="194"/>
      <c r="AQ69" s="193"/>
      <c r="AR69" s="158">
        <v>80</v>
      </c>
      <c r="AS69" s="159"/>
      <c r="AT69" s="160"/>
      <c r="AU69" s="161">
        <v>42.11</v>
      </c>
      <c r="AV69" s="162"/>
      <c r="AW69" s="163"/>
      <c r="AX69" s="161">
        <v>79.52</v>
      </c>
      <c r="AY69" s="162"/>
      <c r="AZ69" s="163"/>
      <c r="BA69" s="146"/>
      <c r="BB69" s="157"/>
      <c r="BC69" s="147"/>
      <c r="BD69" s="146"/>
      <c r="BE69" s="157"/>
      <c r="BF69" s="147"/>
      <c r="BG69" s="146"/>
      <c r="BH69" s="157"/>
      <c r="BI69" s="147"/>
      <c r="BJ69" s="146"/>
      <c r="BK69" s="157"/>
      <c r="BL69" s="147"/>
      <c r="BM69" s="146"/>
      <c r="BN69" s="157"/>
      <c r="BO69" s="157"/>
      <c r="BP69" s="147"/>
      <c r="BQ69" s="146"/>
      <c r="BR69" s="157"/>
      <c r="BS69" s="147"/>
      <c r="BT69" s="146"/>
      <c r="BU69" s="157"/>
      <c r="BV69" s="147"/>
      <c r="BW69" s="146"/>
      <c r="BX69" s="157"/>
      <c r="BY69" s="147"/>
      <c r="BZ69" s="146"/>
      <c r="CA69" s="157"/>
      <c r="CB69" s="147"/>
      <c r="CC69" s="146"/>
      <c r="CD69" s="147"/>
      <c r="CE69" s="146"/>
      <c r="CF69" s="157"/>
      <c r="CG69" s="147"/>
      <c r="CH69" s="146"/>
      <c r="CI69" s="147"/>
      <c r="CJ69" s="146"/>
      <c r="CK69" s="147"/>
      <c r="CL69" s="146"/>
      <c r="CM69" s="147"/>
      <c r="CN69" s="146"/>
      <c r="CO69" s="157"/>
      <c r="CP69" s="147"/>
      <c r="CQ69" s="146"/>
      <c r="CR69" s="147"/>
      <c r="CS69" s="146"/>
      <c r="CT69" s="147"/>
      <c r="CU69" s="146"/>
      <c r="CV69" s="147"/>
      <c r="CW69" s="146"/>
      <c r="CX69" s="147"/>
      <c r="CY69" s="146"/>
      <c r="CZ69" s="147"/>
      <c r="DA69" s="146"/>
      <c r="DB69" s="147"/>
      <c r="DC69" s="146"/>
      <c r="DD69" s="147"/>
      <c r="DE69" s="146"/>
      <c r="DF69" s="147"/>
      <c r="DG69" s="146"/>
      <c r="DH69" s="147"/>
      <c r="DI69" s="146"/>
      <c r="DJ69" s="147"/>
      <c r="DK69" s="146"/>
      <c r="DL69" s="147"/>
      <c r="DM69" s="20"/>
      <c r="DN69" s="146"/>
      <c r="DO69" s="147"/>
      <c r="DP69" s="22">
        <v>10</v>
      </c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  <c r="EL69" s="20"/>
      <c r="EM69" s="23">
        <v>10</v>
      </c>
    </row>
    <row r="70" spans="1:143" ht="33.75" customHeight="1">
      <c r="A70" s="169" t="s">
        <v>158</v>
      </c>
      <c r="B70" s="170"/>
      <c r="C70" s="171"/>
      <c r="D70" s="143" t="s">
        <v>79</v>
      </c>
      <c r="E70" s="144"/>
      <c r="F70" s="144"/>
      <c r="G70" s="145"/>
      <c r="H70" s="167"/>
      <c r="I70" s="168"/>
      <c r="J70" s="169" t="s">
        <v>93</v>
      </c>
      <c r="K70" s="170"/>
      <c r="L70" s="170"/>
      <c r="M70" s="170"/>
      <c r="N70" s="171"/>
      <c r="O70" s="172">
        <v>62</v>
      </c>
      <c r="P70" s="173"/>
      <c r="Q70" s="173"/>
      <c r="R70" s="174"/>
      <c r="S70" s="175">
        <v>36.21</v>
      </c>
      <c r="T70" s="176"/>
      <c r="U70" s="177"/>
      <c r="V70" s="178">
        <v>20</v>
      </c>
      <c r="W70" s="179"/>
      <c r="X70" s="179"/>
      <c r="Y70" s="180"/>
      <c r="Z70" s="178">
        <v>15</v>
      </c>
      <c r="AA70" s="179"/>
      <c r="AB70" s="180"/>
      <c r="AC70" s="178">
        <v>4</v>
      </c>
      <c r="AD70" s="179"/>
      <c r="AE70" s="180"/>
      <c r="AF70" s="178">
        <v>30</v>
      </c>
      <c r="AG70" s="179"/>
      <c r="AH70" s="180"/>
      <c r="AI70" s="178">
        <v>10</v>
      </c>
      <c r="AJ70" s="179"/>
      <c r="AK70" s="180"/>
      <c r="AL70" s="178">
        <v>3</v>
      </c>
      <c r="AM70" s="179"/>
      <c r="AN70" s="180"/>
      <c r="AO70" s="167"/>
      <c r="AP70" s="181"/>
      <c r="AQ70" s="168"/>
      <c r="AR70" s="182">
        <v>82</v>
      </c>
      <c r="AS70" s="183"/>
      <c r="AT70" s="184"/>
      <c r="AU70" s="185">
        <v>43.16</v>
      </c>
      <c r="AV70" s="186"/>
      <c r="AW70" s="187"/>
      <c r="AX70" s="185">
        <v>79.37</v>
      </c>
      <c r="AY70" s="186"/>
      <c r="AZ70" s="187"/>
      <c r="BA70" s="167"/>
      <c r="BB70" s="181"/>
      <c r="BC70" s="168"/>
      <c r="BD70" s="167"/>
      <c r="BE70" s="181"/>
      <c r="BF70" s="168"/>
      <c r="BG70" s="167"/>
      <c r="BH70" s="181"/>
      <c r="BI70" s="168"/>
      <c r="BJ70" s="167"/>
      <c r="BK70" s="181"/>
      <c r="BL70" s="168"/>
      <c r="BM70" s="167"/>
      <c r="BN70" s="181"/>
      <c r="BO70" s="181"/>
      <c r="BP70" s="168"/>
      <c r="BQ70" s="167"/>
      <c r="BR70" s="181"/>
      <c r="BS70" s="168"/>
      <c r="BT70" s="167"/>
      <c r="BU70" s="181"/>
      <c r="BV70" s="168"/>
      <c r="BW70" s="167"/>
      <c r="BX70" s="181"/>
      <c r="BY70" s="168"/>
      <c r="BZ70" s="167"/>
      <c r="CA70" s="181"/>
      <c r="CB70" s="168"/>
      <c r="CC70" s="167"/>
      <c r="CD70" s="168"/>
      <c r="CE70" s="167"/>
      <c r="CF70" s="181"/>
      <c r="CG70" s="168"/>
      <c r="CH70" s="167"/>
      <c r="CI70" s="168"/>
      <c r="CJ70" s="167"/>
      <c r="CK70" s="168"/>
      <c r="CL70" s="167"/>
      <c r="CM70" s="168"/>
      <c r="CN70" s="167"/>
      <c r="CO70" s="181"/>
      <c r="CP70" s="168"/>
      <c r="CQ70" s="200">
        <v>1</v>
      </c>
      <c r="CR70" s="201"/>
      <c r="CS70" s="167"/>
      <c r="CT70" s="168"/>
      <c r="CU70" s="202">
        <v>2</v>
      </c>
      <c r="CV70" s="203"/>
      <c r="CW70" s="200">
        <v>10</v>
      </c>
      <c r="CX70" s="201"/>
      <c r="CY70" s="202">
        <v>2</v>
      </c>
      <c r="CZ70" s="203"/>
      <c r="DA70" s="167"/>
      <c r="DB70" s="168"/>
      <c r="DC70" s="188">
        <v>30</v>
      </c>
      <c r="DD70" s="189"/>
      <c r="DE70" s="200">
        <v>2</v>
      </c>
      <c r="DF70" s="201"/>
      <c r="DG70" s="167"/>
      <c r="DH70" s="168"/>
      <c r="DI70" s="167"/>
      <c r="DJ70" s="168"/>
      <c r="DK70" s="167"/>
      <c r="DL70" s="168"/>
      <c r="DM70" s="25"/>
      <c r="DN70" s="167"/>
      <c r="DO70" s="168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8">
        <v>9.4</v>
      </c>
    </row>
    <row r="71" spans="1:143" ht="34.5" customHeight="1">
      <c r="A71" s="164" t="s">
        <v>159</v>
      </c>
      <c r="B71" s="165"/>
      <c r="C71" s="166"/>
      <c r="D71" s="143" t="s">
        <v>79</v>
      </c>
      <c r="E71" s="144"/>
      <c r="F71" s="144"/>
      <c r="G71" s="145"/>
      <c r="H71" s="167"/>
      <c r="I71" s="168"/>
      <c r="J71" s="169" t="s">
        <v>141</v>
      </c>
      <c r="K71" s="170"/>
      <c r="L71" s="170"/>
      <c r="M71" s="170"/>
      <c r="N71" s="171"/>
      <c r="O71" s="172">
        <v>63</v>
      </c>
      <c r="P71" s="173"/>
      <c r="Q71" s="173"/>
      <c r="R71" s="174"/>
      <c r="S71" s="175">
        <v>35.630000000000003</v>
      </c>
      <c r="T71" s="176"/>
      <c r="U71" s="177"/>
      <c r="V71" s="178">
        <v>25</v>
      </c>
      <c r="W71" s="179"/>
      <c r="X71" s="179"/>
      <c r="Y71" s="180"/>
      <c r="Z71" s="178">
        <v>15</v>
      </c>
      <c r="AA71" s="179"/>
      <c r="AB71" s="180"/>
      <c r="AC71" s="178">
        <v>6</v>
      </c>
      <c r="AD71" s="179"/>
      <c r="AE71" s="180"/>
      <c r="AF71" s="178">
        <v>24</v>
      </c>
      <c r="AG71" s="179"/>
      <c r="AH71" s="180"/>
      <c r="AI71" s="178">
        <v>10</v>
      </c>
      <c r="AJ71" s="179"/>
      <c r="AK71" s="180"/>
      <c r="AL71" s="178">
        <v>3</v>
      </c>
      <c r="AM71" s="179"/>
      <c r="AN71" s="180"/>
      <c r="AO71" s="167"/>
      <c r="AP71" s="181"/>
      <c r="AQ71" s="168"/>
      <c r="AR71" s="182">
        <v>83</v>
      </c>
      <c r="AS71" s="183"/>
      <c r="AT71" s="184"/>
      <c r="AU71" s="185">
        <v>43.68</v>
      </c>
      <c r="AV71" s="186"/>
      <c r="AW71" s="187"/>
      <c r="AX71" s="185">
        <v>79.319999999999993</v>
      </c>
      <c r="AY71" s="186"/>
      <c r="AZ71" s="187"/>
      <c r="BA71" s="188">
        <v>10</v>
      </c>
      <c r="BB71" s="199"/>
      <c r="BC71" s="189"/>
      <c r="BD71" s="188">
        <v>150</v>
      </c>
      <c r="BE71" s="199"/>
      <c r="BF71" s="189"/>
      <c r="BG71" s="167"/>
      <c r="BH71" s="181"/>
      <c r="BI71" s="168"/>
      <c r="BJ71" s="167"/>
      <c r="BK71" s="181"/>
      <c r="BL71" s="168"/>
      <c r="BM71" s="167"/>
      <c r="BN71" s="181"/>
      <c r="BO71" s="181"/>
      <c r="BP71" s="168"/>
      <c r="BQ71" s="167"/>
      <c r="BR71" s="181"/>
      <c r="BS71" s="168"/>
      <c r="BT71" s="167"/>
      <c r="BU71" s="181"/>
      <c r="BV71" s="168"/>
      <c r="BW71" s="167"/>
      <c r="BX71" s="181"/>
      <c r="BY71" s="168"/>
      <c r="BZ71" s="188">
        <v>5</v>
      </c>
      <c r="CA71" s="199"/>
      <c r="CB71" s="189"/>
      <c r="CC71" s="167"/>
      <c r="CD71" s="168"/>
      <c r="CE71" s="167"/>
      <c r="CF71" s="181"/>
      <c r="CG71" s="168"/>
      <c r="CH71" s="167"/>
      <c r="CI71" s="168"/>
      <c r="CJ71" s="167"/>
      <c r="CK71" s="168"/>
      <c r="CL71" s="167"/>
      <c r="CM71" s="168"/>
      <c r="CN71" s="167"/>
      <c r="CO71" s="181"/>
      <c r="CP71" s="168"/>
      <c r="CQ71" s="167"/>
      <c r="CR71" s="168"/>
      <c r="CS71" s="167"/>
      <c r="CT71" s="168"/>
      <c r="CU71" s="167"/>
      <c r="CV71" s="168"/>
      <c r="CW71" s="167"/>
      <c r="CX71" s="168"/>
      <c r="CY71" s="167"/>
      <c r="CZ71" s="168"/>
      <c r="DA71" s="167"/>
      <c r="DB71" s="168"/>
      <c r="DC71" s="167"/>
      <c r="DD71" s="168"/>
      <c r="DE71" s="167"/>
      <c r="DF71" s="168"/>
      <c r="DG71" s="167"/>
      <c r="DH71" s="168"/>
      <c r="DI71" s="167"/>
      <c r="DJ71" s="168"/>
      <c r="DK71" s="167"/>
      <c r="DL71" s="168"/>
      <c r="DM71" s="25"/>
      <c r="DN71" s="167"/>
      <c r="DO71" s="168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8">
        <v>8.3000000000000007</v>
      </c>
    </row>
    <row r="72" spans="1:143" ht="34.5" customHeight="1">
      <c r="A72" s="164" t="s">
        <v>160</v>
      </c>
      <c r="B72" s="165"/>
      <c r="C72" s="166"/>
      <c r="D72" s="143" t="s">
        <v>79</v>
      </c>
      <c r="E72" s="144"/>
      <c r="F72" s="144"/>
      <c r="G72" s="145"/>
      <c r="H72" s="167"/>
      <c r="I72" s="168"/>
      <c r="J72" s="169" t="s">
        <v>161</v>
      </c>
      <c r="K72" s="170"/>
      <c r="L72" s="170"/>
      <c r="M72" s="170"/>
      <c r="N72" s="171"/>
      <c r="O72" s="172">
        <v>59.5</v>
      </c>
      <c r="P72" s="173"/>
      <c r="Q72" s="173"/>
      <c r="R72" s="174"/>
      <c r="S72" s="175">
        <v>37.729999999999997</v>
      </c>
      <c r="T72" s="176"/>
      <c r="U72" s="177"/>
      <c r="V72" s="178">
        <v>25</v>
      </c>
      <c r="W72" s="179"/>
      <c r="X72" s="179"/>
      <c r="Y72" s="180"/>
      <c r="Z72" s="178">
        <v>15</v>
      </c>
      <c r="AA72" s="179"/>
      <c r="AB72" s="180"/>
      <c r="AC72" s="178">
        <v>2</v>
      </c>
      <c r="AD72" s="179"/>
      <c r="AE72" s="180"/>
      <c r="AF72" s="178">
        <v>24</v>
      </c>
      <c r="AG72" s="179"/>
      <c r="AH72" s="180"/>
      <c r="AI72" s="178">
        <v>10</v>
      </c>
      <c r="AJ72" s="179"/>
      <c r="AK72" s="180"/>
      <c r="AL72" s="178">
        <v>3</v>
      </c>
      <c r="AM72" s="179"/>
      <c r="AN72" s="180"/>
      <c r="AO72" s="167"/>
      <c r="AP72" s="181"/>
      <c r="AQ72" s="168"/>
      <c r="AR72" s="182">
        <v>79</v>
      </c>
      <c r="AS72" s="183"/>
      <c r="AT72" s="184"/>
      <c r="AU72" s="185">
        <v>41.58</v>
      </c>
      <c r="AV72" s="186"/>
      <c r="AW72" s="187"/>
      <c r="AX72" s="185">
        <v>79.31</v>
      </c>
      <c r="AY72" s="186"/>
      <c r="AZ72" s="187"/>
      <c r="BA72" s="167"/>
      <c r="BB72" s="181"/>
      <c r="BC72" s="168"/>
      <c r="BD72" s="167"/>
      <c r="BE72" s="181"/>
      <c r="BF72" s="168"/>
      <c r="BG72" s="167"/>
      <c r="BH72" s="181"/>
      <c r="BI72" s="168"/>
      <c r="BJ72" s="167"/>
      <c r="BK72" s="181"/>
      <c r="BL72" s="168"/>
      <c r="BM72" s="167"/>
      <c r="BN72" s="181"/>
      <c r="BO72" s="181"/>
      <c r="BP72" s="168"/>
      <c r="BQ72" s="167"/>
      <c r="BR72" s="181"/>
      <c r="BS72" s="168"/>
      <c r="BT72" s="167"/>
      <c r="BU72" s="181"/>
      <c r="BV72" s="168"/>
      <c r="BW72" s="167"/>
      <c r="BX72" s="181"/>
      <c r="BY72" s="168"/>
      <c r="BZ72" s="167"/>
      <c r="CA72" s="181"/>
      <c r="CB72" s="168"/>
      <c r="CC72" s="167"/>
      <c r="CD72" s="168"/>
      <c r="CE72" s="167"/>
      <c r="CF72" s="181"/>
      <c r="CG72" s="168"/>
      <c r="CH72" s="167"/>
      <c r="CI72" s="168"/>
      <c r="CJ72" s="167"/>
      <c r="CK72" s="168"/>
      <c r="CL72" s="167"/>
      <c r="CM72" s="168"/>
      <c r="CN72" s="167"/>
      <c r="CO72" s="181"/>
      <c r="CP72" s="168"/>
      <c r="CQ72" s="167"/>
      <c r="CR72" s="168"/>
      <c r="CS72" s="167"/>
      <c r="CT72" s="168"/>
      <c r="CU72" s="167"/>
      <c r="CV72" s="168"/>
      <c r="CW72" s="167"/>
      <c r="CX72" s="168"/>
      <c r="CY72" s="167"/>
      <c r="CZ72" s="168"/>
      <c r="DA72" s="167"/>
      <c r="DB72" s="168"/>
      <c r="DC72" s="167"/>
      <c r="DD72" s="168"/>
      <c r="DE72" s="167"/>
      <c r="DF72" s="168"/>
      <c r="DG72" s="167"/>
      <c r="DH72" s="168"/>
      <c r="DI72" s="167"/>
      <c r="DJ72" s="168"/>
      <c r="DK72" s="188">
        <v>1</v>
      </c>
      <c r="DL72" s="189"/>
      <c r="DM72" s="25"/>
      <c r="DN72" s="167"/>
      <c r="DO72" s="168"/>
      <c r="DP72" s="27">
        <v>1</v>
      </c>
      <c r="DQ72" s="27">
        <v>20</v>
      </c>
      <c r="DR72" s="25"/>
      <c r="DS72" s="27">
        <v>70</v>
      </c>
      <c r="DT72" s="25"/>
      <c r="DU72" s="25"/>
      <c r="DV72" s="34">
        <v>12</v>
      </c>
      <c r="DW72" s="25"/>
      <c r="DX72" s="25"/>
      <c r="DY72" s="25"/>
      <c r="DZ72" s="25"/>
      <c r="EA72" s="25"/>
      <c r="EB72" s="27">
        <v>5</v>
      </c>
      <c r="EC72" s="27">
        <v>5</v>
      </c>
      <c r="ED72" s="34">
        <v>10</v>
      </c>
      <c r="EE72" s="25"/>
      <c r="EF72" s="25"/>
      <c r="EG72" s="25"/>
      <c r="EH72" s="34">
        <v>12</v>
      </c>
      <c r="EI72" s="25"/>
      <c r="EJ72" s="34">
        <v>50</v>
      </c>
      <c r="EK72" s="27">
        <v>1</v>
      </c>
      <c r="EL72" s="25"/>
      <c r="EM72" s="28">
        <v>26.7</v>
      </c>
    </row>
    <row r="73" spans="1:143" ht="16.5" customHeight="1">
      <c r="A73" s="140" t="s">
        <v>162</v>
      </c>
      <c r="B73" s="141"/>
      <c r="C73" s="142"/>
      <c r="D73" s="143" t="s">
        <v>79</v>
      </c>
      <c r="E73" s="144"/>
      <c r="F73" s="144"/>
      <c r="G73" s="145"/>
      <c r="H73" s="192" t="s">
        <v>122</v>
      </c>
      <c r="I73" s="193"/>
      <c r="J73" s="140" t="s">
        <v>163</v>
      </c>
      <c r="K73" s="141"/>
      <c r="L73" s="141"/>
      <c r="M73" s="141"/>
      <c r="N73" s="142"/>
      <c r="O73" s="148">
        <v>67</v>
      </c>
      <c r="P73" s="149"/>
      <c r="Q73" s="149"/>
      <c r="R73" s="150"/>
      <c r="S73" s="151">
        <v>33.51</v>
      </c>
      <c r="T73" s="152"/>
      <c r="U73" s="153"/>
      <c r="V73" s="154">
        <v>25</v>
      </c>
      <c r="W73" s="155"/>
      <c r="X73" s="155"/>
      <c r="Y73" s="156"/>
      <c r="Z73" s="154">
        <v>15</v>
      </c>
      <c r="AA73" s="155"/>
      <c r="AB73" s="156"/>
      <c r="AC73" s="154">
        <v>4</v>
      </c>
      <c r="AD73" s="155"/>
      <c r="AE73" s="156"/>
      <c r="AF73" s="154">
        <v>30</v>
      </c>
      <c r="AG73" s="155"/>
      <c r="AH73" s="156"/>
      <c r="AI73" s="154">
        <v>10</v>
      </c>
      <c r="AJ73" s="155"/>
      <c r="AK73" s="156"/>
      <c r="AL73" s="154">
        <v>3</v>
      </c>
      <c r="AM73" s="155"/>
      <c r="AN73" s="156"/>
      <c r="AO73" s="146"/>
      <c r="AP73" s="157"/>
      <c r="AQ73" s="147"/>
      <c r="AR73" s="158">
        <v>87</v>
      </c>
      <c r="AS73" s="159"/>
      <c r="AT73" s="160"/>
      <c r="AU73" s="161">
        <v>45.79</v>
      </c>
      <c r="AV73" s="162"/>
      <c r="AW73" s="163"/>
      <c r="AX73" s="161">
        <v>79.3</v>
      </c>
      <c r="AY73" s="162"/>
      <c r="AZ73" s="163"/>
      <c r="BA73" s="146"/>
      <c r="BB73" s="157"/>
      <c r="BC73" s="147"/>
      <c r="BD73" s="146"/>
      <c r="BE73" s="157"/>
      <c r="BF73" s="147"/>
      <c r="BG73" s="146"/>
      <c r="BH73" s="157"/>
      <c r="BI73" s="147"/>
      <c r="BJ73" s="146"/>
      <c r="BK73" s="157"/>
      <c r="BL73" s="147"/>
      <c r="BM73" s="146"/>
      <c r="BN73" s="157"/>
      <c r="BO73" s="157"/>
      <c r="BP73" s="147"/>
      <c r="BQ73" s="146"/>
      <c r="BR73" s="157"/>
      <c r="BS73" s="147"/>
      <c r="BT73" s="146"/>
      <c r="BU73" s="157"/>
      <c r="BV73" s="147"/>
      <c r="BW73" s="146"/>
      <c r="BX73" s="157"/>
      <c r="BY73" s="147"/>
      <c r="BZ73" s="146"/>
      <c r="CA73" s="157"/>
      <c r="CB73" s="147"/>
      <c r="CC73" s="190">
        <v>25</v>
      </c>
      <c r="CD73" s="191"/>
      <c r="CE73" s="204">
        <v>50</v>
      </c>
      <c r="CF73" s="205"/>
      <c r="CG73" s="206"/>
      <c r="CH73" s="190">
        <v>20</v>
      </c>
      <c r="CI73" s="191"/>
      <c r="CJ73" s="190">
        <v>4</v>
      </c>
      <c r="CK73" s="191"/>
      <c r="CL73" s="190">
        <v>4</v>
      </c>
      <c r="CM73" s="191"/>
      <c r="CN73" s="190">
        <v>5</v>
      </c>
      <c r="CO73" s="207"/>
      <c r="CP73" s="191"/>
      <c r="CQ73" s="146"/>
      <c r="CR73" s="147"/>
      <c r="CS73" s="146"/>
      <c r="CT73" s="147"/>
      <c r="CU73" s="146"/>
      <c r="CV73" s="147"/>
      <c r="CW73" s="146"/>
      <c r="CX73" s="147"/>
      <c r="CY73" s="146"/>
      <c r="CZ73" s="147"/>
      <c r="DA73" s="146"/>
      <c r="DB73" s="147"/>
      <c r="DC73" s="146"/>
      <c r="DD73" s="147"/>
      <c r="DE73" s="146"/>
      <c r="DF73" s="147"/>
      <c r="DG73" s="146"/>
      <c r="DH73" s="147"/>
      <c r="DI73" s="146"/>
      <c r="DJ73" s="147"/>
      <c r="DK73" s="146"/>
      <c r="DL73" s="147"/>
      <c r="DM73" s="20"/>
      <c r="DN73" s="146"/>
      <c r="DO73" s="147"/>
      <c r="DP73" s="20"/>
      <c r="DQ73" s="20"/>
      <c r="DR73" s="20"/>
      <c r="DS73" s="20"/>
      <c r="DT73" s="20"/>
      <c r="DU73" s="20"/>
      <c r="DV73" s="20"/>
      <c r="DW73" s="20"/>
      <c r="DX73" s="22">
        <v>1</v>
      </c>
      <c r="DY73" s="20"/>
      <c r="DZ73" s="22">
        <v>1</v>
      </c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  <c r="EL73" s="20"/>
      <c r="EM73" s="23">
        <v>18.3</v>
      </c>
    </row>
    <row r="74" spans="1:143" ht="16.5" customHeight="1">
      <c r="A74" s="140" t="s">
        <v>164</v>
      </c>
      <c r="B74" s="141"/>
      <c r="C74" s="142"/>
      <c r="D74" s="143" t="s">
        <v>79</v>
      </c>
      <c r="E74" s="144"/>
      <c r="F74" s="144"/>
      <c r="G74" s="145"/>
      <c r="H74" s="146"/>
      <c r="I74" s="147"/>
      <c r="J74" s="140" t="s">
        <v>87</v>
      </c>
      <c r="K74" s="141"/>
      <c r="L74" s="141"/>
      <c r="M74" s="141"/>
      <c r="N74" s="142"/>
      <c r="O74" s="148">
        <v>67</v>
      </c>
      <c r="P74" s="149"/>
      <c r="Q74" s="149"/>
      <c r="R74" s="150"/>
      <c r="S74" s="151">
        <v>33.51</v>
      </c>
      <c r="T74" s="152"/>
      <c r="U74" s="153"/>
      <c r="V74" s="154">
        <v>25</v>
      </c>
      <c r="W74" s="155"/>
      <c r="X74" s="155"/>
      <c r="Y74" s="156"/>
      <c r="Z74" s="154">
        <v>15</v>
      </c>
      <c r="AA74" s="155"/>
      <c r="AB74" s="156"/>
      <c r="AC74" s="154">
        <v>4</v>
      </c>
      <c r="AD74" s="155"/>
      <c r="AE74" s="156"/>
      <c r="AF74" s="154">
        <v>30</v>
      </c>
      <c r="AG74" s="155"/>
      <c r="AH74" s="156"/>
      <c r="AI74" s="154">
        <v>10</v>
      </c>
      <c r="AJ74" s="155"/>
      <c r="AK74" s="156"/>
      <c r="AL74" s="154">
        <v>3</v>
      </c>
      <c r="AM74" s="155"/>
      <c r="AN74" s="156"/>
      <c r="AO74" s="146"/>
      <c r="AP74" s="157"/>
      <c r="AQ74" s="147"/>
      <c r="AR74" s="158">
        <v>87</v>
      </c>
      <c r="AS74" s="159"/>
      <c r="AT74" s="160"/>
      <c r="AU74" s="161">
        <v>45.79</v>
      </c>
      <c r="AV74" s="162"/>
      <c r="AW74" s="163"/>
      <c r="AX74" s="161">
        <v>79.3</v>
      </c>
      <c r="AY74" s="162"/>
      <c r="AZ74" s="163"/>
      <c r="BA74" s="146"/>
      <c r="BB74" s="157"/>
      <c r="BC74" s="147"/>
      <c r="BD74" s="146"/>
      <c r="BE74" s="157"/>
      <c r="BF74" s="147"/>
      <c r="BG74" s="146"/>
      <c r="BH74" s="157"/>
      <c r="BI74" s="147"/>
      <c r="BJ74" s="146"/>
      <c r="BK74" s="157"/>
      <c r="BL74" s="147"/>
      <c r="BM74" s="146"/>
      <c r="BN74" s="157"/>
      <c r="BO74" s="157"/>
      <c r="BP74" s="147"/>
      <c r="BQ74" s="146"/>
      <c r="BR74" s="157"/>
      <c r="BS74" s="147"/>
      <c r="BT74" s="146"/>
      <c r="BU74" s="157"/>
      <c r="BV74" s="147"/>
      <c r="BW74" s="146"/>
      <c r="BX74" s="157"/>
      <c r="BY74" s="147"/>
      <c r="BZ74" s="146"/>
      <c r="CA74" s="157"/>
      <c r="CB74" s="147"/>
      <c r="CC74" s="146"/>
      <c r="CD74" s="147"/>
      <c r="CE74" s="146"/>
      <c r="CF74" s="157"/>
      <c r="CG74" s="147"/>
      <c r="CH74" s="146"/>
      <c r="CI74" s="147"/>
      <c r="CJ74" s="146"/>
      <c r="CK74" s="147"/>
      <c r="CL74" s="146"/>
      <c r="CM74" s="147"/>
      <c r="CN74" s="146"/>
      <c r="CO74" s="157"/>
      <c r="CP74" s="147"/>
      <c r="CQ74" s="146"/>
      <c r="CR74" s="147"/>
      <c r="CS74" s="146"/>
      <c r="CT74" s="147"/>
      <c r="CU74" s="146"/>
      <c r="CV74" s="147"/>
      <c r="CW74" s="146"/>
      <c r="CX74" s="147"/>
      <c r="CY74" s="146"/>
      <c r="CZ74" s="147"/>
      <c r="DA74" s="146"/>
      <c r="DB74" s="147"/>
      <c r="DC74" s="146"/>
      <c r="DD74" s="147"/>
      <c r="DE74" s="146"/>
      <c r="DF74" s="147"/>
      <c r="DG74" s="146"/>
      <c r="DH74" s="147"/>
      <c r="DI74" s="146"/>
      <c r="DJ74" s="147"/>
      <c r="DK74" s="146"/>
      <c r="DL74" s="147"/>
      <c r="DM74" s="22">
        <v>50</v>
      </c>
      <c r="DN74" s="146"/>
      <c r="DO74" s="147"/>
      <c r="DP74" s="22">
        <v>5</v>
      </c>
      <c r="DQ74" s="20"/>
      <c r="DR74" s="20"/>
      <c r="DS74" s="20"/>
      <c r="DT74" s="20"/>
      <c r="DU74" s="20"/>
      <c r="DV74" s="20"/>
      <c r="DW74" s="10">
        <v>1</v>
      </c>
      <c r="DX74" s="20"/>
      <c r="DY74" s="22">
        <v>1</v>
      </c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2">
        <v>1</v>
      </c>
      <c r="EL74" s="10">
        <v>1</v>
      </c>
      <c r="EM74" s="23">
        <v>9.8000000000000007</v>
      </c>
    </row>
    <row r="75" spans="1:143" ht="16.5" customHeight="1">
      <c r="A75" s="140" t="s">
        <v>165</v>
      </c>
      <c r="B75" s="141"/>
      <c r="C75" s="142"/>
      <c r="D75" s="143" t="s">
        <v>79</v>
      </c>
      <c r="E75" s="144"/>
      <c r="F75" s="144"/>
      <c r="G75" s="145"/>
      <c r="H75" s="146"/>
      <c r="I75" s="147"/>
      <c r="J75" s="140" t="s">
        <v>91</v>
      </c>
      <c r="K75" s="141"/>
      <c r="L75" s="141"/>
      <c r="M75" s="141"/>
      <c r="N75" s="142"/>
      <c r="O75" s="148">
        <v>64</v>
      </c>
      <c r="P75" s="149"/>
      <c r="Q75" s="149"/>
      <c r="R75" s="150"/>
      <c r="S75" s="151">
        <v>35.08</v>
      </c>
      <c r="T75" s="152"/>
      <c r="U75" s="153"/>
      <c r="V75" s="154">
        <v>16</v>
      </c>
      <c r="W75" s="155"/>
      <c r="X75" s="155"/>
      <c r="Y75" s="156"/>
      <c r="Z75" s="154">
        <v>15</v>
      </c>
      <c r="AA75" s="155"/>
      <c r="AB75" s="156"/>
      <c r="AC75" s="154">
        <v>10</v>
      </c>
      <c r="AD75" s="155"/>
      <c r="AE75" s="156"/>
      <c r="AF75" s="154">
        <v>30</v>
      </c>
      <c r="AG75" s="155"/>
      <c r="AH75" s="156"/>
      <c r="AI75" s="154">
        <v>10</v>
      </c>
      <c r="AJ75" s="155"/>
      <c r="AK75" s="156"/>
      <c r="AL75" s="154">
        <v>3</v>
      </c>
      <c r="AM75" s="155"/>
      <c r="AN75" s="156"/>
      <c r="AO75" s="146"/>
      <c r="AP75" s="157"/>
      <c r="AQ75" s="147"/>
      <c r="AR75" s="158">
        <v>84</v>
      </c>
      <c r="AS75" s="159"/>
      <c r="AT75" s="160"/>
      <c r="AU75" s="161">
        <v>44.21</v>
      </c>
      <c r="AV75" s="162"/>
      <c r="AW75" s="163"/>
      <c r="AX75" s="161">
        <v>79.290000000000006</v>
      </c>
      <c r="AY75" s="162"/>
      <c r="AZ75" s="163"/>
      <c r="BA75" s="146"/>
      <c r="BB75" s="157"/>
      <c r="BC75" s="147"/>
      <c r="BD75" s="146"/>
      <c r="BE75" s="157"/>
      <c r="BF75" s="147"/>
      <c r="BG75" s="146"/>
      <c r="BH75" s="157"/>
      <c r="BI75" s="147"/>
      <c r="BJ75" s="146"/>
      <c r="BK75" s="157"/>
      <c r="BL75" s="147"/>
      <c r="BM75" s="146"/>
      <c r="BN75" s="157"/>
      <c r="BO75" s="157"/>
      <c r="BP75" s="147"/>
      <c r="BQ75" s="146"/>
      <c r="BR75" s="157"/>
      <c r="BS75" s="147"/>
      <c r="BT75" s="146"/>
      <c r="BU75" s="157"/>
      <c r="BV75" s="147"/>
      <c r="BW75" s="146"/>
      <c r="BX75" s="157"/>
      <c r="BY75" s="147"/>
      <c r="BZ75" s="146"/>
      <c r="CA75" s="157"/>
      <c r="CB75" s="147"/>
      <c r="CC75" s="146"/>
      <c r="CD75" s="147"/>
      <c r="CE75" s="146"/>
      <c r="CF75" s="157"/>
      <c r="CG75" s="147"/>
      <c r="CH75" s="146"/>
      <c r="CI75" s="147"/>
      <c r="CJ75" s="146"/>
      <c r="CK75" s="147"/>
      <c r="CL75" s="146"/>
      <c r="CM75" s="147"/>
      <c r="CN75" s="146"/>
      <c r="CO75" s="157"/>
      <c r="CP75" s="147"/>
      <c r="CQ75" s="146"/>
      <c r="CR75" s="147"/>
      <c r="CS75" s="146"/>
      <c r="CT75" s="147"/>
      <c r="CU75" s="146"/>
      <c r="CV75" s="147"/>
      <c r="CW75" s="146"/>
      <c r="CX75" s="147"/>
      <c r="CY75" s="146"/>
      <c r="CZ75" s="147"/>
      <c r="DA75" s="146"/>
      <c r="DB75" s="147"/>
      <c r="DC75" s="146"/>
      <c r="DD75" s="147"/>
      <c r="DE75" s="146"/>
      <c r="DF75" s="147"/>
      <c r="DG75" s="146"/>
      <c r="DH75" s="147"/>
      <c r="DI75" s="146"/>
      <c r="DJ75" s="147"/>
      <c r="DK75" s="146"/>
      <c r="DL75" s="147"/>
      <c r="DM75" s="22">
        <v>1</v>
      </c>
      <c r="DN75" s="146"/>
      <c r="DO75" s="147"/>
      <c r="DP75" s="22">
        <v>1</v>
      </c>
      <c r="DQ75" s="20"/>
      <c r="DR75" s="10">
        <v>1</v>
      </c>
      <c r="DS75" s="20"/>
      <c r="DT75" s="20"/>
      <c r="DU75" s="20"/>
      <c r="DV75" s="20"/>
      <c r="DW75" s="29">
        <v>10</v>
      </c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2">
        <v>1</v>
      </c>
      <c r="EL75" s="20"/>
      <c r="EM75" s="23">
        <v>7</v>
      </c>
    </row>
    <row r="76" spans="1:143" ht="16.5" customHeight="1">
      <c r="A76" s="140" t="s">
        <v>166</v>
      </c>
      <c r="B76" s="141"/>
      <c r="C76" s="142"/>
      <c r="D76" s="143" t="s">
        <v>79</v>
      </c>
      <c r="E76" s="144"/>
      <c r="F76" s="144"/>
      <c r="G76" s="145"/>
      <c r="H76" s="146"/>
      <c r="I76" s="147"/>
      <c r="J76" s="140" t="s">
        <v>87</v>
      </c>
      <c r="K76" s="141"/>
      <c r="L76" s="141"/>
      <c r="M76" s="141"/>
      <c r="N76" s="142"/>
      <c r="O76" s="148">
        <v>66</v>
      </c>
      <c r="P76" s="149"/>
      <c r="Q76" s="149"/>
      <c r="R76" s="150"/>
      <c r="S76" s="151">
        <v>34.020000000000003</v>
      </c>
      <c r="T76" s="152"/>
      <c r="U76" s="153"/>
      <c r="V76" s="154">
        <v>25</v>
      </c>
      <c r="W76" s="155"/>
      <c r="X76" s="155"/>
      <c r="Y76" s="156"/>
      <c r="Z76" s="154">
        <v>12</v>
      </c>
      <c r="AA76" s="155"/>
      <c r="AB76" s="156"/>
      <c r="AC76" s="154">
        <v>6</v>
      </c>
      <c r="AD76" s="155"/>
      <c r="AE76" s="156"/>
      <c r="AF76" s="154">
        <v>30</v>
      </c>
      <c r="AG76" s="155"/>
      <c r="AH76" s="156"/>
      <c r="AI76" s="154">
        <v>10</v>
      </c>
      <c r="AJ76" s="155"/>
      <c r="AK76" s="156"/>
      <c r="AL76" s="154">
        <v>3</v>
      </c>
      <c r="AM76" s="155"/>
      <c r="AN76" s="156"/>
      <c r="AO76" s="146"/>
      <c r="AP76" s="157"/>
      <c r="AQ76" s="147"/>
      <c r="AR76" s="158">
        <v>86</v>
      </c>
      <c r="AS76" s="159"/>
      <c r="AT76" s="160"/>
      <c r="AU76" s="161">
        <v>45.26</v>
      </c>
      <c r="AV76" s="162"/>
      <c r="AW76" s="163"/>
      <c r="AX76" s="161">
        <v>79.28</v>
      </c>
      <c r="AY76" s="162"/>
      <c r="AZ76" s="163"/>
      <c r="BA76" s="146"/>
      <c r="BB76" s="157"/>
      <c r="BC76" s="147"/>
      <c r="BD76" s="146"/>
      <c r="BE76" s="157"/>
      <c r="BF76" s="147"/>
      <c r="BG76" s="146"/>
      <c r="BH76" s="157"/>
      <c r="BI76" s="147"/>
      <c r="BJ76" s="146"/>
      <c r="BK76" s="157"/>
      <c r="BL76" s="147"/>
      <c r="BM76" s="146"/>
      <c r="BN76" s="157"/>
      <c r="BO76" s="157"/>
      <c r="BP76" s="147"/>
      <c r="BQ76" s="146"/>
      <c r="BR76" s="157"/>
      <c r="BS76" s="147"/>
      <c r="BT76" s="146"/>
      <c r="BU76" s="157"/>
      <c r="BV76" s="147"/>
      <c r="BW76" s="146"/>
      <c r="BX76" s="157"/>
      <c r="BY76" s="147"/>
      <c r="BZ76" s="146"/>
      <c r="CA76" s="157"/>
      <c r="CB76" s="147"/>
      <c r="CC76" s="146"/>
      <c r="CD76" s="147"/>
      <c r="CE76" s="146"/>
      <c r="CF76" s="157"/>
      <c r="CG76" s="147"/>
      <c r="CH76" s="146"/>
      <c r="CI76" s="147"/>
      <c r="CJ76" s="146"/>
      <c r="CK76" s="147"/>
      <c r="CL76" s="146"/>
      <c r="CM76" s="147"/>
      <c r="CN76" s="146"/>
      <c r="CO76" s="157"/>
      <c r="CP76" s="147"/>
      <c r="CQ76" s="146"/>
      <c r="CR76" s="147"/>
      <c r="CS76" s="146"/>
      <c r="CT76" s="147"/>
      <c r="CU76" s="146"/>
      <c r="CV76" s="147"/>
      <c r="CW76" s="146"/>
      <c r="CX76" s="147"/>
      <c r="CY76" s="146"/>
      <c r="CZ76" s="147"/>
      <c r="DA76" s="146"/>
      <c r="DB76" s="147"/>
      <c r="DC76" s="146"/>
      <c r="DD76" s="147"/>
      <c r="DE76" s="146"/>
      <c r="DF76" s="147"/>
      <c r="DG76" s="146"/>
      <c r="DH76" s="147"/>
      <c r="DI76" s="146"/>
      <c r="DJ76" s="147"/>
      <c r="DK76" s="146"/>
      <c r="DL76" s="147"/>
      <c r="DM76" s="22">
        <v>1</v>
      </c>
      <c r="DN76" s="146"/>
      <c r="DO76" s="147"/>
      <c r="DP76" s="22">
        <v>1</v>
      </c>
      <c r="DQ76" s="20"/>
      <c r="DR76" s="10">
        <v>1</v>
      </c>
      <c r="DS76" s="20"/>
      <c r="DT76" s="20"/>
      <c r="DU76" s="10">
        <v>1</v>
      </c>
      <c r="DV76" s="20"/>
      <c r="DW76" s="10">
        <v>1</v>
      </c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10">
        <v>1</v>
      </c>
      <c r="EJ76" s="20"/>
      <c r="EK76" s="20"/>
      <c r="EL76" s="20"/>
      <c r="EM76" s="23">
        <v>6</v>
      </c>
    </row>
    <row r="77" spans="1:143" ht="16.5" customHeight="1">
      <c r="A77" s="140" t="s">
        <v>167</v>
      </c>
      <c r="B77" s="141"/>
      <c r="C77" s="142"/>
      <c r="D77" s="143" t="s">
        <v>79</v>
      </c>
      <c r="E77" s="144"/>
      <c r="F77" s="144"/>
      <c r="G77" s="145"/>
      <c r="H77" s="146"/>
      <c r="I77" s="147"/>
      <c r="J77" s="140" t="s">
        <v>99</v>
      </c>
      <c r="K77" s="141"/>
      <c r="L77" s="141"/>
      <c r="M77" s="141"/>
      <c r="N77" s="142"/>
      <c r="O77" s="148">
        <v>58</v>
      </c>
      <c r="P77" s="149"/>
      <c r="Q77" s="149"/>
      <c r="R77" s="150"/>
      <c r="S77" s="151">
        <v>38.71</v>
      </c>
      <c r="T77" s="152"/>
      <c r="U77" s="153"/>
      <c r="V77" s="154">
        <v>20</v>
      </c>
      <c r="W77" s="155"/>
      <c r="X77" s="155"/>
      <c r="Y77" s="156"/>
      <c r="Z77" s="154">
        <v>4</v>
      </c>
      <c r="AA77" s="155"/>
      <c r="AB77" s="156"/>
      <c r="AC77" s="154">
        <v>10</v>
      </c>
      <c r="AD77" s="155"/>
      <c r="AE77" s="156"/>
      <c r="AF77" s="154">
        <v>30</v>
      </c>
      <c r="AG77" s="155"/>
      <c r="AH77" s="156"/>
      <c r="AI77" s="154">
        <v>10</v>
      </c>
      <c r="AJ77" s="155"/>
      <c r="AK77" s="156"/>
      <c r="AL77" s="154">
        <v>3</v>
      </c>
      <c r="AM77" s="155"/>
      <c r="AN77" s="156"/>
      <c r="AO77" s="146"/>
      <c r="AP77" s="157"/>
      <c r="AQ77" s="147"/>
      <c r="AR77" s="158">
        <v>77</v>
      </c>
      <c r="AS77" s="159"/>
      <c r="AT77" s="160"/>
      <c r="AU77" s="161">
        <v>40.53</v>
      </c>
      <c r="AV77" s="162"/>
      <c r="AW77" s="163"/>
      <c r="AX77" s="161">
        <v>79.23</v>
      </c>
      <c r="AY77" s="162"/>
      <c r="AZ77" s="163"/>
      <c r="BA77" s="146"/>
      <c r="BB77" s="157"/>
      <c r="BC77" s="147"/>
      <c r="BD77" s="146"/>
      <c r="BE77" s="157"/>
      <c r="BF77" s="147"/>
      <c r="BG77" s="146"/>
      <c r="BH77" s="157"/>
      <c r="BI77" s="147"/>
      <c r="BJ77" s="146"/>
      <c r="BK77" s="157"/>
      <c r="BL77" s="147"/>
      <c r="BM77" s="146"/>
      <c r="BN77" s="157"/>
      <c r="BO77" s="157"/>
      <c r="BP77" s="147"/>
      <c r="BQ77" s="146"/>
      <c r="BR77" s="157"/>
      <c r="BS77" s="147"/>
      <c r="BT77" s="146"/>
      <c r="BU77" s="157"/>
      <c r="BV77" s="147"/>
      <c r="BW77" s="146"/>
      <c r="BX77" s="157"/>
      <c r="BY77" s="147"/>
      <c r="BZ77" s="146"/>
      <c r="CA77" s="157"/>
      <c r="CB77" s="147"/>
      <c r="CC77" s="146"/>
      <c r="CD77" s="147"/>
      <c r="CE77" s="146"/>
      <c r="CF77" s="157"/>
      <c r="CG77" s="147"/>
      <c r="CH77" s="146"/>
      <c r="CI77" s="147"/>
      <c r="CJ77" s="146"/>
      <c r="CK77" s="147"/>
      <c r="CL77" s="146"/>
      <c r="CM77" s="147"/>
      <c r="CN77" s="146"/>
      <c r="CO77" s="157"/>
      <c r="CP77" s="147"/>
      <c r="CQ77" s="146"/>
      <c r="CR77" s="147"/>
      <c r="CS77" s="146"/>
      <c r="CT77" s="147"/>
      <c r="CU77" s="146"/>
      <c r="CV77" s="147"/>
      <c r="CW77" s="146"/>
      <c r="CX77" s="147"/>
      <c r="CY77" s="146"/>
      <c r="CZ77" s="147"/>
      <c r="DA77" s="146"/>
      <c r="DB77" s="147"/>
      <c r="DC77" s="146"/>
      <c r="DD77" s="147"/>
      <c r="DE77" s="146"/>
      <c r="DF77" s="147"/>
      <c r="DG77" s="146"/>
      <c r="DH77" s="147"/>
      <c r="DI77" s="146"/>
      <c r="DJ77" s="147"/>
      <c r="DK77" s="146"/>
      <c r="DL77" s="147"/>
      <c r="DM77" s="20"/>
      <c r="DN77" s="146"/>
      <c r="DO77" s="147"/>
      <c r="DP77" s="20"/>
      <c r="DQ77" s="22">
        <v>10</v>
      </c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2">
        <v>4</v>
      </c>
      <c r="ED77" s="20"/>
      <c r="EE77" s="20"/>
      <c r="EF77" s="20"/>
      <c r="EG77" s="20"/>
      <c r="EH77" s="20"/>
      <c r="EI77" s="20"/>
      <c r="EJ77" s="20"/>
      <c r="EK77" s="20"/>
      <c r="EL77" s="20"/>
      <c r="EM77" s="23">
        <v>14</v>
      </c>
    </row>
    <row r="78" spans="1:143" ht="34.5" customHeight="1">
      <c r="A78" s="164" t="s">
        <v>168</v>
      </c>
      <c r="B78" s="165"/>
      <c r="C78" s="166"/>
      <c r="D78" s="143" t="s">
        <v>79</v>
      </c>
      <c r="E78" s="144"/>
      <c r="F78" s="144"/>
      <c r="G78" s="145"/>
      <c r="H78" s="167"/>
      <c r="I78" s="168"/>
      <c r="J78" s="169" t="s">
        <v>169</v>
      </c>
      <c r="K78" s="170"/>
      <c r="L78" s="170"/>
      <c r="M78" s="170"/>
      <c r="N78" s="171"/>
      <c r="O78" s="172">
        <v>60</v>
      </c>
      <c r="P78" s="173"/>
      <c r="Q78" s="173"/>
      <c r="R78" s="174"/>
      <c r="S78" s="175">
        <v>37.42</v>
      </c>
      <c r="T78" s="176"/>
      <c r="U78" s="177"/>
      <c r="V78" s="178">
        <v>20</v>
      </c>
      <c r="W78" s="179"/>
      <c r="X78" s="179"/>
      <c r="Y78" s="180"/>
      <c r="Z78" s="178">
        <v>12</v>
      </c>
      <c r="AA78" s="179"/>
      <c r="AB78" s="180"/>
      <c r="AC78" s="178">
        <v>4</v>
      </c>
      <c r="AD78" s="179"/>
      <c r="AE78" s="180"/>
      <c r="AF78" s="178">
        <v>30</v>
      </c>
      <c r="AG78" s="179"/>
      <c r="AH78" s="180"/>
      <c r="AI78" s="178">
        <v>10</v>
      </c>
      <c r="AJ78" s="179"/>
      <c r="AK78" s="180"/>
      <c r="AL78" s="178">
        <v>3</v>
      </c>
      <c r="AM78" s="179"/>
      <c r="AN78" s="180"/>
      <c r="AO78" s="167"/>
      <c r="AP78" s="181"/>
      <c r="AQ78" s="168"/>
      <c r="AR78" s="182">
        <v>79</v>
      </c>
      <c r="AS78" s="183"/>
      <c r="AT78" s="184"/>
      <c r="AU78" s="185">
        <v>41.58</v>
      </c>
      <c r="AV78" s="186"/>
      <c r="AW78" s="187"/>
      <c r="AX78" s="185">
        <v>79</v>
      </c>
      <c r="AY78" s="186"/>
      <c r="AZ78" s="187"/>
      <c r="BA78" s="167"/>
      <c r="BB78" s="181"/>
      <c r="BC78" s="168"/>
      <c r="BD78" s="167"/>
      <c r="BE78" s="181"/>
      <c r="BF78" s="168"/>
      <c r="BG78" s="167"/>
      <c r="BH78" s="181"/>
      <c r="BI78" s="168"/>
      <c r="BJ78" s="167"/>
      <c r="BK78" s="181"/>
      <c r="BL78" s="168"/>
      <c r="BM78" s="167"/>
      <c r="BN78" s="181"/>
      <c r="BO78" s="181"/>
      <c r="BP78" s="168"/>
      <c r="BQ78" s="167"/>
      <c r="BR78" s="181"/>
      <c r="BS78" s="168"/>
      <c r="BT78" s="167"/>
      <c r="BU78" s="181"/>
      <c r="BV78" s="168"/>
      <c r="BW78" s="167"/>
      <c r="BX78" s="181"/>
      <c r="BY78" s="168"/>
      <c r="BZ78" s="167"/>
      <c r="CA78" s="181"/>
      <c r="CB78" s="168"/>
      <c r="CC78" s="167"/>
      <c r="CD78" s="168"/>
      <c r="CE78" s="167"/>
      <c r="CF78" s="181"/>
      <c r="CG78" s="168"/>
      <c r="CH78" s="167"/>
      <c r="CI78" s="168"/>
      <c r="CJ78" s="167"/>
      <c r="CK78" s="168"/>
      <c r="CL78" s="167"/>
      <c r="CM78" s="168"/>
      <c r="CN78" s="167"/>
      <c r="CO78" s="181"/>
      <c r="CP78" s="168"/>
      <c r="CQ78" s="167"/>
      <c r="CR78" s="168"/>
      <c r="CS78" s="167"/>
      <c r="CT78" s="168"/>
      <c r="CU78" s="167"/>
      <c r="CV78" s="168"/>
      <c r="CW78" s="167"/>
      <c r="CX78" s="168"/>
      <c r="CY78" s="167"/>
      <c r="CZ78" s="168"/>
      <c r="DA78" s="167"/>
      <c r="DB78" s="168"/>
      <c r="DC78" s="167"/>
      <c r="DD78" s="168"/>
      <c r="DE78" s="167"/>
      <c r="DF78" s="168"/>
      <c r="DG78" s="167"/>
      <c r="DH78" s="168"/>
      <c r="DI78" s="167"/>
      <c r="DJ78" s="168"/>
      <c r="DK78" s="188">
        <v>9</v>
      </c>
      <c r="DL78" s="189"/>
      <c r="DM78" s="25"/>
      <c r="DN78" s="167"/>
      <c r="DO78" s="168"/>
      <c r="DP78" s="25"/>
      <c r="DQ78" s="25"/>
      <c r="DR78" s="25"/>
      <c r="DS78" s="25"/>
      <c r="DT78" s="25"/>
      <c r="DU78" s="25"/>
      <c r="DV78" s="25"/>
      <c r="DW78" s="25"/>
      <c r="DX78" s="34">
        <v>4</v>
      </c>
      <c r="DY78" s="25"/>
      <c r="DZ78" s="27">
        <v>2</v>
      </c>
      <c r="EA78" s="25"/>
      <c r="EB78" s="25"/>
      <c r="EC78" s="25"/>
      <c r="ED78" s="34">
        <v>3</v>
      </c>
      <c r="EE78" s="27">
        <v>46</v>
      </c>
      <c r="EF78" s="25"/>
      <c r="EG78" s="25"/>
      <c r="EH78" s="34">
        <v>6</v>
      </c>
      <c r="EI78" s="25"/>
      <c r="EJ78" s="25"/>
      <c r="EK78" s="25"/>
      <c r="EL78" s="25"/>
      <c r="EM78" s="28">
        <v>8.8000000000000007</v>
      </c>
    </row>
    <row r="79" spans="1:143" ht="16.5" customHeight="1">
      <c r="A79" s="140" t="s">
        <v>170</v>
      </c>
      <c r="B79" s="141"/>
      <c r="C79" s="142"/>
      <c r="D79" s="143" t="s">
        <v>79</v>
      </c>
      <c r="E79" s="144"/>
      <c r="F79" s="144"/>
      <c r="G79" s="145"/>
      <c r="H79" s="146"/>
      <c r="I79" s="147"/>
      <c r="J79" s="140" t="s">
        <v>101</v>
      </c>
      <c r="K79" s="141"/>
      <c r="L79" s="141"/>
      <c r="M79" s="141"/>
      <c r="N79" s="142"/>
      <c r="O79" s="148">
        <v>68</v>
      </c>
      <c r="P79" s="149"/>
      <c r="Q79" s="149"/>
      <c r="R79" s="150"/>
      <c r="S79" s="151">
        <v>33.01</v>
      </c>
      <c r="T79" s="152"/>
      <c r="U79" s="153"/>
      <c r="V79" s="154">
        <v>25</v>
      </c>
      <c r="W79" s="155"/>
      <c r="X79" s="155"/>
      <c r="Y79" s="156"/>
      <c r="Z79" s="154">
        <v>15</v>
      </c>
      <c r="AA79" s="155"/>
      <c r="AB79" s="156"/>
      <c r="AC79" s="154">
        <v>4</v>
      </c>
      <c r="AD79" s="155"/>
      <c r="AE79" s="156"/>
      <c r="AF79" s="154">
        <v>30</v>
      </c>
      <c r="AG79" s="155"/>
      <c r="AH79" s="156"/>
      <c r="AI79" s="154">
        <v>10</v>
      </c>
      <c r="AJ79" s="155"/>
      <c r="AK79" s="156"/>
      <c r="AL79" s="154">
        <v>3</v>
      </c>
      <c r="AM79" s="155"/>
      <c r="AN79" s="156"/>
      <c r="AO79" s="146"/>
      <c r="AP79" s="157"/>
      <c r="AQ79" s="147"/>
      <c r="AR79" s="158">
        <v>87</v>
      </c>
      <c r="AS79" s="159"/>
      <c r="AT79" s="160"/>
      <c r="AU79" s="161">
        <v>45.79</v>
      </c>
      <c r="AV79" s="162"/>
      <c r="AW79" s="163"/>
      <c r="AX79" s="161">
        <v>78.8</v>
      </c>
      <c r="AY79" s="162"/>
      <c r="AZ79" s="163"/>
      <c r="BA79" s="146"/>
      <c r="BB79" s="157"/>
      <c r="BC79" s="147"/>
      <c r="BD79" s="146"/>
      <c r="BE79" s="157"/>
      <c r="BF79" s="147"/>
      <c r="BG79" s="146"/>
      <c r="BH79" s="157"/>
      <c r="BI79" s="147"/>
      <c r="BJ79" s="146"/>
      <c r="BK79" s="157"/>
      <c r="BL79" s="147"/>
      <c r="BM79" s="146"/>
      <c r="BN79" s="157"/>
      <c r="BO79" s="157"/>
      <c r="BP79" s="147"/>
      <c r="BQ79" s="146"/>
      <c r="BR79" s="157"/>
      <c r="BS79" s="147"/>
      <c r="BT79" s="146"/>
      <c r="BU79" s="157"/>
      <c r="BV79" s="147"/>
      <c r="BW79" s="146"/>
      <c r="BX79" s="157"/>
      <c r="BY79" s="147"/>
      <c r="BZ79" s="146"/>
      <c r="CA79" s="157"/>
      <c r="CB79" s="147"/>
      <c r="CC79" s="146"/>
      <c r="CD79" s="147"/>
      <c r="CE79" s="146"/>
      <c r="CF79" s="157"/>
      <c r="CG79" s="147"/>
      <c r="CH79" s="146"/>
      <c r="CI79" s="147"/>
      <c r="CJ79" s="146"/>
      <c r="CK79" s="147"/>
      <c r="CL79" s="146"/>
      <c r="CM79" s="147"/>
      <c r="CN79" s="146"/>
      <c r="CO79" s="157"/>
      <c r="CP79" s="147"/>
      <c r="CQ79" s="146"/>
      <c r="CR79" s="147"/>
      <c r="CS79" s="146"/>
      <c r="CT79" s="147"/>
      <c r="CU79" s="146"/>
      <c r="CV79" s="147"/>
      <c r="CW79" s="146"/>
      <c r="CX79" s="147"/>
      <c r="CY79" s="146"/>
      <c r="CZ79" s="147"/>
      <c r="DA79" s="146"/>
      <c r="DB79" s="147"/>
      <c r="DC79" s="146"/>
      <c r="DD79" s="147"/>
      <c r="DE79" s="146"/>
      <c r="DF79" s="147"/>
      <c r="DG79" s="146"/>
      <c r="DH79" s="147"/>
      <c r="DI79" s="146"/>
      <c r="DJ79" s="147"/>
      <c r="DK79" s="146"/>
      <c r="DL79" s="147"/>
      <c r="DM79" s="20"/>
      <c r="DN79" s="146"/>
      <c r="DO79" s="147"/>
      <c r="DP79" s="22">
        <v>52</v>
      </c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  <c r="EL79" s="20"/>
      <c r="EM79" s="23">
        <v>10.4</v>
      </c>
    </row>
    <row r="80" spans="1:143" ht="16.5" customHeight="1">
      <c r="A80" s="140" t="s">
        <v>171</v>
      </c>
      <c r="B80" s="141"/>
      <c r="C80" s="142"/>
      <c r="D80" s="143" t="s">
        <v>79</v>
      </c>
      <c r="E80" s="144"/>
      <c r="F80" s="144"/>
      <c r="G80" s="145"/>
      <c r="H80" s="146"/>
      <c r="I80" s="147"/>
      <c r="J80" s="140" t="s">
        <v>87</v>
      </c>
      <c r="K80" s="141"/>
      <c r="L80" s="141"/>
      <c r="M80" s="141"/>
      <c r="N80" s="142"/>
      <c r="O80" s="148">
        <v>67</v>
      </c>
      <c r="P80" s="149"/>
      <c r="Q80" s="149"/>
      <c r="R80" s="150"/>
      <c r="S80" s="151">
        <v>33.51</v>
      </c>
      <c r="T80" s="152"/>
      <c r="U80" s="153"/>
      <c r="V80" s="154">
        <v>20</v>
      </c>
      <c r="W80" s="155"/>
      <c r="X80" s="155"/>
      <c r="Y80" s="156"/>
      <c r="Z80" s="154">
        <v>15</v>
      </c>
      <c r="AA80" s="155"/>
      <c r="AB80" s="156"/>
      <c r="AC80" s="154">
        <v>8</v>
      </c>
      <c r="AD80" s="155"/>
      <c r="AE80" s="156"/>
      <c r="AF80" s="154">
        <v>30</v>
      </c>
      <c r="AG80" s="155"/>
      <c r="AH80" s="156"/>
      <c r="AI80" s="154">
        <v>10</v>
      </c>
      <c r="AJ80" s="155"/>
      <c r="AK80" s="156"/>
      <c r="AL80" s="154">
        <v>3</v>
      </c>
      <c r="AM80" s="155"/>
      <c r="AN80" s="156"/>
      <c r="AO80" s="146"/>
      <c r="AP80" s="157"/>
      <c r="AQ80" s="147"/>
      <c r="AR80" s="158">
        <v>86</v>
      </c>
      <c r="AS80" s="159"/>
      <c r="AT80" s="160"/>
      <c r="AU80" s="161">
        <v>45.26</v>
      </c>
      <c r="AV80" s="162"/>
      <c r="AW80" s="163"/>
      <c r="AX80" s="161">
        <v>78.77</v>
      </c>
      <c r="AY80" s="162"/>
      <c r="AZ80" s="163"/>
      <c r="BA80" s="146"/>
      <c r="BB80" s="157"/>
      <c r="BC80" s="147"/>
      <c r="BD80" s="146"/>
      <c r="BE80" s="157"/>
      <c r="BF80" s="147"/>
      <c r="BG80" s="146"/>
      <c r="BH80" s="157"/>
      <c r="BI80" s="147"/>
      <c r="BJ80" s="146"/>
      <c r="BK80" s="157"/>
      <c r="BL80" s="147"/>
      <c r="BM80" s="146"/>
      <c r="BN80" s="157"/>
      <c r="BO80" s="157"/>
      <c r="BP80" s="147"/>
      <c r="BQ80" s="146"/>
      <c r="BR80" s="157"/>
      <c r="BS80" s="147"/>
      <c r="BT80" s="146"/>
      <c r="BU80" s="157"/>
      <c r="BV80" s="147"/>
      <c r="BW80" s="146"/>
      <c r="BX80" s="157"/>
      <c r="BY80" s="147"/>
      <c r="BZ80" s="146"/>
      <c r="CA80" s="157"/>
      <c r="CB80" s="147"/>
      <c r="CC80" s="146"/>
      <c r="CD80" s="147"/>
      <c r="CE80" s="146"/>
      <c r="CF80" s="157"/>
      <c r="CG80" s="147"/>
      <c r="CH80" s="146"/>
      <c r="CI80" s="147"/>
      <c r="CJ80" s="146"/>
      <c r="CK80" s="147"/>
      <c r="CL80" s="146"/>
      <c r="CM80" s="147"/>
      <c r="CN80" s="146"/>
      <c r="CO80" s="157"/>
      <c r="CP80" s="147"/>
      <c r="CQ80" s="146"/>
      <c r="CR80" s="147"/>
      <c r="CS80" s="146"/>
      <c r="CT80" s="147"/>
      <c r="CU80" s="146"/>
      <c r="CV80" s="147"/>
      <c r="CW80" s="146"/>
      <c r="CX80" s="147"/>
      <c r="CY80" s="146"/>
      <c r="CZ80" s="147"/>
      <c r="DA80" s="146"/>
      <c r="DB80" s="147"/>
      <c r="DC80" s="146"/>
      <c r="DD80" s="147"/>
      <c r="DE80" s="146"/>
      <c r="DF80" s="147"/>
      <c r="DG80" s="146"/>
      <c r="DH80" s="147"/>
      <c r="DI80" s="146"/>
      <c r="DJ80" s="147"/>
      <c r="DK80" s="146"/>
      <c r="DL80" s="147"/>
      <c r="DM80" s="22">
        <v>1</v>
      </c>
      <c r="DN80" s="146"/>
      <c r="DO80" s="147"/>
      <c r="DP80" s="22">
        <v>1</v>
      </c>
      <c r="DQ80" s="20"/>
      <c r="DR80" s="20"/>
      <c r="DS80" s="20"/>
      <c r="DT80" s="20"/>
      <c r="DU80" s="10">
        <v>1</v>
      </c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  <c r="EL80" s="20"/>
      <c r="EM80" s="23">
        <v>3</v>
      </c>
    </row>
    <row r="81" spans="1:143" ht="16.5" customHeight="1">
      <c r="A81" s="140" t="s">
        <v>172</v>
      </c>
      <c r="B81" s="141"/>
      <c r="C81" s="142"/>
      <c r="D81" s="143" t="s">
        <v>79</v>
      </c>
      <c r="E81" s="144"/>
      <c r="F81" s="144"/>
      <c r="G81" s="145"/>
      <c r="H81" s="146"/>
      <c r="I81" s="147"/>
      <c r="J81" s="140" t="s">
        <v>80</v>
      </c>
      <c r="K81" s="141"/>
      <c r="L81" s="141"/>
      <c r="M81" s="141"/>
      <c r="N81" s="142"/>
      <c r="O81" s="148">
        <v>66</v>
      </c>
      <c r="P81" s="149"/>
      <c r="Q81" s="149"/>
      <c r="R81" s="150"/>
      <c r="S81" s="151">
        <v>34.020000000000003</v>
      </c>
      <c r="T81" s="152"/>
      <c r="U81" s="153"/>
      <c r="V81" s="154">
        <v>25</v>
      </c>
      <c r="W81" s="155"/>
      <c r="X81" s="155"/>
      <c r="Y81" s="156"/>
      <c r="Z81" s="154">
        <v>15</v>
      </c>
      <c r="AA81" s="155"/>
      <c r="AB81" s="156"/>
      <c r="AC81" s="154">
        <v>2</v>
      </c>
      <c r="AD81" s="155"/>
      <c r="AE81" s="156"/>
      <c r="AF81" s="154">
        <v>30</v>
      </c>
      <c r="AG81" s="155"/>
      <c r="AH81" s="156"/>
      <c r="AI81" s="154">
        <v>10</v>
      </c>
      <c r="AJ81" s="155"/>
      <c r="AK81" s="156"/>
      <c r="AL81" s="154">
        <v>3</v>
      </c>
      <c r="AM81" s="155"/>
      <c r="AN81" s="156"/>
      <c r="AO81" s="146"/>
      <c r="AP81" s="157"/>
      <c r="AQ81" s="147"/>
      <c r="AR81" s="158">
        <v>85</v>
      </c>
      <c r="AS81" s="159"/>
      <c r="AT81" s="160"/>
      <c r="AU81" s="161">
        <v>44.74</v>
      </c>
      <c r="AV81" s="162"/>
      <c r="AW81" s="163"/>
      <c r="AX81" s="161">
        <v>78.75</v>
      </c>
      <c r="AY81" s="162"/>
      <c r="AZ81" s="163"/>
      <c r="BA81" s="146"/>
      <c r="BB81" s="157"/>
      <c r="BC81" s="147"/>
      <c r="BD81" s="146"/>
      <c r="BE81" s="157"/>
      <c r="BF81" s="147"/>
      <c r="BG81" s="146"/>
      <c r="BH81" s="157"/>
      <c r="BI81" s="147"/>
      <c r="BJ81" s="146"/>
      <c r="BK81" s="157"/>
      <c r="BL81" s="147"/>
      <c r="BM81" s="146"/>
      <c r="BN81" s="157"/>
      <c r="BO81" s="157"/>
      <c r="BP81" s="147"/>
      <c r="BQ81" s="146"/>
      <c r="BR81" s="157"/>
      <c r="BS81" s="147"/>
      <c r="BT81" s="146"/>
      <c r="BU81" s="157"/>
      <c r="BV81" s="147"/>
      <c r="BW81" s="146"/>
      <c r="BX81" s="157"/>
      <c r="BY81" s="147"/>
      <c r="BZ81" s="146"/>
      <c r="CA81" s="157"/>
      <c r="CB81" s="147"/>
      <c r="CC81" s="146"/>
      <c r="CD81" s="147"/>
      <c r="CE81" s="146"/>
      <c r="CF81" s="157"/>
      <c r="CG81" s="147"/>
      <c r="CH81" s="146"/>
      <c r="CI81" s="147"/>
      <c r="CJ81" s="146"/>
      <c r="CK81" s="147"/>
      <c r="CL81" s="146"/>
      <c r="CM81" s="147"/>
      <c r="CN81" s="146"/>
      <c r="CO81" s="157"/>
      <c r="CP81" s="147"/>
      <c r="CQ81" s="146"/>
      <c r="CR81" s="147"/>
      <c r="CS81" s="146"/>
      <c r="CT81" s="147"/>
      <c r="CU81" s="146"/>
      <c r="CV81" s="147"/>
      <c r="CW81" s="146"/>
      <c r="CX81" s="147"/>
      <c r="CY81" s="146"/>
      <c r="CZ81" s="147"/>
      <c r="DA81" s="146"/>
      <c r="DB81" s="147"/>
      <c r="DC81" s="146"/>
      <c r="DD81" s="147"/>
      <c r="DE81" s="146"/>
      <c r="DF81" s="147"/>
      <c r="DG81" s="146"/>
      <c r="DH81" s="147"/>
      <c r="DI81" s="146"/>
      <c r="DJ81" s="147"/>
      <c r="DK81" s="146"/>
      <c r="DL81" s="147"/>
      <c r="DM81" s="22">
        <v>1</v>
      </c>
      <c r="DN81" s="146"/>
      <c r="DO81" s="147"/>
      <c r="DP81" s="22">
        <v>1</v>
      </c>
      <c r="DQ81" s="20"/>
      <c r="DR81" s="20"/>
      <c r="DS81" s="20"/>
      <c r="DT81" s="20"/>
      <c r="DU81" s="20"/>
      <c r="DV81" s="20"/>
      <c r="DW81" s="10">
        <v>1</v>
      </c>
      <c r="DX81" s="20"/>
      <c r="DY81" s="22">
        <v>15</v>
      </c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2">
        <v>1</v>
      </c>
      <c r="EL81" s="10">
        <v>1</v>
      </c>
      <c r="EM81" s="23">
        <v>4</v>
      </c>
    </row>
    <row r="82" spans="1:143" ht="16.5" customHeight="1">
      <c r="A82" s="140" t="s">
        <v>173</v>
      </c>
      <c r="B82" s="141"/>
      <c r="C82" s="142"/>
      <c r="D82" s="143" t="s">
        <v>79</v>
      </c>
      <c r="E82" s="144"/>
      <c r="F82" s="144"/>
      <c r="G82" s="145"/>
      <c r="H82" s="146"/>
      <c r="I82" s="147"/>
      <c r="J82" s="140" t="s">
        <v>118</v>
      </c>
      <c r="K82" s="141"/>
      <c r="L82" s="141"/>
      <c r="M82" s="141"/>
      <c r="N82" s="142"/>
      <c r="O82" s="148">
        <v>66</v>
      </c>
      <c r="P82" s="149"/>
      <c r="Q82" s="149"/>
      <c r="R82" s="150"/>
      <c r="S82" s="151">
        <v>34.020000000000003</v>
      </c>
      <c r="T82" s="152"/>
      <c r="U82" s="153"/>
      <c r="V82" s="154">
        <v>25</v>
      </c>
      <c r="W82" s="155"/>
      <c r="X82" s="155"/>
      <c r="Y82" s="156"/>
      <c r="Z82" s="154">
        <v>15</v>
      </c>
      <c r="AA82" s="155"/>
      <c r="AB82" s="156"/>
      <c r="AC82" s="154">
        <v>2</v>
      </c>
      <c r="AD82" s="155"/>
      <c r="AE82" s="156"/>
      <c r="AF82" s="154">
        <v>30</v>
      </c>
      <c r="AG82" s="155"/>
      <c r="AH82" s="156"/>
      <c r="AI82" s="154">
        <v>10</v>
      </c>
      <c r="AJ82" s="155"/>
      <c r="AK82" s="156"/>
      <c r="AL82" s="154">
        <v>3</v>
      </c>
      <c r="AM82" s="155"/>
      <c r="AN82" s="156"/>
      <c r="AO82" s="146"/>
      <c r="AP82" s="157"/>
      <c r="AQ82" s="147"/>
      <c r="AR82" s="158">
        <v>85</v>
      </c>
      <c r="AS82" s="159"/>
      <c r="AT82" s="160"/>
      <c r="AU82" s="161">
        <v>44.74</v>
      </c>
      <c r="AV82" s="162"/>
      <c r="AW82" s="163"/>
      <c r="AX82" s="161">
        <v>78.75</v>
      </c>
      <c r="AY82" s="162"/>
      <c r="AZ82" s="163"/>
      <c r="BA82" s="146"/>
      <c r="BB82" s="157"/>
      <c r="BC82" s="147"/>
      <c r="BD82" s="146"/>
      <c r="BE82" s="157"/>
      <c r="BF82" s="147"/>
      <c r="BG82" s="146"/>
      <c r="BH82" s="157"/>
      <c r="BI82" s="147"/>
      <c r="BJ82" s="146"/>
      <c r="BK82" s="157"/>
      <c r="BL82" s="147"/>
      <c r="BM82" s="146"/>
      <c r="BN82" s="157"/>
      <c r="BO82" s="157"/>
      <c r="BP82" s="147"/>
      <c r="BQ82" s="146"/>
      <c r="BR82" s="157"/>
      <c r="BS82" s="147"/>
      <c r="BT82" s="146"/>
      <c r="BU82" s="157"/>
      <c r="BV82" s="147"/>
      <c r="BW82" s="146"/>
      <c r="BX82" s="157"/>
      <c r="BY82" s="147"/>
      <c r="BZ82" s="146"/>
      <c r="CA82" s="157"/>
      <c r="CB82" s="147"/>
      <c r="CC82" s="146"/>
      <c r="CD82" s="147"/>
      <c r="CE82" s="146"/>
      <c r="CF82" s="157"/>
      <c r="CG82" s="147"/>
      <c r="CH82" s="146"/>
      <c r="CI82" s="147"/>
      <c r="CJ82" s="146"/>
      <c r="CK82" s="147"/>
      <c r="CL82" s="146"/>
      <c r="CM82" s="147"/>
      <c r="CN82" s="146"/>
      <c r="CO82" s="157"/>
      <c r="CP82" s="147"/>
      <c r="CQ82" s="146"/>
      <c r="CR82" s="147"/>
      <c r="CS82" s="146"/>
      <c r="CT82" s="147"/>
      <c r="CU82" s="146"/>
      <c r="CV82" s="147"/>
      <c r="CW82" s="146"/>
      <c r="CX82" s="147"/>
      <c r="CY82" s="146"/>
      <c r="CZ82" s="147"/>
      <c r="DA82" s="146"/>
      <c r="DB82" s="147"/>
      <c r="DC82" s="146"/>
      <c r="DD82" s="147"/>
      <c r="DE82" s="146"/>
      <c r="DF82" s="147"/>
      <c r="DG82" s="146"/>
      <c r="DH82" s="147"/>
      <c r="DI82" s="146"/>
      <c r="DJ82" s="147"/>
      <c r="DK82" s="146"/>
      <c r="DL82" s="147"/>
      <c r="DM82" s="22">
        <v>1</v>
      </c>
      <c r="DN82" s="146"/>
      <c r="DO82" s="147"/>
      <c r="DP82" s="22">
        <v>1</v>
      </c>
      <c r="DQ82" s="20"/>
      <c r="DR82" s="20"/>
      <c r="DS82" s="20"/>
      <c r="DT82" s="20"/>
      <c r="DU82" s="20"/>
      <c r="DV82" s="20"/>
      <c r="DW82" s="10">
        <v>1</v>
      </c>
      <c r="DX82" s="20"/>
      <c r="DY82" s="22">
        <v>1</v>
      </c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2">
        <v>1</v>
      </c>
      <c r="EL82" s="29">
        <v>5</v>
      </c>
      <c r="EM82" s="23">
        <v>2</v>
      </c>
    </row>
    <row r="83" spans="1:143" ht="33.75" customHeight="1">
      <c r="A83" s="164" t="s">
        <v>174</v>
      </c>
      <c r="B83" s="165"/>
      <c r="C83" s="166"/>
      <c r="D83" s="143" t="s">
        <v>79</v>
      </c>
      <c r="E83" s="144"/>
      <c r="F83" s="144"/>
      <c r="G83" s="145"/>
      <c r="H83" s="167"/>
      <c r="I83" s="168"/>
      <c r="J83" s="169" t="s">
        <v>141</v>
      </c>
      <c r="K83" s="170"/>
      <c r="L83" s="170"/>
      <c r="M83" s="170"/>
      <c r="N83" s="171"/>
      <c r="O83" s="172">
        <v>65</v>
      </c>
      <c r="P83" s="173"/>
      <c r="Q83" s="173"/>
      <c r="R83" s="174"/>
      <c r="S83" s="175">
        <v>34.54</v>
      </c>
      <c r="T83" s="176"/>
      <c r="U83" s="177"/>
      <c r="V83" s="178">
        <v>25</v>
      </c>
      <c r="W83" s="179"/>
      <c r="X83" s="179"/>
      <c r="Y83" s="180"/>
      <c r="Z83" s="178">
        <v>10</v>
      </c>
      <c r="AA83" s="179"/>
      <c r="AB83" s="180"/>
      <c r="AC83" s="178">
        <v>6</v>
      </c>
      <c r="AD83" s="179"/>
      <c r="AE83" s="180"/>
      <c r="AF83" s="178">
        <v>30</v>
      </c>
      <c r="AG83" s="179"/>
      <c r="AH83" s="180"/>
      <c r="AI83" s="178">
        <v>10</v>
      </c>
      <c r="AJ83" s="179"/>
      <c r="AK83" s="180"/>
      <c r="AL83" s="178">
        <v>3</v>
      </c>
      <c r="AM83" s="179"/>
      <c r="AN83" s="180"/>
      <c r="AO83" s="167"/>
      <c r="AP83" s="181"/>
      <c r="AQ83" s="168"/>
      <c r="AR83" s="182">
        <v>84</v>
      </c>
      <c r="AS83" s="183"/>
      <c r="AT83" s="184"/>
      <c r="AU83" s="185">
        <v>44.21</v>
      </c>
      <c r="AV83" s="186"/>
      <c r="AW83" s="187"/>
      <c r="AX83" s="185">
        <v>78.75</v>
      </c>
      <c r="AY83" s="186"/>
      <c r="AZ83" s="187"/>
      <c r="BA83" s="167"/>
      <c r="BB83" s="181"/>
      <c r="BC83" s="168"/>
      <c r="BD83" s="188">
        <v>50</v>
      </c>
      <c r="BE83" s="199"/>
      <c r="BF83" s="189"/>
      <c r="BG83" s="188">
        <v>5</v>
      </c>
      <c r="BH83" s="199"/>
      <c r="BI83" s="189"/>
      <c r="BJ83" s="188">
        <v>10</v>
      </c>
      <c r="BK83" s="199"/>
      <c r="BL83" s="189"/>
      <c r="BM83" s="167"/>
      <c r="BN83" s="181"/>
      <c r="BO83" s="181"/>
      <c r="BP83" s="168"/>
      <c r="BQ83" s="167"/>
      <c r="BR83" s="181"/>
      <c r="BS83" s="168"/>
      <c r="BT83" s="167"/>
      <c r="BU83" s="181"/>
      <c r="BV83" s="168"/>
      <c r="BW83" s="188">
        <v>5</v>
      </c>
      <c r="BX83" s="199"/>
      <c r="BY83" s="189"/>
      <c r="BZ83" s="200">
        <v>5</v>
      </c>
      <c r="CA83" s="208"/>
      <c r="CB83" s="201"/>
      <c r="CC83" s="167"/>
      <c r="CD83" s="168"/>
      <c r="CE83" s="167"/>
      <c r="CF83" s="181"/>
      <c r="CG83" s="168"/>
      <c r="CH83" s="167"/>
      <c r="CI83" s="168"/>
      <c r="CJ83" s="167"/>
      <c r="CK83" s="168"/>
      <c r="CL83" s="167"/>
      <c r="CM83" s="168"/>
      <c r="CN83" s="167"/>
      <c r="CO83" s="181"/>
      <c r="CP83" s="168"/>
      <c r="CQ83" s="167"/>
      <c r="CR83" s="168"/>
      <c r="CS83" s="167"/>
      <c r="CT83" s="168"/>
      <c r="CU83" s="167"/>
      <c r="CV83" s="168"/>
      <c r="CW83" s="167"/>
      <c r="CX83" s="168"/>
      <c r="CY83" s="167"/>
      <c r="CZ83" s="168"/>
      <c r="DA83" s="167"/>
      <c r="DB83" s="168"/>
      <c r="DC83" s="167"/>
      <c r="DD83" s="168"/>
      <c r="DE83" s="167"/>
      <c r="DF83" s="168"/>
      <c r="DG83" s="167"/>
      <c r="DH83" s="168"/>
      <c r="DI83" s="167"/>
      <c r="DJ83" s="168"/>
      <c r="DK83" s="167"/>
      <c r="DL83" s="168"/>
      <c r="DM83" s="25"/>
      <c r="DN83" s="167"/>
      <c r="DO83" s="168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25"/>
      <c r="EM83" s="28">
        <v>8.3000000000000007</v>
      </c>
    </row>
    <row r="84" spans="1:143" ht="33.75" customHeight="1">
      <c r="A84" s="164" t="s">
        <v>175</v>
      </c>
      <c r="B84" s="165"/>
      <c r="C84" s="166"/>
      <c r="D84" s="143" t="s">
        <v>79</v>
      </c>
      <c r="E84" s="144"/>
      <c r="F84" s="144"/>
      <c r="G84" s="145"/>
      <c r="H84" s="167"/>
      <c r="I84" s="168"/>
      <c r="J84" s="169" t="s">
        <v>141</v>
      </c>
      <c r="K84" s="170"/>
      <c r="L84" s="170"/>
      <c r="M84" s="170"/>
      <c r="N84" s="171"/>
      <c r="O84" s="172">
        <v>65</v>
      </c>
      <c r="P84" s="173"/>
      <c r="Q84" s="173"/>
      <c r="R84" s="174"/>
      <c r="S84" s="175">
        <v>34.54</v>
      </c>
      <c r="T84" s="176"/>
      <c r="U84" s="177"/>
      <c r="V84" s="178">
        <v>25</v>
      </c>
      <c r="W84" s="179"/>
      <c r="X84" s="179"/>
      <c r="Y84" s="180"/>
      <c r="Z84" s="178">
        <v>12</v>
      </c>
      <c r="AA84" s="179"/>
      <c r="AB84" s="180"/>
      <c r="AC84" s="178">
        <v>4</v>
      </c>
      <c r="AD84" s="179"/>
      <c r="AE84" s="180"/>
      <c r="AF84" s="178">
        <v>30</v>
      </c>
      <c r="AG84" s="179"/>
      <c r="AH84" s="180"/>
      <c r="AI84" s="178">
        <v>10</v>
      </c>
      <c r="AJ84" s="179"/>
      <c r="AK84" s="180"/>
      <c r="AL84" s="178">
        <v>3</v>
      </c>
      <c r="AM84" s="179"/>
      <c r="AN84" s="180"/>
      <c r="AO84" s="167"/>
      <c r="AP84" s="181"/>
      <c r="AQ84" s="168"/>
      <c r="AR84" s="182">
        <v>84</v>
      </c>
      <c r="AS84" s="183"/>
      <c r="AT84" s="184"/>
      <c r="AU84" s="185">
        <v>44.21</v>
      </c>
      <c r="AV84" s="186"/>
      <c r="AW84" s="187"/>
      <c r="AX84" s="185">
        <v>78.75</v>
      </c>
      <c r="AY84" s="186"/>
      <c r="AZ84" s="187"/>
      <c r="BA84" s="188">
        <v>20</v>
      </c>
      <c r="BB84" s="199"/>
      <c r="BC84" s="189"/>
      <c r="BD84" s="188">
        <v>40</v>
      </c>
      <c r="BE84" s="199"/>
      <c r="BF84" s="189"/>
      <c r="BG84" s="167"/>
      <c r="BH84" s="181"/>
      <c r="BI84" s="168"/>
      <c r="BJ84" s="167"/>
      <c r="BK84" s="181"/>
      <c r="BL84" s="168"/>
      <c r="BM84" s="200">
        <v>2</v>
      </c>
      <c r="BN84" s="208"/>
      <c r="BO84" s="208"/>
      <c r="BP84" s="201"/>
      <c r="BQ84" s="200">
        <v>2</v>
      </c>
      <c r="BR84" s="208"/>
      <c r="BS84" s="201"/>
      <c r="BT84" s="167"/>
      <c r="BU84" s="181"/>
      <c r="BV84" s="168"/>
      <c r="BW84" s="167"/>
      <c r="BX84" s="181"/>
      <c r="BY84" s="168"/>
      <c r="BZ84" s="167"/>
      <c r="CA84" s="181"/>
      <c r="CB84" s="168"/>
      <c r="CC84" s="167"/>
      <c r="CD84" s="168"/>
      <c r="CE84" s="167"/>
      <c r="CF84" s="181"/>
      <c r="CG84" s="168"/>
      <c r="CH84" s="167"/>
      <c r="CI84" s="168"/>
      <c r="CJ84" s="167"/>
      <c r="CK84" s="168"/>
      <c r="CL84" s="167"/>
      <c r="CM84" s="168"/>
      <c r="CN84" s="167"/>
      <c r="CO84" s="181"/>
      <c r="CP84" s="168"/>
      <c r="CQ84" s="167"/>
      <c r="CR84" s="168"/>
      <c r="CS84" s="167"/>
      <c r="CT84" s="168"/>
      <c r="CU84" s="167"/>
      <c r="CV84" s="168"/>
      <c r="CW84" s="167"/>
      <c r="CX84" s="168"/>
      <c r="CY84" s="167"/>
      <c r="CZ84" s="168"/>
      <c r="DA84" s="167"/>
      <c r="DB84" s="168"/>
      <c r="DC84" s="167"/>
      <c r="DD84" s="168"/>
      <c r="DE84" s="167"/>
      <c r="DF84" s="168"/>
      <c r="DG84" s="167"/>
      <c r="DH84" s="168"/>
      <c r="DI84" s="167"/>
      <c r="DJ84" s="168"/>
      <c r="DK84" s="167"/>
      <c r="DL84" s="168"/>
      <c r="DM84" s="25"/>
      <c r="DN84" s="167"/>
      <c r="DO84" s="168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8">
        <v>9.1</v>
      </c>
    </row>
    <row r="85" spans="1:143" ht="16.5" customHeight="1">
      <c r="A85" s="140" t="s">
        <v>176</v>
      </c>
      <c r="B85" s="141"/>
      <c r="C85" s="142"/>
      <c r="D85" s="143" t="s">
        <v>79</v>
      </c>
      <c r="E85" s="144"/>
      <c r="F85" s="144"/>
      <c r="G85" s="145"/>
      <c r="H85" s="146"/>
      <c r="I85" s="147"/>
      <c r="J85" s="140" t="s">
        <v>177</v>
      </c>
      <c r="K85" s="141"/>
      <c r="L85" s="141"/>
      <c r="M85" s="141"/>
      <c r="N85" s="142"/>
      <c r="O85" s="148">
        <v>65</v>
      </c>
      <c r="P85" s="149"/>
      <c r="Q85" s="149"/>
      <c r="R85" s="150"/>
      <c r="S85" s="151">
        <v>34.54</v>
      </c>
      <c r="T85" s="152"/>
      <c r="U85" s="153"/>
      <c r="V85" s="154">
        <v>20</v>
      </c>
      <c r="W85" s="155"/>
      <c r="X85" s="155"/>
      <c r="Y85" s="156"/>
      <c r="Z85" s="154">
        <v>15</v>
      </c>
      <c r="AA85" s="155"/>
      <c r="AB85" s="156"/>
      <c r="AC85" s="154">
        <v>6</v>
      </c>
      <c r="AD85" s="155"/>
      <c r="AE85" s="156"/>
      <c r="AF85" s="154">
        <v>30</v>
      </c>
      <c r="AG85" s="155"/>
      <c r="AH85" s="156"/>
      <c r="AI85" s="154">
        <v>10</v>
      </c>
      <c r="AJ85" s="155"/>
      <c r="AK85" s="156"/>
      <c r="AL85" s="154">
        <v>3</v>
      </c>
      <c r="AM85" s="155"/>
      <c r="AN85" s="156"/>
      <c r="AO85" s="192" t="s">
        <v>122</v>
      </c>
      <c r="AP85" s="194"/>
      <c r="AQ85" s="193"/>
      <c r="AR85" s="158">
        <v>84</v>
      </c>
      <c r="AS85" s="159"/>
      <c r="AT85" s="160"/>
      <c r="AU85" s="161">
        <v>44.21</v>
      </c>
      <c r="AV85" s="162"/>
      <c r="AW85" s="163"/>
      <c r="AX85" s="161">
        <v>78.75</v>
      </c>
      <c r="AY85" s="162"/>
      <c r="AZ85" s="163"/>
      <c r="BA85" s="146"/>
      <c r="BB85" s="157"/>
      <c r="BC85" s="147"/>
      <c r="BD85" s="146"/>
      <c r="BE85" s="157"/>
      <c r="BF85" s="147"/>
      <c r="BG85" s="146"/>
      <c r="BH85" s="157"/>
      <c r="BI85" s="147"/>
      <c r="BJ85" s="146"/>
      <c r="BK85" s="157"/>
      <c r="BL85" s="147"/>
      <c r="BM85" s="146"/>
      <c r="BN85" s="157"/>
      <c r="BO85" s="157"/>
      <c r="BP85" s="147"/>
      <c r="BQ85" s="146"/>
      <c r="BR85" s="157"/>
      <c r="BS85" s="147"/>
      <c r="BT85" s="146"/>
      <c r="BU85" s="157"/>
      <c r="BV85" s="147"/>
      <c r="BW85" s="146"/>
      <c r="BX85" s="157"/>
      <c r="BY85" s="147"/>
      <c r="BZ85" s="146"/>
      <c r="CA85" s="157"/>
      <c r="CB85" s="147"/>
      <c r="CC85" s="190">
        <v>8</v>
      </c>
      <c r="CD85" s="191"/>
      <c r="CE85" s="146"/>
      <c r="CF85" s="157"/>
      <c r="CG85" s="147"/>
      <c r="CH85" s="146"/>
      <c r="CI85" s="147"/>
      <c r="CJ85" s="190">
        <v>18</v>
      </c>
      <c r="CK85" s="191"/>
      <c r="CL85" s="146"/>
      <c r="CM85" s="147"/>
      <c r="CN85" s="190">
        <v>14</v>
      </c>
      <c r="CO85" s="207"/>
      <c r="CP85" s="191"/>
      <c r="CQ85" s="146"/>
      <c r="CR85" s="147"/>
      <c r="CS85" s="146"/>
      <c r="CT85" s="147"/>
      <c r="CU85" s="146"/>
      <c r="CV85" s="147"/>
      <c r="CW85" s="146"/>
      <c r="CX85" s="147"/>
      <c r="CY85" s="146"/>
      <c r="CZ85" s="147"/>
      <c r="DA85" s="146"/>
      <c r="DB85" s="147"/>
      <c r="DC85" s="146"/>
      <c r="DD85" s="147"/>
      <c r="DE85" s="146"/>
      <c r="DF85" s="147"/>
      <c r="DG85" s="146"/>
      <c r="DH85" s="147"/>
      <c r="DI85" s="146"/>
      <c r="DJ85" s="147"/>
      <c r="DK85" s="146"/>
      <c r="DL85" s="147"/>
      <c r="DM85" s="20"/>
      <c r="DN85" s="146"/>
      <c r="DO85" s="147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  <c r="EL85" s="20"/>
      <c r="EM85" s="23">
        <v>13.3</v>
      </c>
    </row>
    <row r="86" spans="1:143" ht="16.5" customHeight="1">
      <c r="A86" s="140" t="s">
        <v>178</v>
      </c>
      <c r="B86" s="141"/>
      <c r="C86" s="142"/>
      <c r="D86" s="143" t="s">
        <v>79</v>
      </c>
      <c r="E86" s="144"/>
      <c r="F86" s="144"/>
      <c r="G86" s="145"/>
      <c r="H86" s="146"/>
      <c r="I86" s="147"/>
      <c r="J86" s="140" t="s">
        <v>179</v>
      </c>
      <c r="K86" s="141"/>
      <c r="L86" s="141"/>
      <c r="M86" s="141"/>
      <c r="N86" s="142"/>
      <c r="O86" s="148">
        <v>65</v>
      </c>
      <c r="P86" s="149"/>
      <c r="Q86" s="149"/>
      <c r="R86" s="150"/>
      <c r="S86" s="151">
        <v>34.54</v>
      </c>
      <c r="T86" s="152"/>
      <c r="U86" s="153"/>
      <c r="V86" s="154">
        <v>20</v>
      </c>
      <c r="W86" s="155"/>
      <c r="X86" s="155"/>
      <c r="Y86" s="156"/>
      <c r="Z86" s="154">
        <v>15</v>
      </c>
      <c r="AA86" s="155"/>
      <c r="AB86" s="156"/>
      <c r="AC86" s="154">
        <v>6</v>
      </c>
      <c r="AD86" s="155"/>
      <c r="AE86" s="156"/>
      <c r="AF86" s="154">
        <v>30</v>
      </c>
      <c r="AG86" s="155"/>
      <c r="AH86" s="156"/>
      <c r="AI86" s="154">
        <v>10</v>
      </c>
      <c r="AJ86" s="155"/>
      <c r="AK86" s="156"/>
      <c r="AL86" s="154">
        <v>3</v>
      </c>
      <c r="AM86" s="155"/>
      <c r="AN86" s="156"/>
      <c r="AO86" s="192" t="s">
        <v>122</v>
      </c>
      <c r="AP86" s="194"/>
      <c r="AQ86" s="193"/>
      <c r="AR86" s="158">
        <v>84</v>
      </c>
      <c r="AS86" s="159"/>
      <c r="AT86" s="160"/>
      <c r="AU86" s="161">
        <v>44.21</v>
      </c>
      <c r="AV86" s="162"/>
      <c r="AW86" s="163"/>
      <c r="AX86" s="161">
        <v>78.75</v>
      </c>
      <c r="AY86" s="162"/>
      <c r="AZ86" s="163"/>
      <c r="BA86" s="146"/>
      <c r="BB86" s="157"/>
      <c r="BC86" s="147"/>
      <c r="BD86" s="146"/>
      <c r="BE86" s="157"/>
      <c r="BF86" s="147"/>
      <c r="BG86" s="146"/>
      <c r="BH86" s="157"/>
      <c r="BI86" s="147"/>
      <c r="BJ86" s="146"/>
      <c r="BK86" s="157"/>
      <c r="BL86" s="147"/>
      <c r="BM86" s="146"/>
      <c r="BN86" s="157"/>
      <c r="BO86" s="157"/>
      <c r="BP86" s="147"/>
      <c r="BQ86" s="146"/>
      <c r="BR86" s="157"/>
      <c r="BS86" s="147"/>
      <c r="BT86" s="146"/>
      <c r="BU86" s="157"/>
      <c r="BV86" s="147"/>
      <c r="BW86" s="146"/>
      <c r="BX86" s="157"/>
      <c r="BY86" s="147"/>
      <c r="BZ86" s="146"/>
      <c r="CA86" s="157"/>
      <c r="CB86" s="147"/>
      <c r="CC86" s="190">
        <v>8</v>
      </c>
      <c r="CD86" s="191"/>
      <c r="CE86" s="146"/>
      <c r="CF86" s="157"/>
      <c r="CG86" s="147"/>
      <c r="CH86" s="146"/>
      <c r="CI86" s="147"/>
      <c r="CJ86" s="209">
        <v>18</v>
      </c>
      <c r="CK86" s="210"/>
      <c r="CL86" s="146"/>
      <c r="CM86" s="147"/>
      <c r="CN86" s="197">
        <v>14</v>
      </c>
      <c r="CO86" s="211"/>
      <c r="CP86" s="198"/>
      <c r="CQ86" s="146"/>
      <c r="CR86" s="147"/>
      <c r="CS86" s="146"/>
      <c r="CT86" s="147"/>
      <c r="CU86" s="146"/>
      <c r="CV86" s="147"/>
      <c r="CW86" s="146"/>
      <c r="CX86" s="147"/>
      <c r="CY86" s="146"/>
      <c r="CZ86" s="147"/>
      <c r="DA86" s="146"/>
      <c r="DB86" s="147"/>
      <c r="DC86" s="146"/>
      <c r="DD86" s="147"/>
      <c r="DE86" s="146"/>
      <c r="DF86" s="147"/>
      <c r="DG86" s="146"/>
      <c r="DH86" s="147"/>
      <c r="DI86" s="146"/>
      <c r="DJ86" s="147"/>
      <c r="DK86" s="146"/>
      <c r="DL86" s="147"/>
      <c r="DM86" s="20"/>
      <c r="DN86" s="146"/>
      <c r="DO86" s="147"/>
      <c r="DP86" s="20"/>
      <c r="DQ86" s="20"/>
      <c r="DR86" s="20"/>
      <c r="DS86" s="20"/>
      <c r="DT86" s="20"/>
      <c r="DU86" s="20"/>
      <c r="DV86" s="20"/>
      <c r="DW86" s="20"/>
      <c r="DX86" s="20"/>
      <c r="DY86" s="20"/>
      <c r="DZ86" s="20"/>
      <c r="EA86" s="20"/>
      <c r="EB86" s="20"/>
      <c r="EC86" s="20"/>
      <c r="ED86" s="20"/>
      <c r="EE86" s="20"/>
      <c r="EF86" s="20"/>
      <c r="EG86" s="20"/>
      <c r="EH86" s="20"/>
      <c r="EI86" s="20"/>
      <c r="EJ86" s="20"/>
      <c r="EK86" s="20"/>
      <c r="EL86" s="20"/>
      <c r="EM86" s="23">
        <v>13.3</v>
      </c>
    </row>
    <row r="87" spans="1:143" ht="34.5" customHeight="1">
      <c r="A87" s="164" t="s">
        <v>180</v>
      </c>
      <c r="B87" s="165"/>
      <c r="C87" s="166"/>
      <c r="D87" s="143" t="s">
        <v>79</v>
      </c>
      <c r="E87" s="144"/>
      <c r="F87" s="144"/>
      <c r="G87" s="145"/>
      <c r="H87" s="167"/>
      <c r="I87" s="168"/>
      <c r="J87" s="169" t="s">
        <v>181</v>
      </c>
      <c r="K87" s="170"/>
      <c r="L87" s="170"/>
      <c r="M87" s="170"/>
      <c r="N87" s="171"/>
      <c r="O87" s="172">
        <v>59</v>
      </c>
      <c r="P87" s="173"/>
      <c r="Q87" s="173"/>
      <c r="R87" s="174"/>
      <c r="S87" s="175">
        <v>38.049999999999997</v>
      </c>
      <c r="T87" s="176"/>
      <c r="U87" s="177"/>
      <c r="V87" s="178">
        <v>20</v>
      </c>
      <c r="W87" s="179"/>
      <c r="X87" s="179"/>
      <c r="Y87" s="180"/>
      <c r="Z87" s="178">
        <v>12</v>
      </c>
      <c r="AA87" s="179"/>
      <c r="AB87" s="180"/>
      <c r="AC87" s="178">
        <v>2</v>
      </c>
      <c r="AD87" s="179"/>
      <c r="AE87" s="180"/>
      <c r="AF87" s="178">
        <v>30</v>
      </c>
      <c r="AG87" s="179"/>
      <c r="AH87" s="180"/>
      <c r="AI87" s="178">
        <v>10</v>
      </c>
      <c r="AJ87" s="179"/>
      <c r="AK87" s="180"/>
      <c r="AL87" s="178">
        <v>3</v>
      </c>
      <c r="AM87" s="179"/>
      <c r="AN87" s="180"/>
      <c r="AO87" s="167"/>
      <c r="AP87" s="181"/>
      <c r="AQ87" s="168"/>
      <c r="AR87" s="182">
        <v>77</v>
      </c>
      <c r="AS87" s="183"/>
      <c r="AT87" s="184"/>
      <c r="AU87" s="185">
        <v>40.53</v>
      </c>
      <c r="AV87" s="186"/>
      <c r="AW87" s="187"/>
      <c r="AX87" s="185">
        <v>78.58</v>
      </c>
      <c r="AY87" s="186"/>
      <c r="AZ87" s="187"/>
      <c r="BA87" s="167"/>
      <c r="BB87" s="181"/>
      <c r="BC87" s="168"/>
      <c r="BD87" s="167"/>
      <c r="BE87" s="181"/>
      <c r="BF87" s="168"/>
      <c r="BG87" s="167"/>
      <c r="BH87" s="181"/>
      <c r="BI87" s="168"/>
      <c r="BJ87" s="167"/>
      <c r="BK87" s="181"/>
      <c r="BL87" s="168"/>
      <c r="BM87" s="167"/>
      <c r="BN87" s="181"/>
      <c r="BO87" s="181"/>
      <c r="BP87" s="168"/>
      <c r="BQ87" s="167"/>
      <c r="BR87" s="181"/>
      <c r="BS87" s="168"/>
      <c r="BT87" s="167"/>
      <c r="BU87" s="181"/>
      <c r="BV87" s="168"/>
      <c r="BW87" s="167"/>
      <c r="BX87" s="181"/>
      <c r="BY87" s="168"/>
      <c r="BZ87" s="167"/>
      <c r="CA87" s="181"/>
      <c r="CB87" s="168"/>
      <c r="CC87" s="167"/>
      <c r="CD87" s="168"/>
      <c r="CE87" s="167"/>
      <c r="CF87" s="181"/>
      <c r="CG87" s="168"/>
      <c r="CH87" s="167"/>
      <c r="CI87" s="168"/>
      <c r="CJ87" s="167"/>
      <c r="CK87" s="168"/>
      <c r="CL87" s="167"/>
      <c r="CM87" s="168"/>
      <c r="CN87" s="167"/>
      <c r="CO87" s="181"/>
      <c r="CP87" s="168"/>
      <c r="CQ87" s="200">
        <v>5</v>
      </c>
      <c r="CR87" s="201"/>
      <c r="CS87" s="167"/>
      <c r="CT87" s="168"/>
      <c r="CU87" s="202">
        <v>5</v>
      </c>
      <c r="CV87" s="203"/>
      <c r="CW87" s="200">
        <v>1</v>
      </c>
      <c r="CX87" s="201"/>
      <c r="CY87" s="167"/>
      <c r="CZ87" s="168"/>
      <c r="DA87" s="167"/>
      <c r="DB87" s="168"/>
      <c r="DC87" s="188">
        <v>10</v>
      </c>
      <c r="DD87" s="189"/>
      <c r="DE87" s="212">
        <v>5</v>
      </c>
      <c r="DF87" s="213"/>
      <c r="DG87" s="167"/>
      <c r="DH87" s="168"/>
      <c r="DI87" s="167"/>
      <c r="DJ87" s="168"/>
      <c r="DK87" s="167"/>
      <c r="DL87" s="168"/>
      <c r="DM87" s="25"/>
      <c r="DN87" s="167"/>
      <c r="DO87" s="168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25"/>
      <c r="EM87" s="28">
        <v>26</v>
      </c>
    </row>
    <row r="88" spans="1:143" ht="16.5" customHeight="1">
      <c r="A88" s="140" t="s">
        <v>182</v>
      </c>
      <c r="B88" s="141"/>
      <c r="C88" s="142"/>
      <c r="D88" s="143" t="s">
        <v>79</v>
      </c>
      <c r="E88" s="144"/>
      <c r="F88" s="144"/>
      <c r="G88" s="145"/>
      <c r="H88" s="146"/>
      <c r="I88" s="147"/>
      <c r="J88" s="140" t="s">
        <v>93</v>
      </c>
      <c r="K88" s="141"/>
      <c r="L88" s="141"/>
      <c r="M88" s="141"/>
      <c r="N88" s="142"/>
      <c r="O88" s="148">
        <v>59</v>
      </c>
      <c r="P88" s="149"/>
      <c r="Q88" s="149"/>
      <c r="R88" s="150"/>
      <c r="S88" s="151">
        <v>38.049999999999997</v>
      </c>
      <c r="T88" s="152"/>
      <c r="U88" s="153"/>
      <c r="V88" s="154">
        <v>20</v>
      </c>
      <c r="W88" s="155"/>
      <c r="X88" s="155"/>
      <c r="Y88" s="156"/>
      <c r="Z88" s="154">
        <v>12</v>
      </c>
      <c r="AA88" s="155"/>
      <c r="AB88" s="156"/>
      <c r="AC88" s="154">
        <v>2</v>
      </c>
      <c r="AD88" s="155"/>
      <c r="AE88" s="156"/>
      <c r="AF88" s="154">
        <v>30</v>
      </c>
      <c r="AG88" s="155"/>
      <c r="AH88" s="156"/>
      <c r="AI88" s="154">
        <v>10</v>
      </c>
      <c r="AJ88" s="155"/>
      <c r="AK88" s="156"/>
      <c r="AL88" s="154">
        <v>3</v>
      </c>
      <c r="AM88" s="155"/>
      <c r="AN88" s="156"/>
      <c r="AO88" s="146"/>
      <c r="AP88" s="157"/>
      <c r="AQ88" s="147"/>
      <c r="AR88" s="158">
        <v>77</v>
      </c>
      <c r="AS88" s="159"/>
      <c r="AT88" s="160"/>
      <c r="AU88" s="161">
        <v>40.53</v>
      </c>
      <c r="AV88" s="162"/>
      <c r="AW88" s="163"/>
      <c r="AX88" s="161">
        <v>78.58</v>
      </c>
      <c r="AY88" s="162"/>
      <c r="AZ88" s="163"/>
      <c r="BA88" s="146"/>
      <c r="BB88" s="157"/>
      <c r="BC88" s="147"/>
      <c r="BD88" s="146"/>
      <c r="BE88" s="157"/>
      <c r="BF88" s="147"/>
      <c r="BG88" s="146"/>
      <c r="BH88" s="157"/>
      <c r="BI88" s="147"/>
      <c r="BJ88" s="146"/>
      <c r="BK88" s="157"/>
      <c r="BL88" s="147"/>
      <c r="BM88" s="146"/>
      <c r="BN88" s="157"/>
      <c r="BO88" s="157"/>
      <c r="BP88" s="147"/>
      <c r="BQ88" s="146"/>
      <c r="BR88" s="157"/>
      <c r="BS88" s="147"/>
      <c r="BT88" s="146"/>
      <c r="BU88" s="157"/>
      <c r="BV88" s="147"/>
      <c r="BW88" s="146"/>
      <c r="BX88" s="157"/>
      <c r="BY88" s="147"/>
      <c r="BZ88" s="146"/>
      <c r="CA88" s="157"/>
      <c r="CB88" s="147"/>
      <c r="CC88" s="146"/>
      <c r="CD88" s="147"/>
      <c r="CE88" s="146"/>
      <c r="CF88" s="157"/>
      <c r="CG88" s="147"/>
      <c r="CH88" s="146"/>
      <c r="CI88" s="147"/>
      <c r="CJ88" s="146"/>
      <c r="CK88" s="147"/>
      <c r="CL88" s="146"/>
      <c r="CM88" s="147"/>
      <c r="CN88" s="146"/>
      <c r="CO88" s="157"/>
      <c r="CP88" s="147"/>
      <c r="CQ88" s="197">
        <v>5</v>
      </c>
      <c r="CR88" s="198"/>
      <c r="CS88" s="146"/>
      <c r="CT88" s="147"/>
      <c r="CU88" s="197">
        <v>5</v>
      </c>
      <c r="CV88" s="198"/>
      <c r="CW88" s="197">
        <v>1</v>
      </c>
      <c r="CX88" s="198"/>
      <c r="CY88" s="146"/>
      <c r="CZ88" s="147"/>
      <c r="DA88" s="146"/>
      <c r="DB88" s="147"/>
      <c r="DC88" s="190">
        <v>10</v>
      </c>
      <c r="DD88" s="191"/>
      <c r="DE88" s="197">
        <v>5</v>
      </c>
      <c r="DF88" s="198"/>
      <c r="DG88" s="146"/>
      <c r="DH88" s="147"/>
      <c r="DI88" s="146"/>
      <c r="DJ88" s="147"/>
      <c r="DK88" s="146"/>
      <c r="DL88" s="147"/>
      <c r="DM88" s="20"/>
      <c r="DN88" s="146"/>
      <c r="DO88" s="147"/>
      <c r="DP88" s="20"/>
      <c r="DQ88" s="20"/>
      <c r="DR88" s="20"/>
      <c r="DS88" s="20"/>
      <c r="DT88" s="20"/>
      <c r="DU88" s="20"/>
      <c r="DV88" s="20"/>
      <c r="DW88" s="20"/>
      <c r="DX88" s="20"/>
      <c r="DY88" s="20"/>
      <c r="DZ88" s="20"/>
      <c r="EA88" s="20"/>
      <c r="EB88" s="20"/>
      <c r="EC88" s="20"/>
      <c r="ED88" s="20"/>
      <c r="EE88" s="20"/>
      <c r="EF88" s="20"/>
      <c r="EG88" s="20"/>
      <c r="EH88" s="20"/>
      <c r="EI88" s="20"/>
      <c r="EJ88" s="20"/>
      <c r="EK88" s="20"/>
      <c r="EL88" s="20"/>
      <c r="EM88" s="23">
        <v>26</v>
      </c>
    </row>
    <row r="89" spans="1:143" ht="33.75" customHeight="1">
      <c r="A89" s="164" t="s">
        <v>183</v>
      </c>
      <c r="B89" s="165"/>
      <c r="C89" s="166"/>
      <c r="D89" s="143" t="s">
        <v>79</v>
      </c>
      <c r="E89" s="144"/>
      <c r="F89" s="144"/>
      <c r="G89" s="145"/>
      <c r="H89" s="167"/>
      <c r="I89" s="168"/>
      <c r="J89" s="167"/>
      <c r="K89" s="181"/>
      <c r="L89" s="181"/>
      <c r="M89" s="181"/>
      <c r="N89" s="168"/>
      <c r="O89" s="172">
        <v>49.5</v>
      </c>
      <c r="P89" s="173"/>
      <c r="Q89" s="173"/>
      <c r="R89" s="174"/>
      <c r="S89" s="175">
        <v>45.35</v>
      </c>
      <c r="T89" s="176"/>
      <c r="U89" s="177"/>
      <c r="V89" s="178">
        <v>25</v>
      </c>
      <c r="W89" s="179"/>
      <c r="X89" s="179"/>
      <c r="Y89" s="180"/>
      <c r="Z89" s="178">
        <v>8</v>
      </c>
      <c r="AA89" s="179"/>
      <c r="AB89" s="180"/>
      <c r="AC89" s="178">
        <v>0</v>
      </c>
      <c r="AD89" s="179"/>
      <c r="AE89" s="180"/>
      <c r="AF89" s="178">
        <v>30</v>
      </c>
      <c r="AG89" s="179"/>
      <c r="AH89" s="180"/>
      <c r="AI89" s="178">
        <v>0</v>
      </c>
      <c r="AJ89" s="179"/>
      <c r="AK89" s="180"/>
      <c r="AL89" s="178">
        <v>0</v>
      </c>
      <c r="AM89" s="179"/>
      <c r="AN89" s="180"/>
      <c r="AO89" s="167"/>
      <c r="AP89" s="181"/>
      <c r="AQ89" s="168"/>
      <c r="AR89" s="182">
        <v>63</v>
      </c>
      <c r="AS89" s="183"/>
      <c r="AT89" s="184"/>
      <c r="AU89" s="185">
        <v>33.159999999999997</v>
      </c>
      <c r="AV89" s="186"/>
      <c r="AW89" s="187"/>
      <c r="AX89" s="185">
        <v>78.510000000000005</v>
      </c>
      <c r="AY89" s="186"/>
      <c r="AZ89" s="187"/>
      <c r="BA89" s="167"/>
      <c r="BB89" s="181"/>
      <c r="BC89" s="168"/>
      <c r="BD89" s="167"/>
      <c r="BE89" s="181"/>
      <c r="BF89" s="168"/>
      <c r="BG89" s="167"/>
      <c r="BH89" s="181"/>
      <c r="BI89" s="168"/>
      <c r="BJ89" s="167"/>
      <c r="BK89" s="181"/>
      <c r="BL89" s="168"/>
      <c r="BM89" s="167"/>
      <c r="BN89" s="181"/>
      <c r="BO89" s="181"/>
      <c r="BP89" s="168"/>
      <c r="BQ89" s="167"/>
      <c r="BR89" s="181"/>
      <c r="BS89" s="168"/>
      <c r="BT89" s="167"/>
      <c r="BU89" s="181"/>
      <c r="BV89" s="168"/>
      <c r="BW89" s="167"/>
      <c r="BX89" s="181"/>
      <c r="BY89" s="168"/>
      <c r="BZ89" s="167"/>
      <c r="CA89" s="181"/>
      <c r="CB89" s="168"/>
      <c r="CC89" s="167"/>
      <c r="CD89" s="168"/>
      <c r="CE89" s="167"/>
      <c r="CF89" s="181"/>
      <c r="CG89" s="168"/>
      <c r="CH89" s="167"/>
      <c r="CI89" s="168"/>
      <c r="CJ89" s="167"/>
      <c r="CK89" s="168"/>
      <c r="CL89" s="167"/>
      <c r="CM89" s="168"/>
      <c r="CN89" s="167"/>
      <c r="CO89" s="181"/>
      <c r="CP89" s="168"/>
      <c r="CQ89" s="167"/>
      <c r="CR89" s="168"/>
      <c r="CS89" s="167"/>
      <c r="CT89" s="168"/>
      <c r="CU89" s="167"/>
      <c r="CV89" s="168"/>
      <c r="CW89" s="167"/>
      <c r="CX89" s="168"/>
      <c r="CY89" s="167"/>
      <c r="CZ89" s="168"/>
      <c r="DA89" s="167"/>
      <c r="DB89" s="168"/>
      <c r="DC89" s="167"/>
      <c r="DD89" s="168"/>
      <c r="DE89" s="167"/>
      <c r="DF89" s="168"/>
      <c r="DG89" s="167"/>
      <c r="DH89" s="168"/>
      <c r="DI89" s="167"/>
      <c r="DJ89" s="168"/>
      <c r="DK89" s="167"/>
      <c r="DL89" s="168"/>
      <c r="DM89" s="27">
        <v>7</v>
      </c>
      <c r="DN89" s="167"/>
      <c r="DO89" s="168"/>
      <c r="DP89" s="27">
        <v>7</v>
      </c>
      <c r="DQ89" s="25"/>
      <c r="DR89" s="25"/>
      <c r="DS89" s="25"/>
      <c r="DT89" s="25"/>
      <c r="DU89" s="34">
        <v>3</v>
      </c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7">
        <v>5</v>
      </c>
      <c r="EL89" s="25"/>
      <c r="EM89" s="28">
        <v>22</v>
      </c>
    </row>
    <row r="90" spans="1:143" ht="16.5" customHeight="1">
      <c r="A90" s="140" t="s">
        <v>184</v>
      </c>
      <c r="B90" s="141"/>
      <c r="C90" s="142"/>
      <c r="D90" s="143" t="s">
        <v>79</v>
      </c>
      <c r="E90" s="144"/>
      <c r="F90" s="144"/>
      <c r="G90" s="145"/>
      <c r="H90" s="146"/>
      <c r="I90" s="147"/>
      <c r="J90" s="140" t="s">
        <v>87</v>
      </c>
      <c r="K90" s="141"/>
      <c r="L90" s="141"/>
      <c r="M90" s="141"/>
      <c r="N90" s="142"/>
      <c r="O90" s="148">
        <v>60</v>
      </c>
      <c r="P90" s="149"/>
      <c r="Q90" s="149"/>
      <c r="R90" s="150"/>
      <c r="S90" s="151">
        <v>37.42</v>
      </c>
      <c r="T90" s="152"/>
      <c r="U90" s="153"/>
      <c r="V90" s="154">
        <v>20</v>
      </c>
      <c r="W90" s="155"/>
      <c r="X90" s="155"/>
      <c r="Y90" s="156"/>
      <c r="Z90" s="154">
        <v>15</v>
      </c>
      <c r="AA90" s="155"/>
      <c r="AB90" s="156"/>
      <c r="AC90" s="154">
        <v>0</v>
      </c>
      <c r="AD90" s="155"/>
      <c r="AE90" s="156"/>
      <c r="AF90" s="154">
        <v>30</v>
      </c>
      <c r="AG90" s="155"/>
      <c r="AH90" s="156"/>
      <c r="AI90" s="154">
        <v>10</v>
      </c>
      <c r="AJ90" s="155"/>
      <c r="AK90" s="156"/>
      <c r="AL90" s="154">
        <v>3</v>
      </c>
      <c r="AM90" s="155"/>
      <c r="AN90" s="156"/>
      <c r="AO90" s="146"/>
      <c r="AP90" s="157"/>
      <c r="AQ90" s="147"/>
      <c r="AR90" s="158">
        <v>78</v>
      </c>
      <c r="AS90" s="159"/>
      <c r="AT90" s="160"/>
      <c r="AU90" s="161">
        <v>41.05</v>
      </c>
      <c r="AV90" s="162"/>
      <c r="AW90" s="163"/>
      <c r="AX90" s="161">
        <v>78.47</v>
      </c>
      <c r="AY90" s="162"/>
      <c r="AZ90" s="163"/>
      <c r="BA90" s="146"/>
      <c r="BB90" s="157"/>
      <c r="BC90" s="147"/>
      <c r="BD90" s="146"/>
      <c r="BE90" s="157"/>
      <c r="BF90" s="147"/>
      <c r="BG90" s="146"/>
      <c r="BH90" s="157"/>
      <c r="BI90" s="147"/>
      <c r="BJ90" s="146"/>
      <c r="BK90" s="157"/>
      <c r="BL90" s="147"/>
      <c r="BM90" s="146"/>
      <c r="BN90" s="157"/>
      <c r="BO90" s="157"/>
      <c r="BP90" s="147"/>
      <c r="BQ90" s="146"/>
      <c r="BR90" s="157"/>
      <c r="BS90" s="147"/>
      <c r="BT90" s="146"/>
      <c r="BU90" s="157"/>
      <c r="BV90" s="147"/>
      <c r="BW90" s="146"/>
      <c r="BX90" s="157"/>
      <c r="BY90" s="147"/>
      <c r="BZ90" s="146"/>
      <c r="CA90" s="157"/>
      <c r="CB90" s="147"/>
      <c r="CC90" s="146"/>
      <c r="CD90" s="147"/>
      <c r="CE90" s="146"/>
      <c r="CF90" s="157"/>
      <c r="CG90" s="147"/>
      <c r="CH90" s="146"/>
      <c r="CI90" s="147"/>
      <c r="CJ90" s="146"/>
      <c r="CK90" s="147"/>
      <c r="CL90" s="146"/>
      <c r="CM90" s="147"/>
      <c r="CN90" s="146"/>
      <c r="CO90" s="157"/>
      <c r="CP90" s="147"/>
      <c r="CQ90" s="146"/>
      <c r="CR90" s="147"/>
      <c r="CS90" s="146"/>
      <c r="CT90" s="147"/>
      <c r="CU90" s="146"/>
      <c r="CV90" s="147"/>
      <c r="CW90" s="146"/>
      <c r="CX90" s="147"/>
      <c r="CY90" s="146"/>
      <c r="CZ90" s="147"/>
      <c r="DA90" s="146"/>
      <c r="DB90" s="147"/>
      <c r="DC90" s="146"/>
      <c r="DD90" s="147"/>
      <c r="DE90" s="146"/>
      <c r="DF90" s="147"/>
      <c r="DG90" s="146"/>
      <c r="DH90" s="147"/>
      <c r="DI90" s="146"/>
      <c r="DJ90" s="147"/>
      <c r="DK90" s="146"/>
      <c r="DL90" s="147"/>
      <c r="DM90" s="22">
        <v>17</v>
      </c>
      <c r="DN90" s="146"/>
      <c r="DO90" s="147"/>
      <c r="DP90" s="22">
        <v>4</v>
      </c>
      <c r="DQ90" s="20"/>
      <c r="DR90" s="20"/>
      <c r="DS90" s="20"/>
      <c r="DT90" s="20"/>
      <c r="DU90" s="20"/>
      <c r="DV90" s="20"/>
      <c r="DW90" s="10">
        <v>3</v>
      </c>
      <c r="DX90" s="20"/>
      <c r="DY90" s="22">
        <v>2</v>
      </c>
      <c r="DZ90" s="20"/>
      <c r="EA90" s="20"/>
      <c r="EB90" s="20"/>
      <c r="EC90" s="20"/>
      <c r="ED90" s="20"/>
      <c r="EE90" s="20"/>
      <c r="EF90" s="20"/>
      <c r="EG90" s="20"/>
      <c r="EH90" s="20"/>
      <c r="EI90" s="20"/>
      <c r="EJ90" s="20"/>
      <c r="EK90" s="20"/>
      <c r="EL90" s="10">
        <v>2</v>
      </c>
      <c r="EM90" s="23">
        <v>28</v>
      </c>
    </row>
    <row r="91" spans="1:143" ht="33.75" customHeight="1">
      <c r="A91" s="164" t="s">
        <v>185</v>
      </c>
      <c r="B91" s="165"/>
      <c r="C91" s="166"/>
      <c r="D91" s="143" t="s">
        <v>79</v>
      </c>
      <c r="E91" s="144"/>
      <c r="F91" s="144"/>
      <c r="G91" s="145"/>
      <c r="H91" s="167"/>
      <c r="I91" s="168"/>
      <c r="J91" s="169" t="s">
        <v>85</v>
      </c>
      <c r="K91" s="170"/>
      <c r="L91" s="170"/>
      <c r="M91" s="170"/>
      <c r="N91" s="171"/>
      <c r="O91" s="172">
        <v>61</v>
      </c>
      <c r="P91" s="173"/>
      <c r="Q91" s="173"/>
      <c r="R91" s="174"/>
      <c r="S91" s="175">
        <v>36.799999999999997</v>
      </c>
      <c r="T91" s="176"/>
      <c r="U91" s="177"/>
      <c r="V91" s="178">
        <v>20</v>
      </c>
      <c r="W91" s="179"/>
      <c r="X91" s="179"/>
      <c r="Y91" s="180"/>
      <c r="Z91" s="178">
        <v>12</v>
      </c>
      <c r="AA91" s="179"/>
      <c r="AB91" s="180"/>
      <c r="AC91" s="178">
        <v>4</v>
      </c>
      <c r="AD91" s="179"/>
      <c r="AE91" s="180"/>
      <c r="AF91" s="178">
        <v>30</v>
      </c>
      <c r="AG91" s="179"/>
      <c r="AH91" s="180"/>
      <c r="AI91" s="178">
        <v>10</v>
      </c>
      <c r="AJ91" s="179"/>
      <c r="AK91" s="180"/>
      <c r="AL91" s="178">
        <v>3</v>
      </c>
      <c r="AM91" s="179"/>
      <c r="AN91" s="180"/>
      <c r="AO91" s="167"/>
      <c r="AP91" s="181"/>
      <c r="AQ91" s="168"/>
      <c r="AR91" s="182">
        <v>79</v>
      </c>
      <c r="AS91" s="183"/>
      <c r="AT91" s="184"/>
      <c r="AU91" s="185">
        <v>41.58</v>
      </c>
      <c r="AV91" s="186"/>
      <c r="AW91" s="187"/>
      <c r="AX91" s="185">
        <v>78.38</v>
      </c>
      <c r="AY91" s="186"/>
      <c r="AZ91" s="187"/>
      <c r="BA91" s="167"/>
      <c r="BB91" s="181"/>
      <c r="BC91" s="168"/>
      <c r="BD91" s="167"/>
      <c r="BE91" s="181"/>
      <c r="BF91" s="168"/>
      <c r="BG91" s="167"/>
      <c r="BH91" s="181"/>
      <c r="BI91" s="168"/>
      <c r="BJ91" s="167"/>
      <c r="BK91" s="181"/>
      <c r="BL91" s="168"/>
      <c r="BM91" s="167"/>
      <c r="BN91" s="181"/>
      <c r="BO91" s="181"/>
      <c r="BP91" s="168"/>
      <c r="BQ91" s="167"/>
      <c r="BR91" s="181"/>
      <c r="BS91" s="168"/>
      <c r="BT91" s="167"/>
      <c r="BU91" s="181"/>
      <c r="BV91" s="168"/>
      <c r="BW91" s="167"/>
      <c r="BX91" s="181"/>
      <c r="BY91" s="168"/>
      <c r="BZ91" s="167"/>
      <c r="CA91" s="181"/>
      <c r="CB91" s="168"/>
      <c r="CC91" s="167"/>
      <c r="CD91" s="168"/>
      <c r="CE91" s="167"/>
      <c r="CF91" s="181"/>
      <c r="CG91" s="168"/>
      <c r="CH91" s="188">
        <v>12</v>
      </c>
      <c r="CI91" s="189"/>
      <c r="CJ91" s="167"/>
      <c r="CK91" s="168"/>
      <c r="CL91" s="167"/>
      <c r="CM91" s="168"/>
      <c r="CN91" s="167"/>
      <c r="CO91" s="181"/>
      <c r="CP91" s="168"/>
      <c r="CQ91" s="167"/>
      <c r="CR91" s="168"/>
      <c r="CS91" s="167"/>
      <c r="CT91" s="168"/>
      <c r="CU91" s="167"/>
      <c r="CV91" s="168"/>
      <c r="CW91" s="167"/>
      <c r="CX91" s="168"/>
      <c r="CY91" s="167"/>
      <c r="CZ91" s="168"/>
      <c r="DA91" s="167"/>
      <c r="DB91" s="168"/>
      <c r="DC91" s="167"/>
      <c r="DD91" s="168"/>
      <c r="DE91" s="167"/>
      <c r="DF91" s="168"/>
      <c r="DG91" s="167"/>
      <c r="DH91" s="168"/>
      <c r="DI91" s="167"/>
      <c r="DJ91" s="168"/>
      <c r="DK91" s="167"/>
      <c r="DL91" s="168"/>
      <c r="DM91" s="25"/>
      <c r="DN91" s="167"/>
      <c r="DO91" s="168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8">
        <v>12</v>
      </c>
    </row>
    <row r="92" spans="1:143" ht="33.75" customHeight="1">
      <c r="A92" s="164" t="s">
        <v>186</v>
      </c>
      <c r="B92" s="165"/>
      <c r="C92" s="166"/>
      <c r="D92" s="143" t="s">
        <v>79</v>
      </c>
      <c r="E92" s="144"/>
      <c r="F92" s="144"/>
      <c r="G92" s="145"/>
      <c r="H92" s="167"/>
      <c r="I92" s="168"/>
      <c r="J92" s="169" t="s">
        <v>101</v>
      </c>
      <c r="K92" s="170"/>
      <c r="L92" s="170"/>
      <c r="M92" s="170"/>
      <c r="N92" s="171"/>
      <c r="O92" s="172">
        <v>61</v>
      </c>
      <c r="P92" s="173"/>
      <c r="Q92" s="173"/>
      <c r="R92" s="174"/>
      <c r="S92" s="175">
        <v>36.799999999999997</v>
      </c>
      <c r="T92" s="176"/>
      <c r="U92" s="177"/>
      <c r="V92" s="178">
        <v>20</v>
      </c>
      <c r="W92" s="179"/>
      <c r="X92" s="179"/>
      <c r="Y92" s="180"/>
      <c r="Z92" s="178">
        <v>10</v>
      </c>
      <c r="AA92" s="179"/>
      <c r="AB92" s="180"/>
      <c r="AC92" s="178">
        <v>6</v>
      </c>
      <c r="AD92" s="179"/>
      <c r="AE92" s="180"/>
      <c r="AF92" s="178">
        <v>30</v>
      </c>
      <c r="AG92" s="179"/>
      <c r="AH92" s="180"/>
      <c r="AI92" s="178">
        <v>10</v>
      </c>
      <c r="AJ92" s="179"/>
      <c r="AK92" s="180"/>
      <c r="AL92" s="178">
        <v>3</v>
      </c>
      <c r="AM92" s="179"/>
      <c r="AN92" s="180"/>
      <c r="AO92" s="167"/>
      <c r="AP92" s="181"/>
      <c r="AQ92" s="168"/>
      <c r="AR92" s="182">
        <v>79</v>
      </c>
      <c r="AS92" s="183"/>
      <c r="AT92" s="184"/>
      <c r="AU92" s="185">
        <v>41.58</v>
      </c>
      <c r="AV92" s="186"/>
      <c r="AW92" s="187"/>
      <c r="AX92" s="185">
        <v>78.38</v>
      </c>
      <c r="AY92" s="186"/>
      <c r="AZ92" s="187"/>
      <c r="BA92" s="167"/>
      <c r="BB92" s="181"/>
      <c r="BC92" s="168"/>
      <c r="BD92" s="167"/>
      <c r="BE92" s="181"/>
      <c r="BF92" s="168"/>
      <c r="BG92" s="167"/>
      <c r="BH92" s="181"/>
      <c r="BI92" s="168"/>
      <c r="BJ92" s="167"/>
      <c r="BK92" s="181"/>
      <c r="BL92" s="168"/>
      <c r="BM92" s="167"/>
      <c r="BN92" s="181"/>
      <c r="BO92" s="181"/>
      <c r="BP92" s="168"/>
      <c r="BQ92" s="167"/>
      <c r="BR92" s="181"/>
      <c r="BS92" s="168"/>
      <c r="BT92" s="167"/>
      <c r="BU92" s="181"/>
      <c r="BV92" s="168"/>
      <c r="BW92" s="167"/>
      <c r="BX92" s="181"/>
      <c r="BY92" s="168"/>
      <c r="BZ92" s="167"/>
      <c r="CA92" s="181"/>
      <c r="CB92" s="168"/>
      <c r="CC92" s="167"/>
      <c r="CD92" s="168"/>
      <c r="CE92" s="167"/>
      <c r="CF92" s="181"/>
      <c r="CG92" s="168"/>
      <c r="CH92" s="167"/>
      <c r="CI92" s="168"/>
      <c r="CJ92" s="167"/>
      <c r="CK92" s="168"/>
      <c r="CL92" s="167"/>
      <c r="CM92" s="168"/>
      <c r="CN92" s="167"/>
      <c r="CO92" s="181"/>
      <c r="CP92" s="168"/>
      <c r="CQ92" s="167"/>
      <c r="CR92" s="168"/>
      <c r="CS92" s="167"/>
      <c r="CT92" s="168"/>
      <c r="CU92" s="167"/>
      <c r="CV92" s="168"/>
      <c r="CW92" s="167"/>
      <c r="CX92" s="168"/>
      <c r="CY92" s="167"/>
      <c r="CZ92" s="168"/>
      <c r="DA92" s="167"/>
      <c r="DB92" s="168"/>
      <c r="DC92" s="167"/>
      <c r="DD92" s="168"/>
      <c r="DE92" s="167"/>
      <c r="DF92" s="168"/>
      <c r="DG92" s="167"/>
      <c r="DH92" s="168"/>
      <c r="DI92" s="167"/>
      <c r="DJ92" s="168"/>
      <c r="DK92" s="167"/>
      <c r="DL92" s="168"/>
      <c r="DM92" s="25"/>
      <c r="DN92" s="167"/>
      <c r="DO92" s="168"/>
      <c r="DP92" s="27">
        <v>5</v>
      </c>
      <c r="DQ92" s="25"/>
      <c r="DR92" s="25"/>
      <c r="DS92" s="25"/>
      <c r="DT92" s="25"/>
      <c r="DU92" s="25"/>
      <c r="DV92" s="34">
        <v>1</v>
      </c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34">
        <v>2</v>
      </c>
      <c r="EI92" s="25"/>
      <c r="EJ92" s="25"/>
      <c r="EK92" s="27">
        <v>1</v>
      </c>
      <c r="EL92" s="25"/>
      <c r="EM92" s="28">
        <v>9</v>
      </c>
    </row>
    <row r="93" spans="1:143" ht="16.5" customHeight="1">
      <c r="A93" s="140" t="s">
        <v>187</v>
      </c>
      <c r="B93" s="141"/>
      <c r="C93" s="142"/>
      <c r="D93" s="143" t="s">
        <v>79</v>
      </c>
      <c r="E93" s="144"/>
      <c r="F93" s="144"/>
      <c r="G93" s="145"/>
      <c r="H93" s="146"/>
      <c r="I93" s="147"/>
      <c r="J93" s="140" t="s">
        <v>105</v>
      </c>
      <c r="K93" s="141"/>
      <c r="L93" s="141"/>
      <c r="M93" s="141"/>
      <c r="N93" s="142"/>
      <c r="O93" s="148">
        <v>69</v>
      </c>
      <c r="P93" s="149"/>
      <c r="Q93" s="149"/>
      <c r="R93" s="150"/>
      <c r="S93" s="151">
        <v>32.54</v>
      </c>
      <c r="T93" s="152"/>
      <c r="U93" s="153"/>
      <c r="V93" s="154">
        <v>25</v>
      </c>
      <c r="W93" s="155"/>
      <c r="X93" s="155"/>
      <c r="Y93" s="156"/>
      <c r="Z93" s="154">
        <v>15</v>
      </c>
      <c r="AA93" s="155"/>
      <c r="AB93" s="156"/>
      <c r="AC93" s="154">
        <v>4</v>
      </c>
      <c r="AD93" s="155"/>
      <c r="AE93" s="156"/>
      <c r="AF93" s="154">
        <v>30</v>
      </c>
      <c r="AG93" s="155"/>
      <c r="AH93" s="156"/>
      <c r="AI93" s="154">
        <v>10</v>
      </c>
      <c r="AJ93" s="155"/>
      <c r="AK93" s="156"/>
      <c r="AL93" s="154">
        <v>3</v>
      </c>
      <c r="AM93" s="155"/>
      <c r="AN93" s="156"/>
      <c r="AO93" s="146"/>
      <c r="AP93" s="157"/>
      <c r="AQ93" s="147"/>
      <c r="AR93" s="158">
        <v>87</v>
      </c>
      <c r="AS93" s="159"/>
      <c r="AT93" s="160"/>
      <c r="AU93" s="161">
        <v>45.79</v>
      </c>
      <c r="AV93" s="162"/>
      <c r="AW93" s="163"/>
      <c r="AX93" s="161">
        <v>78.33</v>
      </c>
      <c r="AY93" s="162"/>
      <c r="AZ93" s="163"/>
      <c r="BA93" s="146"/>
      <c r="BB93" s="157"/>
      <c r="BC93" s="147"/>
      <c r="BD93" s="146"/>
      <c r="BE93" s="157"/>
      <c r="BF93" s="147"/>
      <c r="BG93" s="146"/>
      <c r="BH93" s="157"/>
      <c r="BI93" s="147"/>
      <c r="BJ93" s="146"/>
      <c r="BK93" s="157"/>
      <c r="BL93" s="147"/>
      <c r="BM93" s="146"/>
      <c r="BN93" s="157"/>
      <c r="BO93" s="157"/>
      <c r="BP93" s="147"/>
      <c r="BQ93" s="146"/>
      <c r="BR93" s="157"/>
      <c r="BS93" s="147"/>
      <c r="BT93" s="146"/>
      <c r="BU93" s="157"/>
      <c r="BV93" s="147"/>
      <c r="BW93" s="146"/>
      <c r="BX93" s="157"/>
      <c r="BY93" s="147"/>
      <c r="BZ93" s="146"/>
      <c r="CA93" s="157"/>
      <c r="CB93" s="147"/>
      <c r="CC93" s="146"/>
      <c r="CD93" s="147"/>
      <c r="CE93" s="146"/>
      <c r="CF93" s="157"/>
      <c r="CG93" s="147"/>
      <c r="CH93" s="146"/>
      <c r="CI93" s="147"/>
      <c r="CJ93" s="146"/>
      <c r="CK93" s="147"/>
      <c r="CL93" s="146"/>
      <c r="CM93" s="147"/>
      <c r="CN93" s="146"/>
      <c r="CO93" s="157"/>
      <c r="CP93" s="147"/>
      <c r="CQ93" s="146"/>
      <c r="CR93" s="147"/>
      <c r="CS93" s="146"/>
      <c r="CT93" s="147"/>
      <c r="CU93" s="146"/>
      <c r="CV93" s="147"/>
      <c r="CW93" s="146"/>
      <c r="CX93" s="147"/>
      <c r="CY93" s="146"/>
      <c r="CZ93" s="147"/>
      <c r="DA93" s="146"/>
      <c r="DB93" s="147"/>
      <c r="DC93" s="146"/>
      <c r="DD93" s="147"/>
      <c r="DE93" s="146"/>
      <c r="DF93" s="147"/>
      <c r="DG93" s="146"/>
      <c r="DH93" s="147"/>
      <c r="DI93" s="146"/>
      <c r="DJ93" s="147"/>
      <c r="DK93" s="146"/>
      <c r="DL93" s="147"/>
      <c r="DM93" s="36">
        <v>1</v>
      </c>
      <c r="DN93" s="190">
        <v>1</v>
      </c>
      <c r="DO93" s="191"/>
      <c r="DP93" s="22">
        <v>1</v>
      </c>
      <c r="DQ93" s="20"/>
      <c r="DR93" s="20"/>
      <c r="DS93" s="20"/>
      <c r="DT93" s="20"/>
      <c r="DU93" s="20"/>
      <c r="DV93" s="20"/>
      <c r="DW93" s="20"/>
      <c r="DX93" s="20"/>
      <c r="DY93" s="20"/>
      <c r="DZ93" s="20"/>
      <c r="EA93" s="20"/>
      <c r="EB93" s="20"/>
      <c r="EC93" s="20"/>
      <c r="ED93" s="20"/>
      <c r="EE93" s="20"/>
      <c r="EF93" s="20"/>
      <c r="EG93" s="29">
        <v>10</v>
      </c>
      <c r="EH93" s="20"/>
      <c r="EI93" s="10">
        <v>1</v>
      </c>
      <c r="EJ93" s="20"/>
      <c r="EK93" s="22">
        <v>1</v>
      </c>
      <c r="EL93" s="20"/>
      <c r="EM93" s="23">
        <v>3.8</v>
      </c>
    </row>
    <row r="94" spans="1:143" ht="17" customHeight="1">
      <c r="A94" s="60" t="s">
        <v>0</v>
      </c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1"/>
      <c r="BA94" s="62" t="s">
        <v>1</v>
      </c>
      <c r="BB94" s="63"/>
      <c r="BC94" s="63"/>
      <c r="BD94" s="63"/>
      <c r="BE94" s="63"/>
      <c r="BF94" s="63"/>
      <c r="BG94" s="63"/>
      <c r="BH94" s="63"/>
      <c r="BI94" s="63"/>
      <c r="BJ94" s="63"/>
      <c r="BK94" s="63"/>
      <c r="BL94" s="63"/>
      <c r="BM94" s="63"/>
      <c r="BN94" s="63"/>
      <c r="BO94" s="63"/>
      <c r="BP94" s="63"/>
      <c r="BQ94" s="63"/>
      <c r="BR94" s="63"/>
      <c r="BS94" s="63"/>
      <c r="BT94" s="63"/>
      <c r="BU94" s="63"/>
      <c r="BV94" s="63"/>
      <c r="BW94" s="63"/>
      <c r="BX94" s="63"/>
      <c r="BY94" s="63"/>
      <c r="BZ94" s="63"/>
      <c r="CA94" s="63"/>
      <c r="CB94" s="63"/>
      <c r="CC94" s="63"/>
      <c r="CD94" s="63"/>
      <c r="CE94" s="63"/>
      <c r="CF94" s="63"/>
      <c r="CG94" s="63"/>
      <c r="CH94" s="63"/>
      <c r="CI94" s="63"/>
      <c r="CJ94" s="63"/>
      <c r="CK94" s="63"/>
      <c r="CL94" s="63"/>
      <c r="CM94" s="63"/>
      <c r="CN94" s="63"/>
      <c r="CO94" s="63"/>
      <c r="CP94" s="63"/>
      <c r="CQ94" s="63"/>
      <c r="CR94" s="63"/>
      <c r="CS94" s="63"/>
      <c r="CT94" s="63"/>
      <c r="CU94" s="63"/>
      <c r="CV94" s="63"/>
      <c r="CW94" s="63"/>
      <c r="CX94" s="63"/>
      <c r="CY94" s="63"/>
      <c r="CZ94" s="63"/>
      <c r="DA94" s="63"/>
      <c r="DB94" s="63"/>
      <c r="DC94" s="63"/>
      <c r="DD94" s="63"/>
      <c r="DE94" s="63"/>
      <c r="DF94" s="63"/>
      <c r="DG94" s="63"/>
      <c r="DH94" s="63"/>
      <c r="DI94" s="63"/>
      <c r="DJ94" s="63"/>
      <c r="DK94" s="63"/>
      <c r="DL94" s="63"/>
      <c r="DM94" s="63"/>
      <c r="DN94" s="63"/>
      <c r="DO94" s="63"/>
      <c r="DP94" s="63"/>
      <c r="DQ94" s="63"/>
      <c r="DR94" s="63"/>
      <c r="DS94" s="63"/>
      <c r="DT94" s="63"/>
      <c r="DU94" s="63"/>
      <c r="DV94" s="63"/>
      <c r="DW94" s="63"/>
      <c r="DX94" s="63"/>
      <c r="DY94" s="63"/>
      <c r="DZ94" s="63"/>
      <c r="EA94" s="63"/>
      <c r="EB94" s="63"/>
      <c r="EC94" s="63"/>
      <c r="ED94" s="63"/>
      <c r="EE94" s="63"/>
      <c r="EF94" s="63"/>
      <c r="EG94" s="63"/>
      <c r="EH94" s="63"/>
      <c r="EI94" s="63"/>
      <c r="EJ94" s="63"/>
      <c r="EK94" s="63"/>
      <c r="EL94" s="64"/>
      <c r="EM94" s="65"/>
    </row>
    <row r="95" spans="1:143" ht="18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1"/>
      <c r="BA95" s="67" t="s">
        <v>2</v>
      </c>
      <c r="BB95" s="68"/>
      <c r="BC95" s="68"/>
      <c r="BD95" s="68"/>
      <c r="BE95" s="68"/>
      <c r="BF95" s="68"/>
      <c r="BG95" s="68"/>
      <c r="BH95" s="68"/>
      <c r="BI95" s="68"/>
      <c r="BJ95" s="68"/>
      <c r="BK95" s="68"/>
      <c r="BL95" s="68"/>
      <c r="BM95" s="68"/>
      <c r="BN95" s="68"/>
      <c r="BO95" s="68"/>
      <c r="BP95" s="68"/>
      <c r="BQ95" s="68"/>
      <c r="BR95" s="68"/>
      <c r="BS95" s="68"/>
      <c r="BT95" s="68"/>
      <c r="BU95" s="68"/>
      <c r="BV95" s="68"/>
      <c r="BW95" s="68"/>
      <c r="BX95" s="68"/>
      <c r="BY95" s="68"/>
      <c r="BZ95" s="68"/>
      <c r="CA95" s="68"/>
      <c r="CB95" s="69"/>
      <c r="CC95" s="70" t="s">
        <v>3</v>
      </c>
      <c r="CD95" s="71"/>
      <c r="CE95" s="71"/>
      <c r="CF95" s="71"/>
      <c r="CG95" s="71"/>
      <c r="CH95" s="71"/>
      <c r="CI95" s="71"/>
      <c r="CJ95" s="71"/>
      <c r="CK95" s="71"/>
      <c r="CL95" s="71"/>
      <c r="CM95" s="71"/>
      <c r="CN95" s="71"/>
      <c r="CO95" s="71"/>
      <c r="CP95" s="72"/>
      <c r="CQ95" s="67" t="s">
        <v>4</v>
      </c>
      <c r="CR95" s="68"/>
      <c r="CS95" s="68"/>
      <c r="CT95" s="68"/>
      <c r="CU95" s="68"/>
      <c r="CV95" s="68"/>
      <c r="CW95" s="68"/>
      <c r="CX95" s="68"/>
      <c r="CY95" s="68"/>
      <c r="CZ95" s="68"/>
      <c r="DA95" s="68"/>
      <c r="DB95" s="68"/>
      <c r="DC95" s="68"/>
      <c r="DD95" s="68"/>
      <c r="DE95" s="68"/>
      <c r="DF95" s="68"/>
      <c r="DG95" s="68"/>
      <c r="DH95" s="68"/>
      <c r="DI95" s="68"/>
      <c r="DJ95" s="69"/>
      <c r="DK95" s="67" t="s">
        <v>5</v>
      </c>
      <c r="DL95" s="68"/>
      <c r="DM95" s="68"/>
      <c r="DN95" s="68"/>
      <c r="DO95" s="68"/>
      <c r="DP95" s="68"/>
      <c r="DQ95" s="68"/>
      <c r="DR95" s="68"/>
      <c r="DS95" s="68"/>
      <c r="DT95" s="68"/>
      <c r="DU95" s="68"/>
      <c r="DV95" s="68"/>
      <c r="DW95" s="68"/>
      <c r="DX95" s="68"/>
      <c r="DY95" s="68"/>
      <c r="DZ95" s="68"/>
      <c r="EA95" s="68"/>
      <c r="EB95" s="68"/>
      <c r="EC95" s="68"/>
      <c r="ED95" s="68"/>
      <c r="EE95" s="68"/>
      <c r="EF95" s="68"/>
      <c r="EG95" s="68"/>
      <c r="EH95" s="68"/>
      <c r="EI95" s="68"/>
      <c r="EJ95" s="68"/>
      <c r="EK95" s="68"/>
      <c r="EL95" s="69"/>
      <c r="EM95" s="65"/>
    </row>
    <row r="96" spans="1:143" ht="18" customHeight="1">
      <c r="A96" s="73"/>
      <c r="B96" s="73"/>
      <c r="C96" s="73"/>
      <c r="D96" s="73"/>
      <c r="E96" s="73"/>
      <c r="F96" s="73"/>
      <c r="G96" s="73"/>
      <c r="H96" s="73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4"/>
      <c r="AL96" s="77" t="s">
        <v>6</v>
      </c>
      <c r="AM96" s="78"/>
      <c r="AN96" s="78"/>
      <c r="AO96" s="78"/>
      <c r="AP96" s="78"/>
      <c r="AQ96" s="78"/>
      <c r="AR96" s="78"/>
      <c r="AS96" s="78"/>
      <c r="AT96" s="78"/>
      <c r="AU96" s="78"/>
      <c r="AV96" s="78"/>
      <c r="AW96" s="78"/>
      <c r="AX96" s="78"/>
      <c r="AY96" s="78"/>
      <c r="AZ96" s="79"/>
      <c r="BA96" s="80">
        <v>396</v>
      </c>
      <c r="BB96" s="81"/>
      <c r="BC96" s="82"/>
      <c r="BD96" s="80">
        <v>930</v>
      </c>
      <c r="BE96" s="81"/>
      <c r="BF96" s="82"/>
      <c r="BG96" s="83">
        <v>23</v>
      </c>
      <c r="BH96" s="84"/>
      <c r="BI96" s="85"/>
      <c r="BJ96" s="83">
        <v>44</v>
      </c>
      <c r="BK96" s="84"/>
      <c r="BL96" s="85"/>
      <c r="BM96" s="214">
        <v>25</v>
      </c>
      <c r="BN96" s="215"/>
      <c r="BO96" s="215"/>
      <c r="BP96" s="216"/>
      <c r="BQ96" s="88">
        <v>45</v>
      </c>
      <c r="BR96" s="217"/>
      <c r="BS96" s="89"/>
      <c r="BT96" s="88">
        <v>25</v>
      </c>
      <c r="BU96" s="217"/>
      <c r="BV96" s="89"/>
      <c r="BW96" s="83">
        <v>20</v>
      </c>
      <c r="BX96" s="84"/>
      <c r="BY96" s="85"/>
      <c r="BZ96" s="83">
        <v>15</v>
      </c>
      <c r="CA96" s="84"/>
      <c r="CB96" s="85"/>
      <c r="CC96" s="80">
        <v>106</v>
      </c>
      <c r="CD96" s="82"/>
      <c r="CE96" s="80">
        <v>340</v>
      </c>
      <c r="CF96" s="81"/>
      <c r="CG96" s="82"/>
      <c r="CH96" s="80">
        <v>605</v>
      </c>
      <c r="CI96" s="82"/>
      <c r="CJ96" s="83">
        <v>40</v>
      </c>
      <c r="CK96" s="85"/>
      <c r="CL96" s="83">
        <v>31</v>
      </c>
      <c r="CM96" s="85"/>
      <c r="CN96" s="83">
        <v>19</v>
      </c>
      <c r="CO96" s="84"/>
      <c r="CP96" s="85"/>
      <c r="CQ96" s="83">
        <v>18</v>
      </c>
      <c r="CR96" s="85"/>
      <c r="CS96" s="218">
        <v>8</v>
      </c>
      <c r="CT96" s="219"/>
      <c r="CU96" s="83">
        <v>48</v>
      </c>
      <c r="CV96" s="85"/>
      <c r="CW96" s="80">
        <v>112</v>
      </c>
      <c r="CX96" s="82"/>
      <c r="CY96" s="83">
        <v>25</v>
      </c>
      <c r="CZ96" s="85"/>
      <c r="DA96" s="83">
        <v>11</v>
      </c>
      <c r="DB96" s="85"/>
      <c r="DC96" s="80">
        <v>850</v>
      </c>
      <c r="DD96" s="82"/>
      <c r="DE96" s="83">
        <v>34</v>
      </c>
      <c r="DF96" s="85"/>
      <c r="DG96" s="88">
        <v>3</v>
      </c>
      <c r="DH96" s="89"/>
      <c r="DI96" s="86">
        <v>8</v>
      </c>
      <c r="DJ96" s="87"/>
      <c r="DK96" s="83">
        <v>17</v>
      </c>
      <c r="DL96" s="85"/>
      <c r="DM96" s="2">
        <v>966</v>
      </c>
      <c r="DN96" s="83">
        <v>28</v>
      </c>
      <c r="DO96" s="85"/>
      <c r="DP96" s="5">
        <v>2738</v>
      </c>
      <c r="DQ96" s="2">
        <v>257</v>
      </c>
      <c r="DR96" s="3">
        <v>7</v>
      </c>
      <c r="DS96" s="2">
        <v>438</v>
      </c>
      <c r="DT96" s="3">
        <v>27</v>
      </c>
      <c r="DU96" s="3">
        <v>34</v>
      </c>
      <c r="DV96" s="2">
        <v>149</v>
      </c>
      <c r="DW96" s="6">
        <v>97</v>
      </c>
      <c r="DX96" s="3">
        <v>13</v>
      </c>
      <c r="DY96" s="2">
        <v>142</v>
      </c>
      <c r="DZ96" s="3">
        <v>19</v>
      </c>
      <c r="EA96" s="3">
        <v>3</v>
      </c>
      <c r="EB96" s="2">
        <v>126</v>
      </c>
      <c r="EC96" s="2">
        <v>133</v>
      </c>
      <c r="ED96" s="3">
        <v>19</v>
      </c>
      <c r="EE96" s="2">
        <v>146</v>
      </c>
      <c r="EF96" s="3">
        <v>9</v>
      </c>
      <c r="EG96" s="3">
        <v>30</v>
      </c>
      <c r="EH96" s="2">
        <v>149</v>
      </c>
      <c r="EI96" s="3">
        <v>7</v>
      </c>
      <c r="EJ96" s="2">
        <v>235</v>
      </c>
      <c r="EK96" s="5">
        <v>1125</v>
      </c>
      <c r="EL96" s="6">
        <v>79</v>
      </c>
      <c r="EM96" s="65"/>
    </row>
    <row r="97" spans="1:143" ht="18" customHeight="1">
      <c r="A97" s="73"/>
      <c r="B97" s="73"/>
      <c r="C97" s="73"/>
      <c r="D97" s="73"/>
      <c r="E97" s="73"/>
      <c r="F97" s="73"/>
      <c r="G97" s="73"/>
      <c r="H97" s="73"/>
      <c r="I97" s="73"/>
      <c r="J97" s="73"/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4"/>
      <c r="AL97" s="77" t="s">
        <v>7</v>
      </c>
      <c r="AM97" s="78"/>
      <c r="AN97" s="78"/>
      <c r="AO97" s="78"/>
      <c r="AP97" s="78"/>
      <c r="AQ97" s="78"/>
      <c r="AR97" s="78"/>
      <c r="AS97" s="78"/>
      <c r="AT97" s="78"/>
      <c r="AU97" s="78"/>
      <c r="AV97" s="78"/>
      <c r="AW97" s="78"/>
      <c r="AX97" s="78"/>
      <c r="AY97" s="78"/>
      <c r="AZ97" s="79"/>
      <c r="BA97" s="92">
        <v>78</v>
      </c>
      <c r="BB97" s="93"/>
      <c r="BC97" s="94"/>
      <c r="BD97" s="92">
        <v>196</v>
      </c>
      <c r="BE97" s="93"/>
      <c r="BF97" s="94"/>
      <c r="BG97" s="92">
        <v>6</v>
      </c>
      <c r="BH97" s="93"/>
      <c r="BI97" s="94"/>
      <c r="BJ97" s="92">
        <v>12</v>
      </c>
      <c r="BK97" s="93"/>
      <c r="BL97" s="94"/>
      <c r="BM97" s="95">
        <v>18</v>
      </c>
      <c r="BN97" s="96"/>
      <c r="BO97" s="96"/>
      <c r="BP97" s="97"/>
      <c r="BQ97" s="98">
        <v>16</v>
      </c>
      <c r="BR97" s="220"/>
      <c r="BS97" s="99"/>
      <c r="BT97" s="98">
        <v>11</v>
      </c>
      <c r="BU97" s="220"/>
      <c r="BV97" s="99"/>
      <c r="BW97" s="92">
        <v>6</v>
      </c>
      <c r="BX97" s="93"/>
      <c r="BY97" s="94"/>
      <c r="BZ97" s="95">
        <v>9</v>
      </c>
      <c r="CA97" s="96"/>
      <c r="CB97" s="97"/>
      <c r="CC97" s="92">
        <v>62</v>
      </c>
      <c r="CD97" s="94"/>
      <c r="CE97" s="92">
        <v>140</v>
      </c>
      <c r="CF97" s="93"/>
      <c r="CG97" s="94"/>
      <c r="CH97" s="92">
        <v>282</v>
      </c>
      <c r="CI97" s="94"/>
      <c r="CJ97" s="92">
        <v>9</v>
      </c>
      <c r="CK97" s="94"/>
      <c r="CL97" s="92">
        <v>23</v>
      </c>
      <c r="CM97" s="94"/>
      <c r="CN97" s="95">
        <v>8</v>
      </c>
      <c r="CO97" s="96"/>
      <c r="CP97" s="97"/>
      <c r="CQ97" s="92">
        <v>16</v>
      </c>
      <c r="CR97" s="94"/>
      <c r="CS97" s="92">
        <v>10</v>
      </c>
      <c r="CT97" s="94"/>
      <c r="CU97" s="92">
        <v>44</v>
      </c>
      <c r="CV97" s="94"/>
      <c r="CW97" s="92">
        <v>59</v>
      </c>
      <c r="CX97" s="94"/>
      <c r="CY97" s="92">
        <v>25</v>
      </c>
      <c r="CZ97" s="94"/>
      <c r="DA97" s="92">
        <v>10</v>
      </c>
      <c r="DB97" s="94"/>
      <c r="DC97" s="92">
        <v>304</v>
      </c>
      <c r="DD97" s="94"/>
      <c r="DE97" s="92">
        <v>33</v>
      </c>
      <c r="DF97" s="94"/>
      <c r="DG97" s="98">
        <v>3</v>
      </c>
      <c r="DH97" s="99"/>
      <c r="DI97" s="92">
        <v>12</v>
      </c>
      <c r="DJ97" s="94"/>
      <c r="DK97" s="92">
        <v>15</v>
      </c>
      <c r="DL97" s="94"/>
      <c r="DM97" s="8">
        <v>534</v>
      </c>
      <c r="DN97" s="92">
        <v>10</v>
      </c>
      <c r="DO97" s="94"/>
      <c r="DP97" s="10">
        <v>1183</v>
      </c>
      <c r="DQ97" s="8">
        <v>103</v>
      </c>
      <c r="DR97" s="8">
        <v>6</v>
      </c>
      <c r="DS97" s="8">
        <v>121</v>
      </c>
      <c r="DT97" s="8">
        <v>17</v>
      </c>
      <c r="DU97" s="8">
        <v>14</v>
      </c>
      <c r="DV97" s="8">
        <v>80</v>
      </c>
      <c r="DW97" s="8">
        <v>64</v>
      </c>
      <c r="DX97" s="9">
        <v>6</v>
      </c>
      <c r="DY97" s="8">
        <v>113</v>
      </c>
      <c r="DZ97" s="8">
        <v>18</v>
      </c>
      <c r="EA97" s="8">
        <v>3</v>
      </c>
      <c r="EB97" s="8">
        <v>56</v>
      </c>
      <c r="EC97" s="8">
        <v>80</v>
      </c>
      <c r="ED97" s="8">
        <v>12</v>
      </c>
      <c r="EE97" s="8">
        <v>89</v>
      </c>
      <c r="EF97" s="8">
        <v>3</v>
      </c>
      <c r="EG97" s="8">
        <v>19</v>
      </c>
      <c r="EH97" s="8">
        <v>33</v>
      </c>
      <c r="EI97" s="8">
        <v>7</v>
      </c>
      <c r="EJ97" s="8">
        <v>87</v>
      </c>
      <c r="EK97" s="8">
        <v>454</v>
      </c>
      <c r="EL97" s="8">
        <v>65</v>
      </c>
      <c r="EM97" s="65"/>
    </row>
    <row r="98" spans="1:143" ht="18" customHeight="1">
      <c r="A98" s="73"/>
      <c r="B98" s="73"/>
      <c r="C98" s="73"/>
      <c r="D98" s="73"/>
      <c r="E98" s="73"/>
      <c r="F98" s="73"/>
      <c r="G98" s="73"/>
      <c r="H98" s="73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4"/>
      <c r="AL98" s="100" t="s">
        <v>8</v>
      </c>
      <c r="AM98" s="101"/>
      <c r="AN98" s="101"/>
      <c r="AO98" s="101"/>
      <c r="AP98" s="101"/>
      <c r="AQ98" s="101"/>
      <c r="AR98" s="101"/>
      <c r="AS98" s="101"/>
      <c r="AT98" s="101"/>
      <c r="AU98" s="101"/>
      <c r="AV98" s="101"/>
      <c r="AW98" s="101"/>
      <c r="AX98" s="101"/>
      <c r="AY98" s="101"/>
      <c r="AZ98" s="102"/>
      <c r="BA98" s="103">
        <v>8</v>
      </c>
      <c r="BB98" s="104"/>
      <c r="BC98" s="105"/>
      <c r="BD98" s="106">
        <v>14</v>
      </c>
      <c r="BE98" s="107"/>
      <c r="BF98" s="108"/>
      <c r="BG98" s="106">
        <v>2</v>
      </c>
      <c r="BH98" s="107"/>
      <c r="BI98" s="108"/>
      <c r="BJ98" s="106">
        <v>2</v>
      </c>
      <c r="BK98" s="107"/>
      <c r="BL98" s="108"/>
      <c r="BM98" s="103">
        <v>2</v>
      </c>
      <c r="BN98" s="104"/>
      <c r="BO98" s="104"/>
      <c r="BP98" s="105"/>
      <c r="BQ98" s="109">
        <v>2</v>
      </c>
      <c r="BR98" s="221"/>
      <c r="BS98" s="110"/>
      <c r="BT98" s="109">
        <v>2</v>
      </c>
      <c r="BU98" s="221"/>
      <c r="BV98" s="110"/>
      <c r="BW98" s="106">
        <v>2</v>
      </c>
      <c r="BX98" s="107"/>
      <c r="BY98" s="108"/>
      <c r="BZ98" s="103">
        <v>2</v>
      </c>
      <c r="CA98" s="104"/>
      <c r="CB98" s="105"/>
      <c r="CC98" s="103">
        <v>6</v>
      </c>
      <c r="CD98" s="105"/>
      <c r="CE98" s="106">
        <v>12</v>
      </c>
      <c r="CF98" s="107"/>
      <c r="CG98" s="108"/>
      <c r="CH98" s="106">
        <v>23</v>
      </c>
      <c r="CI98" s="108"/>
      <c r="CJ98" s="106">
        <v>2</v>
      </c>
      <c r="CK98" s="108"/>
      <c r="CL98" s="103">
        <v>3</v>
      </c>
      <c r="CM98" s="105"/>
      <c r="CN98" s="103">
        <v>2</v>
      </c>
      <c r="CO98" s="104"/>
      <c r="CP98" s="105"/>
      <c r="CQ98" s="106">
        <v>3</v>
      </c>
      <c r="CR98" s="108"/>
      <c r="CS98" s="106">
        <v>2</v>
      </c>
      <c r="CT98" s="108"/>
      <c r="CU98" s="106">
        <v>4</v>
      </c>
      <c r="CV98" s="108"/>
      <c r="CW98" s="103">
        <v>5</v>
      </c>
      <c r="CX98" s="105"/>
      <c r="CY98" s="103">
        <v>2</v>
      </c>
      <c r="CZ98" s="105"/>
      <c r="DA98" s="106">
        <v>2</v>
      </c>
      <c r="DB98" s="108"/>
      <c r="DC98" s="106">
        <v>22</v>
      </c>
      <c r="DD98" s="108"/>
      <c r="DE98" s="103">
        <v>4</v>
      </c>
      <c r="DF98" s="105"/>
      <c r="DG98" s="109">
        <v>2</v>
      </c>
      <c r="DH98" s="110"/>
      <c r="DI98" s="103">
        <v>2</v>
      </c>
      <c r="DJ98" s="105"/>
      <c r="DK98" s="106">
        <v>2</v>
      </c>
      <c r="DL98" s="108"/>
      <c r="DM98" s="12">
        <v>68</v>
      </c>
      <c r="DN98" s="103">
        <v>2</v>
      </c>
      <c r="DO98" s="105"/>
      <c r="DP98" s="12">
        <v>92</v>
      </c>
      <c r="DQ98" s="12">
        <v>15</v>
      </c>
      <c r="DR98" s="12">
        <v>2</v>
      </c>
      <c r="DS98" s="12">
        <v>16</v>
      </c>
      <c r="DT98" s="11">
        <v>2</v>
      </c>
      <c r="DU98" s="11">
        <v>2</v>
      </c>
      <c r="DV98" s="12">
        <v>10</v>
      </c>
      <c r="DW98" s="12">
        <v>10</v>
      </c>
      <c r="DX98" s="11">
        <v>2</v>
      </c>
      <c r="DY98" s="12">
        <v>16</v>
      </c>
      <c r="DZ98" s="12">
        <v>3</v>
      </c>
      <c r="EA98" s="12">
        <v>2</v>
      </c>
      <c r="EB98" s="12">
        <v>10</v>
      </c>
      <c r="EC98" s="12">
        <v>10</v>
      </c>
      <c r="ED98" s="11">
        <v>2</v>
      </c>
      <c r="EE98" s="12">
        <v>12</v>
      </c>
      <c r="EF98" s="12">
        <v>2</v>
      </c>
      <c r="EG98" s="11">
        <v>4</v>
      </c>
      <c r="EH98" s="11">
        <v>5</v>
      </c>
      <c r="EI98" s="12">
        <v>2</v>
      </c>
      <c r="EJ98" s="12">
        <v>10</v>
      </c>
      <c r="EK98" s="12">
        <v>60</v>
      </c>
      <c r="EL98" s="12">
        <v>10</v>
      </c>
      <c r="EM98" s="65"/>
    </row>
    <row r="99" spans="1:143" ht="18" customHeight="1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6"/>
      <c r="AL99" s="111" t="s">
        <v>9</v>
      </c>
      <c r="AM99" s="112"/>
      <c r="AN99" s="112"/>
      <c r="AO99" s="112"/>
      <c r="AP99" s="112"/>
      <c r="AQ99" s="112"/>
      <c r="AR99" s="112"/>
      <c r="AS99" s="112"/>
      <c r="AT99" s="112"/>
      <c r="AU99" s="112"/>
      <c r="AV99" s="112"/>
      <c r="AW99" s="112"/>
      <c r="AX99" s="112"/>
      <c r="AY99" s="112"/>
      <c r="AZ99" s="113"/>
      <c r="BA99" s="114">
        <v>4</v>
      </c>
      <c r="BB99" s="115"/>
      <c r="BC99" s="116"/>
      <c r="BD99" s="114">
        <v>9</v>
      </c>
      <c r="BE99" s="115"/>
      <c r="BF99" s="116"/>
      <c r="BG99" s="117">
        <v>1</v>
      </c>
      <c r="BH99" s="118"/>
      <c r="BI99" s="119"/>
      <c r="BJ99" s="117">
        <v>2</v>
      </c>
      <c r="BK99" s="118"/>
      <c r="BL99" s="119"/>
      <c r="BM99" s="114">
        <v>2</v>
      </c>
      <c r="BN99" s="115"/>
      <c r="BO99" s="115"/>
      <c r="BP99" s="116"/>
      <c r="BQ99" s="120">
        <v>2</v>
      </c>
      <c r="BR99" s="222"/>
      <c r="BS99" s="121"/>
      <c r="BT99" s="120">
        <v>2</v>
      </c>
      <c r="BU99" s="222"/>
      <c r="BV99" s="121"/>
      <c r="BW99" s="117">
        <v>2</v>
      </c>
      <c r="BX99" s="118"/>
      <c r="BY99" s="119"/>
      <c r="BZ99" s="114">
        <v>2</v>
      </c>
      <c r="CA99" s="115"/>
      <c r="CB99" s="116"/>
      <c r="CC99" s="114">
        <v>3</v>
      </c>
      <c r="CD99" s="116"/>
      <c r="CE99" s="114">
        <v>7</v>
      </c>
      <c r="CF99" s="115"/>
      <c r="CG99" s="116"/>
      <c r="CH99" s="117">
        <v>18</v>
      </c>
      <c r="CI99" s="119"/>
      <c r="CJ99" s="117">
        <v>2</v>
      </c>
      <c r="CK99" s="119"/>
      <c r="CL99" s="114">
        <v>2</v>
      </c>
      <c r="CM99" s="116"/>
      <c r="CN99" s="114">
        <v>2</v>
      </c>
      <c r="CO99" s="115"/>
      <c r="CP99" s="116"/>
      <c r="CQ99" s="117">
        <v>2</v>
      </c>
      <c r="CR99" s="119"/>
      <c r="CS99" s="117">
        <v>2</v>
      </c>
      <c r="CT99" s="119"/>
      <c r="CU99" s="117">
        <v>3</v>
      </c>
      <c r="CV99" s="119"/>
      <c r="CW99" s="114">
        <v>3</v>
      </c>
      <c r="CX99" s="116"/>
      <c r="CY99" s="114">
        <v>2</v>
      </c>
      <c r="CZ99" s="116"/>
      <c r="DA99" s="117">
        <v>1</v>
      </c>
      <c r="DB99" s="119"/>
      <c r="DC99" s="117">
        <v>18</v>
      </c>
      <c r="DD99" s="119"/>
      <c r="DE99" s="114">
        <v>3</v>
      </c>
      <c r="DF99" s="116"/>
      <c r="DG99" s="120">
        <v>1</v>
      </c>
      <c r="DH99" s="121"/>
      <c r="DI99" s="114">
        <v>2</v>
      </c>
      <c r="DJ99" s="116"/>
      <c r="DK99" s="117">
        <v>2</v>
      </c>
      <c r="DL99" s="119"/>
      <c r="DM99" s="15">
        <v>30</v>
      </c>
      <c r="DN99" s="114">
        <v>2</v>
      </c>
      <c r="DO99" s="116"/>
      <c r="DP99" s="15">
        <v>58</v>
      </c>
      <c r="DQ99" s="14">
        <v>9</v>
      </c>
      <c r="DR99" s="15">
        <v>1</v>
      </c>
      <c r="DS99" s="14">
        <v>9</v>
      </c>
      <c r="DT99" s="14">
        <v>2</v>
      </c>
      <c r="DU99" s="14">
        <v>2</v>
      </c>
      <c r="DV99" s="14">
        <v>4</v>
      </c>
      <c r="DW99" s="15">
        <v>4</v>
      </c>
      <c r="DX99" s="14">
        <v>1</v>
      </c>
      <c r="DY99" s="14">
        <v>9</v>
      </c>
      <c r="DZ99" s="15">
        <v>1</v>
      </c>
      <c r="EA99" s="15">
        <v>1</v>
      </c>
      <c r="EB99" s="14">
        <v>3</v>
      </c>
      <c r="EC99" s="14">
        <v>4</v>
      </c>
      <c r="ED99" s="14">
        <v>1</v>
      </c>
      <c r="EE99" s="14">
        <v>9</v>
      </c>
      <c r="EF99" s="15">
        <v>1</v>
      </c>
      <c r="EG99" s="14">
        <v>3</v>
      </c>
      <c r="EH99" s="14">
        <v>3</v>
      </c>
      <c r="EI99" s="15">
        <v>1</v>
      </c>
      <c r="EJ99" s="14">
        <v>4</v>
      </c>
      <c r="EK99" s="15">
        <v>24</v>
      </c>
      <c r="EL99" s="14">
        <v>5</v>
      </c>
      <c r="EM99" s="66"/>
    </row>
    <row r="100" spans="1:143" ht="84" customHeight="1">
      <c r="A100" s="122" t="s">
        <v>10</v>
      </c>
      <c r="B100" s="123"/>
      <c r="C100" s="124"/>
      <c r="D100" s="62" t="s">
        <v>11</v>
      </c>
      <c r="E100" s="63"/>
      <c r="F100" s="63"/>
      <c r="G100" s="64"/>
      <c r="H100" s="122" t="s">
        <v>12</v>
      </c>
      <c r="I100" s="124"/>
      <c r="J100" s="122" t="s">
        <v>13</v>
      </c>
      <c r="K100" s="123"/>
      <c r="L100" s="123"/>
      <c r="M100" s="123"/>
      <c r="N100" s="124"/>
      <c r="O100" s="125" t="s">
        <v>14</v>
      </c>
      <c r="P100" s="126"/>
      <c r="Q100" s="126"/>
      <c r="R100" s="127"/>
      <c r="S100" s="122" t="s">
        <v>15</v>
      </c>
      <c r="T100" s="123"/>
      <c r="U100" s="124"/>
      <c r="V100" s="128" t="s">
        <v>16</v>
      </c>
      <c r="W100" s="129"/>
      <c r="X100" s="129"/>
      <c r="Y100" s="130"/>
      <c r="Z100" s="128" t="s">
        <v>17</v>
      </c>
      <c r="AA100" s="129"/>
      <c r="AB100" s="130"/>
      <c r="AC100" s="128" t="s">
        <v>18</v>
      </c>
      <c r="AD100" s="129"/>
      <c r="AE100" s="130"/>
      <c r="AF100" s="128" t="s">
        <v>19</v>
      </c>
      <c r="AG100" s="129"/>
      <c r="AH100" s="130"/>
      <c r="AI100" s="128" t="s">
        <v>20</v>
      </c>
      <c r="AJ100" s="129"/>
      <c r="AK100" s="130"/>
      <c r="AL100" s="128" t="s">
        <v>21</v>
      </c>
      <c r="AM100" s="129"/>
      <c r="AN100" s="130"/>
      <c r="AO100" s="62" t="s">
        <v>22</v>
      </c>
      <c r="AP100" s="63"/>
      <c r="AQ100" s="64"/>
      <c r="AR100" s="131" t="s">
        <v>23</v>
      </c>
      <c r="AS100" s="132"/>
      <c r="AT100" s="133"/>
      <c r="AU100" s="131" t="s">
        <v>24</v>
      </c>
      <c r="AV100" s="132"/>
      <c r="AW100" s="133"/>
      <c r="AX100" s="131" t="s">
        <v>25</v>
      </c>
      <c r="AY100" s="132"/>
      <c r="AZ100" s="133"/>
      <c r="BA100" s="134" t="s">
        <v>26</v>
      </c>
      <c r="BB100" s="135"/>
      <c r="BC100" s="136"/>
      <c r="BD100" s="134" t="s">
        <v>27</v>
      </c>
      <c r="BE100" s="135"/>
      <c r="BF100" s="136"/>
      <c r="BG100" s="137" t="s">
        <v>28</v>
      </c>
      <c r="BH100" s="138"/>
      <c r="BI100" s="139"/>
      <c r="BJ100" s="134" t="s">
        <v>29</v>
      </c>
      <c r="BK100" s="135"/>
      <c r="BL100" s="136"/>
      <c r="BM100" s="134" t="s">
        <v>30</v>
      </c>
      <c r="BN100" s="135"/>
      <c r="BO100" s="135"/>
      <c r="BP100" s="136"/>
      <c r="BQ100" s="134" t="s">
        <v>31</v>
      </c>
      <c r="BR100" s="135"/>
      <c r="BS100" s="136"/>
      <c r="BT100" s="134" t="s">
        <v>32</v>
      </c>
      <c r="BU100" s="135"/>
      <c r="BV100" s="136"/>
      <c r="BW100" s="134" t="s">
        <v>33</v>
      </c>
      <c r="BX100" s="135"/>
      <c r="BY100" s="136"/>
      <c r="BZ100" s="134" t="s">
        <v>34</v>
      </c>
      <c r="CA100" s="135"/>
      <c r="CB100" s="136"/>
      <c r="CC100" s="134" t="s">
        <v>35</v>
      </c>
      <c r="CD100" s="136"/>
      <c r="CE100" s="134" t="s">
        <v>36</v>
      </c>
      <c r="CF100" s="135"/>
      <c r="CG100" s="136"/>
      <c r="CH100" s="134" t="s">
        <v>37</v>
      </c>
      <c r="CI100" s="136"/>
      <c r="CJ100" s="134" t="s">
        <v>38</v>
      </c>
      <c r="CK100" s="136"/>
      <c r="CL100" s="134" t="s">
        <v>39</v>
      </c>
      <c r="CM100" s="136"/>
      <c r="CN100" s="134" t="s">
        <v>40</v>
      </c>
      <c r="CO100" s="135"/>
      <c r="CP100" s="136"/>
      <c r="CQ100" s="134" t="s">
        <v>41</v>
      </c>
      <c r="CR100" s="136"/>
      <c r="CS100" s="134" t="s">
        <v>42</v>
      </c>
      <c r="CT100" s="136"/>
      <c r="CU100" s="134" t="s">
        <v>43</v>
      </c>
      <c r="CV100" s="136"/>
      <c r="CW100" s="134" t="s">
        <v>44</v>
      </c>
      <c r="CX100" s="136"/>
      <c r="CY100" s="137" t="s">
        <v>45</v>
      </c>
      <c r="CZ100" s="139"/>
      <c r="DA100" s="134" t="s">
        <v>46</v>
      </c>
      <c r="DB100" s="136"/>
      <c r="DC100" s="137" t="s">
        <v>47</v>
      </c>
      <c r="DD100" s="139"/>
      <c r="DE100" s="134" t="s">
        <v>48</v>
      </c>
      <c r="DF100" s="136"/>
      <c r="DG100" s="134" t="s">
        <v>49</v>
      </c>
      <c r="DH100" s="136"/>
      <c r="DI100" s="134" t="s">
        <v>50</v>
      </c>
      <c r="DJ100" s="136"/>
      <c r="DK100" s="134" t="s">
        <v>51</v>
      </c>
      <c r="DL100" s="136"/>
      <c r="DM100" s="18" t="s">
        <v>52</v>
      </c>
      <c r="DN100" s="134" t="s">
        <v>53</v>
      </c>
      <c r="DO100" s="136"/>
      <c r="DP100" s="18" t="s">
        <v>54</v>
      </c>
      <c r="DQ100" s="18" t="s">
        <v>55</v>
      </c>
      <c r="DR100" s="19" t="s">
        <v>56</v>
      </c>
      <c r="DS100" s="18" t="s">
        <v>57</v>
      </c>
      <c r="DT100" s="18" t="s">
        <v>58</v>
      </c>
      <c r="DU100" s="18" t="s">
        <v>59</v>
      </c>
      <c r="DV100" s="18" t="s">
        <v>60</v>
      </c>
      <c r="DW100" s="18" t="s">
        <v>61</v>
      </c>
      <c r="DX100" s="18" t="s">
        <v>62</v>
      </c>
      <c r="DY100" s="19" t="s">
        <v>63</v>
      </c>
      <c r="DZ100" s="18" t="s">
        <v>64</v>
      </c>
      <c r="EA100" s="18" t="s">
        <v>65</v>
      </c>
      <c r="EB100" s="18" t="s">
        <v>66</v>
      </c>
      <c r="EC100" s="18" t="s">
        <v>67</v>
      </c>
      <c r="ED100" s="18" t="s">
        <v>68</v>
      </c>
      <c r="EE100" s="18" t="s">
        <v>69</v>
      </c>
      <c r="EF100" s="18" t="s">
        <v>70</v>
      </c>
      <c r="EG100" s="18" t="s">
        <v>71</v>
      </c>
      <c r="EH100" s="19" t="s">
        <v>72</v>
      </c>
      <c r="EI100" s="18" t="s">
        <v>73</v>
      </c>
      <c r="EJ100" s="18" t="s">
        <v>74</v>
      </c>
      <c r="EK100" s="18" t="s">
        <v>75</v>
      </c>
      <c r="EL100" s="19" t="s">
        <v>76</v>
      </c>
      <c r="EM100" s="17" t="s">
        <v>77</v>
      </c>
    </row>
    <row r="101" spans="1:143" ht="16.5" customHeight="1">
      <c r="A101" s="140" t="s">
        <v>188</v>
      </c>
      <c r="B101" s="141"/>
      <c r="C101" s="142"/>
      <c r="D101" s="143" t="s">
        <v>79</v>
      </c>
      <c r="E101" s="144"/>
      <c r="F101" s="144"/>
      <c r="G101" s="145"/>
      <c r="H101" s="146"/>
      <c r="I101" s="147"/>
      <c r="J101" s="140" t="s">
        <v>189</v>
      </c>
      <c r="K101" s="141"/>
      <c r="L101" s="141"/>
      <c r="M101" s="141"/>
      <c r="N101" s="142"/>
      <c r="O101" s="148">
        <v>69</v>
      </c>
      <c r="P101" s="149"/>
      <c r="Q101" s="149"/>
      <c r="R101" s="150"/>
      <c r="S101" s="151">
        <v>32.54</v>
      </c>
      <c r="T101" s="152"/>
      <c r="U101" s="153"/>
      <c r="V101" s="154">
        <v>25</v>
      </c>
      <c r="W101" s="155"/>
      <c r="X101" s="155"/>
      <c r="Y101" s="156"/>
      <c r="Z101" s="154">
        <v>15</v>
      </c>
      <c r="AA101" s="155"/>
      <c r="AB101" s="156"/>
      <c r="AC101" s="154">
        <v>4</v>
      </c>
      <c r="AD101" s="155"/>
      <c r="AE101" s="156"/>
      <c r="AF101" s="154">
        <v>30</v>
      </c>
      <c r="AG101" s="155"/>
      <c r="AH101" s="156"/>
      <c r="AI101" s="154">
        <v>10</v>
      </c>
      <c r="AJ101" s="155"/>
      <c r="AK101" s="156"/>
      <c r="AL101" s="154">
        <v>3</v>
      </c>
      <c r="AM101" s="155"/>
      <c r="AN101" s="156"/>
      <c r="AO101" s="146"/>
      <c r="AP101" s="157"/>
      <c r="AQ101" s="147"/>
      <c r="AR101" s="158">
        <v>87</v>
      </c>
      <c r="AS101" s="159"/>
      <c r="AT101" s="160"/>
      <c r="AU101" s="161">
        <v>45.79</v>
      </c>
      <c r="AV101" s="162"/>
      <c r="AW101" s="163"/>
      <c r="AX101" s="161">
        <v>78.33</v>
      </c>
      <c r="AY101" s="162"/>
      <c r="AZ101" s="163"/>
      <c r="BA101" s="146"/>
      <c r="BB101" s="157"/>
      <c r="BC101" s="147"/>
      <c r="BD101" s="146"/>
      <c r="BE101" s="157"/>
      <c r="BF101" s="147"/>
      <c r="BG101" s="146"/>
      <c r="BH101" s="157"/>
      <c r="BI101" s="147"/>
      <c r="BJ101" s="146"/>
      <c r="BK101" s="157"/>
      <c r="BL101" s="147"/>
      <c r="BM101" s="146"/>
      <c r="BN101" s="157"/>
      <c r="BO101" s="157"/>
      <c r="BP101" s="147"/>
      <c r="BQ101" s="146"/>
      <c r="BR101" s="157"/>
      <c r="BS101" s="147"/>
      <c r="BT101" s="146"/>
      <c r="BU101" s="157"/>
      <c r="BV101" s="147"/>
      <c r="BW101" s="146"/>
      <c r="BX101" s="157"/>
      <c r="BY101" s="147"/>
      <c r="BZ101" s="146"/>
      <c r="CA101" s="157"/>
      <c r="CB101" s="147"/>
      <c r="CC101" s="146"/>
      <c r="CD101" s="147"/>
      <c r="CE101" s="146"/>
      <c r="CF101" s="157"/>
      <c r="CG101" s="147"/>
      <c r="CH101" s="146"/>
      <c r="CI101" s="147"/>
      <c r="CJ101" s="146"/>
      <c r="CK101" s="147"/>
      <c r="CL101" s="146"/>
      <c r="CM101" s="147"/>
      <c r="CN101" s="146"/>
      <c r="CO101" s="157"/>
      <c r="CP101" s="147"/>
      <c r="CQ101" s="146"/>
      <c r="CR101" s="147"/>
      <c r="CS101" s="146"/>
      <c r="CT101" s="147"/>
      <c r="CU101" s="146"/>
      <c r="CV101" s="147"/>
      <c r="CW101" s="146"/>
      <c r="CX101" s="147"/>
      <c r="CY101" s="146"/>
      <c r="CZ101" s="147"/>
      <c r="DA101" s="146"/>
      <c r="DB101" s="147"/>
      <c r="DC101" s="146"/>
      <c r="DD101" s="147"/>
      <c r="DE101" s="146"/>
      <c r="DF101" s="147"/>
      <c r="DG101" s="146"/>
      <c r="DH101" s="147"/>
      <c r="DI101" s="146"/>
      <c r="DJ101" s="147"/>
      <c r="DK101" s="146"/>
      <c r="DL101" s="147"/>
      <c r="DM101" s="22">
        <v>1</v>
      </c>
      <c r="DN101" s="204">
        <v>10</v>
      </c>
      <c r="DO101" s="206"/>
      <c r="DP101" s="22">
        <v>1</v>
      </c>
      <c r="DQ101" s="20"/>
      <c r="DR101" s="20"/>
      <c r="DS101" s="20"/>
      <c r="DT101" s="20"/>
      <c r="DU101" s="20"/>
      <c r="DV101" s="20"/>
      <c r="DW101" s="20"/>
      <c r="DX101" s="20"/>
      <c r="DY101" s="20"/>
      <c r="DZ101" s="20"/>
      <c r="EA101" s="20"/>
      <c r="EB101" s="20"/>
      <c r="EC101" s="20"/>
      <c r="ED101" s="20"/>
      <c r="EE101" s="20"/>
      <c r="EF101" s="20"/>
      <c r="EG101" s="10">
        <v>1</v>
      </c>
      <c r="EH101" s="20"/>
      <c r="EI101" s="20"/>
      <c r="EJ101" s="20"/>
      <c r="EK101" s="22">
        <v>1</v>
      </c>
      <c r="EL101" s="20"/>
      <c r="EM101" s="23">
        <v>3.5</v>
      </c>
    </row>
    <row r="102" spans="1:143" ht="16.5" customHeight="1">
      <c r="A102" s="140" t="s">
        <v>190</v>
      </c>
      <c r="B102" s="141"/>
      <c r="C102" s="142"/>
      <c r="D102" s="143" t="s">
        <v>79</v>
      </c>
      <c r="E102" s="144"/>
      <c r="F102" s="144"/>
      <c r="G102" s="145"/>
      <c r="H102" s="146"/>
      <c r="I102" s="147"/>
      <c r="J102" s="140" t="s">
        <v>101</v>
      </c>
      <c r="K102" s="141"/>
      <c r="L102" s="141"/>
      <c r="M102" s="141"/>
      <c r="N102" s="142"/>
      <c r="O102" s="148">
        <v>68</v>
      </c>
      <c r="P102" s="149"/>
      <c r="Q102" s="149"/>
      <c r="R102" s="150"/>
      <c r="S102" s="151">
        <v>33.01</v>
      </c>
      <c r="T102" s="152"/>
      <c r="U102" s="153"/>
      <c r="V102" s="154">
        <v>25</v>
      </c>
      <c r="W102" s="155"/>
      <c r="X102" s="155"/>
      <c r="Y102" s="156"/>
      <c r="Z102" s="154">
        <v>8</v>
      </c>
      <c r="AA102" s="155"/>
      <c r="AB102" s="156"/>
      <c r="AC102" s="154">
        <v>10</v>
      </c>
      <c r="AD102" s="155"/>
      <c r="AE102" s="156"/>
      <c r="AF102" s="154">
        <v>30</v>
      </c>
      <c r="AG102" s="155"/>
      <c r="AH102" s="156"/>
      <c r="AI102" s="154">
        <v>10</v>
      </c>
      <c r="AJ102" s="155"/>
      <c r="AK102" s="156"/>
      <c r="AL102" s="154">
        <v>3</v>
      </c>
      <c r="AM102" s="155"/>
      <c r="AN102" s="156"/>
      <c r="AO102" s="146"/>
      <c r="AP102" s="157"/>
      <c r="AQ102" s="147"/>
      <c r="AR102" s="158">
        <v>86</v>
      </c>
      <c r="AS102" s="159"/>
      <c r="AT102" s="160"/>
      <c r="AU102" s="161">
        <v>45.26</v>
      </c>
      <c r="AV102" s="162"/>
      <c r="AW102" s="163"/>
      <c r="AX102" s="161">
        <v>78.28</v>
      </c>
      <c r="AY102" s="162"/>
      <c r="AZ102" s="163"/>
      <c r="BA102" s="146"/>
      <c r="BB102" s="157"/>
      <c r="BC102" s="147"/>
      <c r="BD102" s="146"/>
      <c r="BE102" s="157"/>
      <c r="BF102" s="147"/>
      <c r="BG102" s="146"/>
      <c r="BH102" s="157"/>
      <c r="BI102" s="147"/>
      <c r="BJ102" s="146"/>
      <c r="BK102" s="157"/>
      <c r="BL102" s="147"/>
      <c r="BM102" s="146"/>
      <c r="BN102" s="157"/>
      <c r="BO102" s="157"/>
      <c r="BP102" s="147"/>
      <c r="BQ102" s="146"/>
      <c r="BR102" s="157"/>
      <c r="BS102" s="147"/>
      <c r="BT102" s="146"/>
      <c r="BU102" s="157"/>
      <c r="BV102" s="147"/>
      <c r="BW102" s="146"/>
      <c r="BX102" s="157"/>
      <c r="BY102" s="147"/>
      <c r="BZ102" s="146"/>
      <c r="CA102" s="157"/>
      <c r="CB102" s="147"/>
      <c r="CC102" s="146"/>
      <c r="CD102" s="147"/>
      <c r="CE102" s="146"/>
      <c r="CF102" s="157"/>
      <c r="CG102" s="147"/>
      <c r="CH102" s="146"/>
      <c r="CI102" s="147"/>
      <c r="CJ102" s="146"/>
      <c r="CK102" s="147"/>
      <c r="CL102" s="146"/>
      <c r="CM102" s="147"/>
      <c r="CN102" s="146"/>
      <c r="CO102" s="157"/>
      <c r="CP102" s="147"/>
      <c r="CQ102" s="146"/>
      <c r="CR102" s="147"/>
      <c r="CS102" s="146"/>
      <c r="CT102" s="147"/>
      <c r="CU102" s="146"/>
      <c r="CV102" s="147"/>
      <c r="CW102" s="146"/>
      <c r="CX102" s="147"/>
      <c r="CY102" s="146"/>
      <c r="CZ102" s="147"/>
      <c r="DA102" s="146"/>
      <c r="DB102" s="147"/>
      <c r="DC102" s="146"/>
      <c r="DD102" s="147"/>
      <c r="DE102" s="146"/>
      <c r="DF102" s="147"/>
      <c r="DG102" s="146"/>
      <c r="DH102" s="147"/>
      <c r="DI102" s="146"/>
      <c r="DJ102" s="147"/>
      <c r="DK102" s="195">
        <v>1</v>
      </c>
      <c r="DL102" s="196"/>
      <c r="DM102" s="22">
        <v>10</v>
      </c>
      <c r="DN102" s="146"/>
      <c r="DO102" s="147"/>
      <c r="DP102" s="22">
        <v>400</v>
      </c>
      <c r="DQ102" s="22">
        <v>1</v>
      </c>
      <c r="DR102" s="20"/>
      <c r="DS102" s="22">
        <v>1</v>
      </c>
      <c r="DT102" s="10">
        <v>1</v>
      </c>
      <c r="DU102" s="20"/>
      <c r="DV102" s="10">
        <v>1</v>
      </c>
      <c r="DW102" s="10">
        <v>1</v>
      </c>
      <c r="DX102" s="10">
        <v>1</v>
      </c>
      <c r="DY102" s="22">
        <v>1</v>
      </c>
      <c r="DZ102" s="22">
        <v>1</v>
      </c>
      <c r="EA102" s="22">
        <v>1</v>
      </c>
      <c r="EB102" s="10">
        <v>1</v>
      </c>
      <c r="EC102" s="22">
        <v>1</v>
      </c>
      <c r="ED102" s="10">
        <v>1</v>
      </c>
      <c r="EE102" s="22">
        <v>1</v>
      </c>
      <c r="EF102" s="22">
        <v>1</v>
      </c>
      <c r="EG102" s="20"/>
      <c r="EH102" s="10">
        <v>1</v>
      </c>
      <c r="EI102" s="20"/>
      <c r="EJ102" s="10">
        <v>1</v>
      </c>
      <c r="EK102" s="22">
        <v>10</v>
      </c>
      <c r="EL102" s="10">
        <v>1</v>
      </c>
      <c r="EM102" s="23">
        <v>23.1</v>
      </c>
    </row>
    <row r="103" spans="1:143" ht="16.5" customHeight="1">
      <c r="A103" s="140" t="s">
        <v>191</v>
      </c>
      <c r="B103" s="141"/>
      <c r="C103" s="142"/>
      <c r="D103" s="143" t="s">
        <v>79</v>
      </c>
      <c r="E103" s="144"/>
      <c r="F103" s="144"/>
      <c r="G103" s="145"/>
      <c r="H103" s="146"/>
      <c r="I103" s="147"/>
      <c r="J103" s="140" t="s">
        <v>87</v>
      </c>
      <c r="K103" s="141"/>
      <c r="L103" s="141"/>
      <c r="M103" s="141"/>
      <c r="N103" s="142"/>
      <c r="O103" s="148">
        <v>66</v>
      </c>
      <c r="P103" s="149"/>
      <c r="Q103" s="149"/>
      <c r="R103" s="150"/>
      <c r="S103" s="151">
        <v>34.020000000000003</v>
      </c>
      <c r="T103" s="152"/>
      <c r="U103" s="153"/>
      <c r="V103" s="154">
        <v>25</v>
      </c>
      <c r="W103" s="155"/>
      <c r="X103" s="155"/>
      <c r="Y103" s="156"/>
      <c r="Z103" s="154">
        <v>12</v>
      </c>
      <c r="AA103" s="155"/>
      <c r="AB103" s="156"/>
      <c r="AC103" s="154">
        <v>4</v>
      </c>
      <c r="AD103" s="155"/>
      <c r="AE103" s="156"/>
      <c r="AF103" s="154">
        <v>30</v>
      </c>
      <c r="AG103" s="155"/>
      <c r="AH103" s="156"/>
      <c r="AI103" s="154">
        <v>10</v>
      </c>
      <c r="AJ103" s="155"/>
      <c r="AK103" s="156"/>
      <c r="AL103" s="154">
        <v>3</v>
      </c>
      <c r="AM103" s="155"/>
      <c r="AN103" s="156"/>
      <c r="AO103" s="146"/>
      <c r="AP103" s="157"/>
      <c r="AQ103" s="147"/>
      <c r="AR103" s="158">
        <v>84</v>
      </c>
      <c r="AS103" s="159"/>
      <c r="AT103" s="160"/>
      <c r="AU103" s="161">
        <v>44.21</v>
      </c>
      <c r="AV103" s="162"/>
      <c r="AW103" s="163"/>
      <c r="AX103" s="161">
        <v>78.23</v>
      </c>
      <c r="AY103" s="162"/>
      <c r="AZ103" s="163"/>
      <c r="BA103" s="146"/>
      <c r="BB103" s="157"/>
      <c r="BC103" s="147"/>
      <c r="BD103" s="146"/>
      <c r="BE103" s="157"/>
      <c r="BF103" s="147"/>
      <c r="BG103" s="146"/>
      <c r="BH103" s="157"/>
      <c r="BI103" s="147"/>
      <c r="BJ103" s="146"/>
      <c r="BK103" s="157"/>
      <c r="BL103" s="147"/>
      <c r="BM103" s="146"/>
      <c r="BN103" s="157"/>
      <c r="BO103" s="157"/>
      <c r="BP103" s="147"/>
      <c r="BQ103" s="146"/>
      <c r="BR103" s="157"/>
      <c r="BS103" s="147"/>
      <c r="BT103" s="146"/>
      <c r="BU103" s="157"/>
      <c r="BV103" s="147"/>
      <c r="BW103" s="146"/>
      <c r="BX103" s="157"/>
      <c r="BY103" s="147"/>
      <c r="BZ103" s="146"/>
      <c r="CA103" s="157"/>
      <c r="CB103" s="147"/>
      <c r="CC103" s="146"/>
      <c r="CD103" s="147"/>
      <c r="CE103" s="146"/>
      <c r="CF103" s="157"/>
      <c r="CG103" s="147"/>
      <c r="CH103" s="146"/>
      <c r="CI103" s="147"/>
      <c r="CJ103" s="146"/>
      <c r="CK103" s="147"/>
      <c r="CL103" s="146"/>
      <c r="CM103" s="147"/>
      <c r="CN103" s="146"/>
      <c r="CO103" s="157"/>
      <c r="CP103" s="147"/>
      <c r="CQ103" s="146"/>
      <c r="CR103" s="147"/>
      <c r="CS103" s="146"/>
      <c r="CT103" s="147"/>
      <c r="CU103" s="146"/>
      <c r="CV103" s="147"/>
      <c r="CW103" s="146"/>
      <c r="CX103" s="147"/>
      <c r="CY103" s="146"/>
      <c r="CZ103" s="147"/>
      <c r="DA103" s="146"/>
      <c r="DB103" s="147"/>
      <c r="DC103" s="146"/>
      <c r="DD103" s="147"/>
      <c r="DE103" s="146"/>
      <c r="DF103" s="147"/>
      <c r="DG103" s="146"/>
      <c r="DH103" s="147"/>
      <c r="DI103" s="146"/>
      <c r="DJ103" s="147"/>
      <c r="DK103" s="146"/>
      <c r="DL103" s="147"/>
      <c r="DM103" s="22">
        <v>50</v>
      </c>
      <c r="DN103" s="146"/>
      <c r="DO103" s="147"/>
      <c r="DP103" s="22">
        <v>10</v>
      </c>
      <c r="DQ103" s="20"/>
      <c r="DR103" s="20"/>
      <c r="DS103" s="20"/>
      <c r="DT103" s="20"/>
      <c r="DU103" s="10">
        <v>5</v>
      </c>
      <c r="DV103" s="20"/>
      <c r="DW103" s="10">
        <v>5</v>
      </c>
      <c r="DX103" s="20"/>
      <c r="DY103" s="22">
        <v>1</v>
      </c>
      <c r="DZ103" s="20"/>
      <c r="EA103" s="20"/>
      <c r="EB103" s="20"/>
      <c r="EC103" s="20"/>
      <c r="ED103" s="20"/>
      <c r="EE103" s="20"/>
      <c r="EF103" s="20"/>
      <c r="EG103" s="20"/>
      <c r="EH103" s="20"/>
      <c r="EI103" s="20"/>
      <c r="EJ103" s="20"/>
      <c r="EK103" s="22">
        <v>10</v>
      </c>
      <c r="EL103" s="10">
        <v>1</v>
      </c>
      <c r="EM103" s="23">
        <v>9.1</v>
      </c>
    </row>
    <row r="104" spans="1:143" ht="16.5" customHeight="1">
      <c r="A104" s="140" t="s">
        <v>192</v>
      </c>
      <c r="B104" s="141"/>
      <c r="C104" s="142"/>
      <c r="D104" s="143" t="s">
        <v>79</v>
      </c>
      <c r="E104" s="144"/>
      <c r="F104" s="144"/>
      <c r="G104" s="145"/>
      <c r="H104" s="146"/>
      <c r="I104" s="147"/>
      <c r="J104" s="140" t="s">
        <v>80</v>
      </c>
      <c r="K104" s="141"/>
      <c r="L104" s="141"/>
      <c r="M104" s="141"/>
      <c r="N104" s="142"/>
      <c r="O104" s="148">
        <v>65</v>
      </c>
      <c r="P104" s="149"/>
      <c r="Q104" s="149"/>
      <c r="R104" s="150"/>
      <c r="S104" s="151">
        <v>34.54</v>
      </c>
      <c r="T104" s="152"/>
      <c r="U104" s="153"/>
      <c r="V104" s="154">
        <v>25</v>
      </c>
      <c r="W104" s="155"/>
      <c r="X104" s="155"/>
      <c r="Y104" s="156"/>
      <c r="Z104" s="154">
        <v>15</v>
      </c>
      <c r="AA104" s="155"/>
      <c r="AB104" s="156"/>
      <c r="AC104" s="154">
        <v>0</v>
      </c>
      <c r="AD104" s="155"/>
      <c r="AE104" s="156"/>
      <c r="AF104" s="154">
        <v>30</v>
      </c>
      <c r="AG104" s="155"/>
      <c r="AH104" s="156"/>
      <c r="AI104" s="154">
        <v>10</v>
      </c>
      <c r="AJ104" s="155"/>
      <c r="AK104" s="156"/>
      <c r="AL104" s="154">
        <v>3</v>
      </c>
      <c r="AM104" s="155"/>
      <c r="AN104" s="156"/>
      <c r="AO104" s="146"/>
      <c r="AP104" s="157"/>
      <c r="AQ104" s="147"/>
      <c r="AR104" s="158">
        <v>83</v>
      </c>
      <c r="AS104" s="159"/>
      <c r="AT104" s="160"/>
      <c r="AU104" s="161">
        <v>43.68</v>
      </c>
      <c r="AV104" s="162"/>
      <c r="AW104" s="163"/>
      <c r="AX104" s="161">
        <v>78.22</v>
      </c>
      <c r="AY104" s="162"/>
      <c r="AZ104" s="163"/>
      <c r="BA104" s="146"/>
      <c r="BB104" s="157"/>
      <c r="BC104" s="147"/>
      <c r="BD104" s="146"/>
      <c r="BE104" s="157"/>
      <c r="BF104" s="147"/>
      <c r="BG104" s="146"/>
      <c r="BH104" s="157"/>
      <c r="BI104" s="147"/>
      <c r="BJ104" s="146"/>
      <c r="BK104" s="157"/>
      <c r="BL104" s="147"/>
      <c r="BM104" s="146"/>
      <c r="BN104" s="157"/>
      <c r="BO104" s="157"/>
      <c r="BP104" s="147"/>
      <c r="BQ104" s="146"/>
      <c r="BR104" s="157"/>
      <c r="BS104" s="147"/>
      <c r="BT104" s="146"/>
      <c r="BU104" s="157"/>
      <c r="BV104" s="147"/>
      <c r="BW104" s="146"/>
      <c r="BX104" s="157"/>
      <c r="BY104" s="147"/>
      <c r="BZ104" s="146"/>
      <c r="CA104" s="157"/>
      <c r="CB104" s="147"/>
      <c r="CC104" s="146"/>
      <c r="CD104" s="147"/>
      <c r="CE104" s="146"/>
      <c r="CF104" s="157"/>
      <c r="CG104" s="147"/>
      <c r="CH104" s="146"/>
      <c r="CI104" s="147"/>
      <c r="CJ104" s="146"/>
      <c r="CK104" s="147"/>
      <c r="CL104" s="146"/>
      <c r="CM104" s="147"/>
      <c r="CN104" s="146"/>
      <c r="CO104" s="157"/>
      <c r="CP104" s="147"/>
      <c r="CQ104" s="146"/>
      <c r="CR104" s="147"/>
      <c r="CS104" s="146"/>
      <c r="CT104" s="147"/>
      <c r="CU104" s="146"/>
      <c r="CV104" s="147"/>
      <c r="CW104" s="146"/>
      <c r="CX104" s="147"/>
      <c r="CY104" s="146"/>
      <c r="CZ104" s="147"/>
      <c r="DA104" s="146"/>
      <c r="DB104" s="147"/>
      <c r="DC104" s="146"/>
      <c r="DD104" s="147"/>
      <c r="DE104" s="146"/>
      <c r="DF104" s="147"/>
      <c r="DG104" s="146"/>
      <c r="DH104" s="147"/>
      <c r="DI104" s="146"/>
      <c r="DJ104" s="147"/>
      <c r="DK104" s="146"/>
      <c r="DL104" s="147"/>
      <c r="DM104" s="20"/>
      <c r="DN104" s="146"/>
      <c r="DO104" s="147"/>
      <c r="DP104" s="20"/>
      <c r="DQ104" s="20"/>
      <c r="DR104" s="20"/>
      <c r="DS104" s="20"/>
      <c r="DT104" s="20"/>
      <c r="DU104" s="20"/>
      <c r="DV104" s="20"/>
      <c r="DW104" s="20"/>
      <c r="DX104" s="20"/>
      <c r="DY104" s="22">
        <v>24</v>
      </c>
      <c r="DZ104" s="20"/>
      <c r="EA104" s="20"/>
      <c r="EB104" s="20"/>
      <c r="EC104" s="20"/>
      <c r="ED104" s="20"/>
      <c r="EE104" s="20"/>
      <c r="EF104" s="20"/>
      <c r="EG104" s="20"/>
      <c r="EH104" s="20"/>
      <c r="EI104" s="10">
        <v>4</v>
      </c>
      <c r="EJ104" s="20"/>
      <c r="EK104" s="20"/>
      <c r="EL104" s="20"/>
      <c r="EM104" s="23">
        <v>28</v>
      </c>
    </row>
    <row r="105" spans="1:143" ht="33.75" customHeight="1">
      <c r="A105" s="164" t="s">
        <v>193</v>
      </c>
      <c r="B105" s="165"/>
      <c r="C105" s="166"/>
      <c r="D105" s="143" t="s">
        <v>79</v>
      </c>
      <c r="E105" s="144"/>
      <c r="F105" s="144"/>
      <c r="G105" s="145"/>
      <c r="H105" s="167"/>
      <c r="I105" s="168"/>
      <c r="J105" s="169" t="s">
        <v>156</v>
      </c>
      <c r="K105" s="170"/>
      <c r="L105" s="170"/>
      <c r="M105" s="170"/>
      <c r="N105" s="171"/>
      <c r="O105" s="172">
        <v>55</v>
      </c>
      <c r="P105" s="173"/>
      <c r="Q105" s="173"/>
      <c r="R105" s="174"/>
      <c r="S105" s="175">
        <v>40.82</v>
      </c>
      <c r="T105" s="176"/>
      <c r="U105" s="177"/>
      <c r="V105" s="178">
        <v>16</v>
      </c>
      <c r="W105" s="179"/>
      <c r="X105" s="179"/>
      <c r="Y105" s="180"/>
      <c r="Z105" s="178">
        <v>8</v>
      </c>
      <c r="AA105" s="179"/>
      <c r="AB105" s="180"/>
      <c r="AC105" s="178">
        <v>4</v>
      </c>
      <c r="AD105" s="179"/>
      <c r="AE105" s="180"/>
      <c r="AF105" s="178">
        <v>30</v>
      </c>
      <c r="AG105" s="179"/>
      <c r="AH105" s="180"/>
      <c r="AI105" s="178">
        <v>10</v>
      </c>
      <c r="AJ105" s="179"/>
      <c r="AK105" s="180"/>
      <c r="AL105" s="178">
        <v>3</v>
      </c>
      <c r="AM105" s="179"/>
      <c r="AN105" s="180"/>
      <c r="AO105" s="167"/>
      <c r="AP105" s="181"/>
      <c r="AQ105" s="168"/>
      <c r="AR105" s="182">
        <v>71</v>
      </c>
      <c r="AS105" s="183"/>
      <c r="AT105" s="184"/>
      <c r="AU105" s="185">
        <v>37.369999999999997</v>
      </c>
      <c r="AV105" s="186"/>
      <c r="AW105" s="187"/>
      <c r="AX105" s="185">
        <v>78.19</v>
      </c>
      <c r="AY105" s="186"/>
      <c r="AZ105" s="187"/>
      <c r="BA105" s="167"/>
      <c r="BB105" s="181"/>
      <c r="BC105" s="168"/>
      <c r="BD105" s="167"/>
      <c r="BE105" s="181"/>
      <c r="BF105" s="168"/>
      <c r="BG105" s="167"/>
      <c r="BH105" s="181"/>
      <c r="BI105" s="168"/>
      <c r="BJ105" s="167"/>
      <c r="BK105" s="181"/>
      <c r="BL105" s="168"/>
      <c r="BM105" s="167"/>
      <c r="BN105" s="181"/>
      <c r="BO105" s="181"/>
      <c r="BP105" s="168"/>
      <c r="BQ105" s="167"/>
      <c r="BR105" s="181"/>
      <c r="BS105" s="168"/>
      <c r="BT105" s="167"/>
      <c r="BU105" s="181"/>
      <c r="BV105" s="168"/>
      <c r="BW105" s="167"/>
      <c r="BX105" s="181"/>
      <c r="BY105" s="168"/>
      <c r="BZ105" s="167"/>
      <c r="CA105" s="181"/>
      <c r="CB105" s="168"/>
      <c r="CC105" s="167"/>
      <c r="CD105" s="168"/>
      <c r="CE105" s="167"/>
      <c r="CF105" s="181"/>
      <c r="CG105" s="168"/>
      <c r="CH105" s="167"/>
      <c r="CI105" s="168"/>
      <c r="CJ105" s="167"/>
      <c r="CK105" s="168"/>
      <c r="CL105" s="167"/>
      <c r="CM105" s="168"/>
      <c r="CN105" s="167"/>
      <c r="CO105" s="181"/>
      <c r="CP105" s="168"/>
      <c r="CQ105" s="167"/>
      <c r="CR105" s="168"/>
      <c r="CS105" s="167"/>
      <c r="CT105" s="168"/>
      <c r="CU105" s="167"/>
      <c r="CV105" s="168"/>
      <c r="CW105" s="167"/>
      <c r="CX105" s="168"/>
      <c r="CY105" s="167"/>
      <c r="CZ105" s="168"/>
      <c r="DA105" s="167"/>
      <c r="DB105" s="168"/>
      <c r="DC105" s="167"/>
      <c r="DD105" s="168"/>
      <c r="DE105" s="167"/>
      <c r="DF105" s="168"/>
      <c r="DG105" s="167"/>
      <c r="DH105" s="168"/>
      <c r="DI105" s="167"/>
      <c r="DJ105" s="168"/>
      <c r="DK105" s="167"/>
      <c r="DL105" s="168"/>
      <c r="DM105" s="25"/>
      <c r="DN105" s="167"/>
      <c r="DO105" s="168"/>
      <c r="DP105" s="25"/>
      <c r="DQ105" s="27">
        <v>20</v>
      </c>
      <c r="DR105" s="25"/>
      <c r="DS105" s="25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25"/>
      <c r="EM105" s="28">
        <v>20</v>
      </c>
    </row>
    <row r="106" spans="1:143" ht="16.5" customHeight="1">
      <c r="A106" s="140" t="s">
        <v>194</v>
      </c>
      <c r="B106" s="141"/>
      <c r="C106" s="142"/>
      <c r="D106" s="143" t="s">
        <v>79</v>
      </c>
      <c r="E106" s="144"/>
      <c r="F106" s="144"/>
      <c r="G106" s="145"/>
      <c r="H106" s="146"/>
      <c r="I106" s="147"/>
      <c r="J106" s="140" t="s">
        <v>80</v>
      </c>
      <c r="K106" s="141"/>
      <c r="L106" s="141"/>
      <c r="M106" s="141"/>
      <c r="N106" s="142"/>
      <c r="O106" s="148">
        <v>58</v>
      </c>
      <c r="P106" s="149"/>
      <c r="Q106" s="149"/>
      <c r="R106" s="150"/>
      <c r="S106" s="151">
        <v>38.71</v>
      </c>
      <c r="T106" s="152"/>
      <c r="U106" s="153"/>
      <c r="V106" s="154">
        <v>20</v>
      </c>
      <c r="W106" s="155"/>
      <c r="X106" s="155"/>
      <c r="Y106" s="156"/>
      <c r="Z106" s="154">
        <v>8</v>
      </c>
      <c r="AA106" s="155"/>
      <c r="AB106" s="156"/>
      <c r="AC106" s="154">
        <v>4</v>
      </c>
      <c r="AD106" s="155"/>
      <c r="AE106" s="156"/>
      <c r="AF106" s="154">
        <v>30</v>
      </c>
      <c r="AG106" s="155"/>
      <c r="AH106" s="156"/>
      <c r="AI106" s="154">
        <v>10</v>
      </c>
      <c r="AJ106" s="155"/>
      <c r="AK106" s="156"/>
      <c r="AL106" s="154">
        <v>3</v>
      </c>
      <c r="AM106" s="155"/>
      <c r="AN106" s="156"/>
      <c r="AO106" s="146"/>
      <c r="AP106" s="157"/>
      <c r="AQ106" s="147"/>
      <c r="AR106" s="158">
        <v>75</v>
      </c>
      <c r="AS106" s="159"/>
      <c r="AT106" s="160"/>
      <c r="AU106" s="161">
        <v>39.47</v>
      </c>
      <c r="AV106" s="162"/>
      <c r="AW106" s="163"/>
      <c r="AX106" s="161">
        <v>78.180000000000007</v>
      </c>
      <c r="AY106" s="162"/>
      <c r="AZ106" s="163"/>
      <c r="BA106" s="146"/>
      <c r="BB106" s="157"/>
      <c r="BC106" s="147"/>
      <c r="BD106" s="146"/>
      <c r="BE106" s="157"/>
      <c r="BF106" s="147"/>
      <c r="BG106" s="146"/>
      <c r="BH106" s="157"/>
      <c r="BI106" s="147"/>
      <c r="BJ106" s="146"/>
      <c r="BK106" s="157"/>
      <c r="BL106" s="147"/>
      <c r="BM106" s="146"/>
      <c r="BN106" s="157"/>
      <c r="BO106" s="157"/>
      <c r="BP106" s="147"/>
      <c r="BQ106" s="146"/>
      <c r="BR106" s="157"/>
      <c r="BS106" s="147"/>
      <c r="BT106" s="146"/>
      <c r="BU106" s="157"/>
      <c r="BV106" s="147"/>
      <c r="BW106" s="146"/>
      <c r="BX106" s="157"/>
      <c r="BY106" s="147"/>
      <c r="BZ106" s="146"/>
      <c r="CA106" s="157"/>
      <c r="CB106" s="147"/>
      <c r="CC106" s="146"/>
      <c r="CD106" s="147"/>
      <c r="CE106" s="146"/>
      <c r="CF106" s="157"/>
      <c r="CG106" s="147"/>
      <c r="CH106" s="146"/>
      <c r="CI106" s="147"/>
      <c r="CJ106" s="146"/>
      <c r="CK106" s="147"/>
      <c r="CL106" s="146"/>
      <c r="CM106" s="147"/>
      <c r="CN106" s="146"/>
      <c r="CO106" s="157"/>
      <c r="CP106" s="147"/>
      <c r="CQ106" s="146"/>
      <c r="CR106" s="147"/>
      <c r="CS106" s="146"/>
      <c r="CT106" s="147"/>
      <c r="CU106" s="146"/>
      <c r="CV106" s="147"/>
      <c r="CW106" s="146"/>
      <c r="CX106" s="147"/>
      <c r="CY106" s="146"/>
      <c r="CZ106" s="147"/>
      <c r="DA106" s="146"/>
      <c r="DB106" s="147"/>
      <c r="DC106" s="146"/>
      <c r="DD106" s="147"/>
      <c r="DE106" s="146"/>
      <c r="DF106" s="147"/>
      <c r="DG106" s="146"/>
      <c r="DH106" s="147"/>
      <c r="DI106" s="146"/>
      <c r="DJ106" s="147"/>
      <c r="DK106" s="146"/>
      <c r="DL106" s="147"/>
      <c r="DM106" s="20"/>
      <c r="DN106" s="146"/>
      <c r="DO106" s="147"/>
      <c r="DP106" s="20"/>
      <c r="DQ106" s="20"/>
      <c r="DR106" s="10">
        <v>2</v>
      </c>
      <c r="DS106" s="20"/>
      <c r="DT106" s="20"/>
      <c r="DU106" s="20"/>
      <c r="DV106" s="20"/>
      <c r="DW106" s="20"/>
      <c r="DX106" s="20"/>
      <c r="DY106" s="22">
        <v>30</v>
      </c>
      <c r="DZ106" s="20"/>
      <c r="EA106" s="20"/>
      <c r="EB106" s="20"/>
      <c r="EC106" s="20"/>
      <c r="ED106" s="20"/>
      <c r="EE106" s="20"/>
      <c r="EF106" s="20"/>
      <c r="EG106" s="20"/>
      <c r="EH106" s="20"/>
      <c r="EI106" s="10">
        <v>5</v>
      </c>
      <c r="EJ106" s="20"/>
      <c r="EK106" s="20"/>
      <c r="EL106" s="20"/>
      <c r="EM106" s="23">
        <v>18.5</v>
      </c>
    </row>
    <row r="107" spans="1:143" ht="33.75" customHeight="1">
      <c r="A107" s="164" t="s">
        <v>195</v>
      </c>
      <c r="B107" s="165"/>
      <c r="C107" s="166"/>
      <c r="D107" s="143" t="s">
        <v>79</v>
      </c>
      <c r="E107" s="144"/>
      <c r="F107" s="144"/>
      <c r="G107" s="145"/>
      <c r="H107" s="167"/>
      <c r="I107" s="168"/>
      <c r="J107" s="169" t="s">
        <v>141</v>
      </c>
      <c r="K107" s="170"/>
      <c r="L107" s="170"/>
      <c r="M107" s="170"/>
      <c r="N107" s="171"/>
      <c r="O107" s="172">
        <v>60</v>
      </c>
      <c r="P107" s="173"/>
      <c r="Q107" s="173"/>
      <c r="R107" s="174"/>
      <c r="S107" s="175">
        <v>37.42</v>
      </c>
      <c r="T107" s="176"/>
      <c r="U107" s="177"/>
      <c r="V107" s="178">
        <v>20</v>
      </c>
      <c r="W107" s="179"/>
      <c r="X107" s="179"/>
      <c r="Y107" s="180"/>
      <c r="Z107" s="178">
        <v>12</v>
      </c>
      <c r="AA107" s="179"/>
      <c r="AB107" s="180"/>
      <c r="AC107" s="178">
        <v>2</v>
      </c>
      <c r="AD107" s="179"/>
      <c r="AE107" s="180"/>
      <c r="AF107" s="178">
        <v>30</v>
      </c>
      <c r="AG107" s="179"/>
      <c r="AH107" s="180"/>
      <c r="AI107" s="178">
        <v>10</v>
      </c>
      <c r="AJ107" s="179"/>
      <c r="AK107" s="180"/>
      <c r="AL107" s="178">
        <v>3</v>
      </c>
      <c r="AM107" s="179"/>
      <c r="AN107" s="180"/>
      <c r="AO107" s="167"/>
      <c r="AP107" s="181"/>
      <c r="AQ107" s="168"/>
      <c r="AR107" s="182">
        <v>77</v>
      </c>
      <c r="AS107" s="183"/>
      <c r="AT107" s="184"/>
      <c r="AU107" s="185">
        <v>40.53</v>
      </c>
      <c r="AV107" s="186"/>
      <c r="AW107" s="187"/>
      <c r="AX107" s="185">
        <v>77.94</v>
      </c>
      <c r="AY107" s="186"/>
      <c r="AZ107" s="187"/>
      <c r="BA107" s="188">
        <v>6</v>
      </c>
      <c r="BB107" s="199"/>
      <c r="BC107" s="189"/>
      <c r="BD107" s="188">
        <v>50</v>
      </c>
      <c r="BE107" s="199"/>
      <c r="BF107" s="189"/>
      <c r="BG107" s="200">
        <v>4</v>
      </c>
      <c r="BH107" s="208"/>
      <c r="BI107" s="201"/>
      <c r="BJ107" s="200">
        <v>6</v>
      </c>
      <c r="BK107" s="208"/>
      <c r="BL107" s="201"/>
      <c r="BM107" s="167"/>
      <c r="BN107" s="181"/>
      <c r="BO107" s="181"/>
      <c r="BP107" s="168"/>
      <c r="BQ107" s="167"/>
      <c r="BR107" s="181"/>
      <c r="BS107" s="168"/>
      <c r="BT107" s="167"/>
      <c r="BU107" s="181"/>
      <c r="BV107" s="168"/>
      <c r="BW107" s="200">
        <v>5</v>
      </c>
      <c r="BX107" s="208"/>
      <c r="BY107" s="201"/>
      <c r="BZ107" s="200">
        <v>8</v>
      </c>
      <c r="CA107" s="208"/>
      <c r="CB107" s="201"/>
      <c r="CC107" s="167"/>
      <c r="CD107" s="168"/>
      <c r="CE107" s="167"/>
      <c r="CF107" s="181"/>
      <c r="CG107" s="168"/>
      <c r="CH107" s="167"/>
      <c r="CI107" s="168"/>
      <c r="CJ107" s="167"/>
      <c r="CK107" s="168"/>
      <c r="CL107" s="167"/>
      <c r="CM107" s="168"/>
      <c r="CN107" s="167"/>
      <c r="CO107" s="181"/>
      <c r="CP107" s="168"/>
      <c r="CQ107" s="167"/>
      <c r="CR107" s="168"/>
      <c r="CS107" s="167"/>
      <c r="CT107" s="168"/>
      <c r="CU107" s="167"/>
      <c r="CV107" s="168"/>
      <c r="CW107" s="167"/>
      <c r="CX107" s="168"/>
      <c r="CY107" s="167"/>
      <c r="CZ107" s="168"/>
      <c r="DA107" s="167"/>
      <c r="DB107" s="168"/>
      <c r="DC107" s="167"/>
      <c r="DD107" s="168"/>
      <c r="DE107" s="167"/>
      <c r="DF107" s="168"/>
      <c r="DG107" s="167"/>
      <c r="DH107" s="168"/>
      <c r="DI107" s="167"/>
      <c r="DJ107" s="168"/>
      <c r="DK107" s="167"/>
      <c r="DL107" s="168"/>
      <c r="DM107" s="25"/>
      <c r="DN107" s="167"/>
      <c r="DO107" s="168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8">
        <v>15.8</v>
      </c>
    </row>
    <row r="108" spans="1:143" ht="16.5" customHeight="1">
      <c r="A108" s="140" t="s">
        <v>196</v>
      </c>
      <c r="B108" s="141"/>
      <c r="C108" s="142"/>
      <c r="D108" s="143" t="s">
        <v>79</v>
      </c>
      <c r="E108" s="144"/>
      <c r="F108" s="144"/>
      <c r="G108" s="145"/>
      <c r="H108" s="146"/>
      <c r="I108" s="147"/>
      <c r="J108" s="140" t="s">
        <v>161</v>
      </c>
      <c r="K108" s="141"/>
      <c r="L108" s="141"/>
      <c r="M108" s="141"/>
      <c r="N108" s="142"/>
      <c r="O108" s="148">
        <v>57</v>
      </c>
      <c r="P108" s="149"/>
      <c r="Q108" s="149"/>
      <c r="R108" s="150"/>
      <c r="S108" s="151">
        <v>39.39</v>
      </c>
      <c r="T108" s="152"/>
      <c r="U108" s="153"/>
      <c r="V108" s="154">
        <v>20</v>
      </c>
      <c r="W108" s="155"/>
      <c r="X108" s="155"/>
      <c r="Y108" s="156"/>
      <c r="Z108" s="154">
        <v>10</v>
      </c>
      <c r="AA108" s="155"/>
      <c r="AB108" s="156"/>
      <c r="AC108" s="154">
        <v>0</v>
      </c>
      <c r="AD108" s="155"/>
      <c r="AE108" s="156"/>
      <c r="AF108" s="154">
        <v>30</v>
      </c>
      <c r="AG108" s="155"/>
      <c r="AH108" s="156"/>
      <c r="AI108" s="154">
        <v>10</v>
      </c>
      <c r="AJ108" s="155"/>
      <c r="AK108" s="156"/>
      <c r="AL108" s="154">
        <v>3</v>
      </c>
      <c r="AM108" s="155"/>
      <c r="AN108" s="156"/>
      <c r="AO108" s="146"/>
      <c r="AP108" s="157"/>
      <c r="AQ108" s="147"/>
      <c r="AR108" s="158">
        <v>73</v>
      </c>
      <c r="AS108" s="159"/>
      <c r="AT108" s="160"/>
      <c r="AU108" s="161">
        <v>38.42</v>
      </c>
      <c r="AV108" s="162"/>
      <c r="AW108" s="163"/>
      <c r="AX108" s="161">
        <v>77.81</v>
      </c>
      <c r="AY108" s="162"/>
      <c r="AZ108" s="163"/>
      <c r="BA108" s="146"/>
      <c r="BB108" s="157"/>
      <c r="BC108" s="147"/>
      <c r="BD108" s="146"/>
      <c r="BE108" s="157"/>
      <c r="BF108" s="147"/>
      <c r="BG108" s="146"/>
      <c r="BH108" s="157"/>
      <c r="BI108" s="147"/>
      <c r="BJ108" s="146"/>
      <c r="BK108" s="157"/>
      <c r="BL108" s="147"/>
      <c r="BM108" s="146"/>
      <c r="BN108" s="157"/>
      <c r="BO108" s="157"/>
      <c r="BP108" s="147"/>
      <c r="BQ108" s="146"/>
      <c r="BR108" s="157"/>
      <c r="BS108" s="147"/>
      <c r="BT108" s="146"/>
      <c r="BU108" s="157"/>
      <c r="BV108" s="147"/>
      <c r="BW108" s="146"/>
      <c r="BX108" s="157"/>
      <c r="BY108" s="147"/>
      <c r="BZ108" s="146"/>
      <c r="CA108" s="157"/>
      <c r="CB108" s="147"/>
      <c r="CC108" s="146"/>
      <c r="CD108" s="147"/>
      <c r="CE108" s="146"/>
      <c r="CF108" s="157"/>
      <c r="CG108" s="147"/>
      <c r="CH108" s="146"/>
      <c r="CI108" s="147"/>
      <c r="CJ108" s="146"/>
      <c r="CK108" s="147"/>
      <c r="CL108" s="146"/>
      <c r="CM108" s="147"/>
      <c r="CN108" s="146"/>
      <c r="CO108" s="157"/>
      <c r="CP108" s="147"/>
      <c r="CQ108" s="146"/>
      <c r="CR108" s="147"/>
      <c r="CS108" s="146"/>
      <c r="CT108" s="147"/>
      <c r="CU108" s="146"/>
      <c r="CV108" s="147"/>
      <c r="CW108" s="146"/>
      <c r="CX108" s="147"/>
      <c r="CY108" s="146"/>
      <c r="CZ108" s="147"/>
      <c r="DA108" s="146"/>
      <c r="DB108" s="147"/>
      <c r="DC108" s="146"/>
      <c r="DD108" s="147"/>
      <c r="DE108" s="146"/>
      <c r="DF108" s="147"/>
      <c r="DG108" s="146"/>
      <c r="DH108" s="147"/>
      <c r="DI108" s="146"/>
      <c r="DJ108" s="147"/>
      <c r="DK108" s="146"/>
      <c r="DL108" s="147"/>
      <c r="DM108" s="22">
        <v>4</v>
      </c>
      <c r="DN108" s="146"/>
      <c r="DO108" s="147"/>
      <c r="DP108" s="22">
        <v>5</v>
      </c>
      <c r="DQ108" s="22">
        <v>4</v>
      </c>
      <c r="DR108" s="20"/>
      <c r="DS108" s="22">
        <v>40</v>
      </c>
      <c r="DT108" s="10">
        <v>2</v>
      </c>
      <c r="DU108" s="10">
        <v>1</v>
      </c>
      <c r="DV108" s="10">
        <v>6</v>
      </c>
      <c r="DW108" s="10">
        <v>1</v>
      </c>
      <c r="DX108" s="20"/>
      <c r="DY108" s="22">
        <v>2</v>
      </c>
      <c r="DZ108" s="10">
        <v>1</v>
      </c>
      <c r="EA108" s="22">
        <v>1</v>
      </c>
      <c r="EB108" s="10">
        <v>6</v>
      </c>
      <c r="EC108" s="10">
        <v>4</v>
      </c>
      <c r="ED108" s="10">
        <v>4</v>
      </c>
      <c r="EE108" s="22">
        <v>1</v>
      </c>
      <c r="EF108" s="20"/>
      <c r="EG108" s="10">
        <v>1</v>
      </c>
      <c r="EH108" s="10">
        <v>6</v>
      </c>
      <c r="EI108" s="10">
        <v>1</v>
      </c>
      <c r="EJ108" s="10">
        <v>8</v>
      </c>
      <c r="EK108" s="22">
        <v>8</v>
      </c>
      <c r="EL108" s="10">
        <v>2</v>
      </c>
      <c r="EM108" s="23">
        <v>27</v>
      </c>
    </row>
    <row r="109" spans="1:143" ht="34.5" customHeight="1">
      <c r="A109" s="164" t="s">
        <v>197</v>
      </c>
      <c r="B109" s="165"/>
      <c r="C109" s="166"/>
      <c r="D109" s="143" t="s">
        <v>79</v>
      </c>
      <c r="E109" s="144"/>
      <c r="F109" s="144"/>
      <c r="G109" s="145"/>
      <c r="H109" s="167"/>
      <c r="I109" s="168"/>
      <c r="J109" s="169" t="s">
        <v>95</v>
      </c>
      <c r="K109" s="170"/>
      <c r="L109" s="170"/>
      <c r="M109" s="170"/>
      <c r="N109" s="171"/>
      <c r="O109" s="172">
        <v>59.5</v>
      </c>
      <c r="P109" s="173"/>
      <c r="Q109" s="173"/>
      <c r="R109" s="174"/>
      <c r="S109" s="175">
        <v>37.729999999999997</v>
      </c>
      <c r="T109" s="176"/>
      <c r="U109" s="177"/>
      <c r="V109" s="178">
        <v>25</v>
      </c>
      <c r="W109" s="179"/>
      <c r="X109" s="179"/>
      <c r="Y109" s="180"/>
      <c r="Z109" s="178">
        <v>8</v>
      </c>
      <c r="AA109" s="179"/>
      <c r="AB109" s="180"/>
      <c r="AC109" s="178">
        <v>6</v>
      </c>
      <c r="AD109" s="179"/>
      <c r="AE109" s="180"/>
      <c r="AF109" s="178">
        <v>24</v>
      </c>
      <c r="AG109" s="179"/>
      <c r="AH109" s="180"/>
      <c r="AI109" s="178">
        <v>10</v>
      </c>
      <c r="AJ109" s="179"/>
      <c r="AK109" s="180"/>
      <c r="AL109" s="178">
        <v>3</v>
      </c>
      <c r="AM109" s="179"/>
      <c r="AN109" s="180"/>
      <c r="AO109" s="167"/>
      <c r="AP109" s="181"/>
      <c r="AQ109" s="168"/>
      <c r="AR109" s="182">
        <v>76</v>
      </c>
      <c r="AS109" s="183"/>
      <c r="AT109" s="184"/>
      <c r="AU109" s="185">
        <v>40</v>
      </c>
      <c r="AV109" s="186"/>
      <c r="AW109" s="187"/>
      <c r="AX109" s="185">
        <v>77.73</v>
      </c>
      <c r="AY109" s="186"/>
      <c r="AZ109" s="187"/>
      <c r="BA109" s="167"/>
      <c r="BB109" s="181"/>
      <c r="BC109" s="168"/>
      <c r="BD109" s="167"/>
      <c r="BE109" s="181"/>
      <c r="BF109" s="168"/>
      <c r="BG109" s="167"/>
      <c r="BH109" s="181"/>
      <c r="BI109" s="168"/>
      <c r="BJ109" s="167"/>
      <c r="BK109" s="181"/>
      <c r="BL109" s="168"/>
      <c r="BM109" s="167"/>
      <c r="BN109" s="181"/>
      <c r="BO109" s="181"/>
      <c r="BP109" s="168"/>
      <c r="BQ109" s="167"/>
      <c r="BR109" s="181"/>
      <c r="BS109" s="168"/>
      <c r="BT109" s="167"/>
      <c r="BU109" s="181"/>
      <c r="BV109" s="168"/>
      <c r="BW109" s="167"/>
      <c r="BX109" s="181"/>
      <c r="BY109" s="168"/>
      <c r="BZ109" s="167"/>
      <c r="CA109" s="181"/>
      <c r="CB109" s="168"/>
      <c r="CC109" s="167"/>
      <c r="CD109" s="168"/>
      <c r="CE109" s="167"/>
      <c r="CF109" s="181"/>
      <c r="CG109" s="168"/>
      <c r="CH109" s="167"/>
      <c r="CI109" s="168"/>
      <c r="CJ109" s="167"/>
      <c r="CK109" s="168"/>
      <c r="CL109" s="167"/>
      <c r="CM109" s="168"/>
      <c r="CN109" s="167"/>
      <c r="CO109" s="181"/>
      <c r="CP109" s="168"/>
      <c r="CQ109" s="167"/>
      <c r="CR109" s="168"/>
      <c r="CS109" s="167"/>
      <c r="CT109" s="168"/>
      <c r="CU109" s="167"/>
      <c r="CV109" s="168"/>
      <c r="CW109" s="167"/>
      <c r="CX109" s="168"/>
      <c r="CY109" s="167"/>
      <c r="CZ109" s="168"/>
      <c r="DA109" s="167"/>
      <c r="DB109" s="168"/>
      <c r="DC109" s="167"/>
      <c r="DD109" s="168"/>
      <c r="DE109" s="167"/>
      <c r="DF109" s="168"/>
      <c r="DG109" s="167"/>
      <c r="DH109" s="168"/>
      <c r="DI109" s="167"/>
      <c r="DJ109" s="168"/>
      <c r="DK109" s="202">
        <v>1</v>
      </c>
      <c r="DL109" s="203"/>
      <c r="DM109" s="25"/>
      <c r="DN109" s="167"/>
      <c r="DO109" s="168"/>
      <c r="DP109" s="27">
        <v>7</v>
      </c>
      <c r="DQ109" s="25"/>
      <c r="DR109" s="25"/>
      <c r="DS109" s="27">
        <v>8</v>
      </c>
      <c r="DT109" s="25"/>
      <c r="DU109" s="25"/>
      <c r="DV109" s="34">
        <v>40</v>
      </c>
      <c r="DW109" s="25"/>
      <c r="DX109" s="25"/>
      <c r="DY109" s="25"/>
      <c r="DZ109" s="25"/>
      <c r="EA109" s="25"/>
      <c r="EB109" s="34">
        <v>1</v>
      </c>
      <c r="EC109" s="25"/>
      <c r="ED109" s="34">
        <v>8</v>
      </c>
      <c r="EE109" s="25"/>
      <c r="EF109" s="25"/>
      <c r="EG109" s="25"/>
      <c r="EH109" s="34">
        <v>15</v>
      </c>
      <c r="EI109" s="25"/>
      <c r="EJ109" s="34">
        <v>20</v>
      </c>
      <c r="EK109" s="27">
        <v>20</v>
      </c>
      <c r="EL109" s="25"/>
      <c r="EM109" s="28">
        <v>24</v>
      </c>
    </row>
    <row r="110" spans="1:143" ht="16.5" customHeight="1">
      <c r="A110" s="140" t="s">
        <v>198</v>
      </c>
      <c r="B110" s="141"/>
      <c r="C110" s="142"/>
      <c r="D110" s="143" t="s">
        <v>79</v>
      </c>
      <c r="E110" s="144"/>
      <c r="F110" s="144"/>
      <c r="G110" s="145"/>
      <c r="H110" s="192" t="s">
        <v>122</v>
      </c>
      <c r="I110" s="193"/>
      <c r="J110" s="140" t="s">
        <v>87</v>
      </c>
      <c r="K110" s="141"/>
      <c r="L110" s="141"/>
      <c r="M110" s="141"/>
      <c r="N110" s="142"/>
      <c r="O110" s="148">
        <v>65</v>
      </c>
      <c r="P110" s="149"/>
      <c r="Q110" s="149"/>
      <c r="R110" s="150"/>
      <c r="S110" s="151">
        <v>34.54</v>
      </c>
      <c r="T110" s="152"/>
      <c r="U110" s="153"/>
      <c r="V110" s="154">
        <v>20</v>
      </c>
      <c r="W110" s="155"/>
      <c r="X110" s="155"/>
      <c r="Y110" s="156"/>
      <c r="Z110" s="154">
        <v>15</v>
      </c>
      <c r="AA110" s="155"/>
      <c r="AB110" s="156"/>
      <c r="AC110" s="154">
        <v>4</v>
      </c>
      <c r="AD110" s="155"/>
      <c r="AE110" s="156"/>
      <c r="AF110" s="154">
        <v>30</v>
      </c>
      <c r="AG110" s="155"/>
      <c r="AH110" s="156"/>
      <c r="AI110" s="154">
        <v>10</v>
      </c>
      <c r="AJ110" s="155"/>
      <c r="AK110" s="156"/>
      <c r="AL110" s="154">
        <v>3</v>
      </c>
      <c r="AM110" s="155"/>
      <c r="AN110" s="156"/>
      <c r="AO110" s="146"/>
      <c r="AP110" s="157"/>
      <c r="AQ110" s="147"/>
      <c r="AR110" s="158">
        <v>82</v>
      </c>
      <c r="AS110" s="159"/>
      <c r="AT110" s="160"/>
      <c r="AU110" s="161">
        <v>43.16</v>
      </c>
      <c r="AV110" s="162"/>
      <c r="AW110" s="163"/>
      <c r="AX110" s="161">
        <v>77.7</v>
      </c>
      <c r="AY110" s="162"/>
      <c r="AZ110" s="163"/>
      <c r="BA110" s="146"/>
      <c r="BB110" s="157"/>
      <c r="BC110" s="147"/>
      <c r="BD110" s="146"/>
      <c r="BE110" s="157"/>
      <c r="BF110" s="147"/>
      <c r="BG110" s="146"/>
      <c r="BH110" s="157"/>
      <c r="BI110" s="147"/>
      <c r="BJ110" s="146"/>
      <c r="BK110" s="157"/>
      <c r="BL110" s="147"/>
      <c r="BM110" s="146"/>
      <c r="BN110" s="157"/>
      <c r="BO110" s="157"/>
      <c r="BP110" s="147"/>
      <c r="BQ110" s="146"/>
      <c r="BR110" s="157"/>
      <c r="BS110" s="147"/>
      <c r="BT110" s="146"/>
      <c r="BU110" s="157"/>
      <c r="BV110" s="147"/>
      <c r="BW110" s="146"/>
      <c r="BX110" s="157"/>
      <c r="BY110" s="147"/>
      <c r="BZ110" s="146"/>
      <c r="CA110" s="157"/>
      <c r="CB110" s="147"/>
      <c r="CC110" s="146"/>
      <c r="CD110" s="147"/>
      <c r="CE110" s="146"/>
      <c r="CF110" s="157"/>
      <c r="CG110" s="147"/>
      <c r="CH110" s="146"/>
      <c r="CI110" s="147"/>
      <c r="CJ110" s="146"/>
      <c r="CK110" s="147"/>
      <c r="CL110" s="146"/>
      <c r="CM110" s="147"/>
      <c r="CN110" s="146"/>
      <c r="CO110" s="157"/>
      <c r="CP110" s="147"/>
      <c r="CQ110" s="146"/>
      <c r="CR110" s="147"/>
      <c r="CS110" s="146"/>
      <c r="CT110" s="147"/>
      <c r="CU110" s="146"/>
      <c r="CV110" s="147"/>
      <c r="CW110" s="146"/>
      <c r="CX110" s="147"/>
      <c r="CY110" s="146"/>
      <c r="CZ110" s="147"/>
      <c r="DA110" s="146"/>
      <c r="DB110" s="147"/>
      <c r="DC110" s="146"/>
      <c r="DD110" s="147"/>
      <c r="DE110" s="146"/>
      <c r="DF110" s="147"/>
      <c r="DG110" s="146"/>
      <c r="DH110" s="147"/>
      <c r="DI110" s="146"/>
      <c r="DJ110" s="147"/>
      <c r="DK110" s="146"/>
      <c r="DL110" s="147"/>
      <c r="DM110" s="22">
        <v>100</v>
      </c>
      <c r="DN110" s="146"/>
      <c r="DO110" s="147"/>
      <c r="DP110" s="22">
        <v>5</v>
      </c>
      <c r="DQ110" s="20"/>
      <c r="DR110" s="20"/>
      <c r="DS110" s="20"/>
      <c r="DT110" s="20"/>
      <c r="DU110" s="10">
        <v>5</v>
      </c>
      <c r="DV110" s="20"/>
      <c r="DW110" s="10">
        <v>5</v>
      </c>
      <c r="DX110" s="20"/>
      <c r="DY110" s="20"/>
      <c r="DZ110" s="20"/>
      <c r="EA110" s="20"/>
      <c r="EB110" s="20"/>
      <c r="EC110" s="20"/>
      <c r="ED110" s="20"/>
      <c r="EE110" s="20"/>
      <c r="EF110" s="20"/>
      <c r="EG110" s="20"/>
      <c r="EH110" s="20"/>
      <c r="EI110" s="20"/>
      <c r="EJ110" s="20"/>
      <c r="EK110" s="22">
        <v>3</v>
      </c>
      <c r="EL110" s="10">
        <v>2</v>
      </c>
      <c r="EM110" s="23">
        <v>10</v>
      </c>
    </row>
    <row r="111" spans="1:143" ht="16.5" customHeight="1">
      <c r="A111" s="140" t="s">
        <v>199</v>
      </c>
      <c r="B111" s="141"/>
      <c r="C111" s="142"/>
      <c r="D111" s="143" t="s">
        <v>79</v>
      </c>
      <c r="E111" s="144"/>
      <c r="F111" s="144"/>
      <c r="G111" s="145"/>
      <c r="H111" s="146"/>
      <c r="I111" s="147"/>
      <c r="J111" s="140" t="s">
        <v>82</v>
      </c>
      <c r="K111" s="141"/>
      <c r="L111" s="141"/>
      <c r="M111" s="141"/>
      <c r="N111" s="142"/>
      <c r="O111" s="148">
        <v>65</v>
      </c>
      <c r="P111" s="149"/>
      <c r="Q111" s="149"/>
      <c r="R111" s="150"/>
      <c r="S111" s="151">
        <v>34.54</v>
      </c>
      <c r="T111" s="152"/>
      <c r="U111" s="153"/>
      <c r="V111" s="154">
        <v>25</v>
      </c>
      <c r="W111" s="155"/>
      <c r="X111" s="155"/>
      <c r="Y111" s="156"/>
      <c r="Z111" s="154">
        <v>10</v>
      </c>
      <c r="AA111" s="155"/>
      <c r="AB111" s="156"/>
      <c r="AC111" s="154">
        <v>4</v>
      </c>
      <c r="AD111" s="155"/>
      <c r="AE111" s="156"/>
      <c r="AF111" s="154">
        <v>30</v>
      </c>
      <c r="AG111" s="155"/>
      <c r="AH111" s="156"/>
      <c r="AI111" s="154">
        <v>10</v>
      </c>
      <c r="AJ111" s="155"/>
      <c r="AK111" s="156"/>
      <c r="AL111" s="154">
        <v>3</v>
      </c>
      <c r="AM111" s="155"/>
      <c r="AN111" s="156"/>
      <c r="AO111" s="146"/>
      <c r="AP111" s="157"/>
      <c r="AQ111" s="147"/>
      <c r="AR111" s="158">
        <v>82</v>
      </c>
      <c r="AS111" s="159"/>
      <c r="AT111" s="160"/>
      <c r="AU111" s="161">
        <v>43.16</v>
      </c>
      <c r="AV111" s="162"/>
      <c r="AW111" s="163"/>
      <c r="AX111" s="161">
        <v>77.7</v>
      </c>
      <c r="AY111" s="162"/>
      <c r="AZ111" s="163"/>
      <c r="BA111" s="146"/>
      <c r="BB111" s="157"/>
      <c r="BC111" s="147"/>
      <c r="BD111" s="146"/>
      <c r="BE111" s="157"/>
      <c r="BF111" s="147"/>
      <c r="BG111" s="146"/>
      <c r="BH111" s="157"/>
      <c r="BI111" s="147"/>
      <c r="BJ111" s="146"/>
      <c r="BK111" s="157"/>
      <c r="BL111" s="147"/>
      <c r="BM111" s="146"/>
      <c r="BN111" s="157"/>
      <c r="BO111" s="157"/>
      <c r="BP111" s="147"/>
      <c r="BQ111" s="146"/>
      <c r="BR111" s="157"/>
      <c r="BS111" s="147"/>
      <c r="BT111" s="146"/>
      <c r="BU111" s="157"/>
      <c r="BV111" s="147"/>
      <c r="BW111" s="146"/>
      <c r="BX111" s="157"/>
      <c r="BY111" s="147"/>
      <c r="BZ111" s="146"/>
      <c r="CA111" s="157"/>
      <c r="CB111" s="147"/>
      <c r="CC111" s="146"/>
      <c r="CD111" s="147"/>
      <c r="CE111" s="146"/>
      <c r="CF111" s="157"/>
      <c r="CG111" s="147"/>
      <c r="CH111" s="146"/>
      <c r="CI111" s="147"/>
      <c r="CJ111" s="146"/>
      <c r="CK111" s="147"/>
      <c r="CL111" s="146"/>
      <c r="CM111" s="147"/>
      <c r="CN111" s="146"/>
      <c r="CO111" s="157"/>
      <c r="CP111" s="147"/>
      <c r="CQ111" s="146"/>
      <c r="CR111" s="147"/>
      <c r="CS111" s="146"/>
      <c r="CT111" s="147"/>
      <c r="CU111" s="146"/>
      <c r="CV111" s="147"/>
      <c r="CW111" s="146"/>
      <c r="CX111" s="147"/>
      <c r="CY111" s="146"/>
      <c r="CZ111" s="147"/>
      <c r="DA111" s="146"/>
      <c r="DB111" s="147"/>
      <c r="DC111" s="146"/>
      <c r="DD111" s="147"/>
      <c r="DE111" s="146"/>
      <c r="DF111" s="147"/>
      <c r="DG111" s="146"/>
      <c r="DH111" s="147"/>
      <c r="DI111" s="146"/>
      <c r="DJ111" s="147"/>
      <c r="DK111" s="146"/>
      <c r="DL111" s="147"/>
      <c r="DM111" s="22">
        <v>1</v>
      </c>
      <c r="DN111" s="146"/>
      <c r="DO111" s="147"/>
      <c r="DP111" s="22">
        <v>1</v>
      </c>
      <c r="DQ111" s="20"/>
      <c r="DR111" s="20"/>
      <c r="DS111" s="20"/>
      <c r="DT111" s="20"/>
      <c r="DU111" s="20"/>
      <c r="DV111" s="20"/>
      <c r="DW111" s="20"/>
      <c r="DX111" s="20"/>
      <c r="DY111" s="20"/>
      <c r="DZ111" s="20"/>
      <c r="EA111" s="20"/>
      <c r="EB111" s="20"/>
      <c r="EC111" s="10">
        <v>1</v>
      </c>
      <c r="ED111" s="20"/>
      <c r="EE111" s="20"/>
      <c r="EF111" s="20"/>
      <c r="EG111" s="20"/>
      <c r="EH111" s="20"/>
      <c r="EI111" s="20"/>
      <c r="EJ111" s="10">
        <v>1</v>
      </c>
      <c r="EK111" s="22">
        <v>5</v>
      </c>
      <c r="EL111" s="20"/>
      <c r="EM111" s="23">
        <v>4.5</v>
      </c>
    </row>
    <row r="112" spans="1:143" ht="16.5" customHeight="1">
      <c r="A112" s="140" t="s">
        <v>200</v>
      </c>
      <c r="B112" s="141"/>
      <c r="C112" s="142"/>
      <c r="D112" s="143" t="s">
        <v>79</v>
      </c>
      <c r="E112" s="144"/>
      <c r="F112" s="144"/>
      <c r="G112" s="145"/>
      <c r="H112" s="146"/>
      <c r="I112" s="147"/>
      <c r="J112" s="140" t="s">
        <v>93</v>
      </c>
      <c r="K112" s="141"/>
      <c r="L112" s="141"/>
      <c r="M112" s="141"/>
      <c r="N112" s="142"/>
      <c r="O112" s="148">
        <v>60</v>
      </c>
      <c r="P112" s="149"/>
      <c r="Q112" s="149"/>
      <c r="R112" s="150"/>
      <c r="S112" s="151">
        <v>37.42</v>
      </c>
      <c r="T112" s="152"/>
      <c r="U112" s="153"/>
      <c r="V112" s="154">
        <v>25</v>
      </c>
      <c r="W112" s="155"/>
      <c r="X112" s="155"/>
      <c r="Y112" s="156"/>
      <c r="Z112" s="154">
        <v>12</v>
      </c>
      <c r="AA112" s="155"/>
      <c r="AB112" s="156"/>
      <c r="AC112" s="154">
        <v>2</v>
      </c>
      <c r="AD112" s="155"/>
      <c r="AE112" s="156"/>
      <c r="AF112" s="154">
        <v>24</v>
      </c>
      <c r="AG112" s="155"/>
      <c r="AH112" s="156"/>
      <c r="AI112" s="154">
        <v>10</v>
      </c>
      <c r="AJ112" s="155"/>
      <c r="AK112" s="156"/>
      <c r="AL112" s="154">
        <v>3</v>
      </c>
      <c r="AM112" s="155"/>
      <c r="AN112" s="156"/>
      <c r="AO112" s="146"/>
      <c r="AP112" s="157"/>
      <c r="AQ112" s="147"/>
      <c r="AR112" s="158">
        <v>76</v>
      </c>
      <c r="AS112" s="159"/>
      <c r="AT112" s="160"/>
      <c r="AU112" s="161">
        <v>40</v>
      </c>
      <c r="AV112" s="162"/>
      <c r="AW112" s="163"/>
      <c r="AX112" s="161">
        <v>77.42</v>
      </c>
      <c r="AY112" s="162"/>
      <c r="AZ112" s="163"/>
      <c r="BA112" s="146"/>
      <c r="BB112" s="157"/>
      <c r="BC112" s="147"/>
      <c r="BD112" s="146"/>
      <c r="BE112" s="157"/>
      <c r="BF112" s="147"/>
      <c r="BG112" s="146"/>
      <c r="BH112" s="157"/>
      <c r="BI112" s="147"/>
      <c r="BJ112" s="146"/>
      <c r="BK112" s="157"/>
      <c r="BL112" s="147"/>
      <c r="BM112" s="146"/>
      <c r="BN112" s="157"/>
      <c r="BO112" s="157"/>
      <c r="BP112" s="147"/>
      <c r="BQ112" s="146"/>
      <c r="BR112" s="157"/>
      <c r="BS112" s="147"/>
      <c r="BT112" s="146"/>
      <c r="BU112" s="157"/>
      <c r="BV112" s="147"/>
      <c r="BW112" s="146"/>
      <c r="BX112" s="157"/>
      <c r="BY112" s="147"/>
      <c r="BZ112" s="146"/>
      <c r="CA112" s="157"/>
      <c r="CB112" s="147"/>
      <c r="CC112" s="146"/>
      <c r="CD112" s="147"/>
      <c r="CE112" s="146"/>
      <c r="CF112" s="157"/>
      <c r="CG112" s="147"/>
      <c r="CH112" s="146"/>
      <c r="CI112" s="147"/>
      <c r="CJ112" s="146"/>
      <c r="CK112" s="147"/>
      <c r="CL112" s="146"/>
      <c r="CM112" s="147"/>
      <c r="CN112" s="146"/>
      <c r="CO112" s="157"/>
      <c r="CP112" s="147"/>
      <c r="CQ112" s="197">
        <v>16</v>
      </c>
      <c r="CR112" s="198"/>
      <c r="CS112" s="146"/>
      <c r="CT112" s="147"/>
      <c r="CU112" s="197">
        <v>5</v>
      </c>
      <c r="CV112" s="198"/>
      <c r="CW112" s="197">
        <v>30</v>
      </c>
      <c r="CX112" s="198"/>
      <c r="CY112" s="197">
        <v>5</v>
      </c>
      <c r="CZ112" s="198"/>
      <c r="DA112" s="223">
        <v>10</v>
      </c>
      <c r="DB112" s="224"/>
      <c r="DC112" s="190">
        <v>154</v>
      </c>
      <c r="DD112" s="191"/>
      <c r="DE112" s="197">
        <v>10</v>
      </c>
      <c r="DF112" s="198"/>
      <c r="DG112" s="146"/>
      <c r="DH112" s="147"/>
      <c r="DI112" s="146"/>
      <c r="DJ112" s="147"/>
      <c r="DK112" s="146"/>
      <c r="DL112" s="147"/>
      <c r="DM112" s="20"/>
      <c r="DN112" s="146"/>
      <c r="DO112" s="147"/>
      <c r="DP112" s="20"/>
      <c r="DQ112" s="20"/>
      <c r="DR112" s="20"/>
      <c r="DS112" s="20"/>
      <c r="DT112" s="20"/>
      <c r="DU112" s="20"/>
      <c r="DV112" s="20"/>
      <c r="DW112" s="20"/>
      <c r="DX112" s="20"/>
      <c r="DY112" s="20"/>
      <c r="DZ112" s="20"/>
      <c r="EA112" s="20"/>
      <c r="EB112" s="10">
        <v>10</v>
      </c>
      <c r="EC112" s="20"/>
      <c r="ED112" s="20"/>
      <c r="EE112" s="20"/>
      <c r="EF112" s="20"/>
      <c r="EG112" s="20"/>
      <c r="EH112" s="20"/>
      <c r="EI112" s="20"/>
      <c r="EJ112" s="20"/>
      <c r="EK112" s="20"/>
      <c r="EL112" s="20"/>
      <c r="EM112" s="23">
        <v>15</v>
      </c>
    </row>
    <row r="113" spans="1:143" ht="34.5" customHeight="1">
      <c r="A113" s="169" t="s">
        <v>201</v>
      </c>
      <c r="B113" s="170"/>
      <c r="C113" s="171"/>
      <c r="D113" s="143" t="s">
        <v>79</v>
      </c>
      <c r="E113" s="144"/>
      <c r="F113" s="144"/>
      <c r="G113" s="145"/>
      <c r="H113" s="167"/>
      <c r="I113" s="168"/>
      <c r="J113" s="169" t="s">
        <v>202</v>
      </c>
      <c r="K113" s="170"/>
      <c r="L113" s="170"/>
      <c r="M113" s="170"/>
      <c r="N113" s="171"/>
      <c r="O113" s="172">
        <v>60</v>
      </c>
      <c r="P113" s="173"/>
      <c r="Q113" s="173"/>
      <c r="R113" s="174"/>
      <c r="S113" s="175">
        <v>37.42</v>
      </c>
      <c r="T113" s="176"/>
      <c r="U113" s="177"/>
      <c r="V113" s="178">
        <v>25</v>
      </c>
      <c r="W113" s="179"/>
      <c r="X113" s="179"/>
      <c r="Y113" s="180"/>
      <c r="Z113" s="178">
        <v>8</v>
      </c>
      <c r="AA113" s="179"/>
      <c r="AB113" s="180"/>
      <c r="AC113" s="178">
        <v>0</v>
      </c>
      <c r="AD113" s="179"/>
      <c r="AE113" s="180"/>
      <c r="AF113" s="178">
        <v>30</v>
      </c>
      <c r="AG113" s="179"/>
      <c r="AH113" s="180"/>
      <c r="AI113" s="178">
        <v>10</v>
      </c>
      <c r="AJ113" s="179"/>
      <c r="AK113" s="180"/>
      <c r="AL113" s="178">
        <v>3</v>
      </c>
      <c r="AM113" s="179"/>
      <c r="AN113" s="180"/>
      <c r="AO113" s="167"/>
      <c r="AP113" s="181"/>
      <c r="AQ113" s="168"/>
      <c r="AR113" s="182">
        <v>76</v>
      </c>
      <c r="AS113" s="183"/>
      <c r="AT113" s="184"/>
      <c r="AU113" s="185">
        <v>40</v>
      </c>
      <c r="AV113" s="186"/>
      <c r="AW113" s="187"/>
      <c r="AX113" s="185">
        <v>77.42</v>
      </c>
      <c r="AY113" s="186"/>
      <c r="AZ113" s="187"/>
      <c r="BA113" s="167"/>
      <c r="BB113" s="181"/>
      <c r="BC113" s="168"/>
      <c r="BD113" s="167"/>
      <c r="BE113" s="181"/>
      <c r="BF113" s="168"/>
      <c r="BG113" s="167"/>
      <c r="BH113" s="181"/>
      <c r="BI113" s="168"/>
      <c r="BJ113" s="167"/>
      <c r="BK113" s="181"/>
      <c r="BL113" s="168"/>
      <c r="BM113" s="167"/>
      <c r="BN113" s="181"/>
      <c r="BO113" s="181"/>
      <c r="BP113" s="168"/>
      <c r="BQ113" s="167"/>
      <c r="BR113" s="181"/>
      <c r="BS113" s="168"/>
      <c r="BT113" s="167"/>
      <c r="BU113" s="181"/>
      <c r="BV113" s="168"/>
      <c r="BW113" s="167"/>
      <c r="BX113" s="181"/>
      <c r="BY113" s="168"/>
      <c r="BZ113" s="167"/>
      <c r="CA113" s="181"/>
      <c r="CB113" s="168"/>
      <c r="CC113" s="167"/>
      <c r="CD113" s="168"/>
      <c r="CE113" s="167"/>
      <c r="CF113" s="181"/>
      <c r="CG113" s="168"/>
      <c r="CH113" s="167"/>
      <c r="CI113" s="168"/>
      <c r="CJ113" s="167"/>
      <c r="CK113" s="168"/>
      <c r="CL113" s="167"/>
      <c r="CM113" s="168"/>
      <c r="CN113" s="167"/>
      <c r="CO113" s="181"/>
      <c r="CP113" s="168"/>
      <c r="CQ113" s="200">
        <v>1</v>
      </c>
      <c r="CR113" s="201"/>
      <c r="CS113" s="188">
        <v>1</v>
      </c>
      <c r="CT113" s="189"/>
      <c r="CU113" s="212">
        <v>10</v>
      </c>
      <c r="CV113" s="213"/>
      <c r="CW113" s="167"/>
      <c r="CX113" s="168"/>
      <c r="CY113" s="200">
        <v>1</v>
      </c>
      <c r="CZ113" s="201"/>
      <c r="DA113" s="167"/>
      <c r="DB113" s="168"/>
      <c r="DC113" s="188">
        <v>1</v>
      </c>
      <c r="DD113" s="189"/>
      <c r="DE113" s="167"/>
      <c r="DF113" s="168"/>
      <c r="DG113" s="167"/>
      <c r="DH113" s="168"/>
      <c r="DI113" s="188">
        <v>1</v>
      </c>
      <c r="DJ113" s="189"/>
      <c r="DK113" s="167"/>
      <c r="DL113" s="168"/>
      <c r="DM113" s="25"/>
      <c r="DN113" s="167"/>
      <c r="DO113" s="168"/>
      <c r="DP113" s="25"/>
      <c r="DQ113" s="25"/>
      <c r="DR113" s="25"/>
      <c r="DS113" s="25"/>
      <c r="DT113" s="25"/>
      <c r="DU113" s="25"/>
      <c r="DV113" s="25"/>
      <c r="DW113" s="25"/>
      <c r="DX113" s="25"/>
      <c r="DY113" s="25"/>
      <c r="DZ113" s="25"/>
      <c r="EA113" s="25"/>
      <c r="EB113" s="25"/>
      <c r="EC113" s="25"/>
      <c r="ED113" s="25"/>
      <c r="EE113" s="25"/>
      <c r="EF113" s="25"/>
      <c r="EG113" s="25"/>
      <c r="EH113" s="25"/>
      <c r="EI113" s="25"/>
      <c r="EJ113" s="25"/>
      <c r="EK113" s="25"/>
      <c r="EL113" s="25"/>
      <c r="EM113" s="28">
        <v>3.8</v>
      </c>
    </row>
    <row r="114" spans="1:143" ht="16.5" customHeight="1">
      <c r="A114" s="140" t="s">
        <v>203</v>
      </c>
      <c r="B114" s="141"/>
      <c r="C114" s="142"/>
      <c r="D114" s="143" t="s">
        <v>79</v>
      </c>
      <c r="E114" s="144"/>
      <c r="F114" s="144"/>
      <c r="G114" s="145"/>
      <c r="H114" s="146"/>
      <c r="I114" s="147"/>
      <c r="J114" s="140" t="s">
        <v>204</v>
      </c>
      <c r="K114" s="141"/>
      <c r="L114" s="141"/>
      <c r="M114" s="141"/>
      <c r="N114" s="142"/>
      <c r="O114" s="148">
        <v>52</v>
      </c>
      <c r="P114" s="149"/>
      <c r="Q114" s="149"/>
      <c r="R114" s="150"/>
      <c r="S114" s="151">
        <v>43.17</v>
      </c>
      <c r="T114" s="152"/>
      <c r="U114" s="153"/>
      <c r="V114" s="154">
        <v>12</v>
      </c>
      <c r="W114" s="155"/>
      <c r="X114" s="155"/>
      <c r="Y114" s="156"/>
      <c r="Z114" s="154">
        <v>2</v>
      </c>
      <c r="AA114" s="155"/>
      <c r="AB114" s="156"/>
      <c r="AC114" s="154">
        <v>8</v>
      </c>
      <c r="AD114" s="155"/>
      <c r="AE114" s="156"/>
      <c r="AF114" s="154">
        <v>30</v>
      </c>
      <c r="AG114" s="155"/>
      <c r="AH114" s="156"/>
      <c r="AI114" s="154">
        <v>10</v>
      </c>
      <c r="AJ114" s="155"/>
      <c r="AK114" s="156"/>
      <c r="AL114" s="154">
        <v>3</v>
      </c>
      <c r="AM114" s="155"/>
      <c r="AN114" s="156"/>
      <c r="AO114" s="146"/>
      <c r="AP114" s="157"/>
      <c r="AQ114" s="147"/>
      <c r="AR114" s="158">
        <v>65</v>
      </c>
      <c r="AS114" s="159"/>
      <c r="AT114" s="160"/>
      <c r="AU114" s="161">
        <v>34.21</v>
      </c>
      <c r="AV114" s="162"/>
      <c r="AW114" s="163"/>
      <c r="AX114" s="161">
        <v>77.38</v>
      </c>
      <c r="AY114" s="162"/>
      <c r="AZ114" s="163"/>
      <c r="BA114" s="146"/>
      <c r="BB114" s="157"/>
      <c r="BC114" s="147"/>
      <c r="BD114" s="146"/>
      <c r="BE114" s="157"/>
      <c r="BF114" s="147"/>
      <c r="BG114" s="146"/>
      <c r="BH114" s="157"/>
      <c r="BI114" s="147"/>
      <c r="BJ114" s="146"/>
      <c r="BK114" s="157"/>
      <c r="BL114" s="147"/>
      <c r="BM114" s="146"/>
      <c r="BN114" s="157"/>
      <c r="BO114" s="157"/>
      <c r="BP114" s="147"/>
      <c r="BQ114" s="146"/>
      <c r="BR114" s="157"/>
      <c r="BS114" s="147"/>
      <c r="BT114" s="146"/>
      <c r="BU114" s="157"/>
      <c r="BV114" s="147"/>
      <c r="BW114" s="146"/>
      <c r="BX114" s="157"/>
      <c r="BY114" s="147"/>
      <c r="BZ114" s="146"/>
      <c r="CA114" s="157"/>
      <c r="CB114" s="147"/>
      <c r="CC114" s="146"/>
      <c r="CD114" s="147"/>
      <c r="CE114" s="146"/>
      <c r="CF114" s="157"/>
      <c r="CG114" s="147"/>
      <c r="CH114" s="146"/>
      <c r="CI114" s="147"/>
      <c r="CJ114" s="146"/>
      <c r="CK114" s="147"/>
      <c r="CL114" s="146"/>
      <c r="CM114" s="147"/>
      <c r="CN114" s="146"/>
      <c r="CO114" s="157"/>
      <c r="CP114" s="147"/>
      <c r="CQ114" s="146"/>
      <c r="CR114" s="147"/>
      <c r="CS114" s="146"/>
      <c r="CT114" s="147"/>
      <c r="CU114" s="146"/>
      <c r="CV114" s="147"/>
      <c r="CW114" s="146"/>
      <c r="CX114" s="147"/>
      <c r="CY114" s="146"/>
      <c r="CZ114" s="147"/>
      <c r="DA114" s="146"/>
      <c r="DB114" s="147"/>
      <c r="DC114" s="146"/>
      <c r="DD114" s="147"/>
      <c r="DE114" s="146"/>
      <c r="DF114" s="147"/>
      <c r="DG114" s="146"/>
      <c r="DH114" s="147"/>
      <c r="DI114" s="146"/>
      <c r="DJ114" s="147"/>
      <c r="DK114" s="146"/>
      <c r="DL114" s="147"/>
      <c r="DM114" s="20"/>
      <c r="DN114" s="146"/>
      <c r="DO114" s="147"/>
      <c r="DP114" s="20"/>
      <c r="DQ114" s="20"/>
      <c r="DR114" s="20"/>
      <c r="DS114" s="20"/>
      <c r="DT114" s="29">
        <v>15</v>
      </c>
      <c r="DU114" s="20"/>
      <c r="DV114" s="20"/>
      <c r="DW114" s="20"/>
      <c r="DX114" s="20"/>
      <c r="DY114" s="22">
        <v>4</v>
      </c>
      <c r="DZ114" s="20"/>
      <c r="EA114" s="20"/>
      <c r="EB114" s="20"/>
      <c r="EC114" s="20"/>
      <c r="ED114" s="20"/>
      <c r="EE114" s="20"/>
      <c r="EF114" s="20"/>
      <c r="EG114" s="20"/>
      <c r="EH114" s="20"/>
      <c r="EI114" s="20"/>
      <c r="EJ114" s="20"/>
      <c r="EK114" s="20"/>
      <c r="EL114" s="10">
        <v>3</v>
      </c>
      <c r="EM114" s="23">
        <v>22</v>
      </c>
    </row>
    <row r="115" spans="1:143" ht="16.5" customHeight="1">
      <c r="A115" s="140" t="s">
        <v>205</v>
      </c>
      <c r="B115" s="141"/>
      <c r="C115" s="142"/>
      <c r="D115" s="143" t="s">
        <v>79</v>
      </c>
      <c r="E115" s="144"/>
      <c r="F115" s="144"/>
      <c r="G115" s="145"/>
      <c r="H115" s="146"/>
      <c r="I115" s="147"/>
      <c r="J115" s="140" t="s">
        <v>85</v>
      </c>
      <c r="K115" s="141"/>
      <c r="L115" s="141"/>
      <c r="M115" s="141"/>
      <c r="N115" s="142"/>
      <c r="O115" s="148">
        <v>61</v>
      </c>
      <c r="P115" s="149"/>
      <c r="Q115" s="149"/>
      <c r="R115" s="150"/>
      <c r="S115" s="151">
        <v>36.799999999999997</v>
      </c>
      <c r="T115" s="152"/>
      <c r="U115" s="153"/>
      <c r="V115" s="154">
        <v>20</v>
      </c>
      <c r="W115" s="155"/>
      <c r="X115" s="155"/>
      <c r="Y115" s="156"/>
      <c r="Z115" s="154">
        <v>10</v>
      </c>
      <c r="AA115" s="155"/>
      <c r="AB115" s="156"/>
      <c r="AC115" s="154">
        <v>4</v>
      </c>
      <c r="AD115" s="155"/>
      <c r="AE115" s="156"/>
      <c r="AF115" s="154">
        <v>30</v>
      </c>
      <c r="AG115" s="155"/>
      <c r="AH115" s="156"/>
      <c r="AI115" s="154">
        <v>10</v>
      </c>
      <c r="AJ115" s="155"/>
      <c r="AK115" s="156"/>
      <c r="AL115" s="154">
        <v>3</v>
      </c>
      <c r="AM115" s="155"/>
      <c r="AN115" s="156"/>
      <c r="AO115" s="146"/>
      <c r="AP115" s="157"/>
      <c r="AQ115" s="147"/>
      <c r="AR115" s="158">
        <v>77</v>
      </c>
      <c r="AS115" s="159"/>
      <c r="AT115" s="160"/>
      <c r="AU115" s="161">
        <v>40.53</v>
      </c>
      <c r="AV115" s="162"/>
      <c r="AW115" s="163"/>
      <c r="AX115" s="161">
        <v>77.33</v>
      </c>
      <c r="AY115" s="162"/>
      <c r="AZ115" s="163"/>
      <c r="BA115" s="146"/>
      <c r="BB115" s="157"/>
      <c r="BC115" s="147"/>
      <c r="BD115" s="146"/>
      <c r="BE115" s="157"/>
      <c r="BF115" s="147"/>
      <c r="BG115" s="146"/>
      <c r="BH115" s="157"/>
      <c r="BI115" s="147"/>
      <c r="BJ115" s="146"/>
      <c r="BK115" s="157"/>
      <c r="BL115" s="147"/>
      <c r="BM115" s="146"/>
      <c r="BN115" s="157"/>
      <c r="BO115" s="157"/>
      <c r="BP115" s="147"/>
      <c r="BQ115" s="146"/>
      <c r="BR115" s="157"/>
      <c r="BS115" s="147"/>
      <c r="BT115" s="146"/>
      <c r="BU115" s="157"/>
      <c r="BV115" s="147"/>
      <c r="BW115" s="146"/>
      <c r="BX115" s="157"/>
      <c r="BY115" s="147"/>
      <c r="BZ115" s="146"/>
      <c r="CA115" s="157"/>
      <c r="CB115" s="147"/>
      <c r="CC115" s="146"/>
      <c r="CD115" s="147"/>
      <c r="CE115" s="146"/>
      <c r="CF115" s="157"/>
      <c r="CG115" s="147"/>
      <c r="CH115" s="190">
        <v>10</v>
      </c>
      <c r="CI115" s="191"/>
      <c r="CJ115" s="146"/>
      <c r="CK115" s="147"/>
      <c r="CL115" s="146"/>
      <c r="CM115" s="147"/>
      <c r="CN115" s="146"/>
      <c r="CO115" s="157"/>
      <c r="CP115" s="147"/>
      <c r="CQ115" s="146"/>
      <c r="CR115" s="147"/>
      <c r="CS115" s="146"/>
      <c r="CT115" s="147"/>
      <c r="CU115" s="146"/>
      <c r="CV115" s="147"/>
      <c r="CW115" s="146"/>
      <c r="CX115" s="147"/>
      <c r="CY115" s="146"/>
      <c r="CZ115" s="147"/>
      <c r="DA115" s="146"/>
      <c r="DB115" s="147"/>
      <c r="DC115" s="146"/>
      <c r="DD115" s="147"/>
      <c r="DE115" s="146"/>
      <c r="DF115" s="147"/>
      <c r="DG115" s="146"/>
      <c r="DH115" s="147"/>
      <c r="DI115" s="146"/>
      <c r="DJ115" s="147"/>
      <c r="DK115" s="146"/>
      <c r="DL115" s="147"/>
      <c r="DM115" s="20"/>
      <c r="DN115" s="146"/>
      <c r="DO115" s="147"/>
      <c r="DP115" s="20"/>
      <c r="DQ115" s="20"/>
      <c r="DR115" s="20"/>
      <c r="DS115" s="20"/>
      <c r="DT115" s="20"/>
      <c r="DU115" s="20"/>
      <c r="DV115" s="20"/>
      <c r="DW115" s="20"/>
      <c r="DX115" s="20"/>
      <c r="DY115" s="20"/>
      <c r="DZ115" s="20"/>
      <c r="EA115" s="20"/>
      <c r="EB115" s="20"/>
      <c r="EC115" s="20"/>
      <c r="ED115" s="20"/>
      <c r="EE115" s="20"/>
      <c r="EF115" s="20"/>
      <c r="EG115" s="20"/>
      <c r="EH115" s="20"/>
      <c r="EI115" s="20"/>
      <c r="EJ115" s="20"/>
      <c r="EK115" s="20"/>
      <c r="EL115" s="20"/>
      <c r="EM115" s="23">
        <v>10</v>
      </c>
    </row>
    <row r="116" spans="1:143" ht="16.5" customHeight="1">
      <c r="A116" s="140" t="s">
        <v>206</v>
      </c>
      <c r="B116" s="141"/>
      <c r="C116" s="142"/>
      <c r="D116" s="143" t="s">
        <v>79</v>
      </c>
      <c r="E116" s="144"/>
      <c r="F116" s="144"/>
      <c r="G116" s="145"/>
      <c r="H116" s="192" t="s">
        <v>122</v>
      </c>
      <c r="I116" s="193"/>
      <c r="J116" s="140" t="s">
        <v>87</v>
      </c>
      <c r="K116" s="141"/>
      <c r="L116" s="141"/>
      <c r="M116" s="141"/>
      <c r="N116" s="142"/>
      <c r="O116" s="148">
        <v>67.900000000000006</v>
      </c>
      <c r="P116" s="149"/>
      <c r="Q116" s="149"/>
      <c r="R116" s="150"/>
      <c r="S116" s="151">
        <v>33.06</v>
      </c>
      <c r="T116" s="152"/>
      <c r="U116" s="153"/>
      <c r="V116" s="154">
        <v>20</v>
      </c>
      <c r="W116" s="155"/>
      <c r="X116" s="155"/>
      <c r="Y116" s="156"/>
      <c r="Z116" s="154">
        <v>15</v>
      </c>
      <c r="AA116" s="155"/>
      <c r="AB116" s="156"/>
      <c r="AC116" s="154">
        <v>6</v>
      </c>
      <c r="AD116" s="155"/>
      <c r="AE116" s="156"/>
      <c r="AF116" s="154">
        <v>30</v>
      </c>
      <c r="AG116" s="155"/>
      <c r="AH116" s="156"/>
      <c r="AI116" s="154">
        <v>10</v>
      </c>
      <c r="AJ116" s="155"/>
      <c r="AK116" s="156"/>
      <c r="AL116" s="154">
        <v>3</v>
      </c>
      <c r="AM116" s="155"/>
      <c r="AN116" s="156"/>
      <c r="AO116" s="146"/>
      <c r="AP116" s="157"/>
      <c r="AQ116" s="147"/>
      <c r="AR116" s="158">
        <v>84</v>
      </c>
      <c r="AS116" s="159"/>
      <c r="AT116" s="160"/>
      <c r="AU116" s="161">
        <v>44.21</v>
      </c>
      <c r="AV116" s="162"/>
      <c r="AW116" s="163"/>
      <c r="AX116" s="161">
        <v>77.27</v>
      </c>
      <c r="AY116" s="162"/>
      <c r="AZ116" s="163"/>
      <c r="BA116" s="146"/>
      <c r="BB116" s="157"/>
      <c r="BC116" s="147"/>
      <c r="BD116" s="146"/>
      <c r="BE116" s="157"/>
      <c r="BF116" s="147"/>
      <c r="BG116" s="146"/>
      <c r="BH116" s="157"/>
      <c r="BI116" s="147"/>
      <c r="BJ116" s="146"/>
      <c r="BK116" s="157"/>
      <c r="BL116" s="147"/>
      <c r="BM116" s="146"/>
      <c r="BN116" s="157"/>
      <c r="BO116" s="157"/>
      <c r="BP116" s="147"/>
      <c r="BQ116" s="146"/>
      <c r="BR116" s="157"/>
      <c r="BS116" s="147"/>
      <c r="BT116" s="146"/>
      <c r="BU116" s="157"/>
      <c r="BV116" s="147"/>
      <c r="BW116" s="146"/>
      <c r="BX116" s="157"/>
      <c r="BY116" s="147"/>
      <c r="BZ116" s="146"/>
      <c r="CA116" s="157"/>
      <c r="CB116" s="147"/>
      <c r="CC116" s="146"/>
      <c r="CD116" s="147"/>
      <c r="CE116" s="146"/>
      <c r="CF116" s="157"/>
      <c r="CG116" s="147"/>
      <c r="CH116" s="146"/>
      <c r="CI116" s="147"/>
      <c r="CJ116" s="146"/>
      <c r="CK116" s="147"/>
      <c r="CL116" s="146"/>
      <c r="CM116" s="147"/>
      <c r="CN116" s="146"/>
      <c r="CO116" s="157"/>
      <c r="CP116" s="147"/>
      <c r="CQ116" s="146"/>
      <c r="CR116" s="147"/>
      <c r="CS116" s="146"/>
      <c r="CT116" s="147"/>
      <c r="CU116" s="146"/>
      <c r="CV116" s="147"/>
      <c r="CW116" s="146"/>
      <c r="CX116" s="147"/>
      <c r="CY116" s="146"/>
      <c r="CZ116" s="147"/>
      <c r="DA116" s="146"/>
      <c r="DB116" s="147"/>
      <c r="DC116" s="146"/>
      <c r="DD116" s="147"/>
      <c r="DE116" s="146"/>
      <c r="DF116" s="147"/>
      <c r="DG116" s="146"/>
      <c r="DH116" s="147"/>
      <c r="DI116" s="146"/>
      <c r="DJ116" s="147"/>
      <c r="DK116" s="146"/>
      <c r="DL116" s="147"/>
      <c r="DM116" s="22">
        <v>115</v>
      </c>
      <c r="DN116" s="146"/>
      <c r="DO116" s="147"/>
      <c r="DP116" s="22">
        <v>5</v>
      </c>
      <c r="DQ116" s="20"/>
      <c r="DR116" s="20"/>
      <c r="DS116" s="20"/>
      <c r="DT116" s="20"/>
      <c r="DU116" s="10">
        <v>5</v>
      </c>
      <c r="DV116" s="20"/>
      <c r="DW116" s="10">
        <v>5</v>
      </c>
      <c r="DX116" s="20"/>
      <c r="DY116" s="20"/>
      <c r="DZ116" s="20"/>
      <c r="EA116" s="20"/>
      <c r="EB116" s="20"/>
      <c r="EC116" s="20"/>
      <c r="ED116" s="20"/>
      <c r="EE116" s="20"/>
      <c r="EF116" s="20"/>
      <c r="EG116" s="20"/>
      <c r="EH116" s="20"/>
      <c r="EI116" s="20"/>
      <c r="EJ116" s="20"/>
      <c r="EK116" s="22">
        <v>5</v>
      </c>
      <c r="EL116" s="10">
        <v>5</v>
      </c>
      <c r="EM116" s="23">
        <v>10.8</v>
      </c>
    </row>
    <row r="117" spans="1:143" ht="16.5" customHeight="1">
      <c r="A117" s="140" t="s">
        <v>207</v>
      </c>
      <c r="B117" s="141"/>
      <c r="C117" s="142"/>
      <c r="D117" s="143" t="s">
        <v>79</v>
      </c>
      <c r="E117" s="144"/>
      <c r="F117" s="144"/>
      <c r="G117" s="145"/>
      <c r="H117" s="192" t="s">
        <v>122</v>
      </c>
      <c r="I117" s="193"/>
      <c r="J117" s="140" t="s">
        <v>82</v>
      </c>
      <c r="K117" s="141"/>
      <c r="L117" s="141"/>
      <c r="M117" s="141"/>
      <c r="N117" s="142"/>
      <c r="O117" s="148">
        <v>67.900000000000006</v>
      </c>
      <c r="P117" s="149"/>
      <c r="Q117" s="149"/>
      <c r="R117" s="150"/>
      <c r="S117" s="151">
        <v>33.06</v>
      </c>
      <c r="T117" s="152"/>
      <c r="U117" s="153"/>
      <c r="V117" s="154">
        <v>20</v>
      </c>
      <c r="W117" s="155"/>
      <c r="X117" s="155"/>
      <c r="Y117" s="156"/>
      <c r="Z117" s="154">
        <v>15</v>
      </c>
      <c r="AA117" s="155"/>
      <c r="AB117" s="156"/>
      <c r="AC117" s="154">
        <v>6</v>
      </c>
      <c r="AD117" s="155"/>
      <c r="AE117" s="156"/>
      <c r="AF117" s="154">
        <v>30</v>
      </c>
      <c r="AG117" s="155"/>
      <c r="AH117" s="156"/>
      <c r="AI117" s="154">
        <v>10</v>
      </c>
      <c r="AJ117" s="155"/>
      <c r="AK117" s="156"/>
      <c r="AL117" s="154">
        <v>3</v>
      </c>
      <c r="AM117" s="155"/>
      <c r="AN117" s="156"/>
      <c r="AO117" s="146"/>
      <c r="AP117" s="157"/>
      <c r="AQ117" s="147"/>
      <c r="AR117" s="158">
        <v>84</v>
      </c>
      <c r="AS117" s="159"/>
      <c r="AT117" s="160"/>
      <c r="AU117" s="161">
        <v>44.21</v>
      </c>
      <c r="AV117" s="162"/>
      <c r="AW117" s="163"/>
      <c r="AX117" s="161">
        <v>77.27</v>
      </c>
      <c r="AY117" s="162"/>
      <c r="AZ117" s="163"/>
      <c r="BA117" s="146"/>
      <c r="BB117" s="157"/>
      <c r="BC117" s="147"/>
      <c r="BD117" s="146"/>
      <c r="BE117" s="157"/>
      <c r="BF117" s="147"/>
      <c r="BG117" s="146"/>
      <c r="BH117" s="157"/>
      <c r="BI117" s="147"/>
      <c r="BJ117" s="146"/>
      <c r="BK117" s="157"/>
      <c r="BL117" s="147"/>
      <c r="BM117" s="146"/>
      <c r="BN117" s="157"/>
      <c r="BO117" s="157"/>
      <c r="BP117" s="147"/>
      <c r="BQ117" s="146"/>
      <c r="BR117" s="157"/>
      <c r="BS117" s="147"/>
      <c r="BT117" s="146"/>
      <c r="BU117" s="157"/>
      <c r="BV117" s="147"/>
      <c r="BW117" s="146"/>
      <c r="BX117" s="157"/>
      <c r="BY117" s="147"/>
      <c r="BZ117" s="146"/>
      <c r="CA117" s="157"/>
      <c r="CB117" s="147"/>
      <c r="CC117" s="146"/>
      <c r="CD117" s="147"/>
      <c r="CE117" s="146"/>
      <c r="CF117" s="157"/>
      <c r="CG117" s="147"/>
      <c r="CH117" s="146"/>
      <c r="CI117" s="147"/>
      <c r="CJ117" s="146"/>
      <c r="CK117" s="147"/>
      <c r="CL117" s="146"/>
      <c r="CM117" s="147"/>
      <c r="CN117" s="146"/>
      <c r="CO117" s="157"/>
      <c r="CP117" s="147"/>
      <c r="CQ117" s="146"/>
      <c r="CR117" s="147"/>
      <c r="CS117" s="146"/>
      <c r="CT117" s="147"/>
      <c r="CU117" s="146"/>
      <c r="CV117" s="147"/>
      <c r="CW117" s="146"/>
      <c r="CX117" s="147"/>
      <c r="CY117" s="146"/>
      <c r="CZ117" s="147"/>
      <c r="DA117" s="146"/>
      <c r="DB117" s="147"/>
      <c r="DC117" s="146"/>
      <c r="DD117" s="147"/>
      <c r="DE117" s="146"/>
      <c r="DF117" s="147"/>
      <c r="DG117" s="146"/>
      <c r="DH117" s="147"/>
      <c r="DI117" s="146"/>
      <c r="DJ117" s="147"/>
      <c r="DK117" s="146"/>
      <c r="DL117" s="147"/>
      <c r="DM117" s="22">
        <v>5</v>
      </c>
      <c r="DN117" s="146"/>
      <c r="DO117" s="147"/>
      <c r="DP117" s="22">
        <v>5</v>
      </c>
      <c r="DQ117" s="20"/>
      <c r="DR117" s="20"/>
      <c r="DS117" s="20"/>
      <c r="DT117" s="20"/>
      <c r="DU117" s="20"/>
      <c r="DV117" s="10">
        <v>2</v>
      </c>
      <c r="DW117" s="20"/>
      <c r="DX117" s="20"/>
      <c r="DY117" s="20"/>
      <c r="DZ117" s="20"/>
      <c r="EA117" s="20"/>
      <c r="EB117" s="20"/>
      <c r="EC117" s="10">
        <v>2</v>
      </c>
      <c r="ED117" s="20"/>
      <c r="EE117" s="20"/>
      <c r="EF117" s="20"/>
      <c r="EG117" s="20"/>
      <c r="EH117" s="10">
        <v>5</v>
      </c>
      <c r="EI117" s="20"/>
      <c r="EJ117" s="10">
        <v>4</v>
      </c>
      <c r="EK117" s="22">
        <v>60</v>
      </c>
      <c r="EL117" s="20"/>
      <c r="EM117" s="23">
        <v>8.3000000000000007</v>
      </c>
    </row>
    <row r="118" spans="1:143" ht="16.5" customHeight="1">
      <c r="A118" s="140" t="s">
        <v>208</v>
      </c>
      <c r="B118" s="141"/>
      <c r="C118" s="142"/>
      <c r="D118" s="143" t="s">
        <v>79</v>
      </c>
      <c r="E118" s="144"/>
      <c r="F118" s="144"/>
      <c r="G118" s="145"/>
      <c r="H118" s="192" t="s">
        <v>122</v>
      </c>
      <c r="I118" s="193"/>
      <c r="J118" s="140" t="s">
        <v>101</v>
      </c>
      <c r="K118" s="141"/>
      <c r="L118" s="141"/>
      <c r="M118" s="141"/>
      <c r="N118" s="142"/>
      <c r="O118" s="148">
        <v>67.900000000000006</v>
      </c>
      <c r="P118" s="149"/>
      <c r="Q118" s="149"/>
      <c r="R118" s="150"/>
      <c r="S118" s="151">
        <v>33.06</v>
      </c>
      <c r="T118" s="152"/>
      <c r="U118" s="153"/>
      <c r="V118" s="154">
        <v>20</v>
      </c>
      <c r="W118" s="155"/>
      <c r="X118" s="155"/>
      <c r="Y118" s="156"/>
      <c r="Z118" s="154">
        <v>15</v>
      </c>
      <c r="AA118" s="155"/>
      <c r="AB118" s="156"/>
      <c r="AC118" s="154">
        <v>6</v>
      </c>
      <c r="AD118" s="155"/>
      <c r="AE118" s="156"/>
      <c r="AF118" s="154">
        <v>30</v>
      </c>
      <c r="AG118" s="155"/>
      <c r="AH118" s="156"/>
      <c r="AI118" s="154">
        <v>10</v>
      </c>
      <c r="AJ118" s="155"/>
      <c r="AK118" s="156"/>
      <c r="AL118" s="154">
        <v>3</v>
      </c>
      <c r="AM118" s="155"/>
      <c r="AN118" s="156"/>
      <c r="AO118" s="146"/>
      <c r="AP118" s="157"/>
      <c r="AQ118" s="147"/>
      <c r="AR118" s="158">
        <v>84</v>
      </c>
      <c r="AS118" s="159"/>
      <c r="AT118" s="160"/>
      <c r="AU118" s="161">
        <v>44.21</v>
      </c>
      <c r="AV118" s="162"/>
      <c r="AW118" s="163"/>
      <c r="AX118" s="161">
        <v>77.27</v>
      </c>
      <c r="AY118" s="162"/>
      <c r="AZ118" s="163"/>
      <c r="BA118" s="146"/>
      <c r="BB118" s="157"/>
      <c r="BC118" s="147"/>
      <c r="BD118" s="146"/>
      <c r="BE118" s="157"/>
      <c r="BF118" s="147"/>
      <c r="BG118" s="146"/>
      <c r="BH118" s="157"/>
      <c r="BI118" s="147"/>
      <c r="BJ118" s="146"/>
      <c r="BK118" s="157"/>
      <c r="BL118" s="147"/>
      <c r="BM118" s="146"/>
      <c r="BN118" s="157"/>
      <c r="BO118" s="157"/>
      <c r="BP118" s="147"/>
      <c r="BQ118" s="146"/>
      <c r="BR118" s="157"/>
      <c r="BS118" s="147"/>
      <c r="BT118" s="146"/>
      <c r="BU118" s="157"/>
      <c r="BV118" s="147"/>
      <c r="BW118" s="146"/>
      <c r="BX118" s="157"/>
      <c r="BY118" s="147"/>
      <c r="BZ118" s="146"/>
      <c r="CA118" s="157"/>
      <c r="CB118" s="147"/>
      <c r="CC118" s="146"/>
      <c r="CD118" s="147"/>
      <c r="CE118" s="146"/>
      <c r="CF118" s="157"/>
      <c r="CG118" s="147"/>
      <c r="CH118" s="146"/>
      <c r="CI118" s="147"/>
      <c r="CJ118" s="146"/>
      <c r="CK118" s="147"/>
      <c r="CL118" s="146"/>
      <c r="CM118" s="147"/>
      <c r="CN118" s="146"/>
      <c r="CO118" s="157"/>
      <c r="CP118" s="147"/>
      <c r="CQ118" s="146"/>
      <c r="CR118" s="147"/>
      <c r="CS118" s="146"/>
      <c r="CT118" s="147"/>
      <c r="CU118" s="146"/>
      <c r="CV118" s="147"/>
      <c r="CW118" s="146"/>
      <c r="CX118" s="147"/>
      <c r="CY118" s="146"/>
      <c r="CZ118" s="147"/>
      <c r="DA118" s="146"/>
      <c r="DB118" s="147"/>
      <c r="DC118" s="146"/>
      <c r="DD118" s="147"/>
      <c r="DE118" s="146"/>
      <c r="DF118" s="147"/>
      <c r="DG118" s="146"/>
      <c r="DH118" s="147"/>
      <c r="DI118" s="146"/>
      <c r="DJ118" s="147"/>
      <c r="DK118" s="146"/>
      <c r="DL118" s="147"/>
      <c r="DM118" s="22">
        <v>10</v>
      </c>
      <c r="DN118" s="146"/>
      <c r="DO118" s="147"/>
      <c r="DP118" s="22">
        <v>50</v>
      </c>
      <c r="DQ118" s="20"/>
      <c r="DR118" s="20"/>
      <c r="DS118" s="20"/>
      <c r="DT118" s="20"/>
      <c r="DU118" s="20"/>
      <c r="DV118" s="20"/>
      <c r="DW118" s="20"/>
      <c r="DX118" s="20"/>
      <c r="DY118" s="20"/>
      <c r="DZ118" s="20"/>
      <c r="EA118" s="20"/>
      <c r="EB118" s="20"/>
      <c r="EC118" s="20"/>
      <c r="ED118" s="20"/>
      <c r="EE118" s="20"/>
      <c r="EF118" s="20"/>
      <c r="EG118" s="20"/>
      <c r="EH118" s="10">
        <v>10</v>
      </c>
      <c r="EI118" s="20"/>
      <c r="EJ118" s="20"/>
      <c r="EK118" s="22">
        <v>10</v>
      </c>
      <c r="EL118" s="20"/>
      <c r="EM118" s="23">
        <v>8</v>
      </c>
    </row>
    <row r="119" spans="1:143" ht="16.5" customHeight="1">
      <c r="A119" s="140" t="s">
        <v>209</v>
      </c>
      <c r="B119" s="141"/>
      <c r="C119" s="142"/>
      <c r="D119" s="143" t="s">
        <v>79</v>
      </c>
      <c r="E119" s="144"/>
      <c r="F119" s="144"/>
      <c r="G119" s="145"/>
      <c r="H119" s="146"/>
      <c r="I119" s="147"/>
      <c r="J119" s="140" t="s">
        <v>101</v>
      </c>
      <c r="K119" s="141"/>
      <c r="L119" s="141"/>
      <c r="M119" s="141"/>
      <c r="N119" s="142"/>
      <c r="O119" s="148">
        <v>66</v>
      </c>
      <c r="P119" s="149"/>
      <c r="Q119" s="149"/>
      <c r="R119" s="150"/>
      <c r="S119" s="151">
        <v>34.020000000000003</v>
      </c>
      <c r="T119" s="152"/>
      <c r="U119" s="153"/>
      <c r="V119" s="154">
        <v>25</v>
      </c>
      <c r="W119" s="155"/>
      <c r="X119" s="155"/>
      <c r="Y119" s="156"/>
      <c r="Z119" s="154">
        <v>12</v>
      </c>
      <c r="AA119" s="155"/>
      <c r="AB119" s="156"/>
      <c r="AC119" s="154">
        <v>2</v>
      </c>
      <c r="AD119" s="155"/>
      <c r="AE119" s="156"/>
      <c r="AF119" s="154">
        <v>30</v>
      </c>
      <c r="AG119" s="155"/>
      <c r="AH119" s="156"/>
      <c r="AI119" s="154">
        <v>10</v>
      </c>
      <c r="AJ119" s="155"/>
      <c r="AK119" s="156"/>
      <c r="AL119" s="154">
        <v>3</v>
      </c>
      <c r="AM119" s="155"/>
      <c r="AN119" s="156"/>
      <c r="AO119" s="146"/>
      <c r="AP119" s="157"/>
      <c r="AQ119" s="147"/>
      <c r="AR119" s="158">
        <v>82</v>
      </c>
      <c r="AS119" s="159"/>
      <c r="AT119" s="160"/>
      <c r="AU119" s="161">
        <v>43.16</v>
      </c>
      <c r="AV119" s="162"/>
      <c r="AW119" s="163"/>
      <c r="AX119" s="161">
        <v>77.17</v>
      </c>
      <c r="AY119" s="162"/>
      <c r="AZ119" s="163"/>
      <c r="BA119" s="146"/>
      <c r="BB119" s="157"/>
      <c r="BC119" s="147"/>
      <c r="BD119" s="146"/>
      <c r="BE119" s="157"/>
      <c r="BF119" s="147"/>
      <c r="BG119" s="146"/>
      <c r="BH119" s="157"/>
      <c r="BI119" s="147"/>
      <c r="BJ119" s="146"/>
      <c r="BK119" s="157"/>
      <c r="BL119" s="147"/>
      <c r="BM119" s="146"/>
      <c r="BN119" s="157"/>
      <c r="BO119" s="157"/>
      <c r="BP119" s="147"/>
      <c r="BQ119" s="146"/>
      <c r="BR119" s="157"/>
      <c r="BS119" s="147"/>
      <c r="BT119" s="146"/>
      <c r="BU119" s="157"/>
      <c r="BV119" s="147"/>
      <c r="BW119" s="146"/>
      <c r="BX119" s="157"/>
      <c r="BY119" s="147"/>
      <c r="BZ119" s="146"/>
      <c r="CA119" s="157"/>
      <c r="CB119" s="147"/>
      <c r="CC119" s="146"/>
      <c r="CD119" s="147"/>
      <c r="CE119" s="146"/>
      <c r="CF119" s="157"/>
      <c r="CG119" s="147"/>
      <c r="CH119" s="146"/>
      <c r="CI119" s="147"/>
      <c r="CJ119" s="146"/>
      <c r="CK119" s="147"/>
      <c r="CL119" s="146"/>
      <c r="CM119" s="147"/>
      <c r="CN119" s="146"/>
      <c r="CO119" s="157"/>
      <c r="CP119" s="147"/>
      <c r="CQ119" s="146"/>
      <c r="CR119" s="147"/>
      <c r="CS119" s="146"/>
      <c r="CT119" s="147"/>
      <c r="CU119" s="146"/>
      <c r="CV119" s="147"/>
      <c r="CW119" s="146"/>
      <c r="CX119" s="147"/>
      <c r="CY119" s="146"/>
      <c r="CZ119" s="147"/>
      <c r="DA119" s="146"/>
      <c r="DB119" s="147"/>
      <c r="DC119" s="146"/>
      <c r="DD119" s="147"/>
      <c r="DE119" s="146"/>
      <c r="DF119" s="147"/>
      <c r="DG119" s="146"/>
      <c r="DH119" s="147"/>
      <c r="DI119" s="146"/>
      <c r="DJ119" s="147"/>
      <c r="DK119" s="146"/>
      <c r="DL119" s="147"/>
      <c r="DM119" s="22">
        <v>20</v>
      </c>
      <c r="DN119" s="146"/>
      <c r="DO119" s="147"/>
      <c r="DP119" s="22">
        <v>100</v>
      </c>
      <c r="DQ119" s="22">
        <v>1</v>
      </c>
      <c r="DR119" s="20"/>
      <c r="DS119" s="22">
        <v>1</v>
      </c>
      <c r="DT119" s="20"/>
      <c r="DU119" s="20"/>
      <c r="DV119" s="10">
        <v>1</v>
      </c>
      <c r="DW119" s="20"/>
      <c r="DX119" s="20"/>
      <c r="DY119" s="22">
        <v>1</v>
      </c>
      <c r="DZ119" s="10">
        <v>1</v>
      </c>
      <c r="EA119" s="20"/>
      <c r="EB119" s="10">
        <v>1</v>
      </c>
      <c r="EC119" s="10">
        <v>1</v>
      </c>
      <c r="ED119" s="20"/>
      <c r="EE119" s="22">
        <v>1</v>
      </c>
      <c r="EF119" s="20"/>
      <c r="EG119" s="20"/>
      <c r="EH119" s="10">
        <v>1</v>
      </c>
      <c r="EI119" s="20"/>
      <c r="EJ119" s="10">
        <v>1</v>
      </c>
      <c r="EK119" s="22">
        <v>10</v>
      </c>
      <c r="EL119" s="20"/>
      <c r="EM119" s="23">
        <v>9.3000000000000007</v>
      </c>
    </row>
    <row r="120" spans="1:143" ht="16.5" customHeight="1">
      <c r="A120" s="140" t="s">
        <v>210</v>
      </c>
      <c r="B120" s="141"/>
      <c r="C120" s="142"/>
      <c r="D120" s="143" t="s">
        <v>79</v>
      </c>
      <c r="E120" s="144"/>
      <c r="F120" s="144"/>
      <c r="G120" s="145"/>
      <c r="H120" s="146"/>
      <c r="I120" s="147"/>
      <c r="J120" s="140" t="s">
        <v>204</v>
      </c>
      <c r="K120" s="141"/>
      <c r="L120" s="141"/>
      <c r="M120" s="141"/>
      <c r="N120" s="142"/>
      <c r="O120" s="148">
        <v>50</v>
      </c>
      <c r="P120" s="149"/>
      <c r="Q120" s="149"/>
      <c r="R120" s="150"/>
      <c r="S120" s="151">
        <v>44.9</v>
      </c>
      <c r="T120" s="152"/>
      <c r="U120" s="153"/>
      <c r="V120" s="154">
        <v>12</v>
      </c>
      <c r="W120" s="155"/>
      <c r="X120" s="155"/>
      <c r="Y120" s="156"/>
      <c r="Z120" s="154">
        <v>4</v>
      </c>
      <c r="AA120" s="155"/>
      <c r="AB120" s="156"/>
      <c r="AC120" s="154">
        <v>2</v>
      </c>
      <c r="AD120" s="155"/>
      <c r="AE120" s="156"/>
      <c r="AF120" s="154">
        <v>30</v>
      </c>
      <c r="AG120" s="155"/>
      <c r="AH120" s="156"/>
      <c r="AI120" s="154">
        <v>10</v>
      </c>
      <c r="AJ120" s="155"/>
      <c r="AK120" s="156"/>
      <c r="AL120" s="154">
        <v>3</v>
      </c>
      <c r="AM120" s="155"/>
      <c r="AN120" s="156"/>
      <c r="AO120" s="146"/>
      <c r="AP120" s="157"/>
      <c r="AQ120" s="147"/>
      <c r="AR120" s="158">
        <v>61</v>
      </c>
      <c r="AS120" s="159"/>
      <c r="AT120" s="160"/>
      <c r="AU120" s="161">
        <v>32.11</v>
      </c>
      <c r="AV120" s="162"/>
      <c r="AW120" s="163"/>
      <c r="AX120" s="161">
        <v>77.010000000000005</v>
      </c>
      <c r="AY120" s="162"/>
      <c r="AZ120" s="163"/>
      <c r="BA120" s="146"/>
      <c r="BB120" s="157"/>
      <c r="BC120" s="147"/>
      <c r="BD120" s="146"/>
      <c r="BE120" s="157"/>
      <c r="BF120" s="147"/>
      <c r="BG120" s="146"/>
      <c r="BH120" s="157"/>
      <c r="BI120" s="147"/>
      <c r="BJ120" s="146"/>
      <c r="BK120" s="157"/>
      <c r="BL120" s="147"/>
      <c r="BM120" s="146"/>
      <c r="BN120" s="157"/>
      <c r="BO120" s="157"/>
      <c r="BP120" s="147"/>
      <c r="BQ120" s="146"/>
      <c r="BR120" s="157"/>
      <c r="BS120" s="147"/>
      <c r="BT120" s="146"/>
      <c r="BU120" s="157"/>
      <c r="BV120" s="147"/>
      <c r="BW120" s="146"/>
      <c r="BX120" s="157"/>
      <c r="BY120" s="147"/>
      <c r="BZ120" s="146"/>
      <c r="CA120" s="157"/>
      <c r="CB120" s="147"/>
      <c r="CC120" s="146"/>
      <c r="CD120" s="147"/>
      <c r="CE120" s="146"/>
      <c r="CF120" s="157"/>
      <c r="CG120" s="147"/>
      <c r="CH120" s="146"/>
      <c r="CI120" s="147"/>
      <c r="CJ120" s="146"/>
      <c r="CK120" s="147"/>
      <c r="CL120" s="146"/>
      <c r="CM120" s="147"/>
      <c r="CN120" s="146"/>
      <c r="CO120" s="157"/>
      <c r="CP120" s="147"/>
      <c r="CQ120" s="146"/>
      <c r="CR120" s="147"/>
      <c r="CS120" s="146"/>
      <c r="CT120" s="147"/>
      <c r="CU120" s="146"/>
      <c r="CV120" s="147"/>
      <c r="CW120" s="146"/>
      <c r="CX120" s="147"/>
      <c r="CY120" s="146"/>
      <c r="CZ120" s="147"/>
      <c r="DA120" s="146"/>
      <c r="DB120" s="147"/>
      <c r="DC120" s="146"/>
      <c r="DD120" s="147"/>
      <c r="DE120" s="146"/>
      <c r="DF120" s="147"/>
      <c r="DG120" s="146"/>
      <c r="DH120" s="147"/>
      <c r="DI120" s="146"/>
      <c r="DJ120" s="147"/>
      <c r="DK120" s="146"/>
      <c r="DL120" s="147"/>
      <c r="DM120" s="22">
        <v>2</v>
      </c>
      <c r="DN120" s="146"/>
      <c r="DO120" s="147"/>
      <c r="DP120" s="22">
        <v>4</v>
      </c>
      <c r="DQ120" s="20"/>
      <c r="DR120" s="20"/>
      <c r="DS120" s="20"/>
      <c r="DT120" s="29">
        <v>8</v>
      </c>
      <c r="DU120" s="10">
        <v>2</v>
      </c>
      <c r="DV120" s="20"/>
      <c r="DW120" s="20"/>
      <c r="DX120" s="20"/>
      <c r="DY120" s="10">
        <v>2</v>
      </c>
      <c r="DZ120" s="20"/>
      <c r="EA120" s="20"/>
      <c r="EB120" s="20"/>
      <c r="EC120" s="20"/>
      <c r="ED120" s="20"/>
      <c r="EE120" s="20"/>
      <c r="EF120" s="20"/>
      <c r="EG120" s="20"/>
      <c r="EH120" s="20"/>
      <c r="EI120" s="20"/>
      <c r="EJ120" s="20"/>
      <c r="EK120" s="20"/>
      <c r="EL120" s="10">
        <v>3</v>
      </c>
      <c r="EM120" s="23">
        <v>21</v>
      </c>
    </row>
    <row r="121" spans="1:143" ht="34.5" customHeight="1">
      <c r="A121" s="164" t="s">
        <v>211</v>
      </c>
      <c r="B121" s="165"/>
      <c r="C121" s="166"/>
      <c r="D121" s="143" t="s">
        <v>79</v>
      </c>
      <c r="E121" s="144"/>
      <c r="F121" s="144"/>
      <c r="G121" s="145"/>
      <c r="H121" s="167"/>
      <c r="I121" s="168"/>
      <c r="J121" s="169" t="s">
        <v>82</v>
      </c>
      <c r="K121" s="170"/>
      <c r="L121" s="170"/>
      <c r="M121" s="170"/>
      <c r="N121" s="171"/>
      <c r="O121" s="172">
        <v>70</v>
      </c>
      <c r="P121" s="173"/>
      <c r="Q121" s="173"/>
      <c r="R121" s="174"/>
      <c r="S121" s="175">
        <v>32.07</v>
      </c>
      <c r="T121" s="176"/>
      <c r="U121" s="177"/>
      <c r="V121" s="178">
        <v>25</v>
      </c>
      <c r="W121" s="179"/>
      <c r="X121" s="179"/>
      <c r="Y121" s="180"/>
      <c r="Z121" s="178">
        <v>15</v>
      </c>
      <c r="AA121" s="179"/>
      <c r="AB121" s="180"/>
      <c r="AC121" s="178">
        <v>2</v>
      </c>
      <c r="AD121" s="179"/>
      <c r="AE121" s="180"/>
      <c r="AF121" s="178">
        <v>30</v>
      </c>
      <c r="AG121" s="179"/>
      <c r="AH121" s="180"/>
      <c r="AI121" s="178">
        <v>10</v>
      </c>
      <c r="AJ121" s="179"/>
      <c r="AK121" s="180"/>
      <c r="AL121" s="178">
        <v>3</v>
      </c>
      <c r="AM121" s="179"/>
      <c r="AN121" s="180"/>
      <c r="AO121" s="167"/>
      <c r="AP121" s="181"/>
      <c r="AQ121" s="168"/>
      <c r="AR121" s="182">
        <v>85</v>
      </c>
      <c r="AS121" s="183"/>
      <c r="AT121" s="184"/>
      <c r="AU121" s="185">
        <v>44.74</v>
      </c>
      <c r="AV121" s="186"/>
      <c r="AW121" s="187"/>
      <c r="AX121" s="185">
        <v>76.81</v>
      </c>
      <c r="AY121" s="186"/>
      <c r="AZ121" s="187"/>
      <c r="BA121" s="167"/>
      <c r="BB121" s="181"/>
      <c r="BC121" s="168"/>
      <c r="BD121" s="167"/>
      <c r="BE121" s="181"/>
      <c r="BF121" s="168"/>
      <c r="BG121" s="167"/>
      <c r="BH121" s="181"/>
      <c r="BI121" s="168"/>
      <c r="BJ121" s="167"/>
      <c r="BK121" s="181"/>
      <c r="BL121" s="168"/>
      <c r="BM121" s="167"/>
      <c r="BN121" s="181"/>
      <c r="BO121" s="181"/>
      <c r="BP121" s="168"/>
      <c r="BQ121" s="167"/>
      <c r="BR121" s="181"/>
      <c r="BS121" s="168"/>
      <c r="BT121" s="167"/>
      <c r="BU121" s="181"/>
      <c r="BV121" s="168"/>
      <c r="BW121" s="167"/>
      <c r="BX121" s="181"/>
      <c r="BY121" s="168"/>
      <c r="BZ121" s="167"/>
      <c r="CA121" s="181"/>
      <c r="CB121" s="168"/>
      <c r="CC121" s="167"/>
      <c r="CD121" s="168"/>
      <c r="CE121" s="167"/>
      <c r="CF121" s="181"/>
      <c r="CG121" s="168"/>
      <c r="CH121" s="167"/>
      <c r="CI121" s="168"/>
      <c r="CJ121" s="167"/>
      <c r="CK121" s="168"/>
      <c r="CL121" s="167"/>
      <c r="CM121" s="168"/>
      <c r="CN121" s="167"/>
      <c r="CO121" s="181"/>
      <c r="CP121" s="168"/>
      <c r="CQ121" s="167"/>
      <c r="CR121" s="168"/>
      <c r="CS121" s="167"/>
      <c r="CT121" s="168"/>
      <c r="CU121" s="167"/>
      <c r="CV121" s="168"/>
      <c r="CW121" s="167"/>
      <c r="CX121" s="168"/>
      <c r="CY121" s="167"/>
      <c r="CZ121" s="168"/>
      <c r="DA121" s="167"/>
      <c r="DB121" s="168"/>
      <c r="DC121" s="167"/>
      <c r="DD121" s="168"/>
      <c r="DE121" s="167"/>
      <c r="DF121" s="168"/>
      <c r="DG121" s="167"/>
      <c r="DH121" s="168"/>
      <c r="DI121" s="167"/>
      <c r="DJ121" s="168"/>
      <c r="DK121" s="167"/>
      <c r="DL121" s="168"/>
      <c r="DM121" s="25"/>
      <c r="DN121" s="167"/>
      <c r="DO121" s="168"/>
      <c r="DP121" s="25"/>
      <c r="DQ121" s="25"/>
      <c r="DR121" s="25"/>
      <c r="DS121" s="25"/>
      <c r="DT121" s="25"/>
      <c r="DU121" s="25"/>
      <c r="DV121" s="25"/>
      <c r="DW121" s="25"/>
      <c r="DX121" s="25"/>
      <c r="DY121" s="25"/>
      <c r="DZ121" s="25"/>
      <c r="EA121" s="25"/>
      <c r="EB121" s="25"/>
      <c r="EC121" s="34">
        <v>20</v>
      </c>
      <c r="ED121" s="25"/>
      <c r="EE121" s="25"/>
      <c r="EF121" s="25"/>
      <c r="EG121" s="25"/>
      <c r="EH121" s="25"/>
      <c r="EI121" s="25"/>
      <c r="EJ121" s="25"/>
      <c r="EK121" s="27">
        <v>107</v>
      </c>
      <c r="EL121" s="34">
        <v>10</v>
      </c>
      <c r="EM121" s="28">
        <v>19.600000000000001</v>
      </c>
    </row>
    <row r="122" spans="1:143" ht="16.5" customHeight="1">
      <c r="A122" s="140" t="s">
        <v>212</v>
      </c>
      <c r="B122" s="141"/>
      <c r="C122" s="142"/>
      <c r="D122" s="143" t="s">
        <v>79</v>
      </c>
      <c r="E122" s="144"/>
      <c r="F122" s="144"/>
      <c r="G122" s="145"/>
      <c r="H122" s="146"/>
      <c r="I122" s="147"/>
      <c r="J122" s="140" t="s">
        <v>101</v>
      </c>
      <c r="K122" s="141"/>
      <c r="L122" s="141"/>
      <c r="M122" s="141"/>
      <c r="N122" s="142"/>
      <c r="O122" s="148">
        <v>68</v>
      </c>
      <c r="P122" s="149"/>
      <c r="Q122" s="149"/>
      <c r="R122" s="150"/>
      <c r="S122" s="151">
        <v>33.01</v>
      </c>
      <c r="T122" s="152"/>
      <c r="U122" s="153"/>
      <c r="V122" s="154">
        <v>25</v>
      </c>
      <c r="W122" s="155"/>
      <c r="X122" s="155"/>
      <c r="Y122" s="156"/>
      <c r="Z122" s="154">
        <v>15</v>
      </c>
      <c r="AA122" s="155"/>
      <c r="AB122" s="156"/>
      <c r="AC122" s="154">
        <v>0</v>
      </c>
      <c r="AD122" s="155"/>
      <c r="AE122" s="156"/>
      <c r="AF122" s="154">
        <v>30</v>
      </c>
      <c r="AG122" s="155"/>
      <c r="AH122" s="156"/>
      <c r="AI122" s="154">
        <v>10</v>
      </c>
      <c r="AJ122" s="155"/>
      <c r="AK122" s="156"/>
      <c r="AL122" s="154">
        <v>3</v>
      </c>
      <c r="AM122" s="155"/>
      <c r="AN122" s="156"/>
      <c r="AO122" s="146"/>
      <c r="AP122" s="157"/>
      <c r="AQ122" s="147"/>
      <c r="AR122" s="158">
        <v>83</v>
      </c>
      <c r="AS122" s="159"/>
      <c r="AT122" s="160"/>
      <c r="AU122" s="161">
        <v>43.68</v>
      </c>
      <c r="AV122" s="162"/>
      <c r="AW122" s="163"/>
      <c r="AX122" s="161">
        <v>76.7</v>
      </c>
      <c r="AY122" s="162"/>
      <c r="AZ122" s="163"/>
      <c r="BA122" s="146"/>
      <c r="BB122" s="157"/>
      <c r="BC122" s="147"/>
      <c r="BD122" s="146"/>
      <c r="BE122" s="157"/>
      <c r="BF122" s="147"/>
      <c r="BG122" s="146"/>
      <c r="BH122" s="157"/>
      <c r="BI122" s="147"/>
      <c r="BJ122" s="146"/>
      <c r="BK122" s="157"/>
      <c r="BL122" s="147"/>
      <c r="BM122" s="146"/>
      <c r="BN122" s="157"/>
      <c r="BO122" s="157"/>
      <c r="BP122" s="147"/>
      <c r="BQ122" s="146"/>
      <c r="BR122" s="157"/>
      <c r="BS122" s="147"/>
      <c r="BT122" s="146"/>
      <c r="BU122" s="157"/>
      <c r="BV122" s="147"/>
      <c r="BW122" s="146"/>
      <c r="BX122" s="157"/>
      <c r="BY122" s="147"/>
      <c r="BZ122" s="146"/>
      <c r="CA122" s="157"/>
      <c r="CB122" s="147"/>
      <c r="CC122" s="146"/>
      <c r="CD122" s="147"/>
      <c r="CE122" s="146"/>
      <c r="CF122" s="157"/>
      <c r="CG122" s="147"/>
      <c r="CH122" s="146"/>
      <c r="CI122" s="147"/>
      <c r="CJ122" s="146"/>
      <c r="CK122" s="147"/>
      <c r="CL122" s="146"/>
      <c r="CM122" s="147"/>
      <c r="CN122" s="146"/>
      <c r="CO122" s="157"/>
      <c r="CP122" s="147"/>
      <c r="CQ122" s="146"/>
      <c r="CR122" s="147"/>
      <c r="CS122" s="146"/>
      <c r="CT122" s="147"/>
      <c r="CU122" s="146"/>
      <c r="CV122" s="147"/>
      <c r="CW122" s="146"/>
      <c r="CX122" s="147"/>
      <c r="CY122" s="146"/>
      <c r="CZ122" s="147"/>
      <c r="DA122" s="146"/>
      <c r="DB122" s="147"/>
      <c r="DC122" s="146"/>
      <c r="DD122" s="147"/>
      <c r="DE122" s="146"/>
      <c r="DF122" s="147"/>
      <c r="DG122" s="146"/>
      <c r="DH122" s="147"/>
      <c r="DI122" s="146"/>
      <c r="DJ122" s="147"/>
      <c r="DK122" s="146"/>
      <c r="DL122" s="147"/>
      <c r="DM122" s="22">
        <v>1</v>
      </c>
      <c r="DN122" s="146"/>
      <c r="DO122" s="147"/>
      <c r="DP122" s="22">
        <v>10</v>
      </c>
      <c r="DQ122" s="20"/>
      <c r="DR122" s="20"/>
      <c r="DS122" s="20"/>
      <c r="DT122" s="20"/>
      <c r="DU122" s="20"/>
      <c r="DV122" s="20"/>
      <c r="DW122" s="20"/>
      <c r="DX122" s="20"/>
      <c r="DY122" s="20"/>
      <c r="DZ122" s="20"/>
      <c r="EA122" s="20"/>
      <c r="EB122" s="20"/>
      <c r="EC122" s="20"/>
      <c r="ED122" s="20"/>
      <c r="EE122" s="20"/>
      <c r="EF122" s="20"/>
      <c r="EG122" s="20"/>
      <c r="EH122" s="20"/>
      <c r="EI122" s="20"/>
      <c r="EJ122" s="20"/>
      <c r="EK122" s="22">
        <v>1</v>
      </c>
      <c r="EL122" s="20"/>
      <c r="EM122" s="23">
        <v>6</v>
      </c>
    </row>
    <row r="123" spans="1:143" ht="16.5" customHeight="1">
      <c r="A123" s="140" t="s">
        <v>213</v>
      </c>
      <c r="B123" s="141"/>
      <c r="C123" s="142"/>
      <c r="D123" s="143" t="s">
        <v>79</v>
      </c>
      <c r="E123" s="144"/>
      <c r="F123" s="144"/>
      <c r="G123" s="145"/>
      <c r="H123" s="146"/>
      <c r="I123" s="147"/>
      <c r="J123" s="140" t="s">
        <v>101</v>
      </c>
      <c r="K123" s="141"/>
      <c r="L123" s="141"/>
      <c r="M123" s="141"/>
      <c r="N123" s="142"/>
      <c r="O123" s="148">
        <v>63</v>
      </c>
      <c r="P123" s="149"/>
      <c r="Q123" s="149"/>
      <c r="R123" s="150"/>
      <c r="S123" s="151">
        <v>35.630000000000003</v>
      </c>
      <c r="T123" s="152"/>
      <c r="U123" s="153"/>
      <c r="V123" s="154">
        <v>20</v>
      </c>
      <c r="W123" s="155"/>
      <c r="X123" s="155"/>
      <c r="Y123" s="156"/>
      <c r="Z123" s="154">
        <v>15</v>
      </c>
      <c r="AA123" s="155"/>
      <c r="AB123" s="156"/>
      <c r="AC123" s="154">
        <v>6</v>
      </c>
      <c r="AD123" s="155"/>
      <c r="AE123" s="156"/>
      <c r="AF123" s="154">
        <v>24</v>
      </c>
      <c r="AG123" s="155"/>
      <c r="AH123" s="156"/>
      <c r="AI123" s="154">
        <v>10</v>
      </c>
      <c r="AJ123" s="155"/>
      <c r="AK123" s="156"/>
      <c r="AL123" s="154">
        <v>3</v>
      </c>
      <c r="AM123" s="155"/>
      <c r="AN123" s="156"/>
      <c r="AO123" s="146"/>
      <c r="AP123" s="157"/>
      <c r="AQ123" s="147"/>
      <c r="AR123" s="158">
        <v>78</v>
      </c>
      <c r="AS123" s="159"/>
      <c r="AT123" s="160"/>
      <c r="AU123" s="161">
        <v>41.05</v>
      </c>
      <c r="AV123" s="162"/>
      <c r="AW123" s="163"/>
      <c r="AX123" s="161">
        <v>76.69</v>
      </c>
      <c r="AY123" s="162"/>
      <c r="AZ123" s="163"/>
      <c r="BA123" s="146"/>
      <c r="BB123" s="157"/>
      <c r="BC123" s="147"/>
      <c r="BD123" s="146"/>
      <c r="BE123" s="157"/>
      <c r="BF123" s="147"/>
      <c r="BG123" s="146"/>
      <c r="BH123" s="157"/>
      <c r="BI123" s="147"/>
      <c r="BJ123" s="146"/>
      <c r="BK123" s="157"/>
      <c r="BL123" s="147"/>
      <c r="BM123" s="146"/>
      <c r="BN123" s="157"/>
      <c r="BO123" s="157"/>
      <c r="BP123" s="147"/>
      <c r="BQ123" s="146"/>
      <c r="BR123" s="157"/>
      <c r="BS123" s="147"/>
      <c r="BT123" s="146"/>
      <c r="BU123" s="157"/>
      <c r="BV123" s="147"/>
      <c r="BW123" s="146"/>
      <c r="BX123" s="157"/>
      <c r="BY123" s="147"/>
      <c r="BZ123" s="146"/>
      <c r="CA123" s="157"/>
      <c r="CB123" s="147"/>
      <c r="CC123" s="146"/>
      <c r="CD123" s="147"/>
      <c r="CE123" s="146"/>
      <c r="CF123" s="157"/>
      <c r="CG123" s="147"/>
      <c r="CH123" s="146"/>
      <c r="CI123" s="147"/>
      <c r="CJ123" s="146"/>
      <c r="CK123" s="147"/>
      <c r="CL123" s="146"/>
      <c r="CM123" s="147"/>
      <c r="CN123" s="146"/>
      <c r="CO123" s="157"/>
      <c r="CP123" s="147"/>
      <c r="CQ123" s="146"/>
      <c r="CR123" s="147"/>
      <c r="CS123" s="146"/>
      <c r="CT123" s="147"/>
      <c r="CU123" s="146"/>
      <c r="CV123" s="147"/>
      <c r="CW123" s="146"/>
      <c r="CX123" s="147"/>
      <c r="CY123" s="146"/>
      <c r="CZ123" s="147"/>
      <c r="DA123" s="146"/>
      <c r="DB123" s="147"/>
      <c r="DC123" s="146"/>
      <c r="DD123" s="147"/>
      <c r="DE123" s="146"/>
      <c r="DF123" s="147"/>
      <c r="DG123" s="146"/>
      <c r="DH123" s="147"/>
      <c r="DI123" s="146"/>
      <c r="DJ123" s="147"/>
      <c r="DK123" s="146"/>
      <c r="DL123" s="147"/>
      <c r="DM123" s="22">
        <v>5</v>
      </c>
      <c r="DN123" s="146"/>
      <c r="DO123" s="147"/>
      <c r="DP123" s="22">
        <v>70</v>
      </c>
      <c r="DQ123" s="22">
        <v>1</v>
      </c>
      <c r="DR123" s="20"/>
      <c r="DS123" s="22">
        <v>1</v>
      </c>
      <c r="DT123" s="20"/>
      <c r="DU123" s="20"/>
      <c r="DV123" s="10">
        <v>1</v>
      </c>
      <c r="DW123" s="20"/>
      <c r="DX123" s="20"/>
      <c r="DY123" s="20"/>
      <c r="DZ123" s="20"/>
      <c r="EA123" s="20"/>
      <c r="EB123" s="10">
        <v>1</v>
      </c>
      <c r="EC123" s="10">
        <v>1</v>
      </c>
      <c r="ED123" s="20"/>
      <c r="EE123" s="22">
        <v>1</v>
      </c>
      <c r="EF123" s="20"/>
      <c r="EG123" s="20"/>
      <c r="EH123" s="20"/>
      <c r="EI123" s="20"/>
      <c r="EJ123" s="10">
        <v>1</v>
      </c>
      <c r="EK123" s="22">
        <v>5</v>
      </c>
      <c r="EL123" s="20"/>
      <c r="EM123" s="23">
        <v>5.4</v>
      </c>
    </row>
    <row r="124" spans="1:143" ht="33.75" customHeight="1">
      <c r="A124" s="164" t="s">
        <v>214</v>
      </c>
      <c r="B124" s="165"/>
      <c r="C124" s="166"/>
      <c r="D124" s="143" t="s">
        <v>79</v>
      </c>
      <c r="E124" s="144"/>
      <c r="F124" s="144"/>
      <c r="G124" s="145"/>
      <c r="H124" s="167"/>
      <c r="I124" s="168"/>
      <c r="J124" s="169" t="s">
        <v>82</v>
      </c>
      <c r="K124" s="170"/>
      <c r="L124" s="170"/>
      <c r="M124" s="170"/>
      <c r="N124" s="171"/>
      <c r="O124" s="172">
        <v>64</v>
      </c>
      <c r="P124" s="173"/>
      <c r="Q124" s="173"/>
      <c r="R124" s="174"/>
      <c r="S124" s="175">
        <v>35.08</v>
      </c>
      <c r="T124" s="176"/>
      <c r="U124" s="177"/>
      <c r="V124" s="178">
        <v>25</v>
      </c>
      <c r="W124" s="179"/>
      <c r="X124" s="179"/>
      <c r="Y124" s="180"/>
      <c r="Z124" s="178">
        <v>15</v>
      </c>
      <c r="AA124" s="179"/>
      <c r="AB124" s="180"/>
      <c r="AC124" s="178">
        <v>2</v>
      </c>
      <c r="AD124" s="179"/>
      <c r="AE124" s="180"/>
      <c r="AF124" s="178">
        <v>24</v>
      </c>
      <c r="AG124" s="179"/>
      <c r="AH124" s="180"/>
      <c r="AI124" s="178">
        <v>10</v>
      </c>
      <c r="AJ124" s="179"/>
      <c r="AK124" s="180"/>
      <c r="AL124" s="178">
        <v>3</v>
      </c>
      <c r="AM124" s="179"/>
      <c r="AN124" s="180"/>
      <c r="AO124" s="167"/>
      <c r="AP124" s="181"/>
      <c r="AQ124" s="168"/>
      <c r="AR124" s="182">
        <v>79</v>
      </c>
      <c r="AS124" s="183"/>
      <c r="AT124" s="184"/>
      <c r="AU124" s="185">
        <v>41.58</v>
      </c>
      <c r="AV124" s="186"/>
      <c r="AW124" s="187"/>
      <c r="AX124" s="185">
        <v>76.66</v>
      </c>
      <c r="AY124" s="186"/>
      <c r="AZ124" s="187"/>
      <c r="BA124" s="167"/>
      <c r="BB124" s="181"/>
      <c r="BC124" s="168"/>
      <c r="BD124" s="167"/>
      <c r="BE124" s="181"/>
      <c r="BF124" s="168"/>
      <c r="BG124" s="167"/>
      <c r="BH124" s="181"/>
      <c r="BI124" s="168"/>
      <c r="BJ124" s="167"/>
      <c r="BK124" s="181"/>
      <c r="BL124" s="168"/>
      <c r="BM124" s="167"/>
      <c r="BN124" s="181"/>
      <c r="BO124" s="181"/>
      <c r="BP124" s="168"/>
      <c r="BQ124" s="167"/>
      <c r="BR124" s="181"/>
      <c r="BS124" s="168"/>
      <c r="BT124" s="167"/>
      <c r="BU124" s="181"/>
      <c r="BV124" s="168"/>
      <c r="BW124" s="167"/>
      <c r="BX124" s="181"/>
      <c r="BY124" s="168"/>
      <c r="BZ124" s="167"/>
      <c r="CA124" s="181"/>
      <c r="CB124" s="168"/>
      <c r="CC124" s="167"/>
      <c r="CD124" s="168"/>
      <c r="CE124" s="167"/>
      <c r="CF124" s="181"/>
      <c r="CG124" s="168"/>
      <c r="CH124" s="167"/>
      <c r="CI124" s="168"/>
      <c r="CJ124" s="167"/>
      <c r="CK124" s="168"/>
      <c r="CL124" s="167"/>
      <c r="CM124" s="168"/>
      <c r="CN124" s="167"/>
      <c r="CO124" s="181"/>
      <c r="CP124" s="168"/>
      <c r="CQ124" s="167"/>
      <c r="CR124" s="168"/>
      <c r="CS124" s="167"/>
      <c r="CT124" s="168"/>
      <c r="CU124" s="167"/>
      <c r="CV124" s="168"/>
      <c r="CW124" s="167"/>
      <c r="CX124" s="168"/>
      <c r="CY124" s="167"/>
      <c r="CZ124" s="168"/>
      <c r="DA124" s="167"/>
      <c r="DB124" s="168"/>
      <c r="DC124" s="167"/>
      <c r="DD124" s="168"/>
      <c r="DE124" s="167"/>
      <c r="DF124" s="168"/>
      <c r="DG124" s="167"/>
      <c r="DH124" s="168"/>
      <c r="DI124" s="167"/>
      <c r="DJ124" s="168"/>
      <c r="DK124" s="202">
        <v>5</v>
      </c>
      <c r="DL124" s="203"/>
      <c r="DM124" s="25"/>
      <c r="DN124" s="167"/>
      <c r="DO124" s="168"/>
      <c r="DP124" s="25"/>
      <c r="DQ124" s="25"/>
      <c r="DR124" s="25"/>
      <c r="DS124" s="27">
        <v>20</v>
      </c>
      <c r="DT124" s="25"/>
      <c r="DU124" s="25"/>
      <c r="DV124" s="34">
        <v>20</v>
      </c>
      <c r="DW124" s="25"/>
      <c r="DX124" s="25"/>
      <c r="DY124" s="25"/>
      <c r="DZ124" s="25"/>
      <c r="EA124" s="25"/>
      <c r="EB124" s="25"/>
      <c r="EC124" s="25"/>
      <c r="ED124" s="25"/>
      <c r="EE124" s="25"/>
      <c r="EF124" s="25"/>
      <c r="EG124" s="25"/>
      <c r="EH124" s="25"/>
      <c r="EI124" s="25"/>
      <c r="EJ124" s="34">
        <v>20</v>
      </c>
      <c r="EK124" s="27">
        <v>111</v>
      </c>
      <c r="EL124" s="25"/>
      <c r="EM124" s="28">
        <v>17.600000000000001</v>
      </c>
    </row>
    <row r="125" spans="1:143" ht="33.75" customHeight="1">
      <c r="A125" s="164" t="s">
        <v>215</v>
      </c>
      <c r="B125" s="165"/>
      <c r="C125" s="166"/>
      <c r="D125" s="143" t="s">
        <v>79</v>
      </c>
      <c r="E125" s="144"/>
      <c r="F125" s="144"/>
      <c r="G125" s="145"/>
      <c r="H125" s="167"/>
      <c r="I125" s="168"/>
      <c r="J125" s="169" t="s">
        <v>91</v>
      </c>
      <c r="K125" s="170"/>
      <c r="L125" s="170"/>
      <c r="M125" s="170"/>
      <c r="N125" s="171"/>
      <c r="O125" s="172">
        <v>58</v>
      </c>
      <c r="P125" s="173"/>
      <c r="Q125" s="173"/>
      <c r="R125" s="174"/>
      <c r="S125" s="175">
        <v>38.71</v>
      </c>
      <c r="T125" s="176"/>
      <c r="U125" s="177"/>
      <c r="V125" s="178">
        <v>20</v>
      </c>
      <c r="W125" s="179"/>
      <c r="X125" s="179"/>
      <c r="Y125" s="180"/>
      <c r="Z125" s="178">
        <v>15</v>
      </c>
      <c r="AA125" s="179"/>
      <c r="AB125" s="180"/>
      <c r="AC125" s="178">
        <v>0</v>
      </c>
      <c r="AD125" s="179"/>
      <c r="AE125" s="180"/>
      <c r="AF125" s="178">
        <v>24</v>
      </c>
      <c r="AG125" s="179"/>
      <c r="AH125" s="180"/>
      <c r="AI125" s="178">
        <v>10</v>
      </c>
      <c r="AJ125" s="179"/>
      <c r="AK125" s="180"/>
      <c r="AL125" s="178">
        <v>3</v>
      </c>
      <c r="AM125" s="179"/>
      <c r="AN125" s="180"/>
      <c r="AO125" s="167"/>
      <c r="AP125" s="181"/>
      <c r="AQ125" s="168"/>
      <c r="AR125" s="182">
        <v>72</v>
      </c>
      <c r="AS125" s="183"/>
      <c r="AT125" s="184"/>
      <c r="AU125" s="185">
        <v>37.89</v>
      </c>
      <c r="AV125" s="186"/>
      <c r="AW125" s="187"/>
      <c r="AX125" s="185">
        <v>76.599999999999994</v>
      </c>
      <c r="AY125" s="186"/>
      <c r="AZ125" s="187"/>
      <c r="BA125" s="167"/>
      <c r="BB125" s="181"/>
      <c r="BC125" s="168"/>
      <c r="BD125" s="167"/>
      <c r="BE125" s="181"/>
      <c r="BF125" s="168"/>
      <c r="BG125" s="167"/>
      <c r="BH125" s="181"/>
      <c r="BI125" s="168"/>
      <c r="BJ125" s="167"/>
      <c r="BK125" s="181"/>
      <c r="BL125" s="168"/>
      <c r="BM125" s="167"/>
      <c r="BN125" s="181"/>
      <c r="BO125" s="181"/>
      <c r="BP125" s="168"/>
      <c r="BQ125" s="167"/>
      <c r="BR125" s="181"/>
      <c r="BS125" s="168"/>
      <c r="BT125" s="167"/>
      <c r="BU125" s="181"/>
      <c r="BV125" s="168"/>
      <c r="BW125" s="167"/>
      <c r="BX125" s="181"/>
      <c r="BY125" s="168"/>
      <c r="BZ125" s="167"/>
      <c r="CA125" s="181"/>
      <c r="CB125" s="168"/>
      <c r="CC125" s="167"/>
      <c r="CD125" s="168"/>
      <c r="CE125" s="167"/>
      <c r="CF125" s="181"/>
      <c r="CG125" s="168"/>
      <c r="CH125" s="167"/>
      <c r="CI125" s="168"/>
      <c r="CJ125" s="167"/>
      <c r="CK125" s="168"/>
      <c r="CL125" s="167"/>
      <c r="CM125" s="168"/>
      <c r="CN125" s="167"/>
      <c r="CO125" s="181"/>
      <c r="CP125" s="168"/>
      <c r="CQ125" s="167"/>
      <c r="CR125" s="168"/>
      <c r="CS125" s="167"/>
      <c r="CT125" s="168"/>
      <c r="CU125" s="167"/>
      <c r="CV125" s="168"/>
      <c r="CW125" s="167"/>
      <c r="CX125" s="168"/>
      <c r="CY125" s="167"/>
      <c r="CZ125" s="168"/>
      <c r="DA125" s="167"/>
      <c r="DB125" s="168"/>
      <c r="DC125" s="167"/>
      <c r="DD125" s="168"/>
      <c r="DE125" s="167"/>
      <c r="DF125" s="168"/>
      <c r="DG125" s="167"/>
      <c r="DH125" s="168"/>
      <c r="DI125" s="167"/>
      <c r="DJ125" s="168"/>
      <c r="DK125" s="167"/>
      <c r="DL125" s="168"/>
      <c r="DM125" s="27">
        <v>5</v>
      </c>
      <c r="DN125" s="167"/>
      <c r="DO125" s="168"/>
      <c r="DP125" s="25"/>
      <c r="DQ125" s="25"/>
      <c r="DR125" s="34">
        <v>5</v>
      </c>
      <c r="DS125" s="25"/>
      <c r="DT125" s="25"/>
      <c r="DU125" s="25"/>
      <c r="DV125" s="25"/>
      <c r="DW125" s="35">
        <v>30</v>
      </c>
      <c r="DX125" s="25"/>
      <c r="DY125" s="25"/>
      <c r="DZ125" s="25"/>
      <c r="EA125" s="25"/>
      <c r="EB125" s="25"/>
      <c r="EC125" s="25"/>
      <c r="ED125" s="25"/>
      <c r="EE125" s="25"/>
      <c r="EF125" s="25"/>
      <c r="EG125" s="25"/>
      <c r="EH125" s="25"/>
      <c r="EI125" s="34">
        <v>5</v>
      </c>
      <c r="EJ125" s="25"/>
      <c r="EK125" s="25"/>
      <c r="EL125" s="25"/>
      <c r="EM125" s="28">
        <v>6.4</v>
      </c>
    </row>
    <row r="126" spans="1:143" ht="16.5" customHeight="1">
      <c r="A126" s="140" t="s">
        <v>216</v>
      </c>
      <c r="B126" s="141"/>
      <c r="C126" s="142"/>
      <c r="D126" s="143" t="s">
        <v>79</v>
      </c>
      <c r="E126" s="144"/>
      <c r="F126" s="144"/>
      <c r="G126" s="145"/>
      <c r="H126" s="146"/>
      <c r="I126" s="147"/>
      <c r="J126" s="140" t="s">
        <v>99</v>
      </c>
      <c r="K126" s="141"/>
      <c r="L126" s="141"/>
      <c r="M126" s="141"/>
      <c r="N126" s="142"/>
      <c r="O126" s="148">
        <v>58</v>
      </c>
      <c r="P126" s="149"/>
      <c r="Q126" s="149"/>
      <c r="R126" s="150"/>
      <c r="S126" s="151">
        <v>38.71</v>
      </c>
      <c r="T126" s="152"/>
      <c r="U126" s="153"/>
      <c r="V126" s="154">
        <v>25</v>
      </c>
      <c r="W126" s="155"/>
      <c r="X126" s="155"/>
      <c r="Y126" s="156"/>
      <c r="Z126" s="154">
        <v>2</v>
      </c>
      <c r="AA126" s="155"/>
      <c r="AB126" s="156"/>
      <c r="AC126" s="154">
        <v>2</v>
      </c>
      <c r="AD126" s="155"/>
      <c r="AE126" s="156"/>
      <c r="AF126" s="154">
        <v>30</v>
      </c>
      <c r="AG126" s="155"/>
      <c r="AH126" s="156"/>
      <c r="AI126" s="154">
        <v>10</v>
      </c>
      <c r="AJ126" s="155"/>
      <c r="AK126" s="156"/>
      <c r="AL126" s="154">
        <v>3</v>
      </c>
      <c r="AM126" s="155"/>
      <c r="AN126" s="156"/>
      <c r="AO126" s="146"/>
      <c r="AP126" s="157"/>
      <c r="AQ126" s="147"/>
      <c r="AR126" s="158">
        <v>72</v>
      </c>
      <c r="AS126" s="159"/>
      <c r="AT126" s="160"/>
      <c r="AU126" s="161">
        <v>37.89</v>
      </c>
      <c r="AV126" s="162"/>
      <c r="AW126" s="163"/>
      <c r="AX126" s="161">
        <v>76.599999999999994</v>
      </c>
      <c r="AY126" s="162"/>
      <c r="AZ126" s="163"/>
      <c r="BA126" s="146"/>
      <c r="BB126" s="157"/>
      <c r="BC126" s="147"/>
      <c r="BD126" s="146"/>
      <c r="BE126" s="157"/>
      <c r="BF126" s="147"/>
      <c r="BG126" s="146"/>
      <c r="BH126" s="157"/>
      <c r="BI126" s="147"/>
      <c r="BJ126" s="146"/>
      <c r="BK126" s="157"/>
      <c r="BL126" s="147"/>
      <c r="BM126" s="146"/>
      <c r="BN126" s="157"/>
      <c r="BO126" s="157"/>
      <c r="BP126" s="147"/>
      <c r="BQ126" s="146"/>
      <c r="BR126" s="157"/>
      <c r="BS126" s="147"/>
      <c r="BT126" s="146"/>
      <c r="BU126" s="157"/>
      <c r="BV126" s="147"/>
      <c r="BW126" s="146"/>
      <c r="BX126" s="157"/>
      <c r="BY126" s="147"/>
      <c r="BZ126" s="146"/>
      <c r="CA126" s="157"/>
      <c r="CB126" s="147"/>
      <c r="CC126" s="146"/>
      <c r="CD126" s="147"/>
      <c r="CE126" s="146"/>
      <c r="CF126" s="157"/>
      <c r="CG126" s="147"/>
      <c r="CH126" s="146"/>
      <c r="CI126" s="147"/>
      <c r="CJ126" s="146"/>
      <c r="CK126" s="147"/>
      <c r="CL126" s="146"/>
      <c r="CM126" s="147"/>
      <c r="CN126" s="146"/>
      <c r="CO126" s="157"/>
      <c r="CP126" s="147"/>
      <c r="CQ126" s="146"/>
      <c r="CR126" s="147"/>
      <c r="CS126" s="146"/>
      <c r="CT126" s="147"/>
      <c r="CU126" s="146"/>
      <c r="CV126" s="147"/>
      <c r="CW126" s="146"/>
      <c r="CX126" s="147"/>
      <c r="CY126" s="146"/>
      <c r="CZ126" s="147"/>
      <c r="DA126" s="146"/>
      <c r="DB126" s="147"/>
      <c r="DC126" s="146"/>
      <c r="DD126" s="147"/>
      <c r="DE126" s="146"/>
      <c r="DF126" s="147"/>
      <c r="DG126" s="146"/>
      <c r="DH126" s="147"/>
      <c r="DI126" s="146"/>
      <c r="DJ126" s="147"/>
      <c r="DK126" s="146"/>
      <c r="DL126" s="147"/>
      <c r="DM126" s="20"/>
      <c r="DN126" s="146"/>
      <c r="DO126" s="147"/>
      <c r="DP126" s="20"/>
      <c r="DQ126" s="22">
        <v>3</v>
      </c>
      <c r="DR126" s="20"/>
      <c r="DS126" s="20"/>
      <c r="DT126" s="20"/>
      <c r="DU126" s="20"/>
      <c r="DV126" s="20"/>
      <c r="DW126" s="20"/>
      <c r="DX126" s="20"/>
      <c r="DY126" s="20"/>
      <c r="DZ126" s="20"/>
      <c r="EA126" s="20"/>
      <c r="EB126" s="20"/>
      <c r="EC126" s="29">
        <v>4</v>
      </c>
      <c r="ED126" s="20"/>
      <c r="EE126" s="20"/>
      <c r="EF126" s="20"/>
      <c r="EG126" s="20"/>
      <c r="EH126" s="20"/>
      <c r="EI126" s="20"/>
      <c r="EJ126" s="10">
        <v>1</v>
      </c>
      <c r="EK126" s="20"/>
      <c r="EL126" s="10">
        <v>1</v>
      </c>
      <c r="EM126" s="23">
        <v>9</v>
      </c>
    </row>
    <row r="127" spans="1:143" ht="16.5" customHeight="1">
      <c r="A127" s="140" t="s">
        <v>217</v>
      </c>
      <c r="B127" s="141"/>
      <c r="C127" s="142"/>
      <c r="D127" s="143" t="s">
        <v>79</v>
      </c>
      <c r="E127" s="144"/>
      <c r="F127" s="144"/>
      <c r="G127" s="145"/>
      <c r="H127" s="146"/>
      <c r="I127" s="147"/>
      <c r="J127" s="140" t="s">
        <v>218</v>
      </c>
      <c r="K127" s="141"/>
      <c r="L127" s="141"/>
      <c r="M127" s="141"/>
      <c r="N127" s="142"/>
      <c r="O127" s="148">
        <v>60</v>
      </c>
      <c r="P127" s="149"/>
      <c r="Q127" s="149"/>
      <c r="R127" s="150"/>
      <c r="S127" s="151">
        <v>37.42</v>
      </c>
      <c r="T127" s="152"/>
      <c r="U127" s="153"/>
      <c r="V127" s="154">
        <v>25</v>
      </c>
      <c r="W127" s="155"/>
      <c r="X127" s="155"/>
      <c r="Y127" s="156"/>
      <c r="Z127" s="154">
        <v>4</v>
      </c>
      <c r="AA127" s="155"/>
      <c r="AB127" s="156"/>
      <c r="AC127" s="154">
        <v>2</v>
      </c>
      <c r="AD127" s="155"/>
      <c r="AE127" s="156"/>
      <c r="AF127" s="154">
        <v>30</v>
      </c>
      <c r="AG127" s="155"/>
      <c r="AH127" s="156"/>
      <c r="AI127" s="154">
        <v>10</v>
      </c>
      <c r="AJ127" s="155"/>
      <c r="AK127" s="156"/>
      <c r="AL127" s="154">
        <v>3</v>
      </c>
      <c r="AM127" s="155"/>
      <c r="AN127" s="156"/>
      <c r="AO127" s="146"/>
      <c r="AP127" s="157"/>
      <c r="AQ127" s="147"/>
      <c r="AR127" s="158">
        <v>74</v>
      </c>
      <c r="AS127" s="159"/>
      <c r="AT127" s="160"/>
      <c r="AU127" s="161">
        <v>38.950000000000003</v>
      </c>
      <c r="AV127" s="162"/>
      <c r="AW127" s="163"/>
      <c r="AX127" s="161">
        <v>76.36</v>
      </c>
      <c r="AY127" s="162"/>
      <c r="AZ127" s="163"/>
      <c r="BA127" s="146"/>
      <c r="BB127" s="157"/>
      <c r="BC127" s="147"/>
      <c r="BD127" s="146"/>
      <c r="BE127" s="157"/>
      <c r="BF127" s="147"/>
      <c r="BG127" s="146"/>
      <c r="BH127" s="157"/>
      <c r="BI127" s="147"/>
      <c r="BJ127" s="146"/>
      <c r="BK127" s="157"/>
      <c r="BL127" s="147"/>
      <c r="BM127" s="146"/>
      <c r="BN127" s="157"/>
      <c r="BO127" s="157"/>
      <c r="BP127" s="147"/>
      <c r="BQ127" s="146"/>
      <c r="BR127" s="157"/>
      <c r="BS127" s="147"/>
      <c r="BT127" s="146"/>
      <c r="BU127" s="157"/>
      <c r="BV127" s="147"/>
      <c r="BW127" s="146"/>
      <c r="BX127" s="157"/>
      <c r="BY127" s="147"/>
      <c r="BZ127" s="146"/>
      <c r="CA127" s="157"/>
      <c r="CB127" s="147"/>
      <c r="CC127" s="146"/>
      <c r="CD127" s="147"/>
      <c r="CE127" s="146"/>
      <c r="CF127" s="157"/>
      <c r="CG127" s="147"/>
      <c r="CH127" s="146"/>
      <c r="CI127" s="147"/>
      <c r="CJ127" s="146"/>
      <c r="CK127" s="147"/>
      <c r="CL127" s="146"/>
      <c r="CM127" s="147"/>
      <c r="CN127" s="146"/>
      <c r="CO127" s="157"/>
      <c r="CP127" s="147"/>
      <c r="CQ127" s="146"/>
      <c r="CR127" s="147"/>
      <c r="CS127" s="146"/>
      <c r="CT127" s="147"/>
      <c r="CU127" s="146"/>
      <c r="CV127" s="147"/>
      <c r="CW127" s="146"/>
      <c r="CX127" s="147"/>
      <c r="CY127" s="146"/>
      <c r="CZ127" s="147"/>
      <c r="DA127" s="146"/>
      <c r="DB127" s="147"/>
      <c r="DC127" s="146"/>
      <c r="DD127" s="147"/>
      <c r="DE127" s="146"/>
      <c r="DF127" s="147"/>
      <c r="DG127" s="146"/>
      <c r="DH127" s="147"/>
      <c r="DI127" s="146"/>
      <c r="DJ127" s="147"/>
      <c r="DK127" s="146"/>
      <c r="DL127" s="147"/>
      <c r="DM127" s="22">
        <v>1</v>
      </c>
      <c r="DN127" s="146"/>
      <c r="DO127" s="147"/>
      <c r="DP127" s="22">
        <v>1</v>
      </c>
      <c r="DQ127" s="22">
        <v>1</v>
      </c>
      <c r="DR127" s="20"/>
      <c r="DS127" s="22">
        <v>1</v>
      </c>
      <c r="DT127" s="20"/>
      <c r="DU127" s="20"/>
      <c r="DV127" s="10">
        <v>1</v>
      </c>
      <c r="DW127" s="20"/>
      <c r="DX127" s="20"/>
      <c r="DY127" s="20"/>
      <c r="DZ127" s="20"/>
      <c r="EA127" s="20"/>
      <c r="EB127" s="10">
        <v>1</v>
      </c>
      <c r="EC127" s="10">
        <v>1</v>
      </c>
      <c r="ED127" s="20"/>
      <c r="EE127" s="20"/>
      <c r="EF127" s="20"/>
      <c r="EG127" s="20"/>
      <c r="EH127" s="20"/>
      <c r="EI127" s="20"/>
      <c r="EJ127" s="29">
        <v>5</v>
      </c>
      <c r="EK127" s="22">
        <v>1</v>
      </c>
      <c r="EL127" s="20"/>
      <c r="EM127" s="23">
        <v>4.3</v>
      </c>
    </row>
    <row r="128" spans="1:143" ht="16.5" customHeight="1">
      <c r="A128" s="140" t="s">
        <v>219</v>
      </c>
      <c r="B128" s="141"/>
      <c r="C128" s="142"/>
      <c r="D128" s="143" t="s">
        <v>79</v>
      </c>
      <c r="E128" s="144"/>
      <c r="F128" s="144"/>
      <c r="G128" s="145"/>
      <c r="H128" s="146"/>
      <c r="I128" s="147"/>
      <c r="J128" s="140" t="s">
        <v>101</v>
      </c>
      <c r="K128" s="141"/>
      <c r="L128" s="141"/>
      <c r="M128" s="141"/>
      <c r="N128" s="142"/>
      <c r="O128" s="148">
        <v>63</v>
      </c>
      <c r="P128" s="149"/>
      <c r="Q128" s="149"/>
      <c r="R128" s="150"/>
      <c r="S128" s="151">
        <v>35.630000000000003</v>
      </c>
      <c r="T128" s="152"/>
      <c r="U128" s="153"/>
      <c r="V128" s="154">
        <v>25</v>
      </c>
      <c r="W128" s="155"/>
      <c r="X128" s="155"/>
      <c r="Y128" s="156"/>
      <c r="Z128" s="154">
        <v>15</v>
      </c>
      <c r="AA128" s="155"/>
      <c r="AB128" s="156"/>
      <c r="AC128" s="154">
        <v>6</v>
      </c>
      <c r="AD128" s="155"/>
      <c r="AE128" s="156"/>
      <c r="AF128" s="154">
        <v>18</v>
      </c>
      <c r="AG128" s="155"/>
      <c r="AH128" s="156"/>
      <c r="AI128" s="154">
        <v>10</v>
      </c>
      <c r="AJ128" s="155"/>
      <c r="AK128" s="156"/>
      <c r="AL128" s="154">
        <v>3</v>
      </c>
      <c r="AM128" s="155"/>
      <c r="AN128" s="156"/>
      <c r="AO128" s="146"/>
      <c r="AP128" s="157"/>
      <c r="AQ128" s="147"/>
      <c r="AR128" s="158">
        <v>77</v>
      </c>
      <c r="AS128" s="159"/>
      <c r="AT128" s="160"/>
      <c r="AU128" s="161">
        <v>40.53</v>
      </c>
      <c r="AV128" s="162"/>
      <c r="AW128" s="163"/>
      <c r="AX128" s="161">
        <v>76.16</v>
      </c>
      <c r="AY128" s="162"/>
      <c r="AZ128" s="163"/>
      <c r="BA128" s="146"/>
      <c r="BB128" s="157"/>
      <c r="BC128" s="147"/>
      <c r="BD128" s="146"/>
      <c r="BE128" s="157"/>
      <c r="BF128" s="147"/>
      <c r="BG128" s="146"/>
      <c r="BH128" s="157"/>
      <c r="BI128" s="147"/>
      <c r="BJ128" s="146"/>
      <c r="BK128" s="157"/>
      <c r="BL128" s="147"/>
      <c r="BM128" s="146"/>
      <c r="BN128" s="157"/>
      <c r="BO128" s="157"/>
      <c r="BP128" s="147"/>
      <c r="BQ128" s="146"/>
      <c r="BR128" s="157"/>
      <c r="BS128" s="147"/>
      <c r="BT128" s="146"/>
      <c r="BU128" s="157"/>
      <c r="BV128" s="147"/>
      <c r="BW128" s="146"/>
      <c r="BX128" s="157"/>
      <c r="BY128" s="147"/>
      <c r="BZ128" s="146"/>
      <c r="CA128" s="157"/>
      <c r="CB128" s="147"/>
      <c r="CC128" s="146"/>
      <c r="CD128" s="147"/>
      <c r="CE128" s="146"/>
      <c r="CF128" s="157"/>
      <c r="CG128" s="147"/>
      <c r="CH128" s="146"/>
      <c r="CI128" s="147"/>
      <c r="CJ128" s="146"/>
      <c r="CK128" s="147"/>
      <c r="CL128" s="146"/>
      <c r="CM128" s="147"/>
      <c r="CN128" s="146"/>
      <c r="CO128" s="157"/>
      <c r="CP128" s="147"/>
      <c r="CQ128" s="146"/>
      <c r="CR128" s="147"/>
      <c r="CS128" s="146"/>
      <c r="CT128" s="147"/>
      <c r="CU128" s="146"/>
      <c r="CV128" s="147"/>
      <c r="CW128" s="146"/>
      <c r="CX128" s="147"/>
      <c r="CY128" s="146"/>
      <c r="CZ128" s="147"/>
      <c r="DA128" s="146"/>
      <c r="DB128" s="147"/>
      <c r="DC128" s="146"/>
      <c r="DD128" s="147"/>
      <c r="DE128" s="146"/>
      <c r="DF128" s="147"/>
      <c r="DG128" s="146"/>
      <c r="DH128" s="147"/>
      <c r="DI128" s="146"/>
      <c r="DJ128" s="147"/>
      <c r="DK128" s="146"/>
      <c r="DL128" s="147"/>
      <c r="DM128" s="22">
        <v>1</v>
      </c>
      <c r="DN128" s="146"/>
      <c r="DO128" s="147"/>
      <c r="DP128" s="22">
        <v>10</v>
      </c>
      <c r="DQ128" s="20"/>
      <c r="DR128" s="20"/>
      <c r="DS128" s="20"/>
      <c r="DT128" s="20"/>
      <c r="DU128" s="20"/>
      <c r="DV128" s="20"/>
      <c r="DW128" s="20"/>
      <c r="DX128" s="20"/>
      <c r="DY128" s="20"/>
      <c r="DZ128" s="20"/>
      <c r="EA128" s="20"/>
      <c r="EB128" s="20"/>
      <c r="EC128" s="20"/>
      <c r="ED128" s="20"/>
      <c r="EE128" s="20"/>
      <c r="EF128" s="20"/>
      <c r="EG128" s="20"/>
      <c r="EH128" s="20"/>
      <c r="EI128" s="20"/>
      <c r="EJ128" s="20"/>
      <c r="EK128" s="22">
        <v>1</v>
      </c>
      <c r="EL128" s="20"/>
      <c r="EM128" s="23">
        <v>1.2</v>
      </c>
    </row>
    <row r="129" spans="1:143" ht="33.75" customHeight="1">
      <c r="A129" s="164" t="s">
        <v>220</v>
      </c>
      <c r="B129" s="165"/>
      <c r="C129" s="166"/>
      <c r="D129" s="143" t="s">
        <v>79</v>
      </c>
      <c r="E129" s="144"/>
      <c r="F129" s="144"/>
      <c r="G129" s="145"/>
      <c r="H129" s="167"/>
      <c r="I129" s="168"/>
      <c r="J129" s="169" t="s">
        <v>221</v>
      </c>
      <c r="K129" s="170"/>
      <c r="L129" s="170"/>
      <c r="M129" s="170"/>
      <c r="N129" s="171"/>
      <c r="O129" s="172">
        <v>65</v>
      </c>
      <c r="P129" s="173"/>
      <c r="Q129" s="173"/>
      <c r="R129" s="174"/>
      <c r="S129" s="175">
        <v>34.54</v>
      </c>
      <c r="T129" s="176"/>
      <c r="U129" s="177"/>
      <c r="V129" s="178">
        <v>25</v>
      </c>
      <c r="W129" s="179"/>
      <c r="X129" s="179"/>
      <c r="Y129" s="180"/>
      <c r="Z129" s="178">
        <v>15</v>
      </c>
      <c r="AA129" s="179"/>
      <c r="AB129" s="180"/>
      <c r="AC129" s="178">
        <v>2</v>
      </c>
      <c r="AD129" s="179"/>
      <c r="AE129" s="180"/>
      <c r="AF129" s="178">
        <v>24</v>
      </c>
      <c r="AG129" s="179"/>
      <c r="AH129" s="180"/>
      <c r="AI129" s="178">
        <v>10</v>
      </c>
      <c r="AJ129" s="179"/>
      <c r="AK129" s="180"/>
      <c r="AL129" s="178">
        <v>3</v>
      </c>
      <c r="AM129" s="179"/>
      <c r="AN129" s="180"/>
      <c r="AO129" s="167"/>
      <c r="AP129" s="181"/>
      <c r="AQ129" s="168"/>
      <c r="AR129" s="182">
        <v>79</v>
      </c>
      <c r="AS129" s="183"/>
      <c r="AT129" s="184"/>
      <c r="AU129" s="185">
        <v>41.58</v>
      </c>
      <c r="AV129" s="186"/>
      <c r="AW129" s="187"/>
      <c r="AX129" s="185">
        <v>76.12</v>
      </c>
      <c r="AY129" s="186"/>
      <c r="AZ129" s="187"/>
      <c r="BA129" s="167"/>
      <c r="BB129" s="181"/>
      <c r="BC129" s="168"/>
      <c r="BD129" s="167"/>
      <c r="BE129" s="181"/>
      <c r="BF129" s="168"/>
      <c r="BG129" s="167"/>
      <c r="BH129" s="181"/>
      <c r="BI129" s="168"/>
      <c r="BJ129" s="167"/>
      <c r="BK129" s="181"/>
      <c r="BL129" s="168"/>
      <c r="BM129" s="167"/>
      <c r="BN129" s="181"/>
      <c r="BO129" s="181"/>
      <c r="BP129" s="168"/>
      <c r="BQ129" s="167"/>
      <c r="BR129" s="181"/>
      <c r="BS129" s="168"/>
      <c r="BT129" s="167"/>
      <c r="BU129" s="181"/>
      <c r="BV129" s="168"/>
      <c r="BW129" s="167"/>
      <c r="BX129" s="181"/>
      <c r="BY129" s="168"/>
      <c r="BZ129" s="167"/>
      <c r="CA129" s="181"/>
      <c r="CB129" s="168"/>
      <c r="CC129" s="167"/>
      <c r="CD129" s="168"/>
      <c r="CE129" s="167"/>
      <c r="CF129" s="181"/>
      <c r="CG129" s="168"/>
      <c r="CH129" s="167"/>
      <c r="CI129" s="168"/>
      <c r="CJ129" s="167"/>
      <c r="CK129" s="168"/>
      <c r="CL129" s="167"/>
      <c r="CM129" s="168"/>
      <c r="CN129" s="167"/>
      <c r="CO129" s="181"/>
      <c r="CP129" s="168"/>
      <c r="CQ129" s="167"/>
      <c r="CR129" s="168"/>
      <c r="CS129" s="167"/>
      <c r="CT129" s="168"/>
      <c r="CU129" s="167"/>
      <c r="CV129" s="168"/>
      <c r="CW129" s="167"/>
      <c r="CX129" s="168"/>
      <c r="CY129" s="167"/>
      <c r="CZ129" s="168"/>
      <c r="DA129" s="167"/>
      <c r="DB129" s="168"/>
      <c r="DC129" s="167"/>
      <c r="DD129" s="168"/>
      <c r="DE129" s="167"/>
      <c r="DF129" s="168"/>
      <c r="DG129" s="167"/>
      <c r="DH129" s="168"/>
      <c r="DI129" s="167"/>
      <c r="DJ129" s="168"/>
      <c r="DK129" s="167"/>
      <c r="DL129" s="168"/>
      <c r="DM129" s="25"/>
      <c r="DN129" s="167"/>
      <c r="DO129" s="168"/>
      <c r="DP129" s="27">
        <v>8</v>
      </c>
      <c r="DQ129" s="25"/>
      <c r="DR129" s="25"/>
      <c r="DS129" s="34">
        <v>3</v>
      </c>
      <c r="DT129" s="25"/>
      <c r="DU129" s="25"/>
      <c r="DV129" s="34">
        <v>5</v>
      </c>
      <c r="DW129" s="25"/>
      <c r="DX129" s="25"/>
      <c r="DY129" s="25"/>
      <c r="DZ129" s="25"/>
      <c r="EA129" s="25"/>
      <c r="EB129" s="25"/>
      <c r="EC129" s="25"/>
      <c r="ED129" s="34">
        <v>8</v>
      </c>
      <c r="EE129" s="27">
        <v>10</v>
      </c>
      <c r="EF129" s="25"/>
      <c r="EG129" s="25"/>
      <c r="EH129" s="35">
        <v>60</v>
      </c>
      <c r="EI129" s="25"/>
      <c r="EJ129" s="34">
        <v>10</v>
      </c>
      <c r="EK129" s="27">
        <v>5</v>
      </c>
      <c r="EL129" s="25"/>
      <c r="EM129" s="28">
        <v>21.8</v>
      </c>
    </row>
    <row r="130" spans="1:143" ht="33.75" customHeight="1">
      <c r="A130" s="169" t="s">
        <v>222</v>
      </c>
      <c r="B130" s="170"/>
      <c r="C130" s="171"/>
      <c r="D130" s="143" t="s">
        <v>79</v>
      </c>
      <c r="E130" s="144"/>
      <c r="F130" s="144"/>
      <c r="G130" s="145"/>
      <c r="H130" s="167"/>
      <c r="I130" s="168"/>
      <c r="J130" s="169" t="s">
        <v>101</v>
      </c>
      <c r="K130" s="170"/>
      <c r="L130" s="170"/>
      <c r="M130" s="170"/>
      <c r="N130" s="171"/>
      <c r="O130" s="172">
        <v>55</v>
      </c>
      <c r="P130" s="173"/>
      <c r="Q130" s="173"/>
      <c r="R130" s="174"/>
      <c r="S130" s="175">
        <v>40.82</v>
      </c>
      <c r="T130" s="176"/>
      <c r="U130" s="177"/>
      <c r="V130" s="178">
        <v>20</v>
      </c>
      <c r="W130" s="179"/>
      <c r="X130" s="179"/>
      <c r="Y130" s="180"/>
      <c r="Z130" s="178">
        <v>2</v>
      </c>
      <c r="AA130" s="179"/>
      <c r="AB130" s="180"/>
      <c r="AC130" s="178">
        <v>2</v>
      </c>
      <c r="AD130" s="179"/>
      <c r="AE130" s="180"/>
      <c r="AF130" s="178">
        <v>30</v>
      </c>
      <c r="AG130" s="179"/>
      <c r="AH130" s="180"/>
      <c r="AI130" s="178">
        <v>10</v>
      </c>
      <c r="AJ130" s="179"/>
      <c r="AK130" s="180"/>
      <c r="AL130" s="178">
        <v>3</v>
      </c>
      <c r="AM130" s="179"/>
      <c r="AN130" s="180"/>
      <c r="AO130" s="167"/>
      <c r="AP130" s="181"/>
      <c r="AQ130" s="168"/>
      <c r="AR130" s="182">
        <v>67</v>
      </c>
      <c r="AS130" s="183"/>
      <c r="AT130" s="184"/>
      <c r="AU130" s="185">
        <v>35.26</v>
      </c>
      <c r="AV130" s="186"/>
      <c r="AW130" s="187"/>
      <c r="AX130" s="185">
        <v>76.08</v>
      </c>
      <c r="AY130" s="186"/>
      <c r="AZ130" s="187"/>
      <c r="BA130" s="167"/>
      <c r="BB130" s="181"/>
      <c r="BC130" s="168"/>
      <c r="BD130" s="167"/>
      <c r="BE130" s="181"/>
      <c r="BF130" s="168"/>
      <c r="BG130" s="167"/>
      <c r="BH130" s="181"/>
      <c r="BI130" s="168"/>
      <c r="BJ130" s="167"/>
      <c r="BK130" s="181"/>
      <c r="BL130" s="168"/>
      <c r="BM130" s="167"/>
      <c r="BN130" s="181"/>
      <c r="BO130" s="181"/>
      <c r="BP130" s="168"/>
      <c r="BQ130" s="167"/>
      <c r="BR130" s="181"/>
      <c r="BS130" s="168"/>
      <c r="BT130" s="167"/>
      <c r="BU130" s="181"/>
      <c r="BV130" s="168"/>
      <c r="BW130" s="167"/>
      <c r="BX130" s="181"/>
      <c r="BY130" s="168"/>
      <c r="BZ130" s="167"/>
      <c r="CA130" s="181"/>
      <c r="CB130" s="168"/>
      <c r="CC130" s="167"/>
      <c r="CD130" s="168"/>
      <c r="CE130" s="167"/>
      <c r="CF130" s="181"/>
      <c r="CG130" s="168"/>
      <c r="CH130" s="167"/>
      <c r="CI130" s="168"/>
      <c r="CJ130" s="167"/>
      <c r="CK130" s="168"/>
      <c r="CL130" s="167"/>
      <c r="CM130" s="168"/>
      <c r="CN130" s="167"/>
      <c r="CO130" s="181"/>
      <c r="CP130" s="168"/>
      <c r="CQ130" s="167"/>
      <c r="CR130" s="168"/>
      <c r="CS130" s="167"/>
      <c r="CT130" s="168"/>
      <c r="CU130" s="167"/>
      <c r="CV130" s="168"/>
      <c r="CW130" s="167"/>
      <c r="CX130" s="168"/>
      <c r="CY130" s="167"/>
      <c r="CZ130" s="168"/>
      <c r="DA130" s="167"/>
      <c r="DB130" s="168"/>
      <c r="DC130" s="167"/>
      <c r="DD130" s="168"/>
      <c r="DE130" s="167"/>
      <c r="DF130" s="168"/>
      <c r="DG130" s="167"/>
      <c r="DH130" s="168"/>
      <c r="DI130" s="167"/>
      <c r="DJ130" s="168"/>
      <c r="DK130" s="167"/>
      <c r="DL130" s="168"/>
      <c r="DM130" s="27">
        <v>2</v>
      </c>
      <c r="DN130" s="167"/>
      <c r="DO130" s="168"/>
      <c r="DP130" s="27">
        <v>10</v>
      </c>
      <c r="DQ130" s="25"/>
      <c r="DR130" s="25"/>
      <c r="DS130" s="34">
        <v>1</v>
      </c>
      <c r="DT130" s="25"/>
      <c r="DU130" s="25"/>
      <c r="DV130" s="34">
        <v>1</v>
      </c>
      <c r="DW130" s="25"/>
      <c r="DX130" s="25"/>
      <c r="DY130" s="25"/>
      <c r="DZ130" s="25"/>
      <c r="EA130" s="25"/>
      <c r="EB130" s="25"/>
      <c r="EC130" s="34">
        <v>1</v>
      </c>
      <c r="ED130" s="25"/>
      <c r="EE130" s="27">
        <v>1</v>
      </c>
      <c r="EF130" s="25"/>
      <c r="EG130" s="25"/>
      <c r="EH130" s="34">
        <v>1</v>
      </c>
      <c r="EI130" s="25"/>
      <c r="EJ130" s="34">
        <v>1</v>
      </c>
      <c r="EK130" s="27">
        <v>1</v>
      </c>
      <c r="EL130" s="25"/>
      <c r="EM130" s="28">
        <v>1.6</v>
      </c>
    </row>
    <row r="131" spans="1:143" ht="16.5" customHeight="1">
      <c r="A131" s="140" t="s">
        <v>223</v>
      </c>
      <c r="B131" s="141"/>
      <c r="C131" s="142"/>
      <c r="D131" s="143" t="s">
        <v>79</v>
      </c>
      <c r="E131" s="144"/>
      <c r="F131" s="144"/>
      <c r="G131" s="145"/>
      <c r="H131" s="146"/>
      <c r="I131" s="147"/>
      <c r="J131" s="146"/>
      <c r="K131" s="157"/>
      <c r="L131" s="157"/>
      <c r="M131" s="157"/>
      <c r="N131" s="147"/>
      <c r="O131" s="148">
        <v>55</v>
      </c>
      <c r="P131" s="149"/>
      <c r="Q131" s="149"/>
      <c r="R131" s="150"/>
      <c r="S131" s="151">
        <v>40.82</v>
      </c>
      <c r="T131" s="152"/>
      <c r="U131" s="153"/>
      <c r="V131" s="154">
        <v>16</v>
      </c>
      <c r="W131" s="155"/>
      <c r="X131" s="155"/>
      <c r="Y131" s="156"/>
      <c r="Z131" s="154">
        <v>15</v>
      </c>
      <c r="AA131" s="155"/>
      <c r="AB131" s="156"/>
      <c r="AC131" s="154">
        <v>6</v>
      </c>
      <c r="AD131" s="155"/>
      <c r="AE131" s="156"/>
      <c r="AF131" s="154">
        <v>30</v>
      </c>
      <c r="AG131" s="155"/>
      <c r="AH131" s="156"/>
      <c r="AI131" s="154">
        <v>0</v>
      </c>
      <c r="AJ131" s="155"/>
      <c r="AK131" s="156"/>
      <c r="AL131" s="154">
        <v>0</v>
      </c>
      <c r="AM131" s="155"/>
      <c r="AN131" s="156"/>
      <c r="AO131" s="146"/>
      <c r="AP131" s="157"/>
      <c r="AQ131" s="147"/>
      <c r="AR131" s="158">
        <v>67</v>
      </c>
      <c r="AS131" s="159"/>
      <c r="AT131" s="160"/>
      <c r="AU131" s="161">
        <v>35.26</v>
      </c>
      <c r="AV131" s="162"/>
      <c r="AW131" s="163"/>
      <c r="AX131" s="161">
        <v>76.08</v>
      </c>
      <c r="AY131" s="162"/>
      <c r="AZ131" s="163"/>
      <c r="BA131" s="146"/>
      <c r="BB131" s="157"/>
      <c r="BC131" s="147"/>
      <c r="BD131" s="146"/>
      <c r="BE131" s="157"/>
      <c r="BF131" s="147"/>
      <c r="BG131" s="146"/>
      <c r="BH131" s="157"/>
      <c r="BI131" s="147"/>
      <c r="BJ131" s="146"/>
      <c r="BK131" s="157"/>
      <c r="BL131" s="147"/>
      <c r="BM131" s="146"/>
      <c r="BN131" s="157"/>
      <c r="BO131" s="157"/>
      <c r="BP131" s="147"/>
      <c r="BQ131" s="146"/>
      <c r="BR131" s="157"/>
      <c r="BS131" s="147"/>
      <c r="BT131" s="146"/>
      <c r="BU131" s="157"/>
      <c r="BV131" s="147"/>
      <c r="BW131" s="146"/>
      <c r="BX131" s="157"/>
      <c r="BY131" s="147"/>
      <c r="BZ131" s="146"/>
      <c r="CA131" s="157"/>
      <c r="CB131" s="147"/>
      <c r="CC131" s="146"/>
      <c r="CD131" s="147"/>
      <c r="CE131" s="146"/>
      <c r="CF131" s="157"/>
      <c r="CG131" s="147"/>
      <c r="CH131" s="146"/>
      <c r="CI131" s="147"/>
      <c r="CJ131" s="146"/>
      <c r="CK131" s="147"/>
      <c r="CL131" s="146"/>
      <c r="CM131" s="147"/>
      <c r="CN131" s="146"/>
      <c r="CO131" s="157"/>
      <c r="CP131" s="147"/>
      <c r="CQ131" s="146"/>
      <c r="CR131" s="147"/>
      <c r="CS131" s="146"/>
      <c r="CT131" s="147"/>
      <c r="CU131" s="146"/>
      <c r="CV131" s="147"/>
      <c r="CW131" s="146"/>
      <c r="CX131" s="147"/>
      <c r="CY131" s="146"/>
      <c r="CZ131" s="147"/>
      <c r="DA131" s="146"/>
      <c r="DB131" s="147"/>
      <c r="DC131" s="146"/>
      <c r="DD131" s="147"/>
      <c r="DE131" s="146"/>
      <c r="DF131" s="147"/>
      <c r="DG131" s="146"/>
      <c r="DH131" s="147"/>
      <c r="DI131" s="146"/>
      <c r="DJ131" s="147"/>
      <c r="DK131" s="146"/>
      <c r="DL131" s="147"/>
      <c r="DM131" s="22">
        <v>10</v>
      </c>
      <c r="DN131" s="146"/>
      <c r="DO131" s="147"/>
      <c r="DP131" s="22">
        <v>2</v>
      </c>
      <c r="DQ131" s="20"/>
      <c r="DR131" s="20"/>
      <c r="DS131" s="20"/>
      <c r="DT131" s="20"/>
      <c r="DU131" s="20"/>
      <c r="DV131" s="20"/>
      <c r="DW131" s="20"/>
      <c r="DX131" s="20"/>
      <c r="DY131" s="20"/>
      <c r="DZ131" s="20"/>
      <c r="EA131" s="20"/>
      <c r="EB131" s="20"/>
      <c r="EC131" s="20"/>
      <c r="ED131" s="20"/>
      <c r="EE131" s="20"/>
      <c r="EF131" s="20"/>
      <c r="EG131" s="20"/>
      <c r="EH131" s="20"/>
      <c r="EI131" s="20"/>
      <c r="EJ131" s="10">
        <v>2</v>
      </c>
      <c r="EK131" s="22">
        <v>2</v>
      </c>
      <c r="EL131" s="20"/>
      <c r="EM131" s="23">
        <v>16</v>
      </c>
    </row>
    <row r="132" spans="1:143" ht="33.75" customHeight="1">
      <c r="A132" s="164" t="s">
        <v>224</v>
      </c>
      <c r="B132" s="165"/>
      <c r="C132" s="166"/>
      <c r="D132" s="143" t="s">
        <v>79</v>
      </c>
      <c r="E132" s="144"/>
      <c r="F132" s="144"/>
      <c r="G132" s="145"/>
      <c r="H132" s="167"/>
      <c r="I132" s="168"/>
      <c r="J132" s="169" t="s">
        <v>85</v>
      </c>
      <c r="K132" s="170"/>
      <c r="L132" s="170"/>
      <c r="M132" s="170"/>
      <c r="N132" s="171"/>
      <c r="O132" s="172">
        <v>50</v>
      </c>
      <c r="P132" s="173"/>
      <c r="Q132" s="173"/>
      <c r="R132" s="174"/>
      <c r="S132" s="175">
        <v>44.9</v>
      </c>
      <c r="T132" s="176"/>
      <c r="U132" s="177"/>
      <c r="V132" s="178">
        <v>20</v>
      </c>
      <c r="W132" s="179"/>
      <c r="X132" s="179"/>
      <c r="Y132" s="180"/>
      <c r="Z132" s="178">
        <v>4</v>
      </c>
      <c r="AA132" s="179"/>
      <c r="AB132" s="180"/>
      <c r="AC132" s="178">
        <v>4</v>
      </c>
      <c r="AD132" s="179"/>
      <c r="AE132" s="180"/>
      <c r="AF132" s="178">
        <v>18</v>
      </c>
      <c r="AG132" s="179"/>
      <c r="AH132" s="180"/>
      <c r="AI132" s="178">
        <v>10</v>
      </c>
      <c r="AJ132" s="179"/>
      <c r="AK132" s="180"/>
      <c r="AL132" s="178">
        <v>3</v>
      </c>
      <c r="AM132" s="179"/>
      <c r="AN132" s="180"/>
      <c r="AO132" s="167"/>
      <c r="AP132" s="181"/>
      <c r="AQ132" s="168"/>
      <c r="AR132" s="182">
        <v>59</v>
      </c>
      <c r="AS132" s="183"/>
      <c r="AT132" s="184"/>
      <c r="AU132" s="185">
        <v>31.05</v>
      </c>
      <c r="AV132" s="186"/>
      <c r="AW132" s="187"/>
      <c r="AX132" s="185">
        <v>75.95</v>
      </c>
      <c r="AY132" s="186"/>
      <c r="AZ132" s="187"/>
      <c r="BA132" s="167"/>
      <c r="BB132" s="181"/>
      <c r="BC132" s="168"/>
      <c r="BD132" s="167"/>
      <c r="BE132" s="181"/>
      <c r="BF132" s="168"/>
      <c r="BG132" s="167"/>
      <c r="BH132" s="181"/>
      <c r="BI132" s="168"/>
      <c r="BJ132" s="167"/>
      <c r="BK132" s="181"/>
      <c r="BL132" s="168"/>
      <c r="BM132" s="167"/>
      <c r="BN132" s="181"/>
      <c r="BO132" s="181"/>
      <c r="BP132" s="168"/>
      <c r="BQ132" s="167"/>
      <c r="BR132" s="181"/>
      <c r="BS132" s="168"/>
      <c r="BT132" s="167"/>
      <c r="BU132" s="181"/>
      <c r="BV132" s="168"/>
      <c r="BW132" s="167"/>
      <c r="BX132" s="181"/>
      <c r="BY132" s="168"/>
      <c r="BZ132" s="167"/>
      <c r="CA132" s="181"/>
      <c r="CB132" s="168"/>
      <c r="CC132" s="167"/>
      <c r="CD132" s="168"/>
      <c r="CE132" s="167"/>
      <c r="CF132" s="181"/>
      <c r="CG132" s="168"/>
      <c r="CH132" s="188">
        <v>25</v>
      </c>
      <c r="CI132" s="189"/>
      <c r="CJ132" s="167"/>
      <c r="CK132" s="168"/>
      <c r="CL132" s="167"/>
      <c r="CM132" s="168"/>
      <c r="CN132" s="167"/>
      <c r="CO132" s="181"/>
      <c r="CP132" s="168"/>
      <c r="CQ132" s="167"/>
      <c r="CR132" s="168"/>
      <c r="CS132" s="167"/>
      <c r="CT132" s="168"/>
      <c r="CU132" s="167"/>
      <c r="CV132" s="168"/>
      <c r="CW132" s="167"/>
      <c r="CX132" s="168"/>
      <c r="CY132" s="167"/>
      <c r="CZ132" s="168"/>
      <c r="DA132" s="167"/>
      <c r="DB132" s="168"/>
      <c r="DC132" s="167"/>
      <c r="DD132" s="168"/>
      <c r="DE132" s="167"/>
      <c r="DF132" s="168"/>
      <c r="DG132" s="167"/>
      <c r="DH132" s="168"/>
      <c r="DI132" s="167"/>
      <c r="DJ132" s="168"/>
      <c r="DK132" s="167"/>
      <c r="DL132" s="168"/>
      <c r="DM132" s="25"/>
      <c r="DN132" s="167"/>
      <c r="DO132" s="168"/>
      <c r="DP132" s="25"/>
      <c r="DQ132" s="25"/>
      <c r="DR132" s="25"/>
      <c r="DS132" s="25"/>
      <c r="DT132" s="25"/>
      <c r="DU132" s="25"/>
      <c r="DV132" s="25"/>
      <c r="DW132" s="25"/>
      <c r="DX132" s="25"/>
      <c r="DY132" s="25"/>
      <c r="DZ132" s="25"/>
      <c r="EA132" s="25"/>
      <c r="EB132" s="25"/>
      <c r="EC132" s="25"/>
      <c r="ED132" s="25"/>
      <c r="EE132" s="25"/>
      <c r="EF132" s="25"/>
      <c r="EG132" s="25"/>
      <c r="EH132" s="25"/>
      <c r="EI132" s="25"/>
      <c r="EJ132" s="25"/>
      <c r="EK132" s="25"/>
      <c r="EL132" s="25"/>
      <c r="EM132" s="28">
        <v>5</v>
      </c>
    </row>
    <row r="133" spans="1:143" ht="16.5" customHeight="1">
      <c r="A133" s="140" t="s">
        <v>225</v>
      </c>
      <c r="B133" s="141"/>
      <c r="C133" s="142"/>
      <c r="D133" s="143" t="s">
        <v>79</v>
      </c>
      <c r="E133" s="144"/>
      <c r="F133" s="144"/>
      <c r="G133" s="145"/>
      <c r="H133" s="146"/>
      <c r="I133" s="147"/>
      <c r="J133" s="140" t="s">
        <v>101</v>
      </c>
      <c r="K133" s="141"/>
      <c r="L133" s="141"/>
      <c r="M133" s="141"/>
      <c r="N133" s="142"/>
      <c r="O133" s="148">
        <v>59</v>
      </c>
      <c r="P133" s="149"/>
      <c r="Q133" s="149"/>
      <c r="R133" s="150"/>
      <c r="S133" s="151">
        <v>38.049999999999997</v>
      </c>
      <c r="T133" s="152"/>
      <c r="U133" s="153"/>
      <c r="V133" s="154">
        <v>25</v>
      </c>
      <c r="W133" s="155"/>
      <c r="X133" s="155"/>
      <c r="Y133" s="156"/>
      <c r="Z133" s="154">
        <v>8</v>
      </c>
      <c r="AA133" s="155"/>
      <c r="AB133" s="156"/>
      <c r="AC133" s="154">
        <v>2</v>
      </c>
      <c r="AD133" s="155"/>
      <c r="AE133" s="156"/>
      <c r="AF133" s="154">
        <v>24</v>
      </c>
      <c r="AG133" s="155"/>
      <c r="AH133" s="156"/>
      <c r="AI133" s="154">
        <v>10</v>
      </c>
      <c r="AJ133" s="155"/>
      <c r="AK133" s="156"/>
      <c r="AL133" s="154">
        <v>3</v>
      </c>
      <c r="AM133" s="155"/>
      <c r="AN133" s="156"/>
      <c r="AO133" s="146"/>
      <c r="AP133" s="157"/>
      <c r="AQ133" s="147"/>
      <c r="AR133" s="158">
        <v>72</v>
      </c>
      <c r="AS133" s="159"/>
      <c r="AT133" s="160"/>
      <c r="AU133" s="161">
        <v>37.89</v>
      </c>
      <c r="AV133" s="162"/>
      <c r="AW133" s="163"/>
      <c r="AX133" s="161">
        <v>75.95</v>
      </c>
      <c r="AY133" s="162"/>
      <c r="AZ133" s="163"/>
      <c r="BA133" s="146"/>
      <c r="BB133" s="157"/>
      <c r="BC133" s="147"/>
      <c r="BD133" s="146"/>
      <c r="BE133" s="157"/>
      <c r="BF133" s="147"/>
      <c r="BG133" s="146"/>
      <c r="BH133" s="157"/>
      <c r="BI133" s="147"/>
      <c r="BJ133" s="146"/>
      <c r="BK133" s="157"/>
      <c r="BL133" s="147"/>
      <c r="BM133" s="146"/>
      <c r="BN133" s="157"/>
      <c r="BO133" s="157"/>
      <c r="BP133" s="147"/>
      <c r="BQ133" s="146"/>
      <c r="BR133" s="157"/>
      <c r="BS133" s="147"/>
      <c r="BT133" s="146"/>
      <c r="BU133" s="157"/>
      <c r="BV133" s="147"/>
      <c r="BW133" s="146"/>
      <c r="BX133" s="157"/>
      <c r="BY133" s="147"/>
      <c r="BZ133" s="146"/>
      <c r="CA133" s="157"/>
      <c r="CB133" s="147"/>
      <c r="CC133" s="146"/>
      <c r="CD133" s="147"/>
      <c r="CE133" s="146"/>
      <c r="CF133" s="157"/>
      <c r="CG133" s="147"/>
      <c r="CH133" s="146"/>
      <c r="CI133" s="147"/>
      <c r="CJ133" s="146"/>
      <c r="CK133" s="147"/>
      <c r="CL133" s="146"/>
      <c r="CM133" s="147"/>
      <c r="CN133" s="146"/>
      <c r="CO133" s="157"/>
      <c r="CP133" s="147"/>
      <c r="CQ133" s="146"/>
      <c r="CR133" s="147"/>
      <c r="CS133" s="146"/>
      <c r="CT133" s="147"/>
      <c r="CU133" s="146"/>
      <c r="CV133" s="147"/>
      <c r="CW133" s="146"/>
      <c r="CX133" s="147"/>
      <c r="CY133" s="146"/>
      <c r="CZ133" s="147"/>
      <c r="DA133" s="146"/>
      <c r="DB133" s="147"/>
      <c r="DC133" s="146"/>
      <c r="DD133" s="147"/>
      <c r="DE133" s="146"/>
      <c r="DF133" s="147"/>
      <c r="DG133" s="146"/>
      <c r="DH133" s="147"/>
      <c r="DI133" s="146"/>
      <c r="DJ133" s="147"/>
      <c r="DK133" s="146"/>
      <c r="DL133" s="147"/>
      <c r="DM133" s="20"/>
      <c r="DN133" s="146"/>
      <c r="DO133" s="147"/>
      <c r="DP133" s="22">
        <v>15</v>
      </c>
      <c r="DQ133" s="20"/>
      <c r="DR133" s="20"/>
      <c r="DS133" s="20"/>
      <c r="DT133" s="20"/>
      <c r="DU133" s="20"/>
      <c r="DV133" s="20"/>
      <c r="DW133" s="20"/>
      <c r="DX133" s="20"/>
      <c r="DY133" s="20"/>
      <c r="DZ133" s="20"/>
      <c r="EA133" s="20"/>
      <c r="EB133" s="20"/>
      <c r="EC133" s="20"/>
      <c r="ED133" s="20"/>
      <c r="EE133" s="20"/>
      <c r="EF133" s="20"/>
      <c r="EG133" s="20"/>
      <c r="EH133" s="20"/>
      <c r="EI133" s="20"/>
      <c r="EJ133" s="20"/>
      <c r="EK133" s="22">
        <v>5</v>
      </c>
      <c r="EL133" s="20"/>
      <c r="EM133" s="23">
        <v>20</v>
      </c>
    </row>
    <row r="134" spans="1:143" ht="16.5" customHeight="1">
      <c r="A134" s="140" t="s">
        <v>226</v>
      </c>
      <c r="B134" s="141"/>
      <c r="C134" s="142"/>
      <c r="D134" s="143" t="s">
        <v>79</v>
      </c>
      <c r="E134" s="144"/>
      <c r="F134" s="144"/>
      <c r="G134" s="145"/>
      <c r="H134" s="192" t="s">
        <v>122</v>
      </c>
      <c r="I134" s="193"/>
      <c r="J134" s="140" t="s">
        <v>85</v>
      </c>
      <c r="K134" s="141"/>
      <c r="L134" s="141"/>
      <c r="M134" s="141"/>
      <c r="N134" s="142"/>
      <c r="O134" s="148">
        <v>72</v>
      </c>
      <c r="P134" s="149"/>
      <c r="Q134" s="149"/>
      <c r="R134" s="150"/>
      <c r="S134" s="151">
        <v>31.18</v>
      </c>
      <c r="T134" s="152"/>
      <c r="U134" s="153"/>
      <c r="V134" s="154">
        <v>25</v>
      </c>
      <c r="W134" s="155"/>
      <c r="X134" s="155"/>
      <c r="Y134" s="156"/>
      <c r="Z134" s="154">
        <v>15</v>
      </c>
      <c r="AA134" s="155"/>
      <c r="AB134" s="156"/>
      <c r="AC134" s="154">
        <v>2</v>
      </c>
      <c r="AD134" s="155"/>
      <c r="AE134" s="156"/>
      <c r="AF134" s="154">
        <v>30</v>
      </c>
      <c r="AG134" s="155"/>
      <c r="AH134" s="156"/>
      <c r="AI134" s="154">
        <v>10</v>
      </c>
      <c r="AJ134" s="155"/>
      <c r="AK134" s="156"/>
      <c r="AL134" s="154">
        <v>3</v>
      </c>
      <c r="AM134" s="155"/>
      <c r="AN134" s="156"/>
      <c r="AO134" s="146"/>
      <c r="AP134" s="157"/>
      <c r="AQ134" s="147"/>
      <c r="AR134" s="158">
        <v>85</v>
      </c>
      <c r="AS134" s="159"/>
      <c r="AT134" s="160"/>
      <c r="AU134" s="161">
        <v>44.74</v>
      </c>
      <c r="AV134" s="162"/>
      <c r="AW134" s="163"/>
      <c r="AX134" s="161">
        <v>75.92</v>
      </c>
      <c r="AY134" s="162"/>
      <c r="AZ134" s="163"/>
      <c r="BA134" s="146"/>
      <c r="BB134" s="157"/>
      <c r="BC134" s="147"/>
      <c r="BD134" s="190">
        <v>5</v>
      </c>
      <c r="BE134" s="207"/>
      <c r="BF134" s="191"/>
      <c r="BG134" s="146"/>
      <c r="BH134" s="157"/>
      <c r="BI134" s="147"/>
      <c r="BJ134" s="146"/>
      <c r="BK134" s="157"/>
      <c r="BL134" s="147"/>
      <c r="BM134" s="146"/>
      <c r="BN134" s="157"/>
      <c r="BO134" s="157"/>
      <c r="BP134" s="147"/>
      <c r="BQ134" s="146"/>
      <c r="BR134" s="157"/>
      <c r="BS134" s="147"/>
      <c r="BT134" s="146"/>
      <c r="BU134" s="157"/>
      <c r="BV134" s="147"/>
      <c r="BW134" s="146"/>
      <c r="BX134" s="157"/>
      <c r="BY134" s="147"/>
      <c r="BZ134" s="146"/>
      <c r="CA134" s="157"/>
      <c r="CB134" s="147"/>
      <c r="CC134" s="190">
        <v>25</v>
      </c>
      <c r="CD134" s="191"/>
      <c r="CE134" s="190">
        <v>25</v>
      </c>
      <c r="CF134" s="207"/>
      <c r="CG134" s="191"/>
      <c r="CH134" s="190">
        <v>65</v>
      </c>
      <c r="CI134" s="191"/>
      <c r="CJ134" s="197">
        <v>5</v>
      </c>
      <c r="CK134" s="198"/>
      <c r="CL134" s="190">
        <v>7</v>
      </c>
      <c r="CM134" s="191"/>
      <c r="CN134" s="197">
        <v>3</v>
      </c>
      <c r="CO134" s="211"/>
      <c r="CP134" s="198"/>
      <c r="CQ134" s="146"/>
      <c r="CR134" s="147"/>
      <c r="CS134" s="146"/>
      <c r="CT134" s="147"/>
      <c r="CU134" s="146"/>
      <c r="CV134" s="147"/>
      <c r="CW134" s="146"/>
      <c r="CX134" s="147"/>
      <c r="CY134" s="146"/>
      <c r="CZ134" s="147"/>
      <c r="DA134" s="146"/>
      <c r="DB134" s="147"/>
      <c r="DC134" s="146"/>
      <c r="DD134" s="147"/>
      <c r="DE134" s="146"/>
      <c r="DF134" s="147"/>
      <c r="DG134" s="146"/>
      <c r="DH134" s="147"/>
      <c r="DI134" s="146"/>
      <c r="DJ134" s="147"/>
      <c r="DK134" s="146"/>
      <c r="DL134" s="147"/>
      <c r="DM134" s="20"/>
      <c r="DN134" s="146"/>
      <c r="DO134" s="147"/>
      <c r="DP134" s="20"/>
      <c r="DQ134" s="20"/>
      <c r="DR134" s="20"/>
      <c r="DS134" s="20"/>
      <c r="DT134" s="20"/>
      <c r="DU134" s="20"/>
      <c r="DV134" s="20"/>
      <c r="DW134" s="20"/>
      <c r="DX134" s="20"/>
      <c r="DY134" s="20"/>
      <c r="DZ134" s="20"/>
      <c r="EA134" s="20"/>
      <c r="EB134" s="20"/>
      <c r="EC134" s="20"/>
      <c r="ED134" s="20"/>
      <c r="EE134" s="20"/>
      <c r="EF134" s="20"/>
      <c r="EG134" s="20"/>
      <c r="EH134" s="20"/>
      <c r="EI134" s="20"/>
      <c r="EJ134" s="20"/>
      <c r="EK134" s="20"/>
      <c r="EL134" s="20"/>
      <c r="EM134" s="23">
        <v>11.3</v>
      </c>
    </row>
    <row r="135" spans="1:143" ht="16.5" customHeight="1">
      <c r="A135" s="140" t="s">
        <v>227</v>
      </c>
      <c r="B135" s="141"/>
      <c r="C135" s="142"/>
      <c r="D135" s="143" t="s">
        <v>79</v>
      </c>
      <c r="E135" s="144"/>
      <c r="F135" s="144"/>
      <c r="G135" s="145"/>
      <c r="H135" s="146"/>
      <c r="I135" s="147"/>
      <c r="J135" s="140" t="s">
        <v>80</v>
      </c>
      <c r="K135" s="141"/>
      <c r="L135" s="141"/>
      <c r="M135" s="141"/>
      <c r="N135" s="142"/>
      <c r="O135" s="148">
        <v>60</v>
      </c>
      <c r="P135" s="149"/>
      <c r="Q135" s="149"/>
      <c r="R135" s="150"/>
      <c r="S135" s="151">
        <v>37.42</v>
      </c>
      <c r="T135" s="152"/>
      <c r="U135" s="153"/>
      <c r="V135" s="154">
        <v>20</v>
      </c>
      <c r="W135" s="155"/>
      <c r="X135" s="155"/>
      <c r="Y135" s="156"/>
      <c r="Z135" s="154">
        <v>2</v>
      </c>
      <c r="AA135" s="155"/>
      <c r="AB135" s="156"/>
      <c r="AC135" s="154">
        <v>8</v>
      </c>
      <c r="AD135" s="155"/>
      <c r="AE135" s="156"/>
      <c r="AF135" s="154">
        <v>30</v>
      </c>
      <c r="AG135" s="155"/>
      <c r="AH135" s="156"/>
      <c r="AI135" s="154">
        <v>10</v>
      </c>
      <c r="AJ135" s="155"/>
      <c r="AK135" s="156"/>
      <c r="AL135" s="154">
        <v>3</v>
      </c>
      <c r="AM135" s="155"/>
      <c r="AN135" s="156"/>
      <c r="AO135" s="192" t="s">
        <v>122</v>
      </c>
      <c r="AP135" s="194"/>
      <c r="AQ135" s="193"/>
      <c r="AR135" s="158">
        <v>73</v>
      </c>
      <c r="AS135" s="159"/>
      <c r="AT135" s="160"/>
      <c r="AU135" s="161">
        <v>38.42</v>
      </c>
      <c r="AV135" s="162"/>
      <c r="AW135" s="163"/>
      <c r="AX135" s="161">
        <v>75.84</v>
      </c>
      <c r="AY135" s="162"/>
      <c r="AZ135" s="163"/>
      <c r="BA135" s="146"/>
      <c r="BB135" s="157"/>
      <c r="BC135" s="147"/>
      <c r="BD135" s="146"/>
      <c r="BE135" s="157"/>
      <c r="BF135" s="147"/>
      <c r="BG135" s="146"/>
      <c r="BH135" s="157"/>
      <c r="BI135" s="147"/>
      <c r="BJ135" s="146"/>
      <c r="BK135" s="157"/>
      <c r="BL135" s="147"/>
      <c r="BM135" s="146"/>
      <c r="BN135" s="157"/>
      <c r="BO135" s="157"/>
      <c r="BP135" s="147"/>
      <c r="BQ135" s="146"/>
      <c r="BR135" s="157"/>
      <c r="BS135" s="147"/>
      <c r="BT135" s="146"/>
      <c r="BU135" s="157"/>
      <c r="BV135" s="147"/>
      <c r="BW135" s="146"/>
      <c r="BX135" s="157"/>
      <c r="BY135" s="147"/>
      <c r="BZ135" s="146"/>
      <c r="CA135" s="157"/>
      <c r="CB135" s="147"/>
      <c r="CC135" s="146"/>
      <c r="CD135" s="147"/>
      <c r="CE135" s="146"/>
      <c r="CF135" s="157"/>
      <c r="CG135" s="147"/>
      <c r="CH135" s="146"/>
      <c r="CI135" s="147"/>
      <c r="CJ135" s="146"/>
      <c r="CK135" s="147"/>
      <c r="CL135" s="146"/>
      <c r="CM135" s="147"/>
      <c r="CN135" s="146"/>
      <c r="CO135" s="157"/>
      <c r="CP135" s="147"/>
      <c r="CQ135" s="146"/>
      <c r="CR135" s="147"/>
      <c r="CS135" s="146"/>
      <c r="CT135" s="147"/>
      <c r="CU135" s="146"/>
      <c r="CV135" s="147"/>
      <c r="CW135" s="146"/>
      <c r="CX135" s="147"/>
      <c r="CY135" s="146"/>
      <c r="CZ135" s="147"/>
      <c r="DA135" s="146"/>
      <c r="DB135" s="147"/>
      <c r="DC135" s="146"/>
      <c r="DD135" s="147"/>
      <c r="DE135" s="146"/>
      <c r="DF135" s="147"/>
      <c r="DG135" s="146"/>
      <c r="DH135" s="147"/>
      <c r="DI135" s="146"/>
      <c r="DJ135" s="147"/>
      <c r="DK135" s="146"/>
      <c r="DL135" s="147"/>
      <c r="DM135" s="20"/>
      <c r="DN135" s="146"/>
      <c r="DO135" s="147"/>
      <c r="DP135" s="20"/>
      <c r="DQ135" s="20"/>
      <c r="DR135" s="10">
        <v>3</v>
      </c>
      <c r="DS135" s="20"/>
      <c r="DT135" s="10">
        <v>3</v>
      </c>
      <c r="DU135" s="20"/>
      <c r="DV135" s="20"/>
      <c r="DW135" s="20"/>
      <c r="DX135" s="20"/>
      <c r="DY135" s="29">
        <v>25</v>
      </c>
      <c r="DZ135" s="20"/>
      <c r="EA135" s="20"/>
      <c r="EB135" s="20"/>
      <c r="EC135" s="20"/>
      <c r="ED135" s="20"/>
      <c r="EE135" s="20"/>
      <c r="EF135" s="20"/>
      <c r="EG135" s="20"/>
      <c r="EH135" s="20"/>
      <c r="EI135" s="10">
        <v>5</v>
      </c>
      <c r="EJ135" s="20"/>
      <c r="EK135" s="20"/>
      <c r="EL135" s="10">
        <v>5</v>
      </c>
      <c r="EM135" s="23">
        <v>20.5</v>
      </c>
    </row>
    <row r="136" spans="1:143" ht="16.5" customHeight="1">
      <c r="A136" s="140" t="s">
        <v>228</v>
      </c>
      <c r="B136" s="141"/>
      <c r="C136" s="142"/>
      <c r="D136" s="143" t="s">
        <v>79</v>
      </c>
      <c r="E136" s="144"/>
      <c r="F136" s="144"/>
      <c r="G136" s="145"/>
      <c r="H136" s="146"/>
      <c r="I136" s="147"/>
      <c r="J136" s="140" t="s">
        <v>101</v>
      </c>
      <c r="K136" s="141"/>
      <c r="L136" s="141"/>
      <c r="M136" s="141"/>
      <c r="N136" s="142"/>
      <c r="O136" s="148">
        <v>70</v>
      </c>
      <c r="P136" s="149"/>
      <c r="Q136" s="149"/>
      <c r="R136" s="150"/>
      <c r="S136" s="151">
        <v>32.07</v>
      </c>
      <c r="T136" s="152"/>
      <c r="U136" s="153"/>
      <c r="V136" s="154">
        <v>25</v>
      </c>
      <c r="W136" s="155"/>
      <c r="X136" s="155"/>
      <c r="Y136" s="156"/>
      <c r="Z136" s="154">
        <v>15</v>
      </c>
      <c r="AA136" s="155"/>
      <c r="AB136" s="156"/>
      <c r="AC136" s="154">
        <v>0</v>
      </c>
      <c r="AD136" s="155"/>
      <c r="AE136" s="156"/>
      <c r="AF136" s="154">
        <v>30</v>
      </c>
      <c r="AG136" s="155"/>
      <c r="AH136" s="156"/>
      <c r="AI136" s="154">
        <v>10</v>
      </c>
      <c r="AJ136" s="155"/>
      <c r="AK136" s="156"/>
      <c r="AL136" s="154">
        <v>3</v>
      </c>
      <c r="AM136" s="155"/>
      <c r="AN136" s="156"/>
      <c r="AO136" s="146"/>
      <c r="AP136" s="157"/>
      <c r="AQ136" s="147"/>
      <c r="AR136" s="158">
        <v>83</v>
      </c>
      <c r="AS136" s="159"/>
      <c r="AT136" s="160"/>
      <c r="AU136" s="161">
        <v>43.68</v>
      </c>
      <c r="AV136" s="162"/>
      <c r="AW136" s="163"/>
      <c r="AX136" s="161">
        <v>75.760000000000005</v>
      </c>
      <c r="AY136" s="162"/>
      <c r="AZ136" s="163"/>
      <c r="BA136" s="146"/>
      <c r="BB136" s="157"/>
      <c r="BC136" s="147"/>
      <c r="BD136" s="146"/>
      <c r="BE136" s="157"/>
      <c r="BF136" s="147"/>
      <c r="BG136" s="146"/>
      <c r="BH136" s="157"/>
      <c r="BI136" s="147"/>
      <c r="BJ136" s="146"/>
      <c r="BK136" s="157"/>
      <c r="BL136" s="147"/>
      <c r="BM136" s="146"/>
      <c r="BN136" s="157"/>
      <c r="BO136" s="157"/>
      <c r="BP136" s="147"/>
      <c r="BQ136" s="146"/>
      <c r="BR136" s="157"/>
      <c r="BS136" s="147"/>
      <c r="BT136" s="146"/>
      <c r="BU136" s="157"/>
      <c r="BV136" s="147"/>
      <c r="BW136" s="146"/>
      <c r="BX136" s="157"/>
      <c r="BY136" s="147"/>
      <c r="BZ136" s="146"/>
      <c r="CA136" s="157"/>
      <c r="CB136" s="147"/>
      <c r="CC136" s="146"/>
      <c r="CD136" s="147"/>
      <c r="CE136" s="146"/>
      <c r="CF136" s="157"/>
      <c r="CG136" s="147"/>
      <c r="CH136" s="146"/>
      <c r="CI136" s="147"/>
      <c r="CJ136" s="146"/>
      <c r="CK136" s="147"/>
      <c r="CL136" s="146"/>
      <c r="CM136" s="147"/>
      <c r="CN136" s="146"/>
      <c r="CO136" s="157"/>
      <c r="CP136" s="147"/>
      <c r="CQ136" s="146"/>
      <c r="CR136" s="147"/>
      <c r="CS136" s="146"/>
      <c r="CT136" s="147"/>
      <c r="CU136" s="146"/>
      <c r="CV136" s="147"/>
      <c r="CW136" s="146"/>
      <c r="CX136" s="147"/>
      <c r="CY136" s="146"/>
      <c r="CZ136" s="147"/>
      <c r="DA136" s="146"/>
      <c r="DB136" s="147"/>
      <c r="DC136" s="146"/>
      <c r="DD136" s="147"/>
      <c r="DE136" s="146"/>
      <c r="DF136" s="147"/>
      <c r="DG136" s="146"/>
      <c r="DH136" s="147"/>
      <c r="DI136" s="146"/>
      <c r="DJ136" s="147"/>
      <c r="DK136" s="197">
        <v>1</v>
      </c>
      <c r="DL136" s="198"/>
      <c r="DM136" s="22">
        <v>1</v>
      </c>
      <c r="DN136" s="146"/>
      <c r="DO136" s="147"/>
      <c r="DP136" s="22">
        <v>3</v>
      </c>
      <c r="DQ136" s="20"/>
      <c r="DR136" s="20"/>
      <c r="DS136" s="20"/>
      <c r="DT136" s="20"/>
      <c r="DU136" s="20"/>
      <c r="DV136" s="20"/>
      <c r="DW136" s="20"/>
      <c r="DX136" s="20"/>
      <c r="DY136" s="20"/>
      <c r="DZ136" s="20"/>
      <c r="EA136" s="20"/>
      <c r="EB136" s="20"/>
      <c r="EC136" s="20"/>
      <c r="ED136" s="20"/>
      <c r="EE136" s="22">
        <v>1</v>
      </c>
      <c r="EF136" s="20"/>
      <c r="EG136" s="20"/>
      <c r="EH136" s="10">
        <v>1</v>
      </c>
      <c r="EI136" s="20"/>
      <c r="EJ136" s="20"/>
      <c r="EK136" s="22">
        <v>1</v>
      </c>
      <c r="EL136" s="20"/>
      <c r="EM136" s="23">
        <v>2.7</v>
      </c>
    </row>
    <row r="137" spans="1:143" ht="16.5" customHeight="1">
      <c r="A137" s="140" t="s">
        <v>229</v>
      </c>
      <c r="B137" s="141"/>
      <c r="C137" s="142"/>
      <c r="D137" s="143" t="s">
        <v>79</v>
      </c>
      <c r="E137" s="144"/>
      <c r="F137" s="144"/>
      <c r="G137" s="145"/>
      <c r="H137" s="146"/>
      <c r="I137" s="147"/>
      <c r="J137" s="140" t="s">
        <v>202</v>
      </c>
      <c r="K137" s="141"/>
      <c r="L137" s="141"/>
      <c r="M137" s="141"/>
      <c r="N137" s="142"/>
      <c r="O137" s="148">
        <v>70</v>
      </c>
      <c r="P137" s="149"/>
      <c r="Q137" s="149"/>
      <c r="R137" s="150"/>
      <c r="S137" s="151">
        <v>32.07</v>
      </c>
      <c r="T137" s="152"/>
      <c r="U137" s="153"/>
      <c r="V137" s="154">
        <v>25</v>
      </c>
      <c r="W137" s="155"/>
      <c r="X137" s="155"/>
      <c r="Y137" s="156"/>
      <c r="Z137" s="154">
        <v>15</v>
      </c>
      <c r="AA137" s="155"/>
      <c r="AB137" s="156"/>
      <c r="AC137" s="154">
        <v>0</v>
      </c>
      <c r="AD137" s="155"/>
      <c r="AE137" s="156"/>
      <c r="AF137" s="154">
        <v>30</v>
      </c>
      <c r="AG137" s="155"/>
      <c r="AH137" s="156"/>
      <c r="AI137" s="154">
        <v>10</v>
      </c>
      <c r="AJ137" s="155"/>
      <c r="AK137" s="156"/>
      <c r="AL137" s="154">
        <v>3</v>
      </c>
      <c r="AM137" s="155"/>
      <c r="AN137" s="156"/>
      <c r="AO137" s="192" t="s">
        <v>122</v>
      </c>
      <c r="AP137" s="194"/>
      <c r="AQ137" s="193"/>
      <c r="AR137" s="158">
        <v>83</v>
      </c>
      <c r="AS137" s="159"/>
      <c r="AT137" s="160"/>
      <c r="AU137" s="161">
        <v>43.68</v>
      </c>
      <c r="AV137" s="162"/>
      <c r="AW137" s="163"/>
      <c r="AX137" s="161">
        <v>75.760000000000005</v>
      </c>
      <c r="AY137" s="162"/>
      <c r="AZ137" s="163"/>
      <c r="BA137" s="146"/>
      <c r="BB137" s="157"/>
      <c r="BC137" s="147"/>
      <c r="BD137" s="146"/>
      <c r="BE137" s="157"/>
      <c r="BF137" s="147"/>
      <c r="BG137" s="146"/>
      <c r="BH137" s="157"/>
      <c r="BI137" s="147"/>
      <c r="BJ137" s="146"/>
      <c r="BK137" s="157"/>
      <c r="BL137" s="147"/>
      <c r="BM137" s="146"/>
      <c r="BN137" s="157"/>
      <c r="BO137" s="157"/>
      <c r="BP137" s="147"/>
      <c r="BQ137" s="146"/>
      <c r="BR137" s="157"/>
      <c r="BS137" s="147"/>
      <c r="BT137" s="146"/>
      <c r="BU137" s="157"/>
      <c r="BV137" s="147"/>
      <c r="BW137" s="146"/>
      <c r="BX137" s="157"/>
      <c r="BY137" s="147"/>
      <c r="BZ137" s="146"/>
      <c r="CA137" s="157"/>
      <c r="CB137" s="147"/>
      <c r="CC137" s="146"/>
      <c r="CD137" s="147"/>
      <c r="CE137" s="146"/>
      <c r="CF137" s="157"/>
      <c r="CG137" s="147"/>
      <c r="CH137" s="146"/>
      <c r="CI137" s="147"/>
      <c r="CJ137" s="146"/>
      <c r="CK137" s="147"/>
      <c r="CL137" s="146"/>
      <c r="CM137" s="147"/>
      <c r="CN137" s="146"/>
      <c r="CO137" s="157"/>
      <c r="CP137" s="147"/>
      <c r="CQ137" s="146"/>
      <c r="CR137" s="147"/>
      <c r="CS137" s="146"/>
      <c r="CT137" s="147"/>
      <c r="CU137" s="209">
        <v>9</v>
      </c>
      <c r="CV137" s="210"/>
      <c r="CW137" s="146"/>
      <c r="CX137" s="147"/>
      <c r="CY137" s="146"/>
      <c r="CZ137" s="147"/>
      <c r="DA137" s="146"/>
      <c r="DB137" s="147"/>
      <c r="DC137" s="190">
        <v>3</v>
      </c>
      <c r="DD137" s="191"/>
      <c r="DE137" s="146"/>
      <c r="DF137" s="147"/>
      <c r="DG137" s="146"/>
      <c r="DH137" s="147"/>
      <c r="DI137" s="146"/>
      <c r="DJ137" s="147"/>
      <c r="DK137" s="146"/>
      <c r="DL137" s="147"/>
      <c r="DM137" s="20"/>
      <c r="DN137" s="146"/>
      <c r="DO137" s="147"/>
      <c r="DP137" s="20"/>
      <c r="DQ137" s="20"/>
      <c r="DR137" s="20"/>
      <c r="DS137" s="20"/>
      <c r="DT137" s="20"/>
      <c r="DU137" s="20"/>
      <c r="DV137" s="20"/>
      <c r="DW137" s="20"/>
      <c r="DX137" s="20"/>
      <c r="DY137" s="20"/>
      <c r="DZ137" s="20"/>
      <c r="EA137" s="20"/>
      <c r="EB137" s="20"/>
      <c r="EC137" s="20"/>
      <c r="ED137" s="20"/>
      <c r="EE137" s="20"/>
      <c r="EF137" s="20"/>
      <c r="EG137" s="20"/>
      <c r="EH137" s="20"/>
      <c r="EI137" s="20"/>
      <c r="EJ137" s="20"/>
      <c r="EK137" s="20"/>
      <c r="EL137" s="20"/>
      <c r="EM137" s="23">
        <v>12</v>
      </c>
    </row>
    <row r="138" spans="1:143" ht="16.5" customHeight="1">
      <c r="A138" s="140" t="s">
        <v>230</v>
      </c>
      <c r="B138" s="141"/>
      <c r="C138" s="142"/>
      <c r="D138" s="143" t="s">
        <v>79</v>
      </c>
      <c r="E138" s="144"/>
      <c r="F138" s="144"/>
      <c r="G138" s="145"/>
      <c r="H138" s="146"/>
      <c r="I138" s="147"/>
      <c r="J138" s="140" t="s">
        <v>161</v>
      </c>
      <c r="K138" s="141"/>
      <c r="L138" s="141"/>
      <c r="M138" s="141"/>
      <c r="N138" s="142"/>
      <c r="O138" s="148">
        <v>64</v>
      </c>
      <c r="P138" s="149"/>
      <c r="Q138" s="149"/>
      <c r="R138" s="150"/>
      <c r="S138" s="151">
        <v>35.08</v>
      </c>
      <c r="T138" s="152"/>
      <c r="U138" s="153"/>
      <c r="V138" s="154">
        <v>20</v>
      </c>
      <c r="W138" s="155"/>
      <c r="X138" s="155"/>
      <c r="Y138" s="156"/>
      <c r="Z138" s="154">
        <v>2</v>
      </c>
      <c r="AA138" s="155"/>
      <c r="AB138" s="156"/>
      <c r="AC138" s="154">
        <v>12</v>
      </c>
      <c r="AD138" s="155"/>
      <c r="AE138" s="156"/>
      <c r="AF138" s="154">
        <v>30</v>
      </c>
      <c r="AG138" s="155"/>
      <c r="AH138" s="156"/>
      <c r="AI138" s="154">
        <v>10</v>
      </c>
      <c r="AJ138" s="155"/>
      <c r="AK138" s="156"/>
      <c r="AL138" s="154">
        <v>3</v>
      </c>
      <c r="AM138" s="155"/>
      <c r="AN138" s="156"/>
      <c r="AO138" s="192" t="s">
        <v>122</v>
      </c>
      <c r="AP138" s="194"/>
      <c r="AQ138" s="193"/>
      <c r="AR138" s="158">
        <v>77</v>
      </c>
      <c r="AS138" s="159"/>
      <c r="AT138" s="160"/>
      <c r="AU138" s="161">
        <v>40.53</v>
      </c>
      <c r="AV138" s="162"/>
      <c r="AW138" s="163"/>
      <c r="AX138" s="161">
        <v>75.599999999999994</v>
      </c>
      <c r="AY138" s="162"/>
      <c r="AZ138" s="163"/>
      <c r="BA138" s="146"/>
      <c r="BB138" s="157"/>
      <c r="BC138" s="147"/>
      <c r="BD138" s="146"/>
      <c r="BE138" s="157"/>
      <c r="BF138" s="147"/>
      <c r="BG138" s="146"/>
      <c r="BH138" s="157"/>
      <c r="BI138" s="147"/>
      <c r="BJ138" s="146"/>
      <c r="BK138" s="157"/>
      <c r="BL138" s="147"/>
      <c r="BM138" s="146"/>
      <c r="BN138" s="157"/>
      <c r="BO138" s="157"/>
      <c r="BP138" s="147"/>
      <c r="BQ138" s="146"/>
      <c r="BR138" s="157"/>
      <c r="BS138" s="147"/>
      <c r="BT138" s="146"/>
      <c r="BU138" s="157"/>
      <c r="BV138" s="147"/>
      <c r="BW138" s="146"/>
      <c r="BX138" s="157"/>
      <c r="BY138" s="147"/>
      <c r="BZ138" s="146"/>
      <c r="CA138" s="157"/>
      <c r="CB138" s="147"/>
      <c r="CC138" s="146"/>
      <c r="CD138" s="147"/>
      <c r="CE138" s="146"/>
      <c r="CF138" s="157"/>
      <c r="CG138" s="147"/>
      <c r="CH138" s="146"/>
      <c r="CI138" s="147"/>
      <c r="CJ138" s="146"/>
      <c r="CK138" s="147"/>
      <c r="CL138" s="146"/>
      <c r="CM138" s="147"/>
      <c r="CN138" s="146"/>
      <c r="CO138" s="157"/>
      <c r="CP138" s="147"/>
      <c r="CQ138" s="146"/>
      <c r="CR138" s="147"/>
      <c r="CS138" s="146"/>
      <c r="CT138" s="147"/>
      <c r="CU138" s="146"/>
      <c r="CV138" s="147"/>
      <c r="CW138" s="146"/>
      <c r="CX138" s="147"/>
      <c r="CY138" s="146"/>
      <c r="CZ138" s="147"/>
      <c r="DA138" s="146"/>
      <c r="DB138" s="147"/>
      <c r="DC138" s="146"/>
      <c r="DD138" s="147"/>
      <c r="DE138" s="146"/>
      <c r="DF138" s="147"/>
      <c r="DG138" s="146"/>
      <c r="DH138" s="147"/>
      <c r="DI138" s="146"/>
      <c r="DJ138" s="147"/>
      <c r="DK138" s="146"/>
      <c r="DL138" s="147"/>
      <c r="DM138" s="22">
        <v>1</v>
      </c>
      <c r="DN138" s="146"/>
      <c r="DO138" s="147"/>
      <c r="DP138" s="22">
        <v>1</v>
      </c>
      <c r="DQ138" s="22">
        <v>1</v>
      </c>
      <c r="DR138" s="20"/>
      <c r="DS138" s="29">
        <v>5</v>
      </c>
      <c r="DT138" s="20"/>
      <c r="DU138" s="20"/>
      <c r="DV138" s="10">
        <v>1</v>
      </c>
      <c r="DW138" s="20"/>
      <c r="DX138" s="20"/>
      <c r="DY138" s="20"/>
      <c r="DZ138" s="20"/>
      <c r="EA138" s="20"/>
      <c r="EB138" s="10">
        <v>1</v>
      </c>
      <c r="EC138" s="20"/>
      <c r="ED138" s="20"/>
      <c r="EE138" s="20"/>
      <c r="EF138" s="20"/>
      <c r="EG138" s="20"/>
      <c r="EH138" s="20"/>
      <c r="EI138" s="20"/>
      <c r="EJ138" s="10">
        <v>1</v>
      </c>
      <c r="EK138" s="22">
        <v>1</v>
      </c>
      <c r="EL138" s="20"/>
      <c r="EM138" s="23">
        <v>3</v>
      </c>
    </row>
    <row r="139" spans="1:143" ht="16.5" customHeight="1">
      <c r="A139" s="140" t="s">
        <v>231</v>
      </c>
      <c r="B139" s="141"/>
      <c r="C139" s="142"/>
      <c r="D139" s="143" t="s">
        <v>79</v>
      </c>
      <c r="E139" s="144"/>
      <c r="F139" s="144"/>
      <c r="G139" s="145"/>
      <c r="H139" s="146"/>
      <c r="I139" s="147"/>
      <c r="J139" s="140" t="s">
        <v>101</v>
      </c>
      <c r="K139" s="141"/>
      <c r="L139" s="141"/>
      <c r="M139" s="141"/>
      <c r="N139" s="142"/>
      <c r="O139" s="148">
        <v>64</v>
      </c>
      <c r="P139" s="149"/>
      <c r="Q139" s="149"/>
      <c r="R139" s="150"/>
      <c r="S139" s="151">
        <v>35.08</v>
      </c>
      <c r="T139" s="152"/>
      <c r="U139" s="153"/>
      <c r="V139" s="154">
        <v>20</v>
      </c>
      <c r="W139" s="155"/>
      <c r="X139" s="155"/>
      <c r="Y139" s="156"/>
      <c r="Z139" s="154">
        <v>2</v>
      </c>
      <c r="AA139" s="155"/>
      <c r="AB139" s="156"/>
      <c r="AC139" s="154">
        <v>12</v>
      </c>
      <c r="AD139" s="155"/>
      <c r="AE139" s="156"/>
      <c r="AF139" s="154">
        <v>30</v>
      </c>
      <c r="AG139" s="155"/>
      <c r="AH139" s="156"/>
      <c r="AI139" s="154">
        <v>10</v>
      </c>
      <c r="AJ139" s="155"/>
      <c r="AK139" s="156"/>
      <c r="AL139" s="154">
        <v>3</v>
      </c>
      <c r="AM139" s="155"/>
      <c r="AN139" s="156"/>
      <c r="AO139" s="192" t="s">
        <v>122</v>
      </c>
      <c r="AP139" s="194"/>
      <c r="AQ139" s="193"/>
      <c r="AR139" s="158">
        <v>77</v>
      </c>
      <c r="AS139" s="159"/>
      <c r="AT139" s="160"/>
      <c r="AU139" s="161">
        <v>40.53</v>
      </c>
      <c r="AV139" s="162"/>
      <c r="AW139" s="163"/>
      <c r="AX139" s="161">
        <v>75.599999999999994</v>
      </c>
      <c r="AY139" s="162"/>
      <c r="AZ139" s="163"/>
      <c r="BA139" s="146"/>
      <c r="BB139" s="157"/>
      <c r="BC139" s="147"/>
      <c r="BD139" s="146"/>
      <c r="BE139" s="157"/>
      <c r="BF139" s="147"/>
      <c r="BG139" s="146"/>
      <c r="BH139" s="157"/>
      <c r="BI139" s="147"/>
      <c r="BJ139" s="146"/>
      <c r="BK139" s="157"/>
      <c r="BL139" s="147"/>
      <c r="BM139" s="146"/>
      <c r="BN139" s="157"/>
      <c r="BO139" s="157"/>
      <c r="BP139" s="147"/>
      <c r="BQ139" s="146"/>
      <c r="BR139" s="157"/>
      <c r="BS139" s="147"/>
      <c r="BT139" s="146"/>
      <c r="BU139" s="157"/>
      <c r="BV139" s="147"/>
      <c r="BW139" s="146"/>
      <c r="BX139" s="157"/>
      <c r="BY139" s="147"/>
      <c r="BZ139" s="146"/>
      <c r="CA139" s="157"/>
      <c r="CB139" s="147"/>
      <c r="CC139" s="146"/>
      <c r="CD139" s="147"/>
      <c r="CE139" s="146"/>
      <c r="CF139" s="157"/>
      <c r="CG139" s="147"/>
      <c r="CH139" s="146"/>
      <c r="CI139" s="147"/>
      <c r="CJ139" s="146"/>
      <c r="CK139" s="147"/>
      <c r="CL139" s="146"/>
      <c r="CM139" s="147"/>
      <c r="CN139" s="146"/>
      <c r="CO139" s="157"/>
      <c r="CP139" s="147"/>
      <c r="CQ139" s="146"/>
      <c r="CR139" s="147"/>
      <c r="CS139" s="146"/>
      <c r="CT139" s="147"/>
      <c r="CU139" s="146"/>
      <c r="CV139" s="147"/>
      <c r="CW139" s="146"/>
      <c r="CX139" s="147"/>
      <c r="CY139" s="146"/>
      <c r="CZ139" s="147"/>
      <c r="DA139" s="146"/>
      <c r="DB139" s="147"/>
      <c r="DC139" s="146"/>
      <c r="DD139" s="147"/>
      <c r="DE139" s="146"/>
      <c r="DF139" s="147"/>
      <c r="DG139" s="146"/>
      <c r="DH139" s="147"/>
      <c r="DI139" s="146"/>
      <c r="DJ139" s="147"/>
      <c r="DK139" s="146"/>
      <c r="DL139" s="147"/>
      <c r="DM139" s="22">
        <v>1</v>
      </c>
      <c r="DN139" s="146"/>
      <c r="DO139" s="147"/>
      <c r="DP139" s="22">
        <v>10</v>
      </c>
      <c r="DQ139" s="20"/>
      <c r="DR139" s="20"/>
      <c r="DS139" s="20"/>
      <c r="DT139" s="20"/>
      <c r="DU139" s="20"/>
      <c r="DV139" s="20"/>
      <c r="DW139" s="20"/>
      <c r="DX139" s="20"/>
      <c r="DY139" s="20"/>
      <c r="DZ139" s="20"/>
      <c r="EA139" s="20"/>
      <c r="EB139" s="20"/>
      <c r="EC139" s="20"/>
      <c r="ED139" s="20"/>
      <c r="EE139" s="20"/>
      <c r="EF139" s="20"/>
      <c r="EG139" s="20"/>
      <c r="EH139" s="20"/>
      <c r="EI139" s="20"/>
      <c r="EJ139" s="20"/>
      <c r="EK139" s="22">
        <v>1</v>
      </c>
      <c r="EL139" s="20"/>
      <c r="EM139" s="23">
        <v>3</v>
      </c>
    </row>
    <row r="140" spans="1:143" ht="16.5" customHeight="1">
      <c r="A140" s="140" t="s">
        <v>232</v>
      </c>
      <c r="B140" s="141"/>
      <c r="C140" s="142"/>
      <c r="D140" s="143" t="s">
        <v>79</v>
      </c>
      <c r="E140" s="144"/>
      <c r="F140" s="144"/>
      <c r="G140" s="145"/>
      <c r="H140" s="146"/>
      <c r="I140" s="147"/>
      <c r="J140" s="140" t="s">
        <v>101</v>
      </c>
      <c r="K140" s="141"/>
      <c r="L140" s="141"/>
      <c r="M140" s="141"/>
      <c r="N140" s="142"/>
      <c r="O140" s="148">
        <v>51</v>
      </c>
      <c r="P140" s="149"/>
      <c r="Q140" s="149"/>
      <c r="R140" s="150"/>
      <c r="S140" s="151">
        <v>44.02</v>
      </c>
      <c r="T140" s="152"/>
      <c r="U140" s="153"/>
      <c r="V140" s="154">
        <v>20</v>
      </c>
      <c r="W140" s="155"/>
      <c r="X140" s="155"/>
      <c r="Y140" s="156"/>
      <c r="Z140" s="154">
        <v>0</v>
      </c>
      <c r="AA140" s="155"/>
      <c r="AB140" s="156"/>
      <c r="AC140" s="154">
        <v>0</v>
      </c>
      <c r="AD140" s="155"/>
      <c r="AE140" s="156"/>
      <c r="AF140" s="154">
        <v>30</v>
      </c>
      <c r="AG140" s="155"/>
      <c r="AH140" s="156"/>
      <c r="AI140" s="154">
        <v>10</v>
      </c>
      <c r="AJ140" s="155"/>
      <c r="AK140" s="156"/>
      <c r="AL140" s="154">
        <v>0</v>
      </c>
      <c r="AM140" s="155"/>
      <c r="AN140" s="156"/>
      <c r="AO140" s="146"/>
      <c r="AP140" s="157"/>
      <c r="AQ140" s="147"/>
      <c r="AR140" s="158">
        <v>60</v>
      </c>
      <c r="AS140" s="159"/>
      <c r="AT140" s="160"/>
      <c r="AU140" s="161">
        <v>31.58</v>
      </c>
      <c r="AV140" s="162"/>
      <c r="AW140" s="163"/>
      <c r="AX140" s="161">
        <v>75.599999999999994</v>
      </c>
      <c r="AY140" s="162"/>
      <c r="AZ140" s="163"/>
      <c r="BA140" s="146"/>
      <c r="BB140" s="157"/>
      <c r="BC140" s="147"/>
      <c r="BD140" s="146"/>
      <c r="BE140" s="157"/>
      <c r="BF140" s="147"/>
      <c r="BG140" s="146"/>
      <c r="BH140" s="157"/>
      <c r="BI140" s="147"/>
      <c r="BJ140" s="146"/>
      <c r="BK140" s="157"/>
      <c r="BL140" s="147"/>
      <c r="BM140" s="146"/>
      <c r="BN140" s="157"/>
      <c r="BO140" s="157"/>
      <c r="BP140" s="147"/>
      <c r="BQ140" s="146"/>
      <c r="BR140" s="157"/>
      <c r="BS140" s="147"/>
      <c r="BT140" s="146"/>
      <c r="BU140" s="157"/>
      <c r="BV140" s="147"/>
      <c r="BW140" s="146"/>
      <c r="BX140" s="157"/>
      <c r="BY140" s="147"/>
      <c r="BZ140" s="146"/>
      <c r="CA140" s="157"/>
      <c r="CB140" s="147"/>
      <c r="CC140" s="146"/>
      <c r="CD140" s="147"/>
      <c r="CE140" s="146"/>
      <c r="CF140" s="157"/>
      <c r="CG140" s="147"/>
      <c r="CH140" s="146"/>
      <c r="CI140" s="147"/>
      <c r="CJ140" s="146"/>
      <c r="CK140" s="147"/>
      <c r="CL140" s="146"/>
      <c r="CM140" s="147"/>
      <c r="CN140" s="146"/>
      <c r="CO140" s="157"/>
      <c r="CP140" s="147"/>
      <c r="CQ140" s="146"/>
      <c r="CR140" s="147"/>
      <c r="CS140" s="146"/>
      <c r="CT140" s="147"/>
      <c r="CU140" s="146"/>
      <c r="CV140" s="147"/>
      <c r="CW140" s="146"/>
      <c r="CX140" s="147"/>
      <c r="CY140" s="146"/>
      <c r="CZ140" s="147"/>
      <c r="DA140" s="146"/>
      <c r="DB140" s="147"/>
      <c r="DC140" s="146"/>
      <c r="DD140" s="147"/>
      <c r="DE140" s="146"/>
      <c r="DF140" s="147"/>
      <c r="DG140" s="146"/>
      <c r="DH140" s="147"/>
      <c r="DI140" s="146"/>
      <c r="DJ140" s="147"/>
      <c r="DK140" s="146"/>
      <c r="DL140" s="147"/>
      <c r="DM140" s="20"/>
      <c r="DN140" s="146"/>
      <c r="DO140" s="147"/>
      <c r="DP140" s="22">
        <v>10</v>
      </c>
      <c r="DQ140" s="20"/>
      <c r="DR140" s="20"/>
      <c r="DS140" s="20"/>
      <c r="DT140" s="20"/>
      <c r="DU140" s="20"/>
      <c r="DV140" s="20"/>
      <c r="DW140" s="20"/>
      <c r="DX140" s="20"/>
      <c r="DY140" s="20"/>
      <c r="DZ140" s="20"/>
      <c r="EA140" s="20"/>
      <c r="EB140" s="20"/>
      <c r="EC140" s="20"/>
      <c r="ED140" s="20"/>
      <c r="EE140" s="20"/>
      <c r="EF140" s="20"/>
      <c r="EG140" s="20"/>
      <c r="EH140" s="20"/>
      <c r="EI140" s="20"/>
      <c r="EJ140" s="20"/>
      <c r="EK140" s="20"/>
      <c r="EL140" s="20"/>
      <c r="EM140" s="23">
        <v>10</v>
      </c>
    </row>
    <row r="141" spans="1:143" ht="34.5" customHeight="1">
      <c r="A141" s="169" t="s">
        <v>233</v>
      </c>
      <c r="B141" s="170"/>
      <c r="C141" s="171"/>
      <c r="D141" s="143" t="s">
        <v>79</v>
      </c>
      <c r="E141" s="144"/>
      <c r="F141" s="144"/>
      <c r="G141" s="145"/>
      <c r="H141" s="167"/>
      <c r="I141" s="168"/>
      <c r="J141" s="169" t="s">
        <v>87</v>
      </c>
      <c r="K141" s="170"/>
      <c r="L141" s="170"/>
      <c r="M141" s="170"/>
      <c r="N141" s="171"/>
      <c r="O141" s="172">
        <v>65</v>
      </c>
      <c r="P141" s="173"/>
      <c r="Q141" s="173"/>
      <c r="R141" s="174"/>
      <c r="S141" s="175">
        <v>34.54</v>
      </c>
      <c r="T141" s="176"/>
      <c r="U141" s="177"/>
      <c r="V141" s="178">
        <v>20</v>
      </c>
      <c r="W141" s="179"/>
      <c r="X141" s="179"/>
      <c r="Y141" s="180"/>
      <c r="Z141" s="178">
        <v>15</v>
      </c>
      <c r="AA141" s="179"/>
      <c r="AB141" s="180"/>
      <c r="AC141" s="178">
        <v>0</v>
      </c>
      <c r="AD141" s="179"/>
      <c r="AE141" s="180"/>
      <c r="AF141" s="178">
        <v>30</v>
      </c>
      <c r="AG141" s="179"/>
      <c r="AH141" s="180"/>
      <c r="AI141" s="178">
        <v>10</v>
      </c>
      <c r="AJ141" s="179"/>
      <c r="AK141" s="180"/>
      <c r="AL141" s="178">
        <v>3</v>
      </c>
      <c r="AM141" s="179"/>
      <c r="AN141" s="180"/>
      <c r="AO141" s="225" t="s">
        <v>122</v>
      </c>
      <c r="AP141" s="226"/>
      <c r="AQ141" s="227"/>
      <c r="AR141" s="182">
        <v>78</v>
      </c>
      <c r="AS141" s="183"/>
      <c r="AT141" s="184"/>
      <c r="AU141" s="185">
        <v>41.05</v>
      </c>
      <c r="AV141" s="186"/>
      <c r="AW141" s="187"/>
      <c r="AX141" s="185">
        <v>75.59</v>
      </c>
      <c r="AY141" s="186"/>
      <c r="AZ141" s="187"/>
      <c r="BA141" s="167"/>
      <c r="BB141" s="181"/>
      <c r="BC141" s="168"/>
      <c r="BD141" s="167"/>
      <c r="BE141" s="181"/>
      <c r="BF141" s="168"/>
      <c r="BG141" s="167"/>
      <c r="BH141" s="181"/>
      <c r="BI141" s="168"/>
      <c r="BJ141" s="167"/>
      <c r="BK141" s="181"/>
      <c r="BL141" s="168"/>
      <c r="BM141" s="167"/>
      <c r="BN141" s="181"/>
      <c r="BO141" s="181"/>
      <c r="BP141" s="168"/>
      <c r="BQ141" s="167"/>
      <c r="BR141" s="181"/>
      <c r="BS141" s="168"/>
      <c r="BT141" s="167"/>
      <c r="BU141" s="181"/>
      <c r="BV141" s="168"/>
      <c r="BW141" s="167"/>
      <c r="BX141" s="181"/>
      <c r="BY141" s="168"/>
      <c r="BZ141" s="167"/>
      <c r="CA141" s="181"/>
      <c r="CB141" s="168"/>
      <c r="CC141" s="167"/>
      <c r="CD141" s="168"/>
      <c r="CE141" s="167"/>
      <c r="CF141" s="181"/>
      <c r="CG141" s="168"/>
      <c r="CH141" s="167"/>
      <c r="CI141" s="168"/>
      <c r="CJ141" s="167"/>
      <c r="CK141" s="168"/>
      <c r="CL141" s="167"/>
      <c r="CM141" s="168"/>
      <c r="CN141" s="167"/>
      <c r="CO141" s="181"/>
      <c r="CP141" s="168"/>
      <c r="CQ141" s="167"/>
      <c r="CR141" s="168"/>
      <c r="CS141" s="167"/>
      <c r="CT141" s="168"/>
      <c r="CU141" s="167"/>
      <c r="CV141" s="168"/>
      <c r="CW141" s="167"/>
      <c r="CX141" s="168"/>
      <c r="CY141" s="167"/>
      <c r="CZ141" s="168"/>
      <c r="DA141" s="167"/>
      <c r="DB141" s="168"/>
      <c r="DC141" s="167"/>
      <c r="DD141" s="168"/>
      <c r="DE141" s="167"/>
      <c r="DF141" s="168"/>
      <c r="DG141" s="167"/>
      <c r="DH141" s="168"/>
      <c r="DI141" s="167"/>
      <c r="DJ141" s="168"/>
      <c r="DK141" s="167"/>
      <c r="DL141" s="168"/>
      <c r="DM141" s="27">
        <v>16</v>
      </c>
      <c r="DN141" s="167"/>
      <c r="DO141" s="168"/>
      <c r="DP141" s="27">
        <v>4</v>
      </c>
      <c r="DQ141" s="25"/>
      <c r="DR141" s="25"/>
      <c r="DS141" s="25"/>
      <c r="DT141" s="25"/>
      <c r="DU141" s="34">
        <v>1</v>
      </c>
      <c r="DV141" s="25"/>
      <c r="DW141" s="34">
        <v>3</v>
      </c>
      <c r="DX141" s="25"/>
      <c r="DY141" s="34">
        <v>2</v>
      </c>
      <c r="DZ141" s="25"/>
      <c r="EA141" s="25"/>
      <c r="EB141" s="25"/>
      <c r="EC141" s="25"/>
      <c r="ED141" s="25"/>
      <c r="EE141" s="25"/>
      <c r="EF141" s="25"/>
      <c r="EG141" s="25"/>
      <c r="EH141" s="25"/>
      <c r="EI141" s="34">
        <v>2</v>
      </c>
      <c r="EJ141" s="25"/>
      <c r="EK141" s="34">
        <v>2</v>
      </c>
      <c r="EL141" s="34">
        <v>2</v>
      </c>
      <c r="EM141" s="28">
        <v>32</v>
      </c>
    </row>
    <row r="142" spans="1:143" ht="16.5" customHeight="1">
      <c r="A142" s="140" t="s">
        <v>234</v>
      </c>
      <c r="B142" s="141"/>
      <c r="C142" s="142"/>
      <c r="D142" s="143" t="s">
        <v>79</v>
      </c>
      <c r="E142" s="144"/>
      <c r="F142" s="144"/>
      <c r="G142" s="145"/>
      <c r="H142" s="146"/>
      <c r="I142" s="147"/>
      <c r="J142" s="140" t="s">
        <v>101</v>
      </c>
      <c r="K142" s="141"/>
      <c r="L142" s="141"/>
      <c r="M142" s="141"/>
      <c r="N142" s="142"/>
      <c r="O142" s="148">
        <v>65</v>
      </c>
      <c r="P142" s="149"/>
      <c r="Q142" s="149"/>
      <c r="R142" s="150"/>
      <c r="S142" s="151">
        <v>34.54</v>
      </c>
      <c r="T142" s="152"/>
      <c r="U142" s="153"/>
      <c r="V142" s="154">
        <v>20</v>
      </c>
      <c r="W142" s="155"/>
      <c r="X142" s="155"/>
      <c r="Y142" s="156"/>
      <c r="Z142" s="154">
        <v>15</v>
      </c>
      <c r="AA142" s="155"/>
      <c r="AB142" s="156"/>
      <c r="AC142" s="154">
        <v>0</v>
      </c>
      <c r="AD142" s="155"/>
      <c r="AE142" s="156"/>
      <c r="AF142" s="154">
        <v>30</v>
      </c>
      <c r="AG142" s="155"/>
      <c r="AH142" s="156"/>
      <c r="AI142" s="154">
        <v>10</v>
      </c>
      <c r="AJ142" s="155"/>
      <c r="AK142" s="156"/>
      <c r="AL142" s="154">
        <v>3</v>
      </c>
      <c r="AM142" s="155"/>
      <c r="AN142" s="156"/>
      <c r="AO142" s="146"/>
      <c r="AP142" s="157"/>
      <c r="AQ142" s="147"/>
      <c r="AR142" s="158">
        <v>78</v>
      </c>
      <c r="AS142" s="159"/>
      <c r="AT142" s="160"/>
      <c r="AU142" s="161">
        <v>41.05</v>
      </c>
      <c r="AV142" s="162"/>
      <c r="AW142" s="163"/>
      <c r="AX142" s="161">
        <v>75.59</v>
      </c>
      <c r="AY142" s="162"/>
      <c r="AZ142" s="163"/>
      <c r="BA142" s="146"/>
      <c r="BB142" s="157"/>
      <c r="BC142" s="147"/>
      <c r="BD142" s="146"/>
      <c r="BE142" s="157"/>
      <c r="BF142" s="147"/>
      <c r="BG142" s="146"/>
      <c r="BH142" s="157"/>
      <c r="BI142" s="147"/>
      <c r="BJ142" s="146"/>
      <c r="BK142" s="157"/>
      <c r="BL142" s="147"/>
      <c r="BM142" s="146"/>
      <c r="BN142" s="157"/>
      <c r="BO142" s="157"/>
      <c r="BP142" s="147"/>
      <c r="BQ142" s="146"/>
      <c r="BR142" s="157"/>
      <c r="BS142" s="147"/>
      <c r="BT142" s="146"/>
      <c r="BU142" s="157"/>
      <c r="BV142" s="147"/>
      <c r="BW142" s="146"/>
      <c r="BX142" s="157"/>
      <c r="BY142" s="147"/>
      <c r="BZ142" s="146"/>
      <c r="CA142" s="157"/>
      <c r="CB142" s="147"/>
      <c r="CC142" s="146"/>
      <c r="CD142" s="147"/>
      <c r="CE142" s="146"/>
      <c r="CF142" s="157"/>
      <c r="CG142" s="147"/>
      <c r="CH142" s="146"/>
      <c r="CI142" s="147"/>
      <c r="CJ142" s="146"/>
      <c r="CK142" s="147"/>
      <c r="CL142" s="146"/>
      <c r="CM142" s="147"/>
      <c r="CN142" s="146"/>
      <c r="CO142" s="157"/>
      <c r="CP142" s="147"/>
      <c r="CQ142" s="146"/>
      <c r="CR142" s="147"/>
      <c r="CS142" s="146"/>
      <c r="CT142" s="147"/>
      <c r="CU142" s="146"/>
      <c r="CV142" s="147"/>
      <c r="CW142" s="146"/>
      <c r="CX142" s="147"/>
      <c r="CY142" s="146"/>
      <c r="CZ142" s="147"/>
      <c r="DA142" s="146"/>
      <c r="DB142" s="147"/>
      <c r="DC142" s="146"/>
      <c r="DD142" s="147"/>
      <c r="DE142" s="146"/>
      <c r="DF142" s="147"/>
      <c r="DG142" s="146"/>
      <c r="DH142" s="147"/>
      <c r="DI142" s="146"/>
      <c r="DJ142" s="147"/>
      <c r="DK142" s="146"/>
      <c r="DL142" s="147"/>
      <c r="DM142" s="22">
        <v>2</v>
      </c>
      <c r="DN142" s="146"/>
      <c r="DO142" s="147"/>
      <c r="DP142" s="22">
        <v>10</v>
      </c>
      <c r="DQ142" s="20"/>
      <c r="DR142" s="20"/>
      <c r="DS142" s="20"/>
      <c r="DT142" s="20"/>
      <c r="DU142" s="20"/>
      <c r="DV142" s="20"/>
      <c r="DW142" s="20"/>
      <c r="DX142" s="20"/>
      <c r="DY142" s="20"/>
      <c r="DZ142" s="20"/>
      <c r="EA142" s="20"/>
      <c r="EB142" s="20"/>
      <c r="EC142" s="20"/>
      <c r="ED142" s="20"/>
      <c r="EE142" s="20"/>
      <c r="EF142" s="20"/>
      <c r="EG142" s="20"/>
      <c r="EH142" s="10">
        <v>1</v>
      </c>
      <c r="EI142" s="20"/>
      <c r="EJ142" s="10">
        <v>1</v>
      </c>
      <c r="EK142" s="10">
        <v>5</v>
      </c>
      <c r="EL142" s="20"/>
      <c r="EM142" s="23">
        <v>19</v>
      </c>
    </row>
    <row r="143" spans="1:143" ht="33.75" customHeight="1">
      <c r="A143" s="164" t="s">
        <v>235</v>
      </c>
      <c r="B143" s="165"/>
      <c r="C143" s="166"/>
      <c r="D143" s="143" t="s">
        <v>79</v>
      </c>
      <c r="E143" s="144"/>
      <c r="F143" s="144"/>
      <c r="G143" s="145"/>
      <c r="H143" s="167"/>
      <c r="I143" s="168"/>
      <c r="J143" s="169" t="s">
        <v>93</v>
      </c>
      <c r="K143" s="170"/>
      <c r="L143" s="170"/>
      <c r="M143" s="170"/>
      <c r="N143" s="171"/>
      <c r="O143" s="172">
        <v>62</v>
      </c>
      <c r="P143" s="173"/>
      <c r="Q143" s="173"/>
      <c r="R143" s="174"/>
      <c r="S143" s="175">
        <v>36.21</v>
      </c>
      <c r="T143" s="176"/>
      <c r="U143" s="177"/>
      <c r="V143" s="178">
        <v>25</v>
      </c>
      <c r="W143" s="179"/>
      <c r="X143" s="179"/>
      <c r="Y143" s="180"/>
      <c r="Z143" s="178">
        <v>8</v>
      </c>
      <c r="AA143" s="179"/>
      <c r="AB143" s="180"/>
      <c r="AC143" s="178">
        <v>4</v>
      </c>
      <c r="AD143" s="179"/>
      <c r="AE143" s="180"/>
      <c r="AF143" s="178">
        <v>24</v>
      </c>
      <c r="AG143" s="179"/>
      <c r="AH143" s="180"/>
      <c r="AI143" s="178">
        <v>10</v>
      </c>
      <c r="AJ143" s="179"/>
      <c r="AK143" s="180"/>
      <c r="AL143" s="178">
        <v>3</v>
      </c>
      <c r="AM143" s="179"/>
      <c r="AN143" s="180"/>
      <c r="AO143" s="167"/>
      <c r="AP143" s="181"/>
      <c r="AQ143" s="168"/>
      <c r="AR143" s="182">
        <v>74</v>
      </c>
      <c r="AS143" s="183"/>
      <c r="AT143" s="184"/>
      <c r="AU143" s="185">
        <v>38.950000000000003</v>
      </c>
      <c r="AV143" s="186"/>
      <c r="AW143" s="187"/>
      <c r="AX143" s="185">
        <v>75.16</v>
      </c>
      <c r="AY143" s="186"/>
      <c r="AZ143" s="187"/>
      <c r="BA143" s="167"/>
      <c r="BB143" s="181"/>
      <c r="BC143" s="168"/>
      <c r="BD143" s="167"/>
      <c r="BE143" s="181"/>
      <c r="BF143" s="168"/>
      <c r="BG143" s="167"/>
      <c r="BH143" s="181"/>
      <c r="BI143" s="168"/>
      <c r="BJ143" s="167"/>
      <c r="BK143" s="181"/>
      <c r="BL143" s="168"/>
      <c r="BM143" s="167"/>
      <c r="BN143" s="181"/>
      <c r="BO143" s="181"/>
      <c r="BP143" s="168"/>
      <c r="BQ143" s="167"/>
      <c r="BR143" s="181"/>
      <c r="BS143" s="168"/>
      <c r="BT143" s="167"/>
      <c r="BU143" s="181"/>
      <c r="BV143" s="168"/>
      <c r="BW143" s="167"/>
      <c r="BX143" s="181"/>
      <c r="BY143" s="168"/>
      <c r="BZ143" s="167"/>
      <c r="CA143" s="181"/>
      <c r="CB143" s="168"/>
      <c r="CC143" s="167"/>
      <c r="CD143" s="168"/>
      <c r="CE143" s="167"/>
      <c r="CF143" s="181"/>
      <c r="CG143" s="168"/>
      <c r="CH143" s="167"/>
      <c r="CI143" s="168"/>
      <c r="CJ143" s="167"/>
      <c r="CK143" s="168"/>
      <c r="CL143" s="167"/>
      <c r="CM143" s="168"/>
      <c r="CN143" s="167"/>
      <c r="CO143" s="181"/>
      <c r="CP143" s="168"/>
      <c r="CQ143" s="200">
        <v>1</v>
      </c>
      <c r="CR143" s="201"/>
      <c r="CS143" s="188">
        <v>1</v>
      </c>
      <c r="CT143" s="189"/>
      <c r="CU143" s="200">
        <v>1</v>
      </c>
      <c r="CV143" s="201"/>
      <c r="CW143" s="200">
        <v>1</v>
      </c>
      <c r="CX143" s="201"/>
      <c r="CY143" s="200">
        <v>1</v>
      </c>
      <c r="CZ143" s="201"/>
      <c r="DA143" s="167"/>
      <c r="DB143" s="168"/>
      <c r="DC143" s="188">
        <v>10</v>
      </c>
      <c r="DD143" s="189"/>
      <c r="DE143" s="200">
        <v>1</v>
      </c>
      <c r="DF143" s="201"/>
      <c r="DG143" s="167"/>
      <c r="DH143" s="168"/>
      <c r="DI143" s="188">
        <v>1</v>
      </c>
      <c r="DJ143" s="189"/>
      <c r="DK143" s="167"/>
      <c r="DL143" s="168"/>
      <c r="DM143" s="25"/>
      <c r="DN143" s="167"/>
      <c r="DO143" s="168"/>
      <c r="DP143" s="25"/>
      <c r="DQ143" s="25"/>
      <c r="DR143" s="25"/>
      <c r="DS143" s="25"/>
      <c r="DT143" s="25"/>
      <c r="DU143" s="25"/>
      <c r="DV143" s="25"/>
      <c r="DW143" s="25"/>
      <c r="DX143" s="25"/>
      <c r="DY143" s="25"/>
      <c r="DZ143" s="25"/>
      <c r="EA143" s="25"/>
      <c r="EB143" s="25"/>
      <c r="EC143" s="25"/>
      <c r="ED143" s="25"/>
      <c r="EE143" s="25"/>
      <c r="EF143" s="25"/>
      <c r="EG143" s="25"/>
      <c r="EH143" s="25"/>
      <c r="EI143" s="25"/>
      <c r="EJ143" s="25"/>
      <c r="EK143" s="25"/>
      <c r="EL143" s="25"/>
      <c r="EM143" s="28">
        <v>1.5</v>
      </c>
    </row>
    <row r="144" spans="1:143" ht="34.5" customHeight="1">
      <c r="A144" s="164" t="s">
        <v>236</v>
      </c>
      <c r="B144" s="165"/>
      <c r="C144" s="166"/>
      <c r="D144" s="167"/>
      <c r="E144" s="181"/>
      <c r="F144" s="181"/>
      <c r="G144" s="168"/>
      <c r="H144" s="167"/>
      <c r="I144" s="168"/>
      <c r="J144" s="167"/>
      <c r="K144" s="181"/>
      <c r="L144" s="181"/>
      <c r="M144" s="181"/>
      <c r="N144" s="168"/>
      <c r="O144" s="172">
        <v>62</v>
      </c>
      <c r="P144" s="173"/>
      <c r="Q144" s="173"/>
      <c r="R144" s="174"/>
      <c r="S144" s="175">
        <v>36.21</v>
      </c>
      <c r="T144" s="176"/>
      <c r="U144" s="177"/>
      <c r="V144" s="178">
        <v>25</v>
      </c>
      <c r="W144" s="179"/>
      <c r="X144" s="179"/>
      <c r="Y144" s="180"/>
      <c r="Z144" s="178">
        <v>15</v>
      </c>
      <c r="AA144" s="179"/>
      <c r="AB144" s="180"/>
      <c r="AC144" s="178">
        <v>4</v>
      </c>
      <c r="AD144" s="179"/>
      <c r="AE144" s="180"/>
      <c r="AF144" s="178">
        <v>30</v>
      </c>
      <c r="AG144" s="179"/>
      <c r="AH144" s="180"/>
      <c r="AI144" s="178">
        <v>0</v>
      </c>
      <c r="AJ144" s="179"/>
      <c r="AK144" s="180"/>
      <c r="AL144" s="178">
        <v>0</v>
      </c>
      <c r="AM144" s="179"/>
      <c r="AN144" s="180"/>
      <c r="AO144" s="225" t="s">
        <v>122</v>
      </c>
      <c r="AP144" s="226"/>
      <c r="AQ144" s="227"/>
      <c r="AR144" s="182">
        <v>74</v>
      </c>
      <c r="AS144" s="183"/>
      <c r="AT144" s="184"/>
      <c r="AU144" s="185">
        <v>38.950000000000003</v>
      </c>
      <c r="AV144" s="186"/>
      <c r="AW144" s="187"/>
      <c r="AX144" s="185">
        <v>75.16</v>
      </c>
      <c r="AY144" s="186"/>
      <c r="AZ144" s="187"/>
      <c r="BA144" s="167"/>
      <c r="BB144" s="181"/>
      <c r="BC144" s="168"/>
      <c r="BD144" s="167"/>
      <c r="BE144" s="181"/>
      <c r="BF144" s="168"/>
      <c r="BG144" s="167"/>
      <c r="BH144" s="181"/>
      <c r="BI144" s="168"/>
      <c r="BJ144" s="167"/>
      <c r="BK144" s="181"/>
      <c r="BL144" s="168"/>
      <c r="BM144" s="167"/>
      <c r="BN144" s="181"/>
      <c r="BO144" s="181"/>
      <c r="BP144" s="168"/>
      <c r="BQ144" s="167"/>
      <c r="BR144" s="181"/>
      <c r="BS144" s="168"/>
      <c r="BT144" s="167"/>
      <c r="BU144" s="181"/>
      <c r="BV144" s="168"/>
      <c r="BW144" s="167"/>
      <c r="BX144" s="181"/>
      <c r="BY144" s="168"/>
      <c r="BZ144" s="167"/>
      <c r="CA144" s="181"/>
      <c r="CB144" s="168"/>
      <c r="CC144" s="167"/>
      <c r="CD144" s="168"/>
      <c r="CE144" s="167"/>
      <c r="CF144" s="181"/>
      <c r="CG144" s="168"/>
      <c r="CH144" s="167"/>
      <c r="CI144" s="168"/>
      <c r="CJ144" s="167"/>
      <c r="CK144" s="168"/>
      <c r="CL144" s="167"/>
      <c r="CM144" s="168"/>
      <c r="CN144" s="167"/>
      <c r="CO144" s="181"/>
      <c r="CP144" s="168"/>
      <c r="CQ144" s="167"/>
      <c r="CR144" s="168"/>
      <c r="CS144" s="167"/>
      <c r="CT144" s="168"/>
      <c r="CU144" s="167"/>
      <c r="CV144" s="168"/>
      <c r="CW144" s="167"/>
      <c r="CX144" s="168"/>
      <c r="CY144" s="167"/>
      <c r="CZ144" s="168"/>
      <c r="DA144" s="167"/>
      <c r="DB144" s="168"/>
      <c r="DC144" s="167"/>
      <c r="DD144" s="168"/>
      <c r="DE144" s="167"/>
      <c r="DF144" s="168"/>
      <c r="DG144" s="167"/>
      <c r="DH144" s="168"/>
      <c r="DI144" s="167"/>
      <c r="DJ144" s="168"/>
      <c r="DK144" s="167"/>
      <c r="DL144" s="168"/>
      <c r="DM144" s="25"/>
      <c r="DN144" s="167"/>
      <c r="DO144" s="168"/>
      <c r="DP144" s="25"/>
      <c r="DQ144" s="25"/>
      <c r="DR144" s="25"/>
      <c r="DS144" s="25"/>
      <c r="DT144" s="25"/>
      <c r="DU144" s="34">
        <v>5</v>
      </c>
      <c r="DV144" s="25"/>
      <c r="DW144" s="34">
        <v>10</v>
      </c>
      <c r="DX144" s="25"/>
      <c r="DY144" s="25"/>
      <c r="DZ144" s="25"/>
      <c r="EA144" s="25"/>
      <c r="EB144" s="25"/>
      <c r="EC144" s="25"/>
      <c r="ED144" s="25"/>
      <c r="EE144" s="25"/>
      <c r="EF144" s="25"/>
      <c r="EG144" s="25"/>
      <c r="EH144" s="25"/>
      <c r="EI144" s="25"/>
      <c r="EJ144" s="25"/>
      <c r="EK144" s="25"/>
      <c r="EL144" s="25"/>
      <c r="EM144" s="28">
        <v>3.8</v>
      </c>
    </row>
    <row r="145" spans="1:143" ht="16.5" customHeight="1">
      <c r="A145" s="140" t="s">
        <v>237</v>
      </c>
      <c r="B145" s="141"/>
      <c r="C145" s="142"/>
      <c r="D145" s="143" t="s">
        <v>79</v>
      </c>
      <c r="E145" s="144"/>
      <c r="F145" s="144"/>
      <c r="G145" s="145"/>
      <c r="H145" s="146"/>
      <c r="I145" s="147"/>
      <c r="J145" s="140" t="s">
        <v>93</v>
      </c>
      <c r="K145" s="141"/>
      <c r="L145" s="141"/>
      <c r="M145" s="141"/>
      <c r="N145" s="142"/>
      <c r="O145" s="148">
        <v>63</v>
      </c>
      <c r="P145" s="149"/>
      <c r="Q145" s="149"/>
      <c r="R145" s="150"/>
      <c r="S145" s="151">
        <v>35.630000000000003</v>
      </c>
      <c r="T145" s="152"/>
      <c r="U145" s="153"/>
      <c r="V145" s="154">
        <v>20</v>
      </c>
      <c r="W145" s="155"/>
      <c r="X145" s="155"/>
      <c r="Y145" s="156"/>
      <c r="Z145" s="154">
        <v>4</v>
      </c>
      <c r="AA145" s="155"/>
      <c r="AB145" s="156"/>
      <c r="AC145" s="154">
        <v>8</v>
      </c>
      <c r="AD145" s="155"/>
      <c r="AE145" s="156"/>
      <c r="AF145" s="154">
        <v>30</v>
      </c>
      <c r="AG145" s="155"/>
      <c r="AH145" s="156"/>
      <c r="AI145" s="154">
        <v>10</v>
      </c>
      <c r="AJ145" s="155"/>
      <c r="AK145" s="156"/>
      <c r="AL145" s="154">
        <v>3</v>
      </c>
      <c r="AM145" s="155"/>
      <c r="AN145" s="156"/>
      <c r="AO145" s="146"/>
      <c r="AP145" s="157"/>
      <c r="AQ145" s="147"/>
      <c r="AR145" s="158">
        <v>75</v>
      </c>
      <c r="AS145" s="159"/>
      <c r="AT145" s="160"/>
      <c r="AU145" s="161">
        <v>39.47</v>
      </c>
      <c r="AV145" s="162"/>
      <c r="AW145" s="163"/>
      <c r="AX145" s="161">
        <v>75.11</v>
      </c>
      <c r="AY145" s="162"/>
      <c r="AZ145" s="163"/>
      <c r="BA145" s="146"/>
      <c r="BB145" s="157"/>
      <c r="BC145" s="147"/>
      <c r="BD145" s="146"/>
      <c r="BE145" s="157"/>
      <c r="BF145" s="147"/>
      <c r="BG145" s="146"/>
      <c r="BH145" s="157"/>
      <c r="BI145" s="147"/>
      <c r="BJ145" s="146"/>
      <c r="BK145" s="157"/>
      <c r="BL145" s="147"/>
      <c r="BM145" s="146"/>
      <c r="BN145" s="157"/>
      <c r="BO145" s="157"/>
      <c r="BP145" s="147"/>
      <c r="BQ145" s="146"/>
      <c r="BR145" s="157"/>
      <c r="BS145" s="147"/>
      <c r="BT145" s="146"/>
      <c r="BU145" s="157"/>
      <c r="BV145" s="147"/>
      <c r="BW145" s="146"/>
      <c r="BX145" s="157"/>
      <c r="BY145" s="147"/>
      <c r="BZ145" s="146"/>
      <c r="CA145" s="157"/>
      <c r="CB145" s="147"/>
      <c r="CC145" s="146"/>
      <c r="CD145" s="147"/>
      <c r="CE145" s="146"/>
      <c r="CF145" s="157"/>
      <c r="CG145" s="147"/>
      <c r="CH145" s="146"/>
      <c r="CI145" s="147"/>
      <c r="CJ145" s="146"/>
      <c r="CK145" s="147"/>
      <c r="CL145" s="146"/>
      <c r="CM145" s="147"/>
      <c r="CN145" s="146"/>
      <c r="CO145" s="157"/>
      <c r="CP145" s="147"/>
      <c r="CQ145" s="146"/>
      <c r="CR145" s="147"/>
      <c r="CS145" s="146"/>
      <c r="CT145" s="147"/>
      <c r="CU145" s="146"/>
      <c r="CV145" s="147"/>
      <c r="CW145" s="197">
        <v>3</v>
      </c>
      <c r="CX145" s="198"/>
      <c r="CY145" s="146"/>
      <c r="CZ145" s="147"/>
      <c r="DA145" s="146"/>
      <c r="DB145" s="147"/>
      <c r="DC145" s="190">
        <v>29</v>
      </c>
      <c r="DD145" s="191"/>
      <c r="DE145" s="197">
        <v>1</v>
      </c>
      <c r="DF145" s="198"/>
      <c r="DG145" s="146"/>
      <c r="DH145" s="147"/>
      <c r="DI145" s="146"/>
      <c r="DJ145" s="147"/>
      <c r="DK145" s="146"/>
      <c r="DL145" s="147"/>
      <c r="DM145" s="20"/>
      <c r="DN145" s="146"/>
      <c r="DO145" s="147"/>
      <c r="DP145" s="20"/>
      <c r="DQ145" s="20"/>
      <c r="DR145" s="20"/>
      <c r="DS145" s="20"/>
      <c r="DT145" s="20"/>
      <c r="DU145" s="20"/>
      <c r="DV145" s="20"/>
      <c r="DW145" s="20"/>
      <c r="DX145" s="20"/>
      <c r="DY145" s="20"/>
      <c r="DZ145" s="20"/>
      <c r="EA145" s="20"/>
      <c r="EB145" s="20"/>
      <c r="EC145" s="20"/>
      <c r="ED145" s="20"/>
      <c r="EE145" s="20"/>
      <c r="EF145" s="20"/>
      <c r="EG145" s="20"/>
      <c r="EH145" s="20"/>
      <c r="EI145" s="20"/>
      <c r="EJ145" s="20"/>
      <c r="EK145" s="20"/>
      <c r="EL145" s="20"/>
      <c r="EM145" s="23">
        <v>33</v>
      </c>
    </row>
    <row r="146" spans="1:143" ht="33.75" customHeight="1">
      <c r="A146" s="169" t="s">
        <v>238</v>
      </c>
      <c r="B146" s="170"/>
      <c r="C146" s="171"/>
      <c r="D146" s="143" t="s">
        <v>79</v>
      </c>
      <c r="E146" s="144"/>
      <c r="F146" s="144"/>
      <c r="G146" s="145"/>
      <c r="H146" s="167"/>
      <c r="I146" s="168"/>
      <c r="J146" s="169" t="s">
        <v>93</v>
      </c>
      <c r="K146" s="170"/>
      <c r="L146" s="170"/>
      <c r="M146" s="170"/>
      <c r="N146" s="171"/>
      <c r="O146" s="172">
        <v>51</v>
      </c>
      <c r="P146" s="173"/>
      <c r="Q146" s="173"/>
      <c r="R146" s="174"/>
      <c r="S146" s="175">
        <v>44.02</v>
      </c>
      <c r="T146" s="176"/>
      <c r="U146" s="177"/>
      <c r="V146" s="178">
        <v>16</v>
      </c>
      <c r="W146" s="179"/>
      <c r="X146" s="179"/>
      <c r="Y146" s="180"/>
      <c r="Z146" s="178">
        <v>0</v>
      </c>
      <c r="AA146" s="179"/>
      <c r="AB146" s="180"/>
      <c r="AC146" s="178">
        <v>0</v>
      </c>
      <c r="AD146" s="179"/>
      <c r="AE146" s="180"/>
      <c r="AF146" s="178">
        <v>30</v>
      </c>
      <c r="AG146" s="179"/>
      <c r="AH146" s="180"/>
      <c r="AI146" s="178">
        <v>10</v>
      </c>
      <c r="AJ146" s="179"/>
      <c r="AK146" s="180"/>
      <c r="AL146" s="178">
        <v>3</v>
      </c>
      <c r="AM146" s="179"/>
      <c r="AN146" s="180"/>
      <c r="AO146" s="167"/>
      <c r="AP146" s="181"/>
      <c r="AQ146" s="168"/>
      <c r="AR146" s="182">
        <v>59</v>
      </c>
      <c r="AS146" s="183"/>
      <c r="AT146" s="184"/>
      <c r="AU146" s="185">
        <v>31.05</v>
      </c>
      <c r="AV146" s="186"/>
      <c r="AW146" s="187"/>
      <c r="AX146" s="185">
        <v>75.069999999999993</v>
      </c>
      <c r="AY146" s="186"/>
      <c r="AZ146" s="187"/>
      <c r="BA146" s="167"/>
      <c r="BB146" s="181"/>
      <c r="BC146" s="168"/>
      <c r="BD146" s="167"/>
      <c r="BE146" s="181"/>
      <c r="BF146" s="168"/>
      <c r="BG146" s="167"/>
      <c r="BH146" s="181"/>
      <c r="BI146" s="168"/>
      <c r="BJ146" s="167"/>
      <c r="BK146" s="181"/>
      <c r="BL146" s="168"/>
      <c r="BM146" s="167"/>
      <c r="BN146" s="181"/>
      <c r="BO146" s="181"/>
      <c r="BP146" s="168"/>
      <c r="BQ146" s="167"/>
      <c r="BR146" s="181"/>
      <c r="BS146" s="168"/>
      <c r="BT146" s="167"/>
      <c r="BU146" s="181"/>
      <c r="BV146" s="168"/>
      <c r="BW146" s="167"/>
      <c r="BX146" s="181"/>
      <c r="BY146" s="168"/>
      <c r="BZ146" s="167"/>
      <c r="CA146" s="181"/>
      <c r="CB146" s="168"/>
      <c r="CC146" s="167"/>
      <c r="CD146" s="168"/>
      <c r="CE146" s="167"/>
      <c r="CF146" s="181"/>
      <c r="CG146" s="168"/>
      <c r="CH146" s="167"/>
      <c r="CI146" s="168"/>
      <c r="CJ146" s="167"/>
      <c r="CK146" s="168"/>
      <c r="CL146" s="167"/>
      <c r="CM146" s="168"/>
      <c r="CN146" s="167"/>
      <c r="CO146" s="181"/>
      <c r="CP146" s="168"/>
      <c r="CQ146" s="167"/>
      <c r="CR146" s="168"/>
      <c r="CS146" s="167"/>
      <c r="CT146" s="168"/>
      <c r="CU146" s="167"/>
      <c r="CV146" s="168"/>
      <c r="CW146" s="200">
        <v>5</v>
      </c>
      <c r="CX146" s="201"/>
      <c r="CY146" s="167"/>
      <c r="CZ146" s="168"/>
      <c r="DA146" s="167"/>
      <c r="DB146" s="168"/>
      <c r="DC146" s="188">
        <v>10</v>
      </c>
      <c r="DD146" s="189"/>
      <c r="DE146" s="167"/>
      <c r="DF146" s="168"/>
      <c r="DG146" s="167"/>
      <c r="DH146" s="168"/>
      <c r="DI146" s="167"/>
      <c r="DJ146" s="168"/>
      <c r="DK146" s="167"/>
      <c r="DL146" s="168"/>
      <c r="DM146" s="25"/>
      <c r="DN146" s="167"/>
      <c r="DO146" s="168"/>
      <c r="DP146" s="25"/>
      <c r="DQ146" s="25"/>
      <c r="DR146" s="25"/>
      <c r="DS146" s="25"/>
      <c r="DT146" s="25"/>
      <c r="DU146" s="25"/>
      <c r="DV146" s="25"/>
      <c r="DW146" s="25"/>
      <c r="DX146" s="25"/>
      <c r="DY146" s="25"/>
      <c r="DZ146" s="25"/>
      <c r="EA146" s="25"/>
      <c r="EB146" s="25"/>
      <c r="EC146" s="25"/>
      <c r="ED146" s="25"/>
      <c r="EE146" s="25"/>
      <c r="EF146" s="25"/>
      <c r="EG146" s="25"/>
      <c r="EH146" s="25"/>
      <c r="EI146" s="25"/>
      <c r="EJ146" s="25"/>
      <c r="EK146" s="25"/>
      <c r="EL146" s="25"/>
      <c r="EM146" s="28">
        <v>15</v>
      </c>
    </row>
    <row r="147" spans="1:143" ht="16.5" customHeight="1">
      <c r="A147" s="140" t="s">
        <v>239</v>
      </c>
      <c r="B147" s="141"/>
      <c r="C147" s="142"/>
      <c r="D147" s="143" t="s">
        <v>79</v>
      </c>
      <c r="E147" s="144"/>
      <c r="F147" s="144"/>
      <c r="G147" s="145"/>
      <c r="H147" s="146"/>
      <c r="I147" s="147"/>
      <c r="J147" s="140" t="s">
        <v>101</v>
      </c>
      <c r="K147" s="141"/>
      <c r="L147" s="141"/>
      <c r="M147" s="141"/>
      <c r="N147" s="142"/>
      <c r="O147" s="148">
        <v>66</v>
      </c>
      <c r="P147" s="149"/>
      <c r="Q147" s="149"/>
      <c r="R147" s="150"/>
      <c r="S147" s="151">
        <v>34.020000000000003</v>
      </c>
      <c r="T147" s="152"/>
      <c r="U147" s="153"/>
      <c r="V147" s="154">
        <v>25</v>
      </c>
      <c r="W147" s="155"/>
      <c r="X147" s="155"/>
      <c r="Y147" s="156"/>
      <c r="Z147" s="154">
        <v>4</v>
      </c>
      <c r="AA147" s="155"/>
      <c r="AB147" s="156"/>
      <c r="AC147" s="154">
        <v>6</v>
      </c>
      <c r="AD147" s="155"/>
      <c r="AE147" s="156"/>
      <c r="AF147" s="154">
        <v>30</v>
      </c>
      <c r="AG147" s="155"/>
      <c r="AH147" s="156"/>
      <c r="AI147" s="154">
        <v>10</v>
      </c>
      <c r="AJ147" s="155"/>
      <c r="AK147" s="156"/>
      <c r="AL147" s="154">
        <v>3</v>
      </c>
      <c r="AM147" s="155"/>
      <c r="AN147" s="156"/>
      <c r="AO147" s="146"/>
      <c r="AP147" s="157"/>
      <c r="AQ147" s="147"/>
      <c r="AR147" s="158">
        <v>78</v>
      </c>
      <c r="AS147" s="159"/>
      <c r="AT147" s="160"/>
      <c r="AU147" s="161">
        <v>41.05</v>
      </c>
      <c r="AV147" s="162"/>
      <c r="AW147" s="163"/>
      <c r="AX147" s="161">
        <v>75.069999999999993</v>
      </c>
      <c r="AY147" s="162"/>
      <c r="AZ147" s="163"/>
      <c r="BA147" s="146"/>
      <c r="BB147" s="157"/>
      <c r="BC147" s="147"/>
      <c r="BD147" s="146"/>
      <c r="BE147" s="157"/>
      <c r="BF147" s="147"/>
      <c r="BG147" s="146"/>
      <c r="BH147" s="157"/>
      <c r="BI147" s="147"/>
      <c r="BJ147" s="146"/>
      <c r="BK147" s="157"/>
      <c r="BL147" s="147"/>
      <c r="BM147" s="146"/>
      <c r="BN147" s="157"/>
      <c r="BO147" s="157"/>
      <c r="BP147" s="147"/>
      <c r="BQ147" s="146"/>
      <c r="BR147" s="157"/>
      <c r="BS147" s="147"/>
      <c r="BT147" s="146"/>
      <c r="BU147" s="157"/>
      <c r="BV147" s="147"/>
      <c r="BW147" s="146"/>
      <c r="BX147" s="157"/>
      <c r="BY147" s="147"/>
      <c r="BZ147" s="146"/>
      <c r="CA147" s="157"/>
      <c r="CB147" s="147"/>
      <c r="CC147" s="146"/>
      <c r="CD147" s="147"/>
      <c r="CE147" s="146"/>
      <c r="CF147" s="157"/>
      <c r="CG147" s="147"/>
      <c r="CH147" s="146"/>
      <c r="CI147" s="147"/>
      <c r="CJ147" s="146"/>
      <c r="CK147" s="147"/>
      <c r="CL147" s="146"/>
      <c r="CM147" s="147"/>
      <c r="CN147" s="146"/>
      <c r="CO147" s="157"/>
      <c r="CP147" s="147"/>
      <c r="CQ147" s="146"/>
      <c r="CR147" s="147"/>
      <c r="CS147" s="146"/>
      <c r="CT147" s="147"/>
      <c r="CU147" s="146"/>
      <c r="CV147" s="147"/>
      <c r="CW147" s="146"/>
      <c r="CX147" s="147"/>
      <c r="CY147" s="146"/>
      <c r="CZ147" s="147"/>
      <c r="DA147" s="146"/>
      <c r="DB147" s="147"/>
      <c r="DC147" s="146"/>
      <c r="DD147" s="147"/>
      <c r="DE147" s="146"/>
      <c r="DF147" s="147"/>
      <c r="DG147" s="146"/>
      <c r="DH147" s="147"/>
      <c r="DI147" s="146"/>
      <c r="DJ147" s="147"/>
      <c r="DK147" s="146"/>
      <c r="DL147" s="147"/>
      <c r="DM147" s="20"/>
      <c r="DN147" s="146"/>
      <c r="DO147" s="147"/>
      <c r="DP147" s="22">
        <v>149</v>
      </c>
      <c r="DQ147" s="20"/>
      <c r="DR147" s="20"/>
      <c r="DS147" s="20"/>
      <c r="DT147" s="20"/>
      <c r="DU147" s="20"/>
      <c r="DV147" s="20"/>
      <c r="DW147" s="20"/>
      <c r="DX147" s="20"/>
      <c r="DY147" s="20"/>
      <c r="DZ147" s="20"/>
      <c r="EA147" s="20"/>
      <c r="EB147" s="20"/>
      <c r="EC147" s="20"/>
      <c r="ED147" s="20"/>
      <c r="EE147" s="22">
        <v>20</v>
      </c>
      <c r="EF147" s="20"/>
      <c r="EG147" s="20"/>
      <c r="EH147" s="10">
        <v>10</v>
      </c>
      <c r="EI147" s="20"/>
      <c r="EJ147" s="20"/>
      <c r="EK147" s="20"/>
      <c r="EL147" s="20"/>
      <c r="EM147" s="23">
        <v>14.9</v>
      </c>
    </row>
    <row r="148" spans="1:143" ht="33.75" customHeight="1">
      <c r="A148" s="164" t="s">
        <v>240</v>
      </c>
      <c r="B148" s="165"/>
      <c r="C148" s="166"/>
      <c r="D148" s="143" t="s">
        <v>79</v>
      </c>
      <c r="E148" s="144"/>
      <c r="F148" s="144"/>
      <c r="G148" s="145"/>
      <c r="H148" s="167"/>
      <c r="I148" s="168"/>
      <c r="J148" s="169" t="s">
        <v>218</v>
      </c>
      <c r="K148" s="170"/>
      <c r="L148" s="170"/>
      <c r="M148" s="170"/>
      <c r="N148" s="171"/>
      <c r="O148" s="172">
        <v>55</v>
      </c>
      <c r="P148" s="173"/>
      <c r="Q148" s="173"/>
      <c r="R148" s="174"/>
      <c r="S148" s="175">
        <v>40.82</v>
      </c>
      <c r="T148" s="176"/>
      <c r="U148" s="177"/>
      <c r="V148" s="178">
        <v>16</v>
      </c>
      <c r="W148" s="179"/>
      <c r="X148" s="179"/>
      <c r="Y148" s="180"/>
      <c r="Z148" s="178">
        <v>4</v>
      </c>
      <c r="AA148" s="179"/>
      <c r="AB148" s="180"/>
      <c r="AC148" s="178">
        <v>2</v>
      </c>
      <c r="AD148" s="179"/>
      <c r="AE148" s="180"/>
      <c r="AF148" s="178">
        <v>30</v>
      </c>
      <c r="AG148" s="179"/>
      <c r="AH148" s="180"/>
      <c r="AI148" s="178">
        <v>10</v>
      </c>
      <c r="AJ148" s="179"/>
      <c r="AK148" s="180"/>
      <c r="AL148" s="178">
        <v>3</v>
      </c>
      <c r="AM148" s="179"/>
      <c r="AN148" s="180"/>
      <c r="AO148" s="167"/>
      <c r="AP148" s="181"/>
      <c r="AQ148" s="168"/>
      <c r="AR148" s="182">
        <v>65</v>
      </c>
      <c r="AS148" s="183"/>
      <c r="AT148" s="184"/>
      <c r="AU148" s="185">
        <v>34.21</v>
      </c>
      <c r="AV148" s="186"/>
      <c r="AW148" s="187"/>
      <c r="AX148" s="185">
        <v>75.03</v>
      </c>
      <c r="AY148" s="186"/>
      <c r="AZ148" s="187"/>
      <c r="BA148" s="167"/>
      <c r="BB148" s="181"/>
      <c r="BC148" s="168"/>
      <c r="BD148" s="167"/>
      <c r="BE148" s="181"/>
      <c r="BF148" s="168"/>
      <c r="BG148" s="167"/>
      <c r="BH148" s="181"/>
      <c r="BI148" s="168"/>
      <c r="BJ148" s="167"/>
      <c r="BK148" s="181"/>
      <c r="BL148" s="168"/>
      <c r="BM148" s="167"/>
      <c r="BN148" s="181"/>
      <c r="BO148" s="181"/>
      <c r="BP148" s="168"/>
      <c r="BQ148" s="167"/>
      <c r="BR148" s="181"/>
      <c r="BS148" s="168"/>
      <c r="BT148" s="167"/>
      <c r="BU148" s="181"/>
      <c r="BV148" s="168"/>
      <c r="BW148" s="167"/>
      <c r="BX148" s="181"/>
      <c r="BY148" s="168"/>
      <c r="BZ148" s="167"/>
      <c r="CA148" s="181"/>
      <c r="CB148" s="168"/>
      <c r="CC148" s="167"/>
      <c r="CD148" s="168"/>
      <c r="CE148" s="167"/>
      <c r="CF148" s="181"/>
      <c r="CG148" s="168"/>
      <c r="CH148" s="167"/>
      <c r="CI148" s="168"/>
      <c r="CJ148" s="167"/>
      <c r="CK148" s="168"/>
      <c r="CL148" s="167"/>
      <c r="CM148" s="168"/>
      <c r="CN148" s="167"/>
      <c r="CO148" s="181"/>
      <c r="CP148" s="168"/>
      <c r="CQ148" s="167"/>
      <c r="CR148" s="168"/>
      <c r="CS148" s="167"/>
      <c r="CT148" s="168"/>
      <c r="CU148" s="167"/>
      <c r="CV148" s="168"/>
      <c r="CW148" s="167"/>
      <c r="CX148" s="168"/>
      <c r="CY148" s="167"/>
      <c r="CZ148" s="168"/>
      <c r="DA148" s="167"/>
      <c r="DB148" s="168"/>
      <c r="DC148" s="167"/>
      <c r="DD148" s="168"/>
      <c r="DE148" s="167"/>
      <c r="DF148" s="168"/>
      <c r="DG148" s="167"/>
      <c r="DH148" s="168"/>
      <c r="DI148" s="167"/>
      <c r="DJ148" s="168"/>
      <c r="DK148" s="167"/>
      <c r="DL148" s="168"/>
      <c r="DM148" s="25"/>
      <c r="DN148" s="167"/>
      <c r="DO148" s="168"/>
      <c r="DP148" s="25"/>
      <c r="DQ148" s="34">
        <v>20</v>
      </c>
      <c r="DR148" s="25"/>
      <c r="DS148" s="25"/>
      <c r="DT148" s="25"/>
      <c r="DU148" s="25"/>
      <c r="DV148" s="25"/>
      <c r="DW148" s="25"/>
      <c r="DX148" s="25"/>
      <c r="DY148" s="25"/>
      <c r="DZ148" s="25"/>
      <c r="EA148" s="25"/>
      <c r="EB148" s="25"/>
      <c r="EC148" s="34">
        <v>10</v>
      </c>
      <c r="ED148" s="25"/>
      <c r="EE148" s="25"/>
      <c r="EF148" s="25"/>
      <c r="EG148" s="25"/>
      <c r="EH148" s="25"/>
      <c r="EI148" s="25"/>
      <c r="EJ148" s="35">
        <v>10</v>
      </c>
      <c r="EK148" s="25"/>
      <c r="EL148" s="25"/>
      <c r="EM148" s="28">
        <v>20</v>
      </c>
    </row>
    <row r="149" spans="1:143" ht="33.75" customHeight="1">
      <c r="A149" s="164" t="s">
        <v>241</v>
      </c>
      <c r="B149" s="165"/>
      <c r="C149" s="166"/>
      <c r="D149" s="143" t="s">
        <v>79</v>
      </c>
      <c r="E149" s="144"/>
      <c r="F149" s="144"/>
      <c r="G149" s="145"/>
      <c r="H149" s="167"/>
      <c r="I149" s="168"/>
      <c r="J149" s="169" t="s">
        <v>156</v>
      </c>
      <c r="K149" s="170"/>
      <c r="L149" s="170"/>
      <c r="M149" s="170"/>
      <c r="N149" s="171"/>
      <c r="O149" s="172">
        <v>55</v>
      </c>
      <c r="P149" s="173"/>
      <c r="Q149" s="173"/>
      <c r="R149" s="174"/>
      <c r="S149" s="175">
        <v>40.82</v>
      </c>
      <c r="T149" s="176"/>
      <c r="U149" s="177"/>
      <c r="V149" s="178">
        <v>16</v>
      </c>
      <c r="W149" s="179"/>
      <c r="X149" s="179"/>
      <c r="Y149" s="180"/>
      <c r="Z149" s="178">
        <v>4</v>
      </c>
      <c r="AA149" s="179"/>
      <c r="AB149" s="180"/>
      <c r="AC149" s="178">
        <v>2</v>
      </c>
      <c r="AD149" s="179"/>
      <c r="AE149" s="180"/>
      <c r="AF149" s="178">
        <v>30</v>
      </c>
      <c r="AG149" s="179"/>
      <c r="AH149" s="180"/>
      <c r="AI149" s="178">
        <v>10</v>
      </c>
      <c r="AJ149" s="179"/>
      <c r="AK149" s="180"/>
      <c r="AL149" s="178">
        <v>3</v>
      </c>
      <c r="AM149" s="179"/>
      <c r="AN149" s="180"/>
      <c r="AO149" s="167"/>
      <c r="AP149" s="181"/>
      <c r="AQ149" s="168"/>
      <c r="AR149" s="182">
        <v>65</v>
      </c>
      <c r="AS149" s="183"/>
      <c r="AT149" s="184"/>
      <c r="AU149" s="185">
        <v>34.21</v>
      </c>
      <c r="AV149" s="186"/>
      <c r="AW149" s="187"/>
      <c r="AX149" s="185">
        <v>75.03</v>
      </c>
      <c r="AY149" s="186"/>
      <c r="AZ149" s="187"/>
      <c r="BA149" s="167"/>
      <c r="BB149" s="181"/>
      <c r="BC149" s="168"/>
      <c r="BD149" s="167"/>
      <c r="BE149" s="181"/>
      <c r="BF149" s="168"/>
      <c r="BG149" s="167"/>
      <c r="BH149" s="181"/>
      <c r="BI149" s="168"/>
      <c r="BJ149" s="167"/>
      <c r="BK149" s="181"/>
      <c r="BL149" s="168"/>
      <c r="BM149" s="167"/>
      <c r="BN149" s="181"/>
      <c r="BO149" s="181"/>
      <c r="BP149" s="168"/>
      <c r="BQ149" s="167"/>
      <c r="BR149" s="181"/>
      <c r="BS149" s="168"/>
      <c r="BT149" s="167"/>
      <c r="BU149" s="181"/>
      <c r="BV149" s="168"/>
      <c r="BW149" s="167"/>
      <c r="BX149" s="181"/>
      <c r="BY149" s="168"/>
      <c r="BZ149" s="167"/>
      <c r="CA149" s="181"/>
      <c r="CB149" s="168"/>
      <c r="CC149" s="167"/>
      <c r="CD149" s="168"/>
      <c r="CE149" s="167"/>
      <c r="CF149" s="181"/>
      <c r="CG149" s="168"/>
      <c r="CH149" s="167"/>
      <c r="CI149" s="168"/>
      <c r="CJ149" s="167"/>
      <c r="CK149" s="168"/>
      <c r="CL149" s="167"/>
      <c r="CM149" s="168"/>
      <c r="CN149" s="167"/>
      <c r="CO149" s="181"/>
      <c r="CP149" s="168"/>
      <c r="CQ149" s="167"/>
      <c r="CR149" s="168"/>
      <c r="CS149" s="167"/>
      <c r="CT149" s="168"/>
      <c r="CU149" s="167"/>
      <c r="CV149" s="168"/>
      <c r="CW149" s="167"/>
      <c r="CX149" s="168"/>
      <c r="CY149" s="167"/>
      <c r="CZ149" s="168"/>
      <c r="DA149" s="167"/>
      <c r="DB149" s="168"/>
      <c r="DC149" s="167"/>
      <c r="DD149" s="168"/>
      <c r="DE149" s="167"/>
      <c r="DF149" s="168"/>
      <c r="DG149" s="167"/>
      <c r="DH149" s="168"/>
      <c r="DI149" s="167"/>
      <c r="DJ149" s="168"/>
      <c r="DK149" s="167"/>
      <c r="DL149" s="168"/>
      <c r="DM149" s="25"/>
      <c r="DN149" s="167"/>
      <c r="DO149" s="168"/>
      <c r="DP149" s="25"/>
      <c r="DQ149" s="35">
        <v>20</v>
      </c>
      <c r="DR149" s="25"/>
      <c r="DS149" s="25"/>
      <c r="DT149" s="25"/>
      <c r="DU149" s="25"/>
      <c r="DV149" s="25"/>
      <c r="DW149" s="25"/>
      <c r="DX149" s="25"/>
      <c r="DY149" s="25"/>
      <c r="DZ149" s="25"/>
      <c r="EA149" s="25"/>
      <c r="EB149" s="25"/>
      <c r="EC149" s="25"/>
      <c r="ED149" s="25"/>
      <c r="EE149" s="25"/>
      <c r="EF149" s="25"/>
      <c r="EG149" s="25"/>
      <c r="EH149" s="25"/>
      <c r="EI149" s="25"/>
      <c r="EJ149" s="25"/>
      <c r="EK149" s="25"/>
      <c r="EL149" s="25"/>
      <c r="EM149" s="28">
        <v>10</v>
      </c>
    </row>
    <row r="150" spans="1:143" ht="33.75" customHeight="1">
      <c r="A150" s="164" t="s">
        <v>242</v>
      </c>
      <c r="B150" s="165"/>
      <c r="C150" s="166"/>
      <c r="D150" s="143" t="s">
        <v>79</v>
      </c>
      <c r="E150" s="144"/>
      <c r="F150" s="144"/>
      <c r="G150" s="145"/>
      <c r="H150" s="167"/>
      <c r="I150" s="168"/>
      <c r="J150" s="169" t="s">
        <v>218</v>
      </c>
      <c r="K150" s="170"/>
      <c r="L150" s="170"/>
      <c r="M150" s="170"/>
      <c r="N150" s="171"/>
      <c r="O150" s="172">
        <v>55</v>
      </c>
      <c r="P150" s="173"/>
      <c r="Q150" s="173"/>
      <c r="R150" s="174"/>
      <c r="S150" s="175">
        <v>40.82</v>
      </c>
      <c r="T150" s="176"/>
      <c r="U150" s="177"/>
      <c r="V150" s="178">
        <v>16</v>
      </c>
      <c r="W150" s="179"/>
      <c r="X150" s="179"/>
      <c r="Y150" s="180"/>
      <c r="Z150" s="178">
        <v>4</v>
      </c>
      <c r="AA150" s="179"/>
      <c r="AB150" s="180"/>
      <c r="AC150" s="178">
        <v>2</v>
      </c>
      <c r="AD150" s="179"/>
      <c r="AE150" s="180"/>
      <c r="AF150" s="178">
        <v>30</v>
      </c>
      <c r="AG150" s="179"/>
      <c r="AH150" s="180"/>
      <c r="AI150" s="178">
        <v>10</v>
      </c>
      <c r="AJ150" s="179"/>
      <c r="AK150" s="180"/>
      <c r="AL150" s="178">
        <v>3</v>
      </c>
      <c r="AM150" s="179"/>
      <c r="AN150" s="180"/>
      <c r="AO150" s="167"/>
      <c r="AP150" s="181"/>
      <c r="AQ150" s="168"/>
      <c r="AR150" s="182">
        <v>65</v>
      </c>
      <c r="AS150" s="183"/>
      <c r="AT150" s="184"/>
      <c r="AU150" s="185">
        <v>34.21</v>
      </c>
      <c r="AV150" s="186"/>
      <c r="AW150" s="187"/>
      <c r="AX150" s="185">
        <v>75.03</v>
      </c>
      <c r="AY150" s="186"/>
      <c r="AZ150" s="187"/>
      <c r="BA150" s="167"/>
      <c r="BB150" s="181"/>
      <c r="BC150" s="168"/>
      <c r="BD150" s="167"/>
      <c r="BE150" s="181"/>
      <c r="BF150" s="168"/>
      <c r="BG150" s="167"/>
      <c r="BH150" s="181"/>
      <c r="BI150" s="168"/>
      <c r="BJ150" s="167"/>
      <c r="BK150" s="181"/>
      <c r="BL150" s="168"/>
      <c r="BM150" s="167"/>
      <c r="BN150" s="181"/>
      <c r="BO150" s="181"/>
      <c r="BP150" s="168"/>
      <c r="BQ150" s="167"/>
      <c r="BR150" s="181"/>
      <c r="BS150" s="168"/>
      <c r="BT150" s="167"/>
      <c r="BU150" s="181"/>
      <c r="BV150" s="168"/>
      <c r="BW150" s="167"/>
      <c r="BX150" s="181"/>
      <c r="BY150" s="168"/>
      <c r="BZ150" s="167"/>
      <c r="CA150" s="181"/>
      <c r="CB150" s="168"/>
      <c r="CC150" s="167"/>
      <c r="CD150" s="168"/>
      <c r="CE150" s="167"/>
      <c r="CF150" s="181"/>
      <c r="CG150" s="168"/>
      <c r="CH150" s="167"/>
      <c r="CI150" s="168"/>
      <c r="CJ150" s="167"/>
      <c r="CK150" s="168"/>
      <c r="CL150" s="167"/>
      <c r="CM150" s="168"/>
      <c r="CN150" s="167"/>
      <c r="CO150" s="181"/>
      <c r="CP150" s="168"/>
      <c r="CQ150" s="167"/>
      <c r="CR150" s="168"/>
      <c r="CS150" s="167"/>
      <c r="CT150" s="168"/>
      <c r="CU150" s="167"/>
      <c r="CV150" s="168"/>
      <c r="CW150" s="167"/>
      <c r="CX150" s="168"/>
      <c r="CY150" s="167"/>
      <c r="CZ150" s="168"/>
      <c r="DA150" s="167"/>
      <c r="DB150" s="168"/>
      <c r="DC150" s="167"/>
      <c r="DD150" s="168"/>
      <c r="DE150" s="167"/>
      <c r="DF150" s="168"/>
      <c r="DG150" s="167"/>
      <c r="DH150" s="168"/>
      <c r="DI150" s="167"/>
      <c r="DJ150" s="168"/>
      <c r="DK150" s="167"/>
      <c r="DL150" s="168"/>
      <c r="DM150" s="25"/>
      <c r="DN150" s="167"/>
      <c r="DO150" s="168"/>
      <c r="DP150" s="25"/>
      <c r="DQ150" s="25"/>
      <c r="DR150" s="25"/>
      <c r="DS150" s="25"/>
      <c r="DT150" s="25"/>
      <c r="DU150" s="25"/>
      <c r="DV150" s="25"/>
      <c r="DW150" s="25"/>
      <c r="DX150" s="25"/>
      <c r="DY150" s="25"/>
      <c r="DZ150" s="25"/>
      <c r="EA150" s="25"/>
      <c r="EB150" s="25"/>
      <c r="EC150" s="34">
        <v>10</v>
      </c>
      <c r="ED150" s="25"/>
      <c r="EE150" s="25"/>
      <c r="EF150" s="25"/>
      <c r="EG150" s="25"/>
      <c r="EH150" s="25"/>
      <c r="EI150" s="25"/>
      <c r="EJ150" s="35">
        <v>10</v>
      </c>
      <c r="EK150" s="25"/>
      <c r="EL150" s="25"/>
      <c r="EM150" s="28">
        <v>10</v>
      </c>
    </row>
    <row r="151" spans="1:143" ht="34.5" customHeight="1">
      <c r="A151" s="164" t="s">
        <v>243</v>
      </c>
      <c r="B151" s="165"/>
      <c r="C151" s="166"/>
      <c r="D151" s="143" t="s">
        <v>79</v>
      </c>
      <c r="E151" s="144"/>
      <c r="F151" s="144"/>
      <c r="G151" s="145"/>
      <c r="H151" s="167"/>
      <c r="I151" s="168"/>
      <c r="J151" s="169" t="s">
        <v>161</v>
      </c>
      <c r="K151" s="170"/>
      <c r="L151" s="170"/>
      <c r="M151" s="170"/>
      <c r="N151" s="171"/>
      <c r="O151" s="172">
        <v>59</v>
      </c>
      <c r="P151" s="173"/>
      <c r="Q151" s="173"/>
      <c r="R151" s="174"/>
      <c r="S151" s="175">
        <v>38.049999999999997</v>
      </c>
      <c r="T151" s="176"/>
      <c r="U151" s="177"/>
      <c r="V151" s="178">
        <v>25</v>
      </c>
      <c r="W151" s="179"/>
      <c r="X151" s="179"/>
      <c r="Y151" s="180"/>
      <c r="Z151" s="178">
        <v>2</v>
      </c>
      <c r="AA151" s="179"/>
      <c r="AB151" s="180"/>
      <c r="AC151" s="178">
        <v>0</v>
      </c>
      <c r="AD151" s="179"/>
      <c r="AE151" s="180"/>
      <c r="AF151" s="178">
        <v>30</v>
      </c>
      <c r="AG151" s="179"/>
      <c r="AH151" s="180"/>
      <c r="AI151" s="178">
        <v>10</v>
      </c>
      <c r="AJ151" s="179"/>
      <c r="AK151" s="180"/>
      <c r="AL151" s="178">
        <v>3</v>
      </c>
      <c r="AM151" s="179"/>
      <c r="AN151" s="180"/>
      <c r="AO151" s="225" t="s">
        <v>122</v>
      </c>
      <c r="AP151" s="226"/>
      <c r="AQ151" s="227"/>
      <c r="AR151" s="182">
        <v>70</v>
      </c>
      <c r="AS151" s="183"/>
      <c r="AT151" s="184"/>
      <c r="AU151" s="185">
        <v>36.840000000000003</v>
      </c>
      <c r="AV151" s="186"/>
      <c r="AW151" s="187"/>
      <c r="AX151" s="185">
        <v>74.89</v>
      </c>
      <c r="AY151" s="186"/>
      <c r="AZ151" s="187"/>
      <c r="BA151" s="167"/>
      <c r="BB151" s="181"/>
      <c r="BC151" s="168"/>
      <c r="BD151" s="167"/>
      <c r="BE151" s="181"/>
      <c r="BF151" s="168"/>
      <c r="BG151" s="167"/>
      <c r="BH151" s="181"/>
      <c r="BI151" s="168"/>
      <c r="BJ151" s="167"/>
      <c r="BK151" s="181"/>
      <c r="BL151" s="168"/>
      <c r="BM151" s="167"/>
      <c r="BN151" s="181"/>
      <c r="BO151" s="181"/>
      <c r="BP151" s="168"/>
      <c r="BQ151" s="167"/>
      <c r="BR151" s="181"/>
      <c r="BS151" s="168"/>
      <c r="BT151" s="167"/>
      <c r="BU151" s="181"/>
      <c r="BV151" s="168"/>
      <c r="BW151" s="167"/>
      <c r="BX151" s="181"/>
      <c r="BY151" s="168"/>
      <c r="BZ151" s="167"/>
      <c r="CA151" s="181"/>
      <c r="CB151" s="168"/>
      <c r="CC151" s="167"/>
      <c r="CD151" s="168"/>
      <c r="CE151" s="167"/>
      <c r="CF151" s="181"/>
      <c r="CG151" s="168"/>
      <c r="CH151" s="167"/>
      <c r="CI151" s="168"/>
      <c r="CJ151" s="167"/>
      <c r="CK151" s="168"/>
      <c r="CL151" s="167"/>
      <c r="CM151" s="168"/>
      <c r="CN151" s="167"/>
      <c r="CO151" s="181"/>
      <c r="CP151" s="168"/>
      <c r="CQ151" s="167"/>
      <c r="CR151" s="168"/>
      <c r="CS151" s="167"/>
      <c r="CT151" s="168"/>
      <c r="CU151" s="167"/>
      <c r="CV151" s="168"/>
      <c r="CW151" s="167"/>
      <c r="CX151" s="168"/>
      <c r="CY151" s="167"/>
      <c r="CZ151" s="168"/>
      <c r="DA151" s="167"/>
      <c r="DB151" s="168"/>
      <c r="DC151" s="167"/>
      <c r="DD151" s="168"/>
      <c r="DE151" s="167"/>
      <c r="DF151" s="168"/>
      <c r="DG151" s="167"/>
      <c r="DH151" s="168"/>
      <c r="DI151" s="167"/>
      <c r="DJ151" s="168"/>
      <c r="DK151" s="167"/>
      <c r="DL151" s="168"/>
      <c r="DM151" s="25"/>
      <c r="DN151" s="167"/>
      <c r="DO151" s="168"/>
      <c r="DP151" s="25"/>
      <c r="DQ151" s="25"/>
      <c r="DR151" s="25"/>
      <c r="DS151" s="35">
        <v>20</v>
      </c>
      <c r="DT151" s="25"/>
      <c r="DU151" s="25"/>
      <c r="DV151" s="34">
        <v>5</v>
      </c>
      <c r="DW151" s="25"/>
      <c r="DX151" s="25"/>
      <c r="DY151" s="25"/>
      <c r="DZ151" s="25"/>
      <c r="EA151" s="25"/>
      <c r="EB151" s="25"/>
      <c r="EC151" s="25"/>
      <c r="ED151" s="25"/>
      <c r="EE151" s="25"/>
      <c r="EF151" s="25"/>
      <c r="EG151" s="25"/>
      <c r="EH151" s="25"/>
      <c r="EI151" s="25"/>
      <c r="EJ151" s="34">
        <v>5</v>
      </c>
      <c r="EK151" s="25"/>
      <c r="EL151" s="25"/>
      <c r="EM151" s="28">
        <v>10</v>
      </c>
    </row>
    <row r="152" spans="1:143" ht="34.5" customHeight="1">
      <c r="A152" s="169" t="s">
        <v>244</v>
      </c>
      <c r="B152" s="170"/>
      <c r="C152" s="171"/>
      <c r="D152" s="143" t="s">
        <v>79</v>
      </c>
      <c r="E152" s="144"/>
      <c r="F152" s="144"/>
      <c r="G152" s="145"/>
      <c r="H152" s="167"/>
      <c r="I152" s="168"/>
      <c r="J152" s="169" t="s">
        <v>93</v>
      </c>
      <c r="K152" s="170"/>
      <c r="L152" s="170"/>
      <c r="M152" s="170"/>
      <c r="N152" s="171"/>
      <c r="O152" s="172">
        <v>57.5</v>
      </c>
      <c r="P152" s="173"/>
      <c r="Q152" s="173"/>
      <c r="R152" s="174"/>
      <c r="S152" s="175">
        <v>39.04</v>
      </c>
      <c r="T152" s="176"/>
      <c r="U152" s="177"/>
      <c r="V152" s="178">
        <v>25</v>
      </c>
      <c r="W152" s="179"/>
      <c r="X152" s="179"/>
      <c r="Y152" s="180"/>
      <c r="Z152" s="178">
        <v>0</v>
      </c>
      <c r="AA152" s="179"/>
      <c r="AB152" s="180"/>
      <c r="AC152" s="178">
        <v>0</v>
      </c>
      <c r="AD152" s="179"/>
      <c r="AE152" s="180"/>
      <c r="AF152" s="178">
        <v>30</v>
      </c>
      <c r="AG152" s="179"/>
      <c r="AH152" s="180"/>
      <c r="AI152" s="178">
        <v>10</v>
      </c>
      <c r="AJ152" s="179"/>
      <c r="AK152" s="180"/>
      <c r="AL152" s="178">
        <v>3</v>
      </c>
      <c r="AM152" s="179"/>
      <c r="AN152" s="180"/>
      <c r="AO152" s="167"/>
      <c r="AP152" s="181"/>
      <c r="AQ152" s="168"/>
      <c r="AR152" s="182">
        <v>68</v>
      </c>
      <c r="AS152" s="183"/>
      <c r="AT152" s="184"/>
      <c r="AU152" s="185">
        <v>35.79</v>
      </c>
      <c r="AV152" s="186"/>
      <c r="AW152" s="187"/>
      <c r="AX152" s="185">
        <v>74.83</v>
      </c>
      <c r="AY152" s="186"/>
      <c r="AZ152" s="187"/>
      <c r="BA152" s="167"/>
      <c r="BB152" s="181"/>
      <c r="BC152" s="168"/>
      <c r="BD152" s="167"/>
      <c r="BE152" s="181"/>
      <c r="BF152" s="168"/>
      <c r="BG152" s="167"/>
      <c r="BH152" s="181"/>
      <c r="BI152" s="168"/>
      <c r="BJ152" s="167"/>
      <c r="BK152" s="181"/>
      <c r="BL152" s="168"/>
      <c r="BM152" s="167"/>
      <c r="BN152" s="181"/>
      <c r="BO152" s="181"/>
      <c r="BP152" s="168"/>
      <c r="BQ152" s="167"/>
      <c r="BR152" s="181"/>
      <c r="BS152" s="168"/>
      <c r="BT152" s="167"/>
      <c r="BU152" s="181"/>
      <c r="BV152" s="168"/>
      <c r="BW152" s="167"/>
      <c r="BX152" s="181"/>
      <c r="BY152" s="168"/>
      <c r="BZ152" s="167"/>
      <c r="CA152" s="181"/>
      <c r="CB152" s="168"/>
      <c r="CC152" s="167"/>
      <c r="CD152" s="168"/>
      <c r="CE152" s="167"/>
      <c r="CF152" s="181"/>
      <c r="CG152" s="168"/>
      <c r="CH152" s="167"/>
      <c r="CI152" s="168"/>
      <c r="CJ152" s="167"/>
      <c r="CK152" s="168"/>
      <c r="CL152" s="167"/>
      <c r="CM152" s="168"/>
      <c r="CN152" s="167"/>
      <c r="CO152" s="181"/>
      <c r="CP152" s="168"/>
      <c r="CQ152" s="167"/>
      <c r="CR152" s="168"/>
      <c r="CS152" s="167"/>
      <c r="CT152" s="168"/>
      <c r="CU152" s="200">
        <v>10</v>
      </c>
      <c r="CV152" s="201"/>
      <c r="CW152" s="200">
        <v>20</v>
      </c>
      <c r="CX152" s="201"/>
      <c r="CY152" s="167"/>
      <c r="CZ152" s="168"/>
      <c r="DA152" s="167"/>
      <c r="DB152" s="168"/>
      <c r="DC152" s="188">
        <v>100</v>
      </c>
      <c r="DD152" s="189"/>
      <c r="DE152" s="200">
        <v>10</v>
      </c>
      <c r="DF152" s="201"/>
      <c r="DG152" s="167"/>
      <c r="DH152" s="168"/>
      <c r="DI152" s="167"/>
      <c r="DJ152" s="168"/>
      <c r="DK152" s="167"/>
      <c r="DL152" s="168"/>
      <c r="DM152" s="25"/>
      <c r="DN152" s="167"/>
      <c r="DO152" s="168"/>
      <c r="DP152" s="25"/>
      <c r="DQ152" s="25"/>
      <c r="DR152" s="25"/>
      <c r="DS152" s="25"/>
      <c r="DT152" s="25"/>
      <c r="DU152" s="25"/>
      <c r="DV152" s="25"/>
      <c r="DW152" s="25"/>
      <c r="DX152" s="25"/>
      <c r="DY152" s="25"/>
      <c r="DZ152" s="25"/>
      <c r="EA152" s="25"/>
      <c r="EB152" s="25"/>
      <c r="EC152" s="25"/>
      <c r="ED152" s="25"/>
      <c r="EE152" s="25"/>
      <c r="EF152" s="25"/>
      <c r="EG152" s="25"/>
      <c r="EH152" s="25"/>
      <c r="EI152" s="25"/>
      <c r="EJ152" s="25"/>
      <c r="EK152" s="25"/>
      <c r="EL152" s="25"/>
      <c r="EM152" s="28">
        <v>20</v>
      </c>
    </row>
    <row r="153" spans="1:143" ht="16.5" customHeight="1">
      <c r="A153" s="140" t="s">
        <v>245</v>
      </c>
      <c r="B153" s="141"/>
      <c r="C153" s="142"/>
      <c r="D153" s="146"/>
      <c r="E153" s="157"/>
      <c r="F153" s="157"/>
      <c r="G153" s="147"/>
      <c r="H153" s="146"/>
      <c r="I153" s="147"/>
      <c r="J153" s="140" t="s">
        <v>95</v>
      </c>
      <c r="K153" s="141"/>
      <c r="L153" s="141"/>
      <c r="M153" s="141"/>
      <c r="N153" s="142"/>
      <c r="O153" s="148">
        <v>53.9</v>
      </c>
      <c r="P153" s="149"/>
      <c r="Q153" s="149"/>
      <c r="R153" s="150"/>
      <c r="S153" s="151">
        <v>41.65</v>
      </c>
      <c r="T153" s="152"/>
      <c r="U153" s="153"/>
      <c r="V153" s="154">
        <v>8</v>
      </c>
      <c r="W153" s="155"/>
      <c r="X153" s="155"/>
      <c r="Y153" s="156"/>
      <c r="Z153" s="154">
        <v>8</v>
      </c>
      <c r="AA153" s="155"/>
      <c r="AB153" s="156"/>
      <c r="AC153" s="154">
        <v>4</v>
      </c>
      <c r="AD153" s="155"/>
      <c r="AE153" s="156"/>
      <c r="AF153" s="154">
        <v>30</v>
      </c>
      <c r="AG153" s="155"/>
      <c r="AH153" s="156"/>
      <c r="AI153" s="154">
        <v>10</v>
      </c>
      <c r="AJ153" s="155"/>
      <c r="AK153" s="156"/>
      <c r="AL153" s="154">
        <v>3</v>
      </c>
      <c r="AM153" s="155"/>
      <c r="AN153" s="156"/>
      <c r="AO153" s="146"/>
      <c r="AP153" s="157"/>
      <c r="AQ153" s="147"/>
      <c r="AR153" s="158">
        <v>63</v>
      </c>
      <c r="AS153" s="159"/>
      <c r="AT153" s="160"/>
      <c r="AU153" s="161">
        <v>33.159999999999997</v>
      </c>
      <c r="AV153" s="162"/>
      <c r="AW153" s="163"/>
      <c r="AX153" s="161">
        <v>74.81</v>
      </c>
      <c r="AY153" s="162"/>
      <c r="AZ153" s="163"/>
      <c r="BA153" s="146"/>
      <c r="BB153" s="157"/>
      <c r="BC153" s="147"/>
      <c r="BD153" s="146"/>
      <c r="BE153" s="157"/>
      <c r="BF153" s="147"/>
      <c r="BG153" s="146"/>
      <c r="BH153" s="157"/>
      <c r="BI153" s="147"/>
      <c r="BJ153" s="146"/>
      <c r="BK153" s="157"/>
      <c r="BL153" s="147"/>
      <c r="BM153" s="146"/>
      <c r="BN153" s="157"/>
      <c r="BO153" s="157"/>
      <c r="BP153" s="147"/>
      <c r="BQ153" s="146"/>
      <c r="BR153" s="157"/>
      <c r="BS153" s="147"/>
      <c r="BT153" s="146"/>
      <c r="BU153" s="157"/>
      <c r="BV153" s="147"/>
      <c r="BW153" s="146"/>
      <c r="BX153" s="157"/>
      <c r="BY153" s="147"/>
      <c r="BZ153" s="146"/>
      <c r="CA153" s="157"/>
      <c r="CB153" s="147"/>
      <c r="CC153" s="146"/>
      <c r="CD153" s="147"/>
      <c r="CE153" s="146"/>
      <c r="CF153" s="157"/>
      <c r="CG153" s="147"/>
      <c r="CH153" s="146"/>
      <c r="CI153" s="147"/>
      <c r="CJ153" s="146"/>
      <c r="CK153" s="147"/>
      <c r="CL153" s="146"/>
      <c r="CM153" s="147"/>
      <c r="CN153" s="146"/>
      <c r="CO153" s="157"/>
      <c r="CP153" s="147"/>
      <c r="CQ153" s="146"/>
      <c r="CR153" s="147"/>
      <c r="CS153" s="146"/>
      <c r="CT153" s="147"/>
      <c r="CU153" s="146"/>
      <c r="CV153" s="147"/>
      <c r="CW153" s="146"/>
      <c r="CX153" s="147"/>
      <c r="CY153" s="146"/>
      <c r="CZ153" s="147"/>
      <c r="DA153" s="146"/>
      <c r="DB153" s="147"/>
      <c r="DC153" s="146"/>
      <c r="DD153" s="147"/>
      <c r="DE153" s="146"/>
      <c r="DF153" s="147"/>
      <c r="DG153" s="146"/>
      <c r="DH153" s="147"/>
      <c r="DI153" s="146"/>
      <c r="DJ153" s="147"/>
      <c r="DK153" s="146"/>
      <c r="DL153" s="147"/>
      <c r="DM153" s="20"/>
      <c r="DN153" s="146"/>
      <c r="DO153" s="147"/>
      <c r="DP153" s="20"/>
      <c r="DQ153" s="20"/>
      <c r="DR153" s="20"/>
      <c r="DS153" s="10">
        <v>3</v>
      </c>
      <c r="DT153" s="20"/>
      <c r="DU153" s="20"/>
      <c r="DV153" s="10">
        <v>17</v>
      </c>
      <c r="DW153" s="20"/>
      <c r="DX153" s="20"/>
      <c r="DY153" s="20"/>
      <c r="DZ153" s="20"/>
      <c r="EA153" s="20"/>
      <c r="EB153" s="20"/>
      <c r="EC153" s="20"/>
      <c r="ED153" s="20"/>
      <c r="EE153" s="20"/>
      <c r="EF153" s="20"/>
      <c r="EG153" s="20"/>
      <c r="EH153" s="10">
        <v>3</v>
      </c>
      <c r="EI153" s="20"/>
      <c r="EJ153" s="10">
        <v>4</v>
      </c>
      <c r="EK153" s="20"/>
      <c r="EL153" s="20"/>
      <c r="EM153" s="23">
        <v>27</v>
      </c>
    </row>
    <row r="154" spans="1:143" ht="16.5" customHeight="1">
      <c r="A154" s="140" t="s">
        <v>246</v>
      </c>
      <c r="B154" s="141"/>
      <c r="C154" s="142"/>
      <c r="D154" s="143" t="s">
        <v>79</v>
      </c>
      <c r="E154" s="144"/>
      <c r="F154" s="144"/>
      <c r="G154" s="145"/>
      <c r="H154" s="146"/>
      <c r="I154" s="147"/>
      <c r="J154" s="140" t="s">
        <v>87</v>
      </c>
      <c r="K154" s="141"/>
      <c r="L154" s="141"/>
      <c r="M154" s="141"/>
      <c r="N154" s="142"/>
      <c r="O154" s="148">
        <v>57</v>
      </c>
      <c r="P154" s="149"/>
      <c r="Q154" s="149"/>
      <c r="R154" s="150"/>
      <c r="S154" s="151">
        <v>39.39</v>
      </c>
      <c r="T154" s="152"/>
      <c r="U154" s="153"/>
      <c r="V154" s="154">
        <v>20</v>
      </c>
      <c r="W154" s="155"/>
      <c r="X154" s="155"/>
      <c r="Y154" s="156"/>
      <c r="Z154" s="154">
        <v>2</v>
      </c>
      <c r="AA154" s="155"/>
      <c r="AB154" s="156"/>
      <c r="AC154" s="154">
        <v>2</v>
      </c>
      <c r="AD154" s="155"/>
      <c r="AE154" s="156"/>
      <c r="AF154" s="154">
        <v>30</v>
      </c>
      <c r="AG154" s="155"/>
      <c r="AH154" s="156"/>
      <c r="AI154" s="154">
        <v>10</v>
      </c>
      <c r="AJ154" s="155"/>
      <c r="AK154" s="156"/>
      <c r="AL154" s="154">
        <v>3</v>
      </c>
      <c r="AM154" s="155"/>
      <c r="AN154" s="156"/>
      <c r="AO154" s="146"/>
      <c r="AP154" s="157"/>
      <c r="AQ154" s="147"/>
      <c r="AR154" s="158">
        <v>67</v>
      </c>
      <c r="AS154" s="159"/>
      <c r="AT154" s="160"/>
      <c r="AU154" s="161">
        <v>35.26</v>
      </c>
      <c r="AV154" s="162"/>
      <c r="AW154" s="163"/>
      <c r="AX154" s="161">
        <v>74.650000000000006</v>
      </c>
      <c r="AY154" s="162"/>
      <c r="AZ154" s="163"/>
      <c r="BA154" s="146"/>
      <c r="BB154" s="157"/>
      <c r="BC154" s="147"/>
      <c r="BD154" s="146"/>
      <c r="BE154" s="157"/>
      <c r="BF154" s="147"/>
      <c r="BG154" s="146"/>
      <c r="BH154" s="157"/>
      <c r="BI154" s="147"/>
      <c r="BJ154" s="146"/>
      <c r="BK154" s="157"/>
      <c r="BL154" s="147"/>
      <c r="BM154" s="146"/>
      <c r="BN154" s="157"/>
      <c r="BO154" s="157"/>
      <c r="BP154" s="147"/>
      <c r="BQ154" s="146"/>
      <c r="BR154" s="157"/>
      <c r="BS154" s="147"/>
      <c r="BT154" s="146"/>
      <c r="BU154" s="157"/>
      <c r="BV154" s="147"/>
      <c r="BW154" s="146"/>
      <c r="BX154" s="157"/>
      <c r="BY154" s="147"/>
      <c r="BZ154" s="146"/>
      <c r="CA154" s="157"/>
      <c r="CB154" s="147"/>
      <c r="CC154" s="146"/>
      <c r="CD154" s="147"/>
      <c r="CE154" s="146"/>
      <c r="CF154" s="157"/>
      <c r="CG154" s="147"/>
      <c r="CH154" s="146"/>
      <c r="CI154" s="147"/>
      <c r="CJ154" s="146"/>
      <c r="CK154" s="147"/>
      <c r="CL154" s="146"/>
      <c r="CM154" s="147"/>
      <c r="CN154" s="146"/>
      <c r="CO154" s="157"/>
      <c r="CP154" s="147"/>
      <c r="CQ154" s="146"/>
      <c r="CR154" s="147"/>
      <c r="CS154" s="146"/>
      <c r="CT154" s="147"/>
      <c r="CU154" s="146"/>
      <c r="CV154" s="147"/>
      <c r="CW154" s="146"/>
      <c r="CX154" s="147"/>
      <c r="CY154" s="146"/>
      <c r="CZ154" s="147"/>
      <c r="DA154" s="146"/>
      <c r="DB154" s="147"/>
      <c r="DC154" s="146"/>
      <c r="DD154" s="147"/>
      <c r="DE154" s="146"/>
      <c r="DF154" s="147"/>
      <c r="DG154" s="146"/>
      <c r="DH154" s="147"/>
      <c r="DI154" s="146"/>
      <c r="DJ154" s="147"/>
      <c r="DK154" s="146"/>
      <c r="DL154" s="147"/>
      <c r="DM154" s="37">
        <v>3</v>
      </c>
      <c r="DN154" s="146"/>
      <c r="DO154" s="147"/>
      <c r="DP154" s="22">
        <v>2</v>
      </c>
      <c r="DQ154" s="20"/>
      <c r="DR154" s="10">
        <v>1</v>
      </c>
      <c r="DS154" s="20"/>
      <c r="DT154" s="20"/>
      <c r="DU154" s="10">
        <v>1</v>
      </c>
      <c r="DV154" s="10">
        <v>1</v>
      </c>
      <c r="DW154" s="10">
        <v>1</v>
      </c>
      <c r="DX154" s="20"/>
      <c r="DY154" s="10">
        <v>1</v>
      </c>
      <c r="DZ154" s="20"/>
      <c r="EA154" s="20"/>
      <c r="EB154" s="20"/>
      <c r="EC154" s="10">
        <v>1</v>
      </c>
      <c r="ED154" s="20"/>
      <c r="EE154" s="20"/>
      <c r="EF154" s="20"/>
      <c r="EG154" s="20"/>
      <c r="EH154" s="20"/>
      <c r="EI154" s="10">
        <v>1</v>
      </c>
      <c r="EJ154" s="10">
        <v>1</v>
      </c>
      <c r="EK154" s="10">
        <v>1</v>
      </c>
      <c r="EL154" s="10">
        <v>1</v>
      </c>
      <c r="EM154" s="23">
        <v>1.5</v>
      </c>
    </row>
    <row r="155" spans="1:143" ht="16.5" customHeight="1">
      <c r="A155" s="140" t="s">
        <v>247</v>
      </c>
      <c r="B155" s="141"/>
      <c r="C155" s="142"/>
      <c r="D155" s="143" t="s">
        <v>79</v>
      </c>
      <c r="E155" s="144"/>
      <c r="F155" s="144"/>
      <c r="G155" s="145"/>
      <c r="H155" s="146"/>
      <c r="I155" s="147"/>
      <c r="J155" s="140" t="s">
        <v>82</v>
      </c>
      <c r="K155" s="141"/>
      <c r="L155" s="141"/>
      <c r="M155" s="141"/>
      <c r="N155" s="142"/>
      <c r="O155" s="148">
        <v>62</v>
      </c>
      <c r="P155" s="149"/>
      <c r="Q155" s="149"/>
      <c r="R155" s="150"/>
      <c r="S155" s="151">
        <v>36.21</v>
      </c>
      <c r="T155" s="152"/>
      <c r="U155" s="153"/>
      <c r="V155" s="154">
        <v>20</v>
      </c>
      <c r="W155" s="155"/>
      <c r="X155" s="155"/>
      <c r="Y155" s="156"/>
      <c r="Z155" s="154">
        <v>10</v>
      </c>
      <c r="AA155" s="155"/>
      <c r="AB155" s="156"/>
      <c r="AC155" s="154">
        <v>6</v>
      </c>
      <c r="AD155" s="155"/>
      <c r="AE155" s="156"/>
      <c r="AF155" s="154">
        <v>24</v>
      </c>
      <c r="AG155" s="155"/>
      <c r="AH155" s="156"/>
      <c r="AI155" s="154">
        <v>10</v>
      </c>
      <c r="AJ155" s="155"/>
      <c r="AK155" s="156"/>
      <c r="AL155" s="154">
        <v>3</v>
      </c>
      <c r="AM155" s="155"/>
      <c r="AN155" s="156"/>
      <c r="AO155" s="146"/>
      <c r="AP155" s="157"/>
      <c r="AQ155" s="147"/>
      <c r="AR155" s="158">
        <v>73</v>
      </c>
      <c r="AS155" s="159"/>
      <c r="AT155" s="160"/>
      <c r="AU155" s="161">
        <v>38.42</v>
      </c>
      <c r="AV155" s="162"/>
      <c r="AW155" s="163"/>
      <c r="AX155" s="161">
        <v>74.63</v>
      </c>
      <c r="AY155" s="162"/>
      <c r="AZ155" s="163"/>
      <c r="BA155" s="146"/>
      <c r="BB155" s="157"/>
      <c r="BC155" s="147"/>
      <c r="BD155" s="146"/>
      <c r="BE155" s="157"/>
      <c r="BF155" s="147"/>
      <c r="BG155" s="146"/>
      <c r="BH155" s="157"/>
      <c r="BI155" s="147"/>
      <c r="BJ155" s="146"/>
      <c r="BK155" s="157"/>
      <c r="BL155" s="147"/>
      <c r="BM155" s="146"/>
      <c r="BN155" s="157"/>
      <c r="BO155" s="157"/>
      <c r="BP155" s="147"/>
      <c r="BQ155" s="146"/>
      <c r="BR155" s="157"/>
      <c r="BS155" s="147"/>
      <c r="BT155" s="146"/>
      <c r="BU155" s="157"/>
      <c r="BV155" s="147"/>
      <c r="BW155" s="146"/>
      <c r="BX155" s="157"/>
      <c r="BY155" s="147"/>
      <c r="BZ155" s="146"/>
      <c r="CA155" s="157"/>
      <c r="CB155" s="147"/>
      <c r="CC155" s="146"/>
      <c r="CD155" s="147"/>
      <c r="CE155" s="146"/>
      <c r="CF155" s="157"/>
      <c r="CG155" s="147"/>
      <c r="CH155" s="146"/>
      <c r="CI155" s="147"/>
      <c r="CJ155" s="146"/>
      <c r="CK155" s="147"/>
      <c r="CL155" s="146"/>
      <c r="CM155" s="147"/>
      <c r="CN155" s="146"/>
      <c r="CO155" s="157"/>
      <c r="CP155" s="147"/>
      <c r="CQ155" s="146"/>
      <c r="CR155" s="147"/>
      <c r="CS155" s="146"/>
      <c r="CT155" s="147"/>
      <c r="CU155" s="146"/>
      <c r="CV155" s="147"/>
      <c r="CW155" s="146"/>
      <c r="CX155" s="147"/>
      <c r="CY155" s="146"/>
      <c r="CZ155" s="147"/>
      <c r="DA155" s="146"/>
      <c r="DB155" s="147"/>
      <c r="DC155" s="146"/>
      <c r="DD155" s="147"/>
      <c r="DE155" s="146"/>
      <c r="DF155" s="147"/>
      <c r="DG155" s="146"/>
      <c r="DH155" s="147"/>
      <c r="DI155" s="146"/>
      <c r="DJ155" s="147"/>
      <c r="DK155" s="146"/>
      <c r="DL155" s="147"/>
      <c r="DM155" s="22">
        <v>2</v>
      </c>
      <c r="DN155" s="146"/>
      <c r="DO155" s="147"/>
      <c r="DP155" s="22">
        <v>4</v>
      </c>
      <c r="DQ155" s="20"/>
      <c r="DR155" s="20"/>
      <c r="DS155" s="20"/>
      <c r="DT155" s="20"/>
      <c r="DU155" s="10">
        <v>1</v>
      </c>
      <c r="DV155" s="10">
        <v>1</v>
      </c>
      <c r="DW155" s="20"/>
      <c r="DX155" s="20"/>
      <c r="DY155" s="20"/>
      <c r="DZ155" s="20"/>
      <c r="EA155" s="20"/>
      <c r="EB155" s="20"/>
      <c r="EC155" s="10">
        <v>1</v>
      </c>
      <c r="ED155" s="20"/>
      <c r="EE155" s="20"/>
      <c r="EF155" s="20"/>
      <c r="EG155" s="20"/>
      <c r="EH155" s="10">
        <v>1</v>
      </c>
      <c r="EI155" s="20"/>
      <c r="EJ155" s="10">
        <v>1</v>
      </c>
      <c r="EK155" s="29">
        <v>4</v>
      </c>
      <c r="EL155" s="20"/>
      <c r="EM155" s="23">
        <v>15</v>
      </c>
    </row>
    <row r="156" spans="1:143" ht="16.5" customHeight="1">
      <c r="A156" s="140" t="s">
        <v>248</v>
      </c>
      <c r="B156" s="141"/>
      <c r="C156" s="142"/>
      <c r="D156" s="143" t="s">
        <v>79</v>
      </c>
      <c r="E156" s="144"/>
      <c r="F156" s="144"/>
      <c r="G156" s="145"/>
      <c r="H156" s="146"/>
      <c r="I156" s="147"/>
      <c r="J156" s="140" t="s">
        <v>87</v>
      </c>
      <c r="K156" s="141"/>
      <c r="L156" s="141"/>
      <c r="M156" s="141"/>
      <c r="N156" s="142"/>
      <c r="O156" s="148">
        <v>66</v>
      </c>
      <c r="P156" s="149"/>
      <c r="Q156" s="149"/>
      <c r="R156" s="150"/>
      <c r="S156" s="151">
        <v>34.020000000000003</v>
      </c>
      <c r="T156" s="152"/>
      <c r="U156" s="153"/>
      <c r="V156" s="154">
        <v>16</v>
      </c>
      <c r="W156" s="155"/>
      <c r="X156" s="155"/>
      <c r="Y156" s="156"/>
      <c r="Z156" s="154">
        <v>10</v>
      </c>
      <c r="AA156" s="155"/>
      <c r="AB156" s="156"/>
      <c r="AC156" s="154">
        <v>8</v>
      </c>
      <c r="AD156" s="155"/>
      <c r="AE156" s="156"/>
      <c r="AF156" s="154">
        <v>30</v>
      </c>
      <c r="AG156" s="155"/>
      <c r="AH156" s="156"/>
      <c r="AI156" s="154">
        <v>10</v>
      </c>
      <c r="AJ156" s="155"/>
      <c r="AK156" s="156"/>
      <c r="AL156" s="154">
        <v>3</v>
      </c>
      <c r="AM156" s="155"/>
      <c r="AN156" s="156"/>
      <c r="AO156" s="146"/>
      <c r="AP156" s="157"/>
      <c r="AQ156" s="147"/>
      <c r="AR156" s="158">
        <v>77</v>
      </c>
      <c r="AS156" s="159"/>
      <c r="AT156" s="160"/>
      <c r="AU156" s="161">
        <v>40.53</v>
      </c>
      <c r="AV156" s="162"/>
      <c r="AW156" s="163"/>
      <c r="AX156" s="161">
        <v>74.540000000000006</v>
      </c>
      <c r="AY156" s="162"/>
      <c r="AZ156" s="163"/>
      <c r="BA156" s="146"/>
      <c r="BB156" s="157"/>
      <c r="BC156" s="147"/>
      <c r="BD156" s="146"/>
      <c r="BE156" s="157"/>
      <c r="BF156" s="147"/>
      <c r="BG156" s="146"/>
      <c r="BH156" s="157"/>
      <c r="BI156" s="147"/>
      <c r="BJ156" s="146"/>
      <c r="BK156" s="157"/>
      <c r="BL156" s="147"/>
      <c r="BM156" s="146"/>
      <c r="BN156" s="157"/>
      <c r="BO156" s="157"/>
      <c r="BP156" s="147"/>
      <c r="BQ156" s="146"/>
      <c r="BR156" s="157"/>
      <c r="BS156" s="147"/>
      <c r="BT156" s="146"/>
      <c r="BU156" s="157"/>
      <c r="BV156" s="147"/>
      <c r="BW156" s="146"/>
      <c r="BX156" s="157"/>
      <c r="BY156" s="147"/>
      <c r="BZ156" s="146"/>
      <c r="CA156" s="157"/>
      <c r="CB156" s="147"/>
      <c r="CC156" s="146"/>
      <c r="CD156" s="147"/>
      <c r="CE156" s="146"/>
      <c r="CF156" s="157"/>
      <c r="CG156" s="147"/>
      <c r="CH156" s="146"/>
      <c r="CI156" s="147"/>
      <c r="CJ156" s="146"/>
      <c r="CK156" s="147"/>
      <c r="CL156" s="146"/>
      <c r="CM156" s="147"/>
      <c r="CN156" s="146"/>
      <c r="CO156" s="157"/>
      <c r="CP156" s="147"/>
      <c r="CQ156" s="146"/>
      <c r="CR156" s="147"/>
      <c r="CS156" s="146"/>
      <c r="CT156" s="147"/>
      <c r="CU156" s="146"/>
      <c r="CV156" s="147"/>
      <c r="CW156" s="146"/>
      <c r="CX156" s="147"/>
      <c r="CY156" s="146"/>
      <c r="CZ156" s="147"/>
      <c r="DA156" s="146"/>
      <c r="DB156" s="147"/>
      <c r="DC156" s="146"/>
      <c r="DD156" s="147"/>
      <c r="DE156" s="146"/>
      <c r="DF156" s="147"/>
      <c r="DG156" s="146"/>
      <c r="DH156" s="147"/>
      <c r="DI156" s="146"/>
      <c r="DJ156" s="147"/>
      <c r="DK156" s="146"/>
      <c r="DL156" s="147"/>
      <c r="DM156" s="22">
        <v>1</v>
      </c>
      <c r="DN156" s="146"/>
      <c r="DO156" s="147"/>
      <c r="DP156" s="22">
        <v>1</v>
      </c>
      <c r="DQ156" s="20"/>
      <c r="DR156" s="20"/>
      <c r="DS156" s="20"/>
      <c r="DT156" s="20"/>
      <c r="DU156" s="10">
        <v>1</v>
      </c>
      <c r="DV156" s="20"/>
      <c r="DW156" s="10">
        <v>1</v>
      </c>
      <c r="DX156" s="20"/>
      <c r="DY156" s="20"/>
      <c r="DZ156" s="20"/>
      <c r="EA156" s="20"/>
      <c r="EB156" s="20"/>
      <c r="EC156" s="20"/>
      <c r="ED156" s="20"/>
      <c r="EE156" s="20"/>
      <c r="EF156" s="20"/>
      <c r="EG156" s="20"/>
      <c r="EH156" s="20"/>
      <c r="EI156" s="20"/>
      <c r="EJ156" s="20"/>
      <c r="EK156" s="20"/>
      <c r="EL156" s="20"/>
      <c r="EM156" s="23">
        <v>4</v>
      </c>
    </row>
    <row r="157" spans="1:143" ht="16.5" customHeight="1">
      <c r="A157" s="140" t="s">
        <v>249</v>
      </c>
      <c r="B157" s="141"/>
      <c r="C157" s="142"/>
      <c r="D157" s="143" t="s">
        <v>79</v>
      </c>
      <c r="E157" s="144"/>
      <c r="F157" s="144"/>
      <c r="G157" s="145"/>
      <c r="H157" s="146"/>
      <c r="I157" s="147"/>
      <c r="J157" s="140" t="s">
        <v>87</v>
      </c>
      <c r="K157" s="141"/>
      <c r="L157" s="141"/>
      <c r="M157" s="141"/>
      <c r="N157" s="142"/>
      <c r="O157" s="148">
        <v>66</v>
      </c>
      <c r="P157" s="149"/>
      <c r="Q157" s="149"/>
      <c r="R157" s="150"/>
      <c r="S157" s="151">
        <v>34.020000000000003</v>
      </c>
      <c r="T157" s="152"/>
      <c r="U157" s="153"/>
      <c r="V157" s="154">
        <v>20</v>
      </c>
      <c r="W157" s="155"/>
      <c r="X157" s="155"/>
      <c r="Y157" s="156"/>
      <c r="Z157" s="154">
        <v>12</v>
      </c>
      <c r="AA157" s="155"/>
      <c r="AB157" s="156"/>
      <c r="AC157" s="154">
        <v>2</v>
      </c>
      <c r="AD157" s="155"/>
      <c r="AE157" s="156"/>
      <c r="AF157" s="154">
        <v>30</v>
      </c>
      <c r="AG157" s="155"/>
      <c r="AH157" s="156"/>
      <c r="AI157" s="154">
        <v>10</v>
      </c>
      <c r="AJ157" s="155"/>
      <c r="AK157" s="156"/>
      <c r="AL157" s="154">
        <v>3</v>
      </c>
      <c r="AM157" s="155"/>
      <c r="AN157" s="156"/>
      <c r="AO157" s="146"/>
      <c r="AP157" s="157"/>
      <c r="AQ157" s="147"/>
      <c r="AR157" s="158">
        <v>77</v>
      </c>
      <c r="AS157" s="159"/>
      <c r="AT157" s="160"/>
      <c r="AU157" s="161">
        <v>40.53</v>
      </c>
      <c r="AV157" s="162"/>
      <c r="AW157" s="163"/>
      <c r="AX157" s="161">
        <v>74.540000000000006</v>
      </c>
      <c r="AY157" s="162"/>
      <c r="AZ157" s="163"/>
      <c r="BA157" s="146"/>
      <c r="BB157" s="157"/>
      <c r="BC157" s="147"/>
      <c r="BD157" s="146"/>
      <c r="BE157" s="157"/>
      <c r="BF157" s="147"/>
      <c r="BG157" s="146"/>
      <c r="BH157" s="157"/>
      <c r="BI157" s="147"/>
      <c r="BJ157" s="146"/>
      <c r="BK157" s="157"/>
      <c r="BL157" s="147"/>
      <c r="BM157" s="146"/>
      <c r="BN157" s="157"/>
      <c r="BO157" s="157"/>
      <c r="BP157" s="147"/>
      <c r="BQ157" s="146"/>
      <c r="BR157" s="157"/>
      <c r="BS157" s="147"/>
      <c r="BT157" s="146"/>
      <c r="BU157" s="157"/>
      <c r="BV157" s="147"/>
      <c r="BW157" s="146"/>
      <c r="BX157" s="157"/>
      <c r="BY157" s="147"/>
      <c r="BZ157" s="146"/>
      <c r="CA157" s="157"/>
      <c r="CB157" s="147"/>
      <c r="CC157" s="146"/>
      <c r="CD157" s="147"/>
      <c r="CE157" s="146"/>
      <c r="CF157" s="157"/>
      <c r="CG157" s="147"/>
      <c r="CH157" s="146"/>
      <c r="CI157" s="147"/>
      <c r="CJ157" s="146"/>
      <c r="CK157" s="147"/>
      <c r="CL157" s="146"/>
      <c r="CM157" s="147"/>
      <c r="CN157" s="146"/>
      <c r="CO157" s="157"/>
      <c r="CP157" s="147"/>
      <c r="CQ157" s="146"/>
      <c r="CR157" s="147"/>
      <c r="CS157" s="146"/>
      <c r="CT157" s="147"/>
      <c r="CU157" s="146"/>
      <c r="CV157" s="147"/>
      <c r="CW157" s="146"/>
      <c r="CX157" s="147"/>
      <c r="CY157" s="146"/>
      <c r="CZ157" s="147"/>
      <c r="DA157" s="146"/>
      <c r="DB157" s="147"/>
      <c r="DC157" s="146"/>
      <c r="DD157" s="147"/>
      <c r="DE157" s="146"/>
      <c r="DF157" s="147"/>
      <c r="DG157" s="146"/>
      <c r="DH157" s="147"/>
      <c r="DI157" s="146"/>
      <c r="DJ157" s="147"/>
      <c r="DK157" s="146"/>
      <c r="DL157" s="147"/>
      <c r="DM157" s="22">
        <v>5</v>
      </c>
      <c r="DN157" s="146"/>
      <c r="DO157" s="147"/>
      <c r="DP157" s="22">
        <v>1</v>
      </c>
      <c r="DQ157" s="20"/>
      <c r="DR157" s="20"/>
      <c r="DS157" s="20"/>
      <c r="DT157" s="20"/>
      <c r="DU157" s="10">
        <v>1</v>
      </c>
      <c r="DV157" s="20"/>
      <c r="DW157" s="10">
        <v>1</v>
      </c>
      <c r="DX157" s="20"/>
      <c r="DY157" s="20"/>
      <c r="DZ157" s="20"/>
      <c r="EA157" s="20"/>
      <c r="EB157" s="20"/>
      <c r="EC157" s="20"/>
      <c r="ED157" s="20"/>
      <c r="EE157" s="20"/>
      <c r="EF157" s="20"/>
      <c r="EG157" s="20"/>
      <c r="EH157" s="20"/>
      <c r="EI157" s="10">
        <v>1</v>
      </c>
      <c r="EJ157" s="20"/>
      <c r="EK157" s="10">
        <v>1</v>
      </c>
      <c r="EL157" s="20"/>
      <c r="EM157" s="23">
        <v>10</v>
      </c>
    </row>
    <row r="158" spans="1:143" ht="16.5" customHeight="1">
      <c r="A158" s="140" t="s">
        <v>250</v>
      </c>
      <c r="B158" s="141"/>
      <c r="C158" s="142"/>
      <c r="D158" s="143" t="s">
        <v>79</v>
      </c>
      <c r="E158" s="144"/>
      <c r="F158" s="144"/>
      <c r="G158" s="145"/>
      <c r="H158" s="146"/>
      <c r="I158" s="147"/>
      <c r="J158" s="140" t="s">
        <v>101</v>
      </c>
      <c r="K158" s="141"/>
      <c r="L158" s="141"/>
      <c r="M158" s="141"/>
      <c r="N158" s="142"/>
      <c r="O158" s="148">
        <v>60</v>
      </c>
      <c r="P158" s="149"/>
      <c r="Q158" s="149"/>
      <c r="R158" s="150"/>
      <c r="S158" s="151">
        <v>37.42</v>
      </c>
      <c r="T158" s="152"/>
      <c r="U158" s="153"/>
      <c r="V158" s="154">
        <v>16</v>
      </c>
      <c r="W158" s="155"/>
      <c r="X158" s="155"/>
      <c r="Y158" s="156"/>
      <c r="Z158" s="154">
        <v>15</v>
      </c>
      <c r="AA158" s="155"/>
      <c r="AB158" s="156"/>
      <c r="AC158" s="154">
        <v>8</v>
      </c>
      <c r="AD158" s="155"/>
      <c r="AE158" s="156"/>
      <c r="AF158" s="154">
        <v>18</v>
      </c>
      <c r="AG158" s="155"/>
      <c r="AH158" s="156"/>
      <c r="AI158" s="154">
        <v>10</v>
      </c>
      <c r="AJ158" s="155"/>
      <c r="AK158" s="156"/>
      <c r="AL158" s="154">
        <v>3</v>
      </c>
      <c r="AM158" s="155"/>
      <c r="AN158" s="156"/>
      <c r="AO158" s="146"/>
      <c r="AP158" s="157"/>
      <c r="AQ158" s="147"/>
      <c r="AR158" s="158">
        <v>70</v>
      </c>
      <c r="AS158" s="159"/>
      <c r="AT158" s="160"/>
      <c r="AU158" s="161">
        <v>36.840000000000003</v>
      </c>
      <c r="AV158" s="162"/>
      <c r="AW158" s="163"/>
      <c r="AX158" s="161">
        <v>74.260000000000005</v>
      </c>
      <c r="AY158" s="162"/>
      <c r="AZ158" s="163"/>
      <c r="BA158" s="146"/>
      <c r="BB158" s="157"/>
      <c r="BC158" s="147"/>
      <c r="BD158" s="146"/>
      <c r="BE158" s="157"/>
      <c r="BF158" s="147"/>
      <c r="BG158" s="146"/>
      <c r="BH158" s="157"/>
      <c r="BI158" s="147"/>
      <c r="BJ158" s="146"/>
      <c r="BK158" s="157"/>
      <c r="BL158" s="147"/>
      <c r="BM158" s="146"/>
      <c r="BN158" s="157"/>
      <c r="BO158" s="157"/>
      <c r="BP158" s="147"/>
      <c r="BQ158" s="146"/>
      <c r="BR158" s="157"/>
      <c r="BS158" s="147"/>
      <c r="BT158" s="146"/>
      <c r="BU158" s="157"/>
      <c r="BV158" s="147"/>
      <c r="BW158" s="146"/>
      <c r="BX158" s="157"/>
      <c r="BY158" s="147"/>
      <c r="BZ158" s="146"/>
      <c r="CA158" s="157"/>
      <c r="CB158" s="147"/>
      <c r="CC158" s="146"/>
      <c r="CD158" s="147"/>
      <c r="CE158" s="146"/>
      <c r="CF158" s="157"/>
      <c r="CG158" s="147"/>
      <c r="CH158" s="146"/>
      <c r="CI158" s="147"/>
      <c r="CJ158" s="146"/>
      <c r="CK158" s="147"/>
      <c r="CL158" s="146"/>
      <c r="CM158" s="147"/>
      <c r="CN158" s="146"/>
      <c r="CO158" s="157"/>
      <c r="CP158" s="147"/>
      <c r="CQ158" s="146"/>
      <c r="CR158" s="147"/>
      <c r="CS158" s="146"/>
      <c r="CT158" s="147"/>
      <c r="CU158" s="146"/>
      <c r="CV158" s="147"/>
      <c r="CW158" s="146"/>
      <c r="CX158" s="147"/>
      <c r="CY158" s="146"/>
      <c r="CZ158" s="147"/>
      <c r="DA158" s="146"/>
      <c r="DB158" s="147"/>
      <c r="DC158" s="146"/>
      <c r="DD158" s="147"/>
      <c r="DE158" s="146"/>
      <c r="DF158" s="147"/>
      <c r="DG158" s="146"/>
      <c r="DH158" s="147"/>
      <c r="DI158" s="146"/>
      <c r="DJ158" s="147"/>
      <c r="DK158" s="146"/>
      <c r="DL158" s="147"/>
      <c r="DM158" s="22">
        <v>5</v>
      </c>
      <c r="DN158" s="146"/>
      <c r="DO158" s="147"/>
      <c r="DP158" s="22">
        <v>10</v>
      </c>
      <c r="DQ158" s="20"/>
      <c r="DR158" s="20"/>
      <c r="DS158" s="10">
        <v>1</v>
      </c>
      <c r="DT158" s="20"/>
      <c r="DU158" s="20"/>
      <c r="DV158" s="20"/>
      <c r="DW158" s="20"/>
      <c r="DX158" s="20"/>
      <c r="DY158" s="20"/>
      <c r="DZ158" s="20"/>
      <c r="EA158" s="20"/>
      <c r="EB158" s="20"/>
      <c r="EC158" s="20"/>
      <c r="ED158" s="20"/>
      <c r="EE158" s="20"/>
      <c r="EF158" s="20"/>
      <c r="EG158" s="20"/>
      <c r="EH158" s="20"/>
      <c r="EI158" s="20"/>
      <c r="EJ158" s="20"/>
      <c r="EK158" s="10">
        <v>5</v>
      </c>
      <c r="EL158" s="20"/>
      <c r="EM158" s="23">
        <v>7</v>
      </c>
    </row>
    <row r="159" spans="1:143" ht="16.5" customHeight="1">
      <c r="A159" s="140" t="s">
        <v>251</v>
      </c>
      <c r="B159" s="141"/>
      <c r="C159" s="142"/>
      <c r="D159" s="143" t="s">
        <v>79</v>
      </c>
      <c r="E159" s="144"/>
      <c r="F159" s="144"/>
      <c r="G159" s="145"/>
      <c r="H159" s="146"/>
      <c r="I159" s="147"/>
      <c r="J159" s="140" t="s">
        <v>252</v>
      </c>
      <c r="K159" s="141"/>
      <c r="L159" s="141"/>
      <c r="M159" s="141"/>
      <c r="N159" s="142"/>
      <c r="O159" s="148">
        <v>61</v>
      </c>
      <c r="P159" s="149"/>
      <c r="Q159" s="149"/>
      <c r="R159" s="150"/>
      <c r="S159" s="151">
        <v>36.799999999999997</v>
      </c>
      <c r="T159" s="152"/>
      <c r="U159" s="153"/>
      <c r="V159" s="154">
        <v>20</v>
      </c>
      <c r="W159" s="155"/>
      <c r="X159" s="155"/>
      <c r="Y159" s="156"/>
      <c r="Z159" s="154">
        <v>4</v>
      </c>
      <c r="AA159" s="155"/>
      <c r="AB159" s="156"/>
      <c r="AC159" s="154">
        <v>4</v>
      </c>
      <c r="AD159" s="155"/>
      <c r="AE159" s="156"/>
      <c r="AF159" s="154">
        <v>30</v>
      </c>
      <c r="AG159" s="155"/>
      <c r="AH159" s="156"/>
      <c r="AI159" s="154">
        <v>10</v>
      </c>
      <c r="AJ159" s="155"/>
      <c r="AK159" s="156"/>
      <c r="AL159" s="154">
        <v>3</v>
      </c>
      <c r="AM159" s="155"/>
      <c r="AN159" s="156"/>
      <c r="AO159" s="146"/>
      <c r="AP159" s="157"/>
      <c r="AQ159" s="147"/>
      <c r="AR159" s="158">
        <v>71</v>
      </c>
      <c r="AS159" s="159"/>
      <c r="AT159" s="160"/>
      <c r="AU159" s="161">
        <v>37.369999999999997</v>
      </c>
      <c r="AV159" s="162"/>
      <c r="AW159" s="163"/>
      <c r="AX159" s="161">
        <v>74.17</v>
      </c>
      <c r="AY159" s="162"/>
      <c r="AZ159" s="163"/>
      <c r="BA159" s="146"/>
      <c r="BB159" s="157"/>
      <c r="BC159" s="147"/>
      <c r="BD159" s="146"/>
      <c r="BE159" s="157"/>
      <c r="BF159" s="147"/>
      <c r="BG159" s="146"/>
      <c r="BH159" s="157"/>
      <c r="BI159" s="147"/>
      <c r="BJ159" s="146"/>
      <c r="BK159" s="157"/>
      <c r="BL159" s="147"/>
      <c r="BM159" s="146"/>
      <c r="BN159" s="157"/>
      <c r="BO159" s="157"/>
      <c r="BP159" s="147"/>
      <c r="BQ159" s="146"/>
      <c r="BR159" s="157"/>
      <c r="BS159" s="147"/>
      <c r="BT159" s="146"/>
      <c r="BU159" s="157"/>
      <c r="BV159" s="147"/>
      <c r="BW159" s="146"/>
      <c r="BX159" s="157"/>
      <c r="BY159" s="147"/>
      <c r="BZ159" s="146"/>
      <c r="CA159" s="157"/>
      <c r="CB159" s="147"/>
      <c r="CC159" s="190">
        <v>2</v>
      </c>
      <c r="CD159" s="191"/>
      <c r="CE159" s="190">
        <v>16</v>
      </c>
      <c r="CF159" s="207"/>
      <c r="CG159" s="191"/>
      <c r="CH159" s="146"/>
      <c r="CI159" s="147"/>
      <c r="CJ159" s="146"/>
      <c r="CK159" s="147"/>
      <c r="CL159" s="209">
        <v>4</v>
      </c>
      <c r="CM159" s="210"/>
      <c r="CN159" s="146"/>
      <c r="CO159" s="157"/>
      <c r="CP159" s="147"/>
      <c r="CQ159" s="146"/>
      <c r="CR159" s="147"/>
      <c r="CS159" s="146"/>
      <c r="CT159" s="147"/>
      <c r="CU159" s="146"/>
      <c r="CV159" s="147"/>
      <c r="CW159" s="146"/>
      <c r="CX159" s="147"/>
      <c r="CY159" s="146"/>
      <c r="CZ159" s="147"/>
      <c r="DA159" s="146"/>
      <c r="DB159" s="147"/>
      <c r="DC159" s="146"/>
      <c r="DD159" s="147"/>
      <c r="DE159" s="146"/>
      <c r="DF159" s="147"/>
      <c r="DG159" s="146"/>
      <c r="DH159" s="147"/>
      <c r="DI159" s="146"/>
      <c r="DJ159" s="147"/>
      <c r="DK159" s="146"/>
      <c r="DL159" s="147"/>
      <c r="DM159" s="20"/>
      <c r="DN159" s="146"/>
      <c r="DO159" s="147"/>
      <c r="DP159" s="20"/>
      <c r="DQ159" s="20"/>
      <c r="DR159" s="20"/>
      <c r="DS159" s="20"/>
      <c r="DT159" s="20"/>
      <c r="DU159" s="20"/>
      <c r="DV159" s="20"/>
      <c r="DW159" s="20"/>
      <c r="DX159" s="20"/>
      <c r="DY159" s="20"/>
      <c r="DZ159" s="20"/>
      <c r="EA159" s="20"/>
      <c r="EB159" s="20"/>
      <c r="EC159" s="20"/>
      <c r="ED159" s="20"/>
      <c r="EE159" s="20"/>
      <c r="EF159" s="20"/>
      <c r="EG159" s="20"/>
      <c r="EH159" s="20"/>
      <c r="EI159" s="20"/>
      <c r="EJ159" s="20"/>
      <c r="EK159" s="20"/>
      <c r="EL159" s="20"/>
      <c r="EM159" s="23">
        <v>22</v>
      </c>
    </row>
    <row r="160" spans="1:143" ht="16.5" customHeight="1">
      <c r="A160" s="140" t="s">
        <v>253</v>
      </c>
      <c r="B160" s="141"/>
      <c r="C160" s="142"/>
      <c r="D160" s="143" t="s">
        <v>79</v>
      </c>
      <c r="E160" s="144"/>
      <c r="F160" s="144"/>
      <c r="G160" s="145"/>
      <c r="H160" s="146"/>
      <c r="I160" s="147"/>
      <c r="J160" s="140" t="s">
        <v>87</v>
      </c>
      <c r="K160" s="141"/>
      <c r="L160" s="141"/>
      <c r="M160" s="141"/>
      <c r="N160" s="142"/>
      <c r="O160" s="148">
        <v>69</v>
      </c>
      <c r="P160" s="149"/>
      <c r="Q160" s="149"/>
      <c r="R160" s="150"/>
      <c r="S160" s="151">
        <v>32.54</v>
      </c>
      <c r="T160" s="152"/>
      <c r="U160" s="153"/>
      <c r="V160" s="154">
        <v>20</v>
      </c>
      <c r="W160" s="155"/>
      <c r="X160" s="155"/>
      <c r="Y160" s="156"/>
      <c r="Z160" s="154">
        <v>10</v>
      </c>
      <c r="AA160" s="155"/>
      <c r="AB160" s="156"/>
      <c r="AC160" s="154">
        <v>6</v>
      </c>
      <c r="AD160" s="155"/>
      <c r="AE160" s="156"/>
      <c r="AF160" s="154">
        <v>30</v>
      </c>
      <c r="AG160" s="155"/>
      <c r="AH160" s="156"/>
      <c r="AI160" s="154">
        <v>10</v>
      </c>
      <c r="AJ160" s="155"/>
      <c r="AK160" s="156"/>
      <c r="AL160" s="154">
        <v>3</v>
      </c>
      <c r="AM160" s="155"/>
      <c r="AN160" s="156"/>
      <c r="AO160" s="146"/>
      <c r="AP160" s="157"/>
      <c r="AQ160" s="147"/>
      <c r="AR160" s="158">
        <v>79</v>
      </c>
      <c r="AS160" s="159"/>
      <c r="AT160" s="160"/>
      <c r="AU160" s="161">
        <v>41.58</v>
      </c>
      <c r="AV160" s="162"/>
      <c r="AW160" s="163"/>
      <c r="AX160" s="161">
        <v>74.12</v>
      </c>
      <c r="AY160" s="162"/>
      <c r="AZ160" s="163"/>
      <c r="BA160" s="146"/>
      <c r="BB160" s="157"/>
      <c r="BC160" s="147"/>
      <c r="BD160" s="146"/>
      <c r="BE160" s="157"/>
      <c r="BF160" s="147"/>
      <c r="BG160" s="146"/>
      <c r="BH160" s="157"/>
      <c r="BI160" s="147"/>
      <c r="BJ160" s="146"/>
      <c r="BK160" s="157"/>
      <c r="BL160" s="147"/>
      <c r="BM160" s="146"/>
      <c r="BN160" s="157"/>
      <c r="BO160" s="157"/>
      <c r="BP160" s="147"/>
      <c r="BQ160" s="146"/>
      <c r="BR160" s="157"/>
      <c r="BS160" s="147"/>
      <c r="BT160" s="146"/>
      <c r="BU160" s="157"/>
      <c r="BV160" s="147"/>
      <c r="BW160" s="146"/>
      <c r="BX160" s="157"/>
      <c r="BY160" s="147"/>
      <c r="BZ160" s="146"/>
      <c r="CA160" s="157"/>
      <c r="CB160" s="147"/>
      <c r="CC160" s="146"/>
      <c r="CD160" s="147"/>
      <c r="CE160" s="146"/>
      <c r="CF160" s="157"/>
      <c r="CG160" s="147"/>
      <c r="CH160" s="146"/>
      <c r="CI160" s="147"/>
      <c r="CJ160" s="146"/>
      <c r="CK160" s="147"/>
      <c r="CL160" s="146"/>
      <c r="CM160" s="147"/>
      <c r="CN160" s="146"/>
      <c r="CO160" s="157"/>
      <c r="CP160" s="147"/>
      <c r="CQ160" s="146"/>
      <c r="CR160" s="147"/>
      <c r="CS160" s="146"/>
      <c r="CT160" s="147"/>
      <c r="CU160" s="146"/>
      <c r="CV160" s="147"/>
      <c r="CW160" s="146"/>
      <c r="CX160" s="147"/>
      <c r="CY160" s="146"/>
      <c r="CZ160" s="147"/>
      <c r="DA160" s="146"/>
      <c r="DB160" s="147"/>
      <c r="DC160" s="146"/>
      <c r="DD160" s="147"/>
      <c r="DE160" s="146"/>
      <c r="DF160" s="147"/>
      <c r="DG160" s="146"/>
      <c r="DH160" s="147"/>
      <c r="DI160" s="146"/>
      <c r="DJ160" s="147"/>
      <c r="DK160" s="146"/>
      <c r="DL160" s="147"/>
      <c r="DM160" s="22">
        <v>20</v>
      </c>
      <c r="DN160" s="146"/>
      <c r="DO160" s="147"/>
      <c r="DP160" s="22">
        <v>2</v>
      </c>
      <c r="DQ160" s="20"/>
      <c r="DR160" s="20"/>
      <c r="DS160" s="20"/>
      <c r="DT160" s="20"/>
      <c r="DU160" s="10">
        <v>2</v>
      </c>
      <c r="DV160" s="20"/>
      <c r="DW160" s="20"/>
      <c r="DX160" s="20"/>
      <c r="DY160" s="20"/>
      <c r="DZ160" s="20"/>
      <c r="EA160" s="20"/>
      <c r="EB160" s="20"/>
      <c r="EC160" s="20"/>
      <c r="ED160" s="20"/>
      <c r="EE160" s="20"/>
      <c r="EF160" s="20"/>
      <c r="EG160" s="20"/>
      <c r="EH160" s="20"/>
      <c r="EI160" s="20"/>
      <c r="EJ160" s="20"/>
      <c r="EK160" s="10">
        <v>2</v>
      </c>
      <c r="EL160" s="20"/>
      <c r="EM160" s="23">
        <v>26</v>
      </c>
    </row>
    <row r="161" spans="1:143" ht="16.5" customHeight="1">
      <c r="A161" s="140" t="s">
        <v>254</v>
      </c>
      <c r="B161" s="141"/>
      <c r="C161" s="142"/>
      <c r="D161" s="143" t="s">
        <v>79</v>
      </c>
      <c r="E161" s="144"/>
      <c r="F161" s="144"/>
      <c r="G161" s="145"/>
      <c r="H161" s="146"/>
      <c r="I161" s="147"/>
      <c r="J161" s="140" t="s">
        <v>101</v>
      </c>
      <c r="K161" s="141"/>
      <c r="L161" s="141"/>
      <c r="M161" s="141"/>
      <c r="N161" s="142"/>
      <c r="O161" s="148">
        <v>64</v>
      </c>
      <c r="P161" s="149"/>
      <c r="Q161" s="149"/>
      <c r="R161" s="150"/>
      <c r="S161" s="151">
        <v>35.08</v>
      </c>
      <c r="T161" s="152"/>
      <c r="U161" s="153"/>
      <c r="V161" s="154">
        <v>20</v>
      </c>
      <c r="W161" s="155"/>
      <c r="X161" s="155"/>
      <c r="Y161" s="156"/>
      <c r="Z161" s="154">
        <v>15</v>
      </c>
      <c r="AA161" s="155"/>
      <c r="AB161" s="156"/>
      <c r="AC161" s="154">
        <v>2</v>
      </c>
      <c r="AD161" s="155"/>
      <c r="AE161" s="156"/>
      <c r="AF161" s="154">
        <v>24</v>
      </c>
      <c r="AG161" s="155"/>
      <c r="AH161" s="156"/>
      <c r="AI161" s="154">
        <v>10</v>
      </c>
      <c r="AJ161" s="155"/>
      <c r="AK161" s="156"/>
      <c r="AL161" s="154">
        <v>3</v>
      </c>
      <c r="AM161" s="155"/>
      <c r="AN161" s="156"/>
      <c r="AO161" s="146"/>
      <c r="AP161" s="157"/>
      <c r="AQ161" s="147"/>
      <c r="AR161" s="158">
        <v>74</v>
      </c>
      <c r="AS161" s="159"/>
      <c r="AT161" s="160"/>
      <c r="AU161" s="161">
        <v>38.950000000000003</v>
      </c>
      <c r="AV161" s="162"/>
      <c r="AW161" s="163"/>
      <c r="AX161" s="161">
        <v>74.03</v>
      </c>
      <c r="AY161" s="162"/>
      <c r="AZ161" s="163"/>
      <c r="BA161" s="146"/>
      <c r="BB161" s="157"/>
      <c r="BC161" s="147"/>
      <c r="BD161" s="146"/>
      <c r="BE161" s="157"/>
      <c r="BF161" s="147"/>
      <c r="BG161" s="146"/>
      <c r="BH161" s="157"/>
      <c r="BI161" s="147"/>
      <c r="BJ161" s="146"/>
      <c r="BK161" s="157"/>
      <c r="BL161" s="147"/>
      <c r="BM161" s="146"/>
      <c r="BN161" s="157"/>
      <c r="BO161" s="157"/>
      <c r="BP161" s="147"/>
      <c r="BQ161" s="146"/>
      <c r="BR161" s="157"/>
      <c r="BS161" s="147"/>
      <c r="BT161" s="146"/>
      <c r="BU161" s="157"/>
      <c r="BV161" s="147"/>
      <c r="BW161" s="146"/>
      <c r="BX161" s="157"/>
      <c r="BY161" s="147"/>
      <c r="BZ161" s="146"/>
      <c r="CA161" s="157"/>
      <c r="CB161" s="147"/>
      <c r="CC161" s="146"/>
      <c r="CD161" s="147"/>
      <c r="CE161" s="146"/>
      <c r="CF161" s="157"/>
      <c r="CG161" s="147"/>
      <c r="CH161" s="146"/>
      <c r="CI161" s="147"/>
      <c r="CJ161" s="146"/>
      <c r="CK161" s="147"/>
      <c r="CL161" s="146"/>
      <c r="CM161" s="147"/>
      <c r="CN161" s="146"/>
      <c r="CO161" s="157"/>
      <c r="CP161" s="147"/>
      <c r="CQ161" s="146"/>
      <c r="CR161" s="147"/>
      <c r="CS161" s="146"/>
      <c r="CT161" s="147"/>
      <c r="CU161" s="146"/>
      <c r="CV161" s="147"/>
      <c r="CW161" s="146"/>
      <c r="CX161" s="147"/>
      <c r="CY161" s="146"/>
      <c r="CZ161" s="147"/>
      <c r="DA161" s="146"/>
      <c r="DB161" s="147"/>
      <c r="DC161" s="146"/>
      <c r="DD161" s="147"/>
      <c r="DE161" s="146"/>
      <c r="DF161" s="147"/>
      <c r="DG161" s="146"/>
      <c r="DH161" s="147"/>
      <c r="DI161" s="146"/>
      <c r="DJ161" s="147"/>
      <c r="DK161" s="146"/>
      <c r="DL161" s="147"/>
      <c r="DM161" s="22">
        <v>2</v>
      </c>
      <c r="DN161" s="146"/>
      <c r="DO161" s="147"/>
      <c r="DP161" s="22">
        <v>25</v>
      </c>
      <c r="DQ161" s="20"/>
      <c r="DR161" s="20"/>
      <c r="DS161" s="10">
        <v>2</v>
      </c>
      <c r="DT161" s="20"/>
      <c r="DU161" s="20"/>
      <c r="DV161" s="10">
        <v>2</v>
      </c>
      <c r="DW161" s="20"/>
      <c r="DX161" s="20"/>
      <c r="DY161" s="20"/>
      <c r="DZ161" s="20"/>
      <c r="EA161" s="20"/>
      <c r="EB161" s="10">
        <v>2</v>
      </c>
      <c r="EC161" s="20"/>
      <c r="ED161" s="20"/>
      <c r="EE161" s="20"/>
      <c r="EF161" s="20"/>
      <c r="EG161" s="20"/>
      <c r="EH161" s="10">
        <v>2</v>
      </c>
      <c r="EI161" s="20"/>
      <c r="EJ161" s="10">
        <v>3</v>
      </c>
      <c r="EK161" s="10">
        <v>20</v>
      </c>
      <c r="EL161" s="20"/>
      <c r="EM161" s="23">
        <v>8.3000000000000007</v>
      </c>
    </row>
    <row r="162" spans="1:143" ht="16.5" customHeight="1">
      <c r="A162" s="140" t="s">
        <v>255</v>
      </c>
      <c r="B162" s="141"/>
      <c r="C162" s="142"/>
      <c r="D162" s="143" t="s">
        <v>79</v>
      </c>
      <c r="E162" s="144"/>
      <c r="F162" s="144"/>
      <c r="G162" s="145"/>
      <c r="H162" s="146"/>
      <c r="I162" s="147"/>
      <c r="J162" s="140" t="s">
        <v>101</v>
      </c>
      <c r="K162" s="141"/>
      <c r="L162" s="141"/>
      <c r="M162" s="141"/>
      <c r="N162" s="142"/>
      <c r="O162" s="148">
        <v>60</v>
      </c>
      <c r="P162" s="149"/>
      <c r="Q162" s="149"/>
      <c r="R162" s="150"/>
      <c r="S162" s="151">
        <v>37.42</v>
      </c>
      <c r="T162" s="152"/>
      <c r="U162" s="153"/>
      <c r="V162" s="154">
        <v>20</v>
      </c>
      <c r="W162" s="155"/>
      <c r="X162" s="155"/>
      <c r="Y162" s="156"/>
      <c r="Z162" s="154">
        <v>0</v>
      </c>
      <c r="AA162" s="155"/>
      <c r="AB162" s="156"/>
      <c r="AC162" s="154">
        <v>6</v>
      </c>
      <c r="AD162" s="155"/>
      <c r="AE162" s="156"/>
      <c r="AF162" s="154">
        <v>30</v>
      </c>
      <c r="AG162" s="155"/>
      <c r="AH162" s="156"/>
      <c r="AI162" s="154">
        <v>10</v>
      </c>
      <c r="AJ162" s="155"/>
      <c r="AK162" s="156"/>
      <c r="AL162" s="154">
        <v>3</v>
      </c>
      <c r="AM162" s="155"/>
      <c r="AN162" s="156"/>
      <c r="AO162" s="146"/>
      <c r="AP162" s="157"/>
      <c r="AQ162" s="147"/>
      <c r="AR162" s="158">
        <v>69</v>
      </c>
      <c r="AS162" s="159"/>
      <c r="AT162" s="160"/>
      <c r="AU162" s="161">
        <v>36.32</v>
      </c>
      <c r="AV162" s="162"/>
      <c r="AW162" s="163"/>
      <c r="AX162" s="161">
        <v>73.73</v>
      </c>
      <c r="AY162" s="162"/>
      <c r="AZ162" s="163"/>
      <c r="BA162" s="146"/>
      <c r="BB162" s="157"/>
      <c r="BC162" s="147"/>
      <c r="BD162" s="146"/>
      <c r="BE162" s="157"/>
      <c r="BF162" s="147"/>
      <c r="BG162" s="146"/>
      <c r="BH162" s="157"/>
      <c r="BI162" s="147"/>
      <c r="BJ162" s="146"/>
      <c r="BK162" s="157"/>
      <c r="BL162" s="147"/>
      <c r="BM162" s="146"/>
      <c r="BN162" s="157"/>
      <c r="BO162" s="157"/>
      <c r="BP162" s="147"/>
      <c r="BQ162" s="146"/>
      <c r="BR162" s="157"/>
      <c r="BS162" s="147"/>
      <c r="BT162" s="146"/>
      <c r="BU162" s="157"/>
      <c r="BV162" s="147"/>
      <c r="BW162" s="146"/>
      <c r="BX162" s="157"/>
      <c r="BY162" s="147"/>
      <c r="BZ162" s="146"/>
      <c r="CA162" s="157"/>
      <c r="CB162" s="147"/>
      <c r="CC162" s="146"/>
      <c r="CD162" s="147"/>
      <c r="CE162" s="146"/>
      <c r="CF162" s="157"/>
      <c r="CG162" s="147"/>
      <c r="CH162" s="146"/>
      <c r="CI162" s="147"/>
      <c r="CJ162" s="146"/>
      <c r="CK162" s="147"/>
      <c r="CL162" s="146"/>
      <c r="CM162" s="147"/>
      <c r="CN162" s="146"/>
      <c r="CO162" s="157"/>
      <c r="CP162" s="147"/>
      <c r="CQ162" s="146"/>
      <c r="CR162" s="147"/>
      <c r="CS162" s="146"/>
      <c r="CT162" s="147"/>
      <c r="CU162" s="146"/>
      <c r="CV162" s="147"/>
      <c r="CW162" s="146"/>
      <c r="CX162" s="147"/>
      <c r="CY162" s="146"/>
      <c r="CZ162" s="147"/>
      <c r="DA162" s="146"/>
      <c r="DB162" s="147"/>
      <c r="DC162" s="146"/>
      <c r="DD162" s="147"/>
      <c r="DE162" s="146"/>
      <c r="DF162" s="147"/>
      <c r="DG162" s="146"/>
      <c r="DH162" s="147"/>
      <c r="DI162" s="146"/>
      <c r="DJ162" s="147"/>
      <c r="DK162" s="146"/>
      <c r="DL162" s="147"/>
      <c r="DM162" s="22">
        <v>2</v>
      </c>
      <c r="DN162" s="146"/>
      <c r="DO162" s="147"/>
      <c r="DP162" s="22">
        <v>8</v>
      </c>
      <c r="DQ162" s="20"/>
      <c r="DR162" s="20"/>
      <c r="DS162" s="20"/>
      <c r="DT162" s="20"/>
      <c r="DU162" s="20"/>
      <c r="DV162" s="20"/>
      <c r="DW162" s="20"/>
      <c r="DX162" s="20"/>
      <c r="DY162" s="20"/>
      <c r="DZ162" s="20"/>
      <c r="EA162" s="20"/>
      <c r="EB162" s="20"/>
      <c r="EC162" s="10">
        <v>1</v>
      </c>
      <c r="ED162" s="20"/>
      <c r="EE162" s="20"/>
      <c r="EF162" s="20"/>
      <c r="EG162" s="20"/>
      <c r="EH162" s="10">
        <v>1</v>
      </c>
      <c r="EI162" s="20"/>
      <c r="EJ162" s="20"/>
      <c r="EK162" s="10">
        <v>2</v>
      </c>
      <c r="EL162" s="20"/>
      <c r="EM162" s="23">
        <v>14</v>
      </c>
    </row>
    <row r="163" spans="1:143" ht="16.5" customHeight="1">
      <c r="A163" s="140" t="s">
        <v>256</v>
      </c>
      <c r="B163" s="141"/>
      <c r="C163" s="142"/>
      <c r="D163" s="143" t="s">
        <v>79</v>
      </c>
      <c r="E163" s="144"/>
      <c r="F163" s="144"/>
      <c r="G163" s="145"/>
      <c r="H163" s="146"/>
      <c r="I163" s="147"/>
      <c r="J163" s="140" t="s">
        <v>82</v>
      </c>
      <c r="K163" s="141"/>
      <c r="L163" s="141"/>
      <c r="M163" s="141"/>
      <c r="N163" s="142"/>
      <c r="O163" s="148">
        <v>70</v>
      </c>
      <c r="P163" s="149"/>
      <c r="Q163" s="149"/>
      <c r="R163" s="150"/>
      <c r="S163" s="151">
        <v>32.07</v>
      </c>
      <c r="T163" s="152"/>
      <c r="U163" s="153"/>
      <c r="V163" s="154">
        <v>25</v>
      </c>
      <c r="W163" s="155"/>
      <c r="X163" s="155"/>
      <c r="Y163" s="156"/>
      <c r="Z163" s="154">
        <v>15</v>
      </c>
      <c r="AA163" s="155"/>
      <c r="AB163" s="156"/>
      <c r="AC163" s="154">
        <v>2</v>
      </c>
      <c r="AD163" s="155"/>
      <c r="AE163" s="156"/>
      <c r="AF163" s="154">
        <v>24</v>
      </c>
      <c r="AG163" s="155"/>
      <c r="AH163" s="156"/>
      <c r="AI163" s="154">
        <v>10</v>
      </c>
      <c r="AJ163" s="155"/>
      <c r="AK163" s="156"/>
      <c r="AL163" s="154">
        <v>3</v>
      </c>
      <c r="AM163" s="155"/>
      <c r="AN163" s="156"/>
      <c r="AO163" s="192" t="s">
        <v>122</v>
      </c>
      <c r="AP163" s="194"/>
      <c r="AQ163" s="193"/>
      <c r="AR163" s="158">
        <v>79</v>
      </c>
      <c r="AS163" s="159"/>
      <c r="AT163" s="160"/>
      <c r="AU163" s="161">
        <v>41.58</v>
      </c>
      <c r="AV163" s="162"/>
      <c r="AW163" s="163"/>
      <c r="AX163" s="161">
        <v>73.650000000000006</v>
      </c>
      <c r="AY163" s="162"/>
      <c r="AZ163" s="163"/>
      <c r="BA163" s="146"/>
      <c r="BB163" s="157"/>
      <c r="BC163" s="147"/>
      <c r="BD163" s="146"/>
      <c r="BE163" s="157"/>
      <c r="BF163" s="147"/>
      <c r="BG163" s="146"/>
      <c r="BH163" s="157"/>
      <c r="BI163" s="147"/>
      <c r="BJ163" s="146"/>
      <c r="BK163" s="157"/>
      <c r="BL163" s="147"/>
      <c r="BM163" s="146"/>
      <c r="BN163" s="157"/>
      <c r="BO163" s="157"/>
      <c r="BP163" s="147"/>
      <c r="BQ163" s="146"/>
      <c r="BR163" s="157"/>
      <c r="BS163" s="147"/>
      <c r="BT163" s="146"/>
      <c r="BU163" s="157"/>
      <c r="BV163" s="147"/>
      <c r="BW163" s="146"/>
      <c r="BX163" s="157"/>
      <c r="BY163" s="147"/>
      <c r="BZ163" s="146"/>
      <c r="CA163" s="157"/>
      <c r="CB163" s="147"/>
      <c r="CC163" s="146"/>
      <c r="CD163" s="147"/>
      <c r="CE163" s="146"/>
      <c r="CF163" s="157"/>
      <c r="CG163" s="147"/>
      <c r="CH163" s="146"/>
      <c r="CI163" s="147"/>
      <c r="CJ163" s="146"/>
      <c r="CK163" s="147"/>
      <c r="CL163" s="146"/>
      <c r="CM163" s="147"/>
      <c r="CN163" s="146"/>
      <c r="CO163" s="157"/>
      <c r="CP163" s="147"/>
      <c r="CQ163" s="146"/>
      <c r="CR163" s="147"/>
      <c r="CS163" s="146"/>
      <c r="CT163" s="147"/>
      <c r="CU163" s="146"/>
      <c r="CV163" s="147"/>
      <c r="CW163" s="146"/>
      <c r="CX163" s="147"/>
      <c r="CY163" s="146"/>
      <c r="CZ163" s="147"/>
      <c r="DA163" s="146"/>
      <c r="DB163" s="147"/>
      <c r="DC163" s="146"/>
      <c r="DD163" s="147"/>
      <c r="DE163" s="146"/>
      <c r="DF163" s="147"/>
      <c r="DG163" s="146"/>
      <c r="DH163" s="147"/>
      <c r="DI163" s="146"/>
      <c r="DJ163" s="147"/>
      <c r="DK163" s="197">
        <v>5</v>
      </c>
      <c r="DL163" s="198"/>
      <c r="DM163" s="20"/>
      <c r="DN163" s="146"/>
      <c r="DO163" s="147"/>
      <c r="DP163" s="20"/>
      <c r="DQ163" s="20"/>
      <c r="DR163" s="20"/>
      <c r="DS163" s="10">
        <v>20</v>
      </c>
      <c r="DT163" s="20"/>
      <c r="DU163" s="20"/>
      <c r="DV163" s="10">
        <v>20</v>
      </c>
      <c r="DW163" s="20"/>
      <c r="DX163" s="20"/>
      <c r="DY163" s="20"/>
      <c r="DZ163" s="20"/>
      <c r="EA163" s="20"/>
      <c r="EB163" s="20"/>
      <c r="EC163" s="20"/>
      <c r="ED163" s="20"/>
      <c r="EE163" s="20"/>
      <c r="EF163" s="20"/>
      <c r="EG163" s="20"/>
      <c r="EH163" s="20"/>
      <c r="EI163" s="20"/>
      <c r="EJ163" s="10">
        <v>20</v>
      </c>
      <c r="EK163" s="29">
        <v>107</v>
      </c>
      <c r="EL163" s="20"/>
      <c r="EM163" s="23">
        <v>17.2</v>
      </c>
    </row>
    <row r="164" spans="1:143" ht="33.75" customHeight="1">
      <c r="A164" s="164" t="s">
        <v>257</v>
      </c>
      <c r="B164" s="165"/>
      <c r="C164" s="166"/>
      <c r="D164" s="143" t="s">
        <v>79</v>
      </c>
      <c r="E164" s="144"/>
      <c r="F164" s="144"/>
      <c r="G164" s="145"/>
      <c r="H164" s="167"/>
      <c r="I164" s="168"/>
      <c r="J164" s="169" t="s">
        <v>85</v>
      </c>
      <c r="K164" s="170"/>
      <c r="L164" s="170"/>
      <c r="M164" s="170"/>
      <c r="N164" s="171"/>
      <c r="O164" s="172">
        <v>57</v>
      </c>
      <c r="P164" s="173"/>
      <c r="Q164" s="173"/>
      <c r="R164" s="174"/>
      <c r="S164" s="175">
        <v>39.39</v>
      </c>
      <c r="T164" s="176"/>
      <c r="U164" s="177"/>
      <c r="V164" s="178">
        <v>20</v>
      </c>
      <c r="W164" s="179"/>
      <c r="X164" s="179"/>
      <c r="Y164" s="180"/>
      <c r="Z164" s="178">
        <v>0</v>
      </c>
      <c r="AA164" s="179"/>
      <c r="AB164" s="180"/>
      <c r="AC164" s="178">
        <v>2</v>
      </c>
      <c r="AD164" s="179"/>
      <c r="AE164" s="180"/>
      <c r="AF164" s="178">
        <v>30</v>
      </c>
      <c r="AG164" s="179"/>
      <c r="AH164" s="180"/>
      <c r="AI164" s="178">
        <v>10</v>
      </c>
      <c r="AJ164" s="179"/>
      <c r="AK164" s="180"/>
      <c r="AL164" s="178">
        <v>3</v>
      </c>
      <c r="AM164" s="179"/>
      <c r="AN164" s="180"/>
      <c r="AO164" s="167"/>
      <c r="AP164" s="181"/>
      <c r="AQ164" s="168"/>
      <c r="AR164" s="182">
        <v>65</v>
      </c>
      <c r="AS164" s="183"/>
      <c r="AT164" s="184"/>
      <c r="AU164" s="185">
        <v>34.21</v>
      </c>
      <c r="AV164" s="186"/>
      <c r="AW164" s="187"/>
      <c r="AX164" s="185">
        <v>73.599999999999994</v>
      </c>
      <c r="AY164" s="186"/>
      <c r="AZ164" s="187"/>
      <c r="BA164" s="167"/>
      <c r="BB164" s="181"/>
      <c r="BC164" s="168"/>
      <c r="BD164" s="167"/>
      <c r="BE164" s="181"/>
      <c r="BF164" s="168"/>
      <c r="BG164" s="167"/>
      <c r="BH164" s="181"/>
      <c r="BI164" s="168"/>
      <c r="BJ164" s="167"/>
      <c r="BK164" s="181"/>
      <c r="BL164" s="168"/>
      <c r="BM164" s="167"/>
      <c r="BN164" s="181"/>
      <c r="BO164" s="181"/>
      <c r="BP164" s="168"/>
      <c r="BQ164" s="167"/>
      <c r="BR164" s="181"/>
      <c r="BS164" s="168"/>
      <c r="BT164" s="167"/>
      <c r="BU164" s="181"/>
      <c r="BV164" s="168"/>
      <c r="BW164" s="167"/>
      <c r="BX164" s="181"/>
      <c r="BY164" s="168"/>
      <c r="BZ164" s="167"/>
      <c r="CA164" s="181"/>
      <c r="CB164" s="168"/>
      <c r="CC164" s="167"/>
      <c r="CD164" s="168"/>
      <c r="CE164" s="167"/>
      <c r="CF164" s="181"/>
      <c r="CG164" s="168"/>
      <c r="CH164" s="188">
        <v>15</v>
      </c>
      <c r="CI164" s="189"/>
      <c r="CJ164" s="167"/>
      <c r="CK164" s="168"/>
      <c r="CL164" s="167"/>
      <c r="CM164" s="168"/>
      <c r="CN164" s="167"/>
      <c r="CO164" s="181"/>
      <c r="CP164" s="168"/>
      <c r="CQ164" s="167"/>
      <c r="CR164" s="168"/>
      <c r="CS164" s="167"/>
      <c r="CT164" s="168"/>
      <c r="CU164" s="167"/>
      <c r="CV164" s="168"/>
      <c r="CW164" s="167"/>
      <c r="CX164" s="168"/>
      <c r="CY164" s="167"/>
      <c r="CZ164" s="168"/>
      <c r="DA164" s="167"/>
      <c r="DB164" s="168"/>
      <c r="DC164" s="167"/>
      <c r="DD164" s="168"/>
      <c r="DE164" s="167"/>
      <c r="DF164" s="168"/>
      <c r="DG164" s="167"/>
      <c r="DH164" s="168"/>
      <c r="DI164" s="167"/>
      <c r="DJ164" s="168"/>
      <c r="DK164" s="167"/>
      <c r="DL164" s="168"/>
      <c r="DM164" s="25"/>
      <c r="DN164" s="167"/>
      <c r="DO164" s="168"/>
      <c r="DP164" s="25"/>
      <c r="DQ164" s="25"/>
      <c r="DR164" s="25"/>
      <c r="DS164" s="25"/>
      <c r="DT164" s="25"/>
      <c r="DU164" s="25"/>
      <c r="DV164" s="25"/>
      <c r="DW164" s="25"/>
      <c r="DX164" s="25"/>
      <c r="DY164" s="25"/>
      <c r="DZ164" s="25"/>
      <c r="EA164" s="25"/>
      <c r="EB164" s="25"/>
      <c r="EC164" s="25"/>
      <c r="ED164" s="25"/>
      <c r="EE164" s="25"/>
      <c r="EF164" s="25"/>
      <c r="EG164" s="25"/>
      <c r="EH164" s="25"/>
      <c r="EI164" s="25"/>
      <c r="EJ164" s="25"/>
      <c r="EK164" s="25"/>
      <c r="EL164" s="25"/>
      <c r="EM164" s="28">
        <v>7.5</v>
      </c>
    </row>
    <row r="165" spans="1:143" ht="16.5" customHeight="1">
      <c r="A165" s="140" t="s">
        <v>258</v>
      </c>
      <c r="B165" s="141"/>
      <c r="C165" s="142"/>
      <c r="D165" s="143" t="s">
        <v>79</v>
      </c>
      <c r="E165" s="144"/>
      <c r="F165" s="144"/>
      <c r="G165" s="145"/>
      <c r="H165" s="146"/>
      <c r="I165" s="147"/>
      <c r="J165" s="146"/>
      <c r="K165" s="157"/>
      <c r="L165" s="157"/>
      <c r="M165" s="157"/>
      <c r="N165" s="147"/>
      <c r="O165" s="148">
        <v>62.9</v>
      </c>
      <c r="P165" s="149"/>
      <c r="Q165" s="149"/>
      <c r="R165" s="150"/>
      <c r="S165" s="151">
        <v>35.69</v>
      </c>
      <c r="T165" s="152"/>
      <c r="U165" s="153"/>
      <c r="V165" s="154">
        <v>25</v>
      </c>
      <c r="W165" s="155"/>
      <c r="X165" s="155"/>
      <c r="Y165" s="156"/>
      <c r="Z165" s="154">
        <v>15</v>
      </c>
      <c r="AA165" s="155"/>
      <c r="AB165" s="156"/>
      <c r="AC165" s="154">
        <v>2</v>
      </c>
      <c r="AD165" s="155"/>
      <c r="AE165" s="156"/>
      <c r="AF165" s="154">
        <v>30</v>
      </c>
      <c r="AG165" s="155"/>
      <c r="AH165" s="156"/>
      <c r="AI165" s="154">
        <v>0</v>
      </c>
      <c r="AJ165" s="155"/>
      <c r="AK165" s="156"/>
      <c r="AL165" s="154">
        <v>0</v>
      </c>
      <c r="AM165" s="155"/>
      <c r="AN165" s="156"/>
      <c r="AO165" s="146"/>
      <c r="AP165" s="157"/>
      <c r="AQ165" s="147"/>
      <c r="AR165" s="158">
        <v>72</v>
      </c>
      <c r="AS165" s="159"/>
      <c r="AT165" s="160"/>
      <c r="AU165" s="161">
        <v>37.89</v>
      </c>
      <c r="AV165" s="162"/>
      <c r="AW165" s="163"/>
      <c r="AX165" s="161">
        <v>73.59</v>
      </c>
      <c r="AY165" s="162"/>
      <c r="AZ165" s="163"/>
      <c r="BA165" s="146"/>
      <c r="BB165" s="157"/>
      <c r="BC165" s="147"/>
      <c r="BD165" s="146"/>
      <c r="BE165" s="157"/>
      <c r="BF165" s="147"/>
      <c r="BG165" s="146"/>
      <c r="BH165" s="157"/>
      <c r="BI165" s="147"/>
      <c r="BJ165" s="146"/>
      <c r="BK165" s="157"/>
      <c r="BL165" s="147"/>
      <c r="BM165" s="146"/>
      <c r="BN165" s="157"/>
      <c r="BO165" s="157"/>
      <c r="BP165" s="147"/>
      <c r="BQ165" s="146"/>
      <c r="BR165" s="157"/>
      <c r="BS165" s="147"/>
      <c r="BT165" s="146"/>
      <c r="BU165" s="157"/>
      <c r="BV165" s="147"/>
      <c r="BW165" s="146"/>
      <c r="BX165" s="157"/>
      <c r="BY165" s="147"/>
      <c r="BZ165" s="146"/>
      <c r="CA165" s="157"/>
      <c r="CB165" s="147"/>
      <c r="CC165" s="146"/>
      <c r="CD165" s="147"/>
      <c r="CE165" s="146"/>
      <c r="CF165" s="157"/>
      <c r="CG165" s="147"/>
      <c r="CH165" s="146"/>
      <c r="CI165" s="147"/>
      <c r="CJ165" s="146"/>
      <c r="CK165" s="147"/>
      <c r="CL165" s="146"/>
      <c r="CM165" s="147"/>
      <c r="CN165" s="146"/>
      <c r="CO165" s="157"/>
      <c r="CP165" s="147"/>
      <c r="CQ165" s="146"/>
      <c r="CR165" s="147"/>
      <c r="CS165" s="146"/>
      <c r="CT165" s="147"/>
      <c r="CU165" s="146"/>
      <c r="CV165" s="147"/>
      <c r="CW165" s="146"/>
      <c r="CX165" s="147"/>
      <c r="CY165" s="146"/>
      <c r="CZ165" s="147"/>
      <c r="DA165" s="146"/>
      <c r="DB165" s="147"/>
      <c r="DC165" s="146"/>
      <c r="DD165" s="147"/>
      <c r="DE165" s="146"/>
      <c r="DF165" s="147"/>
      <c r="DG165" s="146"/>
      <c r="DH165" s="147"/>
      <c r="DI165" s="146"/>
      <c r="DJ165" s="147"/>
      <c r="DK165" s="146"/>
      <c r="DL165" s="147"/>
      <c r="DM165" s="22">
        <v>1</v>
      </c>
      <c r="DN165" s="146"/>
      <c r="DO165" s="147"/>
      <c r="DP165" s="22">
        <v>2</v>
      </c>
      <c r="DQ165" s="20"/>
      <c r="DR165" s="20"/>
      <c r="DS165" s="20"/>
      <c r="DT165" s="20"/>
      <c r="DU165" s="20"/>
      <c r="DV165" s="20"/>
      <c r="DW165" s="20"/>
      <c r="DX165" s="20"/>
      <c r="DY165" s="20"/>
      <c r="DZ165" s="20"/>
      <c r="EA165" s="20"/>
      <c r="EB165" s="20"/>
      <c r="EC165" s="20"/>
      <c r="ED165" s="20"/>
      <c r="EE165" s="20"/>
      <c r="EF165" s="20"/>
      <c r="EG165" s="20"/>
      <c r="EH165" s="20"/>
      <c r="EI165" s="20"/>
      <c r="EJ165" s="10">
        <v>1</v>
      </c>
      <c r="EK165" s="10">
        <v>2</v>
      </c>
      <c r="EL165" s="20"/>
      <c r="EM165" s="23">
        <v>6</v>
      </c>
    </row>
    <row r="166" spans="1:143" ht="16.5" customHeight="1">
      <c r="A166" s="140" t="s">
        <v>259</v>
      </c>
      <c r="B166" s="141"/>
      <c r="C166" s="142"/>
      <c r="D166" s="143" t="s">
        <v>79</v>
      </c>
      <c r="E166" s="144"/>
      <c r="F166" s="144"/>
      <c r="G166" s="145"/>
      <c r="H166" s="146"/>
      <c r="I166" s="147"/>
      <c r="J166" s="140" t="s">
        <v>87</v>
      </c>
      <c r="K166" s="141"/>
      <c r="L166" s="141"/>
      <c r="M166" s="141"/>
      <c r="N166" s="142"/>
      <c r="O166" s="148">
        <v>62</v>
      </c>
      <c r="P166" s="149"/>
      <c r="Q166" s="149"/>
      <c r="R166" s="150"/>
      <c r="S166" s="151">
        <v>36.21</v>
      </c>
      <c r="T166" s="152"/>
      <c r="U166" s="153"/>
      <c r="V166" s="154">
        <v>20</v>
      </c>
      <c r="W166" s="155"/>
      <c r="X166" s="155"/>
      <c r="Y166" s="156"/>
      <c r="Z166" s="154">
        <v>4</v>
      </c>
      <c r="AA166" s="155"/>
      <c r="AB166" s="156"/>
      <c r="AC166" s="154">
        <v>4</v>
      </c>
      <c r="AD166" s="155"/>
      <c r="AE166" s="156"/>
      <c r="AF166" s="154">
        <v>30</v>
      </c>
      <c r="AG166" s="155"/>
      <c r="AH166" s="156"/>
      <c r="AI166" s="154">
        <v>10</v>
      </c>
      <c r="AJ166" s="155"/>
      <c r="AK166" s="156"/>
      <c r="AL166" s="154">
        <v>3</v>
      </c>
      <c r="AM166" s="155"/>
      <c r="AN166" s="156"/>
      <c r="AO166" s="146"/>
      <c r="AP166" s="157"/>
      <c r="AQ166" s="147"/>
      <c r="AR166" s="158">
        <v>71</v>
      </c>
      <c r="AS166" s="159"/>
      <c r="AT166" s="160"/>
      <c r="AU166" s="161">
        <v>37.369999999999997</v>
      </c>
      <c r="AV166" s="162"/>
      <c r="AW166" s="163"/>
      <c r="AX166" s="161">
        <v>73.58</v>
      </c>
      <c r="AY166" s="162"/>
      <c r="AZ166" s="163"/>
      <c r="BA166" s="146"/>
      <c r="BB166" s="157"/>
      <c r="BC166" s="147"/>
      <c r="BD166" s="146"/>
      <c r="BE166" s="157"/>
      <c r="BF166" s="147"/>
      <c r="BG166" s="146"/>
      <c r="BH166" s="157"/>
      <c r="BI166" s="147"/>
      <c r="BJ166" s="146"/>
      <c r="BK166" s="157"/>
      <c r="BL166" s="147"/>
      <c r="BM166" s="146"/>
      <c r="BN166" s="157"/>
      <c r="BO166" s="157"/>
      <c r="BP166" s="147"/>
      <c r="BQ166" s="146"/>
      <c r="BR166" s="157"/>
      <c r="BS166" s="147"/>
      <c r="BT166" s="146"/>
      <c r="BU166" s="157"/>
      <c r="BV166" s="147"/>
      <c r="BW166" s="146"/>
      <c r="BX166" s="157"/>
      <c r="BY166" s="147"/>
      <c r="BZ166" s="146"/>
      <c r="CA166" s="157"/>
      <c r="CB166" s="147"/>
      <c r="CC166" s="146"/>
      <c r="CD166" s="147"/>
      <c r="CE166" s="146"/>
      <c r="CF166" s="157"/>
      <c r="CG166" s="147"/>
      <c r="CH166" s="146"/>
      <c r="CI166" s="147"/>
      <c r="CJ166" s="146"/>
      <c r="CK166" s="147"/>
      <c r="CL166" s="146"/>
      <c r="CM166" s="147"/>
      <c r="CN166" s="146"/>
      <c r="CO166" s="157"/>
      <c r="CP166" s="147"/>
      <c r="CQ166" s="146"/>
      <c r="CR166" s="147"/>
      <c r="CS166" s="146"/>
      <c r="CT166" s="147"/>
      <c r="CU166" s="146"/>
      <c r="CV166" s="147"/>
      <c r="CW166" s="146"/>
      <c r="CX166" s="147"/>
      <c r="CY166" s="146"/>
      <c r="CZ166" s="147"/>
      <c r="DA166" s="146"/>
      <c r="DB166" s="147"/>
      <c r="DC166" s="146"/>
      <c r="DD166" s="147"/>
      <c r="DE166" s="146"/>
      <c r="DF166" s="147"/>
      <c r="DG166" s="146"/>
      <c r="DH166" s="147"/>
      <c r="DI166" s="146"/>
      <c r="DJ166" s="147"/>
      <c r="DK166" s="146"/>
      <c r="DL166" s="147"/>
      <c r="DM166" s="22">
        <v>4</v>
      </c>
      <c r="DN166" s="146"/>
      <c r="DO166" s="147"/>
      <c r="DP166" s="20"/>
      <c r="DQ166" s="20"/>
      <c r="DR166" s="20"/>
      <c r="DS166" s="20"/>
      <c r="DT166" s="20"/>
      <c r="DU166" s="20"/>
      <c r="DV166" s="20"/>
      <c r="DW166" s="20"/>
      <c r="DX166" s="20"/>
      <c r="DY166" s="20"/>
      <c r="DZ166" s="20"/>
      <c r="EA166" s="20"/>
      <c r="EB166" s="20"/>
      <c r="EC166" s="20"/>
      <c r="ED166" s="20"/>
      <c r="EE166" s="20"/>
      <c r="EF166" s="20"/>
      <c r="EG166" s="20"/>
      <c r="EH166" s="20"/>
      <c r="EI166" s="20"/>
      <c r="EJ166" s="20"/>
      <c r="EK166" s="20"/>
      <c r="EL166" s="20"/>
      <c r="EM166" s="23">
        <v>4</v>
      </c>
    </row>
    <row r="167" spans="1:143" ht="16.5" customHeight="1">
      <c r="A167" s="140" t="s">
        <v>260</v>
      </c>
      <c r="B167" s="141"/>
      <c r="C167" s="142"/>
      <c r="D167" s="143" t="s">
        <v>79</v>
      </c>
      <c r="E167" s="144"/>
      <c r="F167" s="144"/>
      <c r="G167" s="145"/>
      <c r="H167" s="146"/>
      <c r="I167" s="147"/>
      <c r="J167" s="140" t="s">
        <v>161</v>
      </c>
      <c r="K167" s="141"/>
      <c r="L167" s="141"/>
      <c r="M167" s="141"/>
      <c r="N167" s="142"/>
      <c r="O167" s="148">
        <v>63</v>
      </c>
      <c r="P167" s="149"/>
      <c r="Q167" s="149"/>
      <c r="R167" s="150"/>
      <c r="S167" s="151">
        <v>35.630000000000003</v>
      </c>
      <c r="T167" s="152"/>
      <c r="U167" s="153"/>
      <c r="V167" s="154">
        <v>25</v>
      </c>
      <c r="W167" s="155"/>
      <c r="X167" s="155"/>
      <c r="Y167" s="156"/>
      <c r="Z167" s="154">
        <v>10</v>
      </c>
      <c r="AA167" s="155"/>
      <c r="AB167" s="156"/>
      <c r="AC167" s="154">
        <v>0</v>
      </c>
      <c r="AD167" s="155"/>
      <c r="AE167" s="156"/>
      <c r="AF167" s="154">
        <v>24</v>
      </c>
      <c r="AG167" s="155"/>
      <c r="AH167" s="156"/>
      <c r="AI167" s="154">
        <v>10</v>
      </c>
      <c r="AJ167" s="155"/>
      <c r="AK167" s="156"/>
      <c r="AL167" s="154">
        <v>3</v>
      </c>
      <c r="AM167" s="155"/>
      <c r="AN167" s="156"/>
      <c r="AO167" s="146"/>
      <c r="AP167" s="157"/>
      <c r="AQ167" s="147"/>
      <c r="AR167" s="158">
        <v>72</v>
      </c>
      <c r="AS167" s="159"/>
      <c r="AT167" s="160"/>
      <c r="AU167" s="161">
        <v>37.89</v>
      </c>
      <c r="AV167" s="162"/>
      <c r="AW167" s="163"/>
      <c r="AX167" s="161">
        <v>73.53</v>
      </c>
      <c r="AY167" s="162"/>
      <c r="AZ167" s="163"/>
      <c r="BA167" s="146"/>
      <c r="BB167" s="157"/>
      <c r="BC167" s="147"/>
      <c r="BD167" s="146"/>
      <c r="BE167" s="157"/>
      <c r="BF167" s="147"/>
      <c r="BG167" s="146"/>
      <c r="BH167" s="157"/>
      <c r="BI167" s="147"/>
      <c r="BJ167" s="146"/>
      <c r="BK167" s="157"/>
      <c r="BL167" s="147"/>
      <c r="BM167" s="146"/>
      <c r="BN167" s="157"/>
      <c r="BO167" s="157"/>
      <c r="BP167" s="147"/>
      <c r="BQ167" s="146"/>
      <c r="BR167" s="157"/>
      <c r="BS167" s="147"/>
      <c r="BT167" s="146"/>
      <c r="BU167" s="157"/>
      <c r="BV167" s="147"/>
      <c r="BW167" s="146"/>
      <c r="BX167" s="157"/>
      <c r="BY167" s="147"/>
      <c r="BZ167" s="146"/>
      <c r="CA167" s="157"/>
      <c r="CB167" s="147"/>
      <c r="CC167" s="146"/>
      <c r="CD167" s="147"/>
      <c r="CE167" s="146"/>
      <c r="CF167" s="157"/>
      <c r="CG167" s="147"/>
      <c r="CH167" s="146"/>
      <c r="CI167" s="147"/>
      <c r="CJ167" s="146"/>
      <c r="CK167" s="147"/>
      <c r="CL167" s="146"/>
      <c r="CM167" s="147"/>
      <c r="CN167" s="146"/>
      <c r="CO167" s="157"/>
      <c r="CP167" s="147"/>
      <c r="CQ167" s="146"/>
      <c r="CR167" s="147"/>
      <c r="CS167" s="146"/>
      <c r="CT167" s="147"/>
      <c r="CU167" s="146"/>
      <c r="CV167" s="147"/>
      <c r="CW167" s="146"/>
      <c r="CX167" s="147"/>
      <c r="CY167" s="146"/>
      <c r="CZ167" s="147"/>
      <c r="DA167" s="146"/>
      <c r="DB167" s="147"/>
      <c r="DC167" s="146"/>
      <c r="DD167" s="147"/>
      <c r="DE167" s="146"/>
      <c r="DF167" s="147"/>
      <c r="DG167" s="146"/>
      <c r="DH167" s="147"/>
      <c r="DI167" s="146"/>
      <c r="DJ167" s="147"/>
      <c r="DK167" s="146"/>
      <c r="DL167" s="147"/>
      <c r="DM167" s="20"/>
      <c r="DN167" s="146"/>
      <c r="DO167" s="147"/>
      <c r="DP167" s="20"/>
      <c r="DQ167" s="20"/>
      <c r="DR167" s="20"/>
      <c r="DS167" s="29">
        <v>43</v>
      </c>
      <c r="DT167" s="20"/>
      <c r="DU167" s="20"/>
      <c r="DV167" s="10">
        <v>4</v>
      </c>
      <c r="DW167" s="20"/>
      <c r="DX167" s="20"/>
      <c r="DY167" s="20"/>
      <c r="DZ167" s="20"/>
      <c r="EA167" s="20"/>
      <c r="EB167" s="10">
        <v>6</v>
      </c>
      <c r="EC167" s="10">
        <v>3</v>
      </c>
      <c r="ED167" s="10">
        <v>3</v>
      </c>
      <c r="EE167" s="20"/>
      <c r="EF167" s="20"/>
      <c r="EG167" s="20"/>
      <c r="EH167" s="10">
        <v>1</v>
      </c>
      <c r="EI167" s="20"/>
      <c r="EJ167" s="10">
        <v>11</v>
      </c>
      <c r="EK167" s="20"/>
      <c r="EL167" s="20"/>
      <c r="EM167" s="23">
        <v>14.2</v>
      </c>
    </row>
    <row r="168" spans="1:143" ht="16.5" customHeight="1">
      <c r="A168" s="140" t="s">
        <v>261</v>
      </c>
      <c r="B168" s="141"/>
      <c r="C168" s="142"/>
      <c r="D168" s="143" t="s">
        <v>79</v>
      </c>
      <c r="E168" s="144"/>
      <c r="F168" s="144"/>
      <c r="G168" s="145"/>
      <c r="H168" s="146"/>
      <c r="I168" s="147"/>
      <c r="J168" s="146"/>
      <c r="K168" s="157"/>
      <c r="L168" s="157"/>
      <c r="M168" s="157"/>
      <c r="N168" s="147"/>
      <c r="O168" s="148">
        <v>55</v>
      </c>
      <c r="P168" s="149"/>
      <c r="Q168" s="149"/>
      <c r="R168" s="150"/>
      <c r="S168" s="151">
        <v>40.82</v>
      </c>
      <c r="T168" s="152"/>
      <c r="U168" s="153"/>
      <c r="V168" s="154">
        <v>20</v>
      </c>
      <c r="W168" s="155"/>
      <c r="X168" s="155"/>
      <c r="Y168" s="156"/>
      <c r="Z168" s="154">
        <v>12</v>
      </c>
      <c r="AA168" s="155"/>
      <c r="AB168" s="156"/>
      <c r="AC168" s="154">
        <v>0</v>
      </c>
      <c r="AD168" s="155"/>
      <c r="AE168" s="156"/>
      <c r="AF168" s="154">
        <v>30</v>
      </c>
      <c r="AG168" s="155"/>
      <c r="AH168" s="156"/>
      <c r="AI168" s="154">
        <v>0</v>
      </c>
      <c r="AJ168" s="155"/>
      <c r="AK168" s="156"/>
      <c r="AL168" s="154">
        <v>0</v>
      </c>
      <c r="AM168" s="155"/>
      <c r="AN168" s="156"/>
      <c r="AO168" s="146"/>
      <c r="AP168" s="157"/>
      <c r="AQ168" s="147"/>
      <c r="AR168" s="158">
        <v>62</v>
      </c>
      <c r="AS168" s="159"/>
      <c r="AT168" s="160"/>
      <c r="AU168" s="161">
        <v>32.630000000000003</v>
      </c>
      <c r="AV168" s="162"/>
      <c r="AW168" s="163"/>
      <c r="AX168" s="161">
        <v>73.45</v>
      </c>
      <c r="AY168" s="162"/>
      <c r="AZ168" s="163"/>
      <c r="BA168" s="146"/>
      <c r="BB168" s="157"/>
      <c r="BC168" s="147"/>
      <c r="BD168" s="146"/>
      <c r="BE168" s="157"/>
      <c r="BF168" s="147"/>
      <c r="BG168" s="146"/>
      <c r="BH168" s="157"/>
      <c r="BI168" s="147"/>
      <c r="BJ168" s="146"/>
      <c r="BK168" s="157"/>
      <c r="BL168" s="147"/>
      <c r="BM168" s="146"/>
      <c r="BN168" s="157"/>
      <c r="BO168" s="157"/>
      <c r="BP168" s="147"/>
      <c r="BQ168" s="146"/>
      <c r="BR168" s="157"/>
      <c r="BS168" s="147"/>
      <c r="BT168" s="146"/>
      <c r="BU168" s="157"/>
      <c r="BV168" s="147"/>
      <c r="BW168" s="146"/>
      <c r="BX168" s="157"/>
      <c r="BY168" s="147"/>
      <c r="BZ168" s="146"/>
      <c r="CA168" s="157"/>
      <c r="CB168" s="147"/>
      <c r="CC168" s="146"/>
      <c r="CD168" s="147"/>
      <c r="CE168" s="146"/>
      <c r="CF168" s="157"/>
      <c r="CG168" s="147"/>
      <c r="CH168" s="190">
        <v>5</v>
      </c>
      <c r="CI168" s="191"/>
      <c r="CJ168" s="146"/>
      <c r="CK168" s="147"/>
      <c r="CL168" s="146"/>
      <c r="CM168" s="147"/>
      <c r="CN168" s="146"/>
      <c r="CO168" s="157"/>
      <c r="CP168" s="147"/>
      <c r="CQ168" s="146"/>
      <c r="CR168" s="147"/>
      <c r="CS168" s="146"/>
      <c r="CT168" s="147"/>
      <c r="CU168" s="146"/>
      <c r="CV168" s="147"/>
      <c r="CW168" s="146"/>
      <c r="CX168" s="147"/>
      <c r="CY168" s="197">
        <v>2</v>
      </c>
      <c r="CZ168" s="198"/>
      <c r="DA168" s="146"/>
      <c r="DB168" s="147"/>
      <c r="DC168" s="190">
        <v>2</v>
      </c>
      <c r="DD168" s="191"/>
      <c r="DE168" s="197">
        <v>3</v>
      </c>
      <c r="DF168" s="198"/>
      <c r="DG168" s="146"/>
      <c r="DH168" s="147"/>
      <c r="DI168" s="146"/>
      <c r="DJ168" s="147"/>
      <c r="DK168" s="146"/>
      <c r="DL168" s="147"/>
      <c r="DM168" s="20"/>
      <c r="DN168" s="146"/>
      <c r="DO168" s="147"/>
      <c r="DP168" s="22">
        <v>5</v>
      </c>
      <c r="DQ168" s="20"/>
      <c r="DR168" s="20"/>
      <c r="DS168" s="20"/>
      <c r="DT168" s="20"/>
      <c r="DU168" s="20"/>
      <c r="DV168" s="20"/>
      <c r="DW168" s="20"/>
      <c r="DX168" s="10">
        <v>2</v>
      </c>
      <c r="DY168" s="20"/>
      <c r="DZ168" s="10">
        <v>2</v>
      </c>
      <c r="EA168" s="30">
        <v>1</v>
      </c>
      <c r="EB168" s="20"/>
      <c r="EC168" s="20"/>
      <c r="ED168" s="10">
        <v>2</v>
      </c>
      <c r="EE168" s="22">
        <v>3</v>
      </c>
      <c r="EF168" s="20"/>
      <c r="EG168" s="20"/>
      <c r="EH168" s="10">
        <v>2</v>
      </c>
      <c r="EI168" s="20"/>
      <c r="EJ168" s="20"/>
      <c r="EK168" s="10">
        <v>2</v>
      </c>
      <c r="EL168" s="20"/>
      <c r="EM168" s="23">
        <v>31</v>
      </c>
    </row>
    <row r="169" spans="1:143" ht="16.5" customHeight="1">
      <c r="A169" s="140" t="s">
        <v>262</v>
      </c>
      <c r="B169" s="141"/>
      <c r="C169" s="142"/>
      <c r="D169" s="143" t="s">
        <v>79</v>
      </c>
      <c r="E169" s="144"/>
      <c r="F169" s="144"/>
      <c r="G169" s="145"/>
      <c r="H169" s="146"/>
      <c r="I169" s="147"/>
      <c r="J169" s="140" t="s">
        <v>156</v>
      </c>
      <c r="K169" s="141"/>
      <c r="L169" s="141"/>
      <c r="M169" s="141"/>
      <c r="N169" s="142"/>
      <c r="O169" s="148">
        <v>57.5</v>
      </c>
      <c r="P169" s="149"/>
      <c r="Q169" s="149"/>
      <c r="R169" s="150"/>
      <c r="S169" s="151">
        <v>39.04</v>
      </c>
      <c r="T169" s="152"/>
      <c r="U169" s="153"/>
      <c r="V169" s="154">
        <v>12</v>
      </c>
      <c r="W169" s="155"/>
      <c r="X169" s="155"/>
      <c r="Y169" s="156"/>
      <c r="Z169" s="154">
        <v>0</v>
      </c>
      <c r="AA169" s="155"/>
      <c r="AB169" s="156"/>
      <c r="AC169" s="154">
        <v>10</v>
      </c>
      <c r="AD169" s="155"/>
      <c r="AE169" s="156"/>
      <c r="AF169" s="154">
        <v>30</v>
      </c>
      <c r="AG169" s="155"/>
      <c r="AH169" s="156"/>
      <c r="AI169" s="154">
        <v>10</v>
      </c>
      <c r="AJ169" s="155"/>
      <c r="AK169" s="156"/>
      <c r="AL169" s="154">
        <v>3</v>
      </c>
      <c r="AM169" s="155"/>
      <c r="AN169" s="156"/>
      <c r="AO169" s="146"/>
      <c r="AP169" s="157"/>
      <c r="AQ169" s="147"/>
      <c r="AR169" s="158">
        <v>65</v>
      </c>
      <c r="AS169" s="159"/>
      <c r="AT169" s="160"/>
      <c r="AU169" s="161">
        <v>34.21</v>
      </c>
      <c r="AV169" s="162"/>
      <c r="AW169" s="163"/>
      <c r="AX169" s="161">
        <v>73.25</v>
      </c>
      <c r="AY169" s="162"/>
      <c r="AZ169" s="163"/>
      <c r="BA169" s="146"/>
      <c r="BB169" s="157"/>
      <c r="BC169" s="147"/>
      <c r="BD169" s="146"/>
      <c r="BE169" s="157"/>
      <c r="BF169" s="147"/>
      <c r="BG169" s="146"/>
      <c r="BH169" s="157"/>
      <c r="BI169" s="147"/>
      <c r="BJ169" s="146"/>
      <c r="BK169" s="157"/>
      <c r="BL169" s="147"/>
      <c r="BM169" s="146"/>
      <c r="BN169" s="157"/>
      <c r="BO169" s="157"/>
      <c r="BP169" s="147"/>
      <c r="BQ169" s="146"/>
      <c r="BR169" s="157"/>
      <c r="BS169" s="147"/>
      <c r="BT169" s="146"/>
      <c r="BU169" s="157"/>
      <c r="BV169" s="147"/>
      <c r="BW169" s="146"/>
      <c r="BX169" s="157"/>
      <c r="BY169" s="147"/>
      <c r="BZ169" s="146"/>
      <c r="CA169" s="157"/>
      <c r="CB169" s="147"/>
      <c r="CC169" s="146"/>
      <c r="CD169" s="147"/>
      <c r="CE169" s="146"/>
      <c r="CF169" s="157"/>
      <c r="CG169" s="147"/>
      <c r="CH169" s="146"/>
      <c r="CI169" s="147"/>
      <c r="CJ169" s="146"/>
      <c r="CK169" s="147"/>
      <c r="CL169" s="146"/>
      <c r="CM169" s="147"/>
      <c r="CN169" s="146"/>
      <c r="CO169" s="157"/>
      <c r="CP169" s="147"/>
      <c r="CQ169" s="146"/>
      <c r="CR169" s="147"/>
      <c r="CS169" s="146"/>
      <c r="CT169" s="147"/>
      <c r="CU169" s="146"/>
      <c r="CV169" s="147"/>
      <c r="CW169" s="146"/>
      <c r="CX169" s="147"/>
      <c r="CY169" s="146"/>
      <c r="CZ169" s="147"/>
      <c r="DA169" s="146"/>
      <c r="DB169" s="147"/>
      <c r="DC169" s="146"/>
      <c r="DD169" s="147"/>
      <c r="DE169" s="146"/>
      <c r="DF169" s="147"/>
      <c r="DG169" s="146"/>
      <c r="DH169" s="147"/>
      <c r="DI169" s="146"/>
      <c r="DJ169" s="147"/>
      <c r="DK169" s="146"/>
      <c r="DL169" s="147"/>
      <c r="DM169" s="20"/>
      <c r="DN169" s="146"/>
      <c r="DO169" s="147"/>
      <c r="DP169" s="20"/>
      <c r="DQ169" s="29">
        <v>12</v>
      </c>
      <c r="DR169" s="20"/>
      <c r="DS169" s="20"/>
      <c r="DT169" s="20"/>
      <c r="DU169" s="20"/>
      <c r="DV169" s="20"/>
      <c r="DW169" s="20"/>
      <c r="DX169" s="20"/>
      <c r="DY169" s="20"/>
      <c r="DZ169" s="20"/>
      <c r="EA169" s="20"/>
      <c r="EB169" s="20"/>
      <c r="EC169" s="20"/>
      <c r="ED169" s="20"/>
      <c r="EE169" s="20"/>
      <c r="EF169" s="20"/>
      <c r="EG169" s="20"/>
      <c r="EH169" s="20"/>
      <c r="EI169" s="20"/>
      <c r="EJ169" s="10">
        <v>1</v>
      </c>
      <c r="EK169" s="20"/>
      <c r="EL169" s="20"/>
      <c r="EM169" s="23">
        <v>13</v>
      </c>
    </row>
    <row r="170" spans="1:143" ht="16.5" customHeight="1">
      <c r="A170" s="140" t="s">
        <v>263</v>
      </c>
      <c r="B170" s="141"/>
      <c r="C170" s="142"/>
      <c r="D170" s="143" t="s">
        <v>79</v>
      </c>
      <c r="E170" s="144"/>
      <c r="F170" s="144"/>
      <c r="G170" s="145"/>
      <c r="H170" s="146"/>
      <c r="I170" s="147"/>
      <c r="J170" s="140" t="s">
        <v>87</v>
      </c>
      <c r="K170" s="141"/>
      <c r="L170" s="141"/>
      <c r="M170" s="141"/>
      <c r="N170" s="142"/>
      <c r="O170" s="148">
        <v>56</v>
      </c>
      <c r="P170" s="149"/>
      <c r="Q170" s="149"/>
      <c r="R170" s="150"/>
      <c r="S170" s="151">
        <v>40.090000000000003</v>
      </c>
      <c r="T170" s="152"/>
      <c r="U170" s="153"/>
      <c r="V170" s="154">
        <v>20</v>
      </c>
      <c r="W170" s="155"/>
      <c r="X170" s="155"/>
      <c r="Y170" s="156"/>
      <c r="Z170" s="154">
        <v>0</v>
      </c>
      <c r="AA170" s="155"/>
      <c r="AB170" s="156"/>
      <c r="AC170" s="154">
        <v>0</v>
      </c>
      <c r="AD170" s="155"/>
      <c r="AE170" s="156"/>
      <c r="AF170" s="154">
        <v>30</v>
      </c>
      <c r="AG170" s="155"/>
      <c r="AH170" s="156"/>
      <c r="AI170" s="154">
        <v>10</v>
      </c>
      <c r="AJ170" s="155"/>
      <c r="AK170" s="156"/>
      <c r="AL170" s="154">
        <v>3</v>
      </c>
      <c r="AM170" s="155"/>
      <c r="AN170" s="156"/>
      <c r="AO170" s="192" t="s">
        <v>122</v>
      </c>
      <c r="AP170" s="194"/>
      <c r="AQ170" s="193"/>
      <c r="AR170" s="158">
        <v>63</v>
      </c>
      <c r="AS170" s="159"/>
      <c r="AT170" s="160"/>
      <c r="AU170" s="161">
        <v>33.159999999999997</v>
      </c>
      <c r="AV170" s="162"/>
      <c r="AW170" s="163"/>
      <c r="AX170" s="161">
        <v>73.25</v>
      </c>
      <c r="AY170" s="162"/>
      <c r="AZ170" s="163"/>
      <c r="BA170" s="146"/>
      <c r="BB170" s="157"/>
      <c r="BC170" s="147"/>
      <c r="BD170" s="146"/>
      <c r="BE170" s="157"/>
      <c r="BF170" s="147"/>
      <c r="BG170" s="146"/>
      <c r="BH170" s="157"/>
      <c r="BI170" s="147"/>
      <c r="BJ170" s="146"/>
      <c r="BK170" s="157"/>
      <c r="BL170" s="147"/>
      <c r="BM170" s="146"/>
      <c r="BN170" s="157"/>
      <c r="BO170" s="157"/>
      <c r="BP170" s="147"/>
      <c r="BQ170" s="146"/>
      <c r="BR170" s="157"/>
      <c r="BS170" s="147"/>
      <c r="BT170" s="146"/>
      <c r="BU170" s="157"/>
      <c r="BV170" s="147"/>
      <c r="BW170" s="146"/>
      <c r="BX170" s="157"/>
      <c r="BY170" s="147"/>
      <c r="BZ170" s="146"/>
      <c r="CA170" s="157"/>
      <c r="CB170" s="147"/>
      <c r="CC170" s="146"/>
      <c r="CD170" s="147"/>
      <c r="CE170" s="146"/>
      <c r="CF170" s="157"/>
      <c r="CG170" s="147"/>
      <c r="CH170" s="146"/>
      <c r="CI170" s="147"/>
      <c r="CJ170" s="146"/>
      <c r="CK170" s="147"/>
      <c r="CL170" s="146"/>
      <c r="CM170" s="147"/>
      <c r="CN170" s="146"/>
      <c r="CO170" s="157"/>
      <c r="CP170" s="147"/>
      <c r="CQ170" s="146"/>
      <c r="CR170" s="147"/>
      <c r="CS170" s="146"/>
      <c r="CT170" s="147"/>
      <c r="CU170" s="146"/>
      <c r="CV170" s="147"/>
      <c r="CW170" s="146"/>
      <c r="CX170" s="147"/>
      <c r="CY170" s="146"/>
      <c r="CZ170" s="147"/>
      <c r="DA170" s="146"/>
      <c r="DB170" s="147"/>
      <c r="DC170" s="146"/>
      <c r="DD170" s="147"/>
      <c r="DE170" s="146"/>
      <c r="DF170" s="147"/>
      <c r="DG170" s="146"/>
      <c r="DH170" s="147"/>
      <c r="DI170" s="146"/>
      <c r="DJ170" s="147"/>
      <c r="DK170" s="146"/>
      <c r="DL170" s="147"/>
      <c r="DM170" s="22">
        <v>20</v>
      </c>
      <c r="DN170" s="146"/>
      <c r="DO170" s="147"/>
      <c r="DP170" s="22">
        <v>4</v>
      </c>
      <c r="DQ170" s="20"/>
      <c r="DR170" s="20"/>
      <c r="DS170" s="20"/>
      <c r="DT170" s="20"/>
      <c r="DU170" s="10">
        <v>4</v>
      </c>
      <c r="DV170" s="20"/>
      <c r="DW170" s="10">
        <v>4</v>
      </c>
      <c r="DX170" s="20"/>
      <c r="DY170" s="20"/>
      <c r="DZ170" s="20"/>
      <c r="EA170" s="20"/>
      <c r="EB170" s="20"/>
      <c r="EC170" s="20"/>
      <c r="ED170" s="20"/>
      <c r="EE170" s="20"/>
      <c r="EF170" s="20"/>
      <c r="EG170" s="20"/>
      <c r="EH170" s="20"/>
      <c r="EI170" s="20"/>
      <c r="EJ170" s="20"/>
      <c r="EK170" s="10">
        <v>2</v>
      </c>
      <c r="EL170" s="20"/>
      <c r="EM170" s="23">
        <v>17</v>
      </c>
    </row>
    <row r="171" spans="1:143" ht="16.5" customHeight="1">
      <c r="A171" s="140" t="s">
        <v>264</v>
      </c>
      <c r="B171" s="141"/>
      <c r="C171" s="142"/>
      <c r="D171" s="146"/>
      <c r="E171" s="157"/>
      <c r="F171" s="157"/>
      <c r="G171" s="147"/>
      <c r="H171" s="146"/>
      <c r="I171" s="147"/>
      <c r="J171" s="140" t="s">
        <v>99</v>
      </c>
      <c r="K171" s="141"/>
      <c r="L171" s="141"/>
      <c r="M171" s="141"/>
      <c r="N171" s="142"/>
      <c r="O171" s="148">
        <v>61</v>
      </c>
      <c r="P171" s="149"/>
      <c r="Q171" s="149"/>
      <c r="R171" s="150"/>
      <c r="S171" s="151">
        <v>36.799999999999997</v>
      </c>
      <c r="T171" s="152"/>
      <c r="U171" s="153"/>
      <c r="V171" s="154">
        <v>16</v>
      </c>
      <c r="W171" s="155"/>
      <c r="X171" s="155"/>
      <c r="Y171" s="156"/>
      <c r="Z171" s="154">
        <v>2</v>
      </c>
      <c r="AA171" s="155"/>
      <c r="AB171" s="156"/>
      <c r="AC171" s="154">
        <v>8</v>
      </c>
      <c r="AD171" s="155"/>
      <c r="AE171" s="156"/>
      <c r="AF171" s="154">
        <v>30</v>
      </c>
      <c r="AG171" s="155"/>
      <c r="AH171" s="156"/>
      <c r="AI171" s="154">
        <v>10</v>
      </c>
      <c r="AJ171" s="155"/>
      <c r="AK171" s="156"/>
      <c r="AL171" s="154">
        <v>3</v>
      </c>
      <c r="AM171" s="155"/>
      <c r="AN171" s="156"/>
      <c r="AO171" s="146"/>
      <c r="AP171" s="157"/>
      <c r="AQ171" s="147"/>
      <c r="AR171" s="158">
        <v>69</v>
      </c>
      <c r="AS171" s="159"/>
      <c r="AT171" s="160"/>
      <c r="AU171" s="161">
        <v>36.32</v>
      </c>
      <c r="AV171" s="162"/>
      <c r="AW171" s="163"/>
      <c r="AX171" s="161">
        <v>73.12</v>
      </c>
      <c r="AY171" s="162"/>
      <c r="AZ171" s="163"/>
      <c r="BA171" s="146"/>
      <c r="BB171" s="157"/>
      <c r="BC171" s="147"/>
      <c r="BD171" s="146"/>
      <c r="BE171" s="157"/>
      <c r="BF171" s="147"/>
      <c r="BG171" s="146"/>
      <c r="BH171" s="157"/>
      <c r="BI171" s="147"/>
      <c r="BJ171" s="146"/>
      <c r="BK171" s="157"/>
      <c r="BL171" s="147"/>
      <c r="BM171" s="146"/>
      <c r="BN171" s="157"/>
      <c r="BO171" s="157"/>
      <c r="BP171" s="147"/>
      <c r="BQ171" s="146"/>
      <c r="BR171" s="157"/>
      <c r="BS171" s="147"/>
      <c r="BT171" s="146"/>
      <c r="BU171" s="157"/>
      <c r="BV171" s="147"/>
      <c r="BW171" s="146"/>
      <c r="BX171" s="157"/>
      <c r="BY171" s="147"/>
      <c r="BZ171" s="146"/>
      <c r="CA171" s="157"/>
      <c r="CB171" s="147"/>
      <c r="CC171" s="146"/>
      <c r="CD171" s="147"/>
      <c r="CE171" s="146"/>
      <c r="CF171" s="157"/>
      <c r="CG171" s="147"/>
      <c r="CH171" s="146"/>
      <c r="CI171" s="147"/>
      <c r="CJ171" s="146"/>
      <c r="CK171" s="147"/>
      <c r="CL171" s="146"/>
      <c r="CM171" s="147"/>
      <c r="CN171" s="146"/>
      <c r="CO171" s="157"/>
      <c r="CP171" s="147"/>
      <c r="CQ171" s="146"/>
      <c r="CR171" s="147"/>
      <c r="CS171" s="146"/>
      <c r="CT171" s="147"/>
      <c r="CU171" s="146"/>
      <c r="CV171" s="147"/>
      <c r="CW171" s="146"/>
      <c r="CX171" s="147"/>
      <c r="CY171" s="146"/>
      <c r="CZ171" s="147"/>
      <c r="DA171" s="146"/>
      <c r="DB171" s="147"/>
      <c r="DC171" s="146"/>
      <c r="DD171" s="147"/>
      <c r="DE171" s="146"/>
      <c r="DF171" s="147"/>
      <c r="DG171" s="146"/>
      <c r="DH171" s="147"/>
      <c r="DI171" s="146"/>
      <c r="DJ171" s="147"/>
      <c r="DK171" s="146"/>
      <c r="DL171" s="147"/>
      <c r="DM171" s="20"/>
      <c r="DN171" s="146"/>
      <c r="DO171" s="147"/>
      <c r="DP171" s="20"/>
      <c r="DQ171" s="10">
        <v>5</v>
      </c>
      <c r="DR171" s="20"/>
      <c r="DS171" s="20"/>
      <c r="DT171" s="20"/>
      <c r="DU171" s="20"/>
      <c r="DV171" s="20"/>
      <c r="DW171" s="20"/>
      <c r="DX171" s="20"/>
      <c r="DY171" s="20"/>
      <c r="DZ171" s="20"/>
      <c r="EA171" s="20"/>
      <c r="EB171" s="20"/>
      <c r="EC171" s="10">
        <v>20</v>
      </c>
      <c r="ED171" s="20"/>
      <c r="EE171" s="20"/>
      <c r="EF171" s="20"/>
      <c r="EG171" s="20"/>
      <c r="EH171" s="20"/>
      <c r="EI171" s="20"/>
      <c r="EJ171" s="20"/>
      <c r="EK171" s="20"/>
      <c r="EL171" s="20"/>
      <c r="EM171" s="23">
        <v>6.3</v>
      </c>
    </row>
    <row r="172" spans="1:143" ht="16.5" customHeight="1">
      <c r="A172" s="140" t="s">
        <v>265</v>
      </c>
      <c r="B172" s="141"/>
      <c r="C172" s="142"/>
      <c r="D172" s="143" t="s">
        <v>79</v>
      </c>
      <c r="E172" s="144"/>
      <c r="F172" s="144"/>
      <c r="G172" s="145"/>
      <c r="H172" s="146"/>
      <c r="I172" s="147"/>
      <c r="J172" s="140" t="s">
        <v>141</v>
      </c>
      <c r="K172" s="141"/>
      <c r="L172" s="141"/>
      <c r="M172" s="141"/>
      <c r="N172" s="142"/>
      <c r="O172" s="148">
        <v>68</v>
      </c>
      <c r="P172" s="149"/>
      <c r="Q172" s="149"/>
      <c r="R172" s="150"/>
      <c r="S172" s="151">
        <v>33.01</v>
      </c>
      <c r="T172" s="152"/>
      <c r="U172" s="153"/>
      <c r="V172" s="154">
        <v>16</v>
      </c>
      <c r="W172" s="155"/>
      <c r="X172" s="155"/>
      <c r="Y172" s="156"/>
      <c r="Z172" s="154">
        <v>15</v>
      </c>
      <c r="AA172" s="155"/>
      <c r="AB172" s="156"/>
      <c r="AC172" s="154">
        <v>2</v>
      </c>
      <c r="AD172" s="155"/>
      <c r="AE172" s="156"/>
      <c r="AF172" s="154">
        <v>30</v>
      </c>
      <c r="AG172" s="155"/>
      <c r="AH172" s="156"/>
      <c r="AI172" s="154">
        <v>10</v>
      </c>
      <c r="AJ172" s="155"/>
      <c r="AK172" s="156"/>
      <c r="AL172" s="154">
        <v>3</v>
      </c>
      <c r="AM172" s="155"/>
      <c r="AN172" s="156"/>
      <c r="AO172" s="146"/>
      <c r="AP172" s="157"/>
      <c r="AQ172" s="147"/>
      <c r="AR172" s="158">
        <v>76</v>
      </c>
      <c r="AS172" s="159"/>
      <c r="AT172" s="160"/>
      <c r="AU172" s="161">
        <v>40</v>
      </c>
      <c r="AV172" s="162"/>
      <c r="AW172" s="163"/>
      <c r="AX172" s="161">
        <v>73.010000000000005</v>
      </c>
      <c r="AY172" s="162"/>
      <c r="AZ172" s="163"/>
      <c r="BA172" s="190">
        <v>10</v>
      </c>
      <c r="BB172" s="207"/>
      <c r="BC172" s="191"/>
      <c r="BD172" s="190">
        <v>165</v>
      </c>
      <c r="BE172" s="207"/>
      <c r="BF172" s="191"/>
      <c r="BG172" s="197">
        <v>5</v>
      </c>
      <c r="BH172" s="211"/>
      <c r="BI172" s="198"/>
      <c r="BJ172" s="197">
        <v>5</v>
      </c>
      <c r="BK172" s="211"/>
      <c r="BL172" s="198"/>
      <c r="BM172" s="146"/>
      <c r="BN172" s="157"/>
      <c r="BO172" s="157"/>
      <c r="BP172" s="147"/>
      <c r="BQ172" s="146"/>
      <c r="BR172" s="157"/>
      <c r="BS172" s="147"/>
      <c r="BT172" s="146"/>
      <c r="BU172" s="157"/>
      <c r="BV172" s="147"/>
      <c r="BW172" s="197">
        <v>3</v>
      </c>
      <c r="BX172" s="211"/>
      <c r="BY172" s="198"/>
      <c r="BZ172" s="197">
        <v>3</v>
      </c>
      <c r="CA172" s="211"/>
      <c r="CB172" s="198"/>
      <c r="CC172" s="146"/>
      <c r="CD172" s="147"/>
      <c r="CE172" s="146"/>
      <c r="CF172" s="157"/>
      <c r="CG172" s="147"/>
      <c r="CH172" s="146"/>
      <c r="CI172" s="147"/>
      <c r="CJ172" s="146"/>
      <c r="CK172" s="147"/>
      <c r="CL172" s="146"/>
      <c r="CM172" s="147"/>
      <c r="CN172" s="146"/>
      <c r="CO172" s="157"/>
      <c r="CP172" s="147"/>
      <c r="CQ172" s="146"/>
      <c r="CR172" s="147"/>
      <c r="CS172" s="146"/>
      <c r="CT172" s="147"/>
      <c r="CU172" s="146"/>
      <c r="CV172" s="147"/>
      <c r="CW172" s="146"/>
      <c r="CX172" s="147"/>
      <c r="CY172" s="146"/>
      <c r="CZ172" s="147"/>
      <c r="DA172" s="146"/>
      <c r="DB172" s="147"/>
      <c r="DC172" s="146"/>
      <c r="DD172" s="147"/>
      <c r="DE172" s="146"/>
      <c r="DF172" s="147"/>
      <c r="DG172" s="146"/>
      <c r="DH172" s="147"/>
      <c r="DI172" s="146"/>
      <c r="DJ172" s="147"/>
      <c r="DK172" s="146"/>
      <c r="DL172" s="147"/>
      <c r="DM172" s="20"/>
      <c r="DN172" s="146"/>
      <c r="DO172" s="147"/>
      <c r="DP172" s="20"/>
      <c r="DQ172" s="20"/>
      <c r="DR172" s="20"/>
      <c r="DS172" s="20"/>
      <c r="DT172" s="20"/>
      <c r="DU172" s="20"/>
      <c r="DV172" s="20"/>
      <c r="DW172" s="20"/>
      <c r="DX172" s="20"/>
      <c r="DY172" s="20"/>
      <c r="DZ172" s="20"/>
      <c r="EA172" s="20"/>
      <c r="EB172" s="20"/>
      <c r="EC172" s="20"/>
      <c r="ED172" s="20"/>
      <c r="EE172" s="20"/>
      <c r="EF172" s="20"/>
      <c r="EG172" s="20"/>
      <c r="EH172" s="20"/>
      <c r="EI172" s="20"/>
      <c r="EJ172" s="20"/>
      <c r="EK172" s="20"/>
      <c r="EL172" s="20"/>
      <c r="EM172" s="23">
        <v>27.3</v>
      </c>
    </row>
    <row r="173" spans="1:143" ht="16.5" customHeight="1">
      <c r="A173" s="140" t="s">
        <v>266</v>
      </c>
      <c r="B173" s="141"/>
      <c r="C173" s="142"/>
      <c r="D173" s="143" t="s">
        <v>79</v>
      </c>
      <c r="E173" s="144"/>
      <c r="F173" s="144"/>
      <c r="G173" s="145"/>
      <c r="H173" s="146"/>
      <c r="I173" s="147"/>
      <c r="J173" s="140" t="s">
        <v>267</v>
      </c>
      <c r="K173" s="141"/>
      <c r="L173" s="141"/>
      <c r="M173" s="141"/>
      <c r="N173" s="142"/>
      <c r="O173" s="148">
        <v>68</v>
      </c>
      <c r="P173" s="149"/>
      <c r="Q173" s="149"/>
      <c r="R173" s="150"/>
      <c r="S173" s="151">
        <v>33.01</v>
      </c>
      <c r="T173" s="152"/>
      <c r="U173" s="153"/>
      <c r="V173" s="154">
        <v>25</v>
      </c>
      <c r="W173" s="155"/>
      <c r="X173" s="155"/>
      <c r="Y173" s="156"/>
      <c r="Z173" s="154">
        <v>0</v>
      </c>
      <c r="AA173" s="155"/>
      <c r="AB173" s="156"/>
      <c r="AC173" s="154">
        <v>8</v>
      </c>
      <c r="AD173" s="155"/>
      <c r="AE173" s="156"/>
      <c r="AF173" s="154">
        <v>30</v>
      </c>
      <c r="AG173" s="155"/>
      <c r="AH173" s="156"/>
      <c r="AI173" s="154">
        <v>10</v>
      </c>
      <c r="AJ173" s="155"/>
      <c r="AK173" s="156"/>
      <c r="AL173" s="154">
        <v>3</v>
      </c>
      <c r="AM173" s="155"/>
      <c r="AN173" s="156"/>
      <c r="AO173" s="192" t="s">
        <v>122</v>
      </c>
      <c r="AP173" s="194"/>
      <c r="AQ173" s="193"/>
      <c r="AR173" s="158">
        <v>76</v>
      </c>
      <c r="AS173" s="159"/>
      <c r="AT173" s="160"/>
      <c r="AU173" s="161">
        <v>40</v>
      </c>
      <c r="AV173" s="162"/>
      <c r="AW173" s="163"/>
      <c r="AX173" s="161">
        <v>73.010000000000005</v>
      </c>
      <c r="AY173" s="162"/>
      <c r="AZ173" s="163"/>
      <c r="BA173" s="146"/>
      <c r="BB173" s="157"/>
      <c r="BC173" s="147"/>
      <c r="BD173" s="146"/>
      <c r="BE173" s="157"/>
      <c r="BF173" s="147"/>
      <c r="BG173" s="146"/>
      <c r="BH173" s="157"/>
      <c r="BI173" s="147"/>
      <c r="BJ173" s="146"/>
      <c r="BK173" s="157"/>
      <c r="BL173" s="147"/>
      <c r="BM173" s="146"/>
      <c r="BN173" s="157"/>
      <c r="BO173" s="157"/>
      <c r="BP173" s="147"/>
      <c r="BQ173" s="146"/>
      <c r="BR173" s="157"/>
      <c r="BS173" s="147"/>
      <c r="BT173" s="146"/>
      <c r="BU173" s="157"/>
      <c r="BV173" s="147"/>
      <c r="BW173" s="146"/>
      <c r="BX173" s="157"/>
      <c r="BY173" s="147"/>
      <c r="BZ173" s="146"/>
      <c r="CA173" s="157"/>
      <c r="CB173" s="147"/>
      <c r="CC173" s="190">
        <v>38</v>
      </c>
      <c r="CD173" s="191"/>
      <c r="CE173" s="146"/>
      <c r="CF173" s="157"/>
      <c r="CG173" s="147"/>
      <c r="CH173" s="190">
        <v>5</v>
      </c>
      <c r="CI173" s="191"/>
      <c r="CJ173" s="146"/>
      <c r="CK173" s="147"/>
      <c r="CL173" s="146"/>
      <c r="CM173" s="147"/>
      <c r="CN173" s="197">
        <v>2</v>
      </c>
      <c r="CO173" s="211"/>
      <c r="CP173" s="198"/>
      <c r="CQ173" s="146"/>
      <c r="CR173" s="147"/>
      <c r="CS173" s="146"/>
      <c r="CT173" s="147"/>
      <c r="CU173" s="146"/>
      <c r="CV173" s="147"/>
      <c r="CW173" s="146"/>
      <c r="CX173" s="147"/>
      <c r="CY173" s="146"/>
      <c r="CZ173" s="147"/>
      <c r="DA173" s="146"/>
      <c r="DB173" s="147"/>
      <c r="DC173" s="146"/>
      <c r="DD173" s="147"/>
      <c r="DE173" s="146"/>
      <c r="DF173" s="147"/>
      <c r="DG173" s="146"/>
      <c r="DH173" s="147"/>
      <c r="DI173" s="146"/>
      <c r="DJ173" s="147"/>
      <c r="DK173" s="146"/>
      <c r="DL173" s="147"/>
      <c r="DM173" s="20"/>
      <c r="DN173" s="146"/>
      <c r="DO173" s="147"/>
      <c r="DP173" s="20"/>
      <c r="DQ173" s="20"/>
      <c r="DR173" s="20"/>
      <c r="DS173" s="20"/>
      <c r="DT173" s="20"/>
      <c r="DU173" s="20"/>
      <c r="DV173" s="20"/>
      <c r="DW173" s="20"/>
      <c r="DX173" s="20"/>
      <c r="DY173" s="20"/>
      <c r="DZ173" s="20"/>
      <c r="EA173" s="20"/>
      <c r="EB173" s="20"/>
      <c r="EC173" s="20"/>
      <c r="ED173" s="20"/>
      <c r="EE173" s="20"/>
      <c r="EF173" s="20"/>
      <c r="EG173" s="20"/>
      <c r="EH173" s="20"/>
      <c r="EI173" s="20"/>
      <c r="EJ173" s="20"/>
      <c r="EK173" s="20"/>
      <c r="EL173" s="20"/>
      <c r="EM173" s="23">
        <v>15</v>
      </c>
    </row>
    <row r="174" spans="1:143" ht="16.5" customHeight="1">
      <c r="A174" s="140" t="s">
        <v>268</v>
      </c>
      <c r="B174" s="141"/>
      <c r="C174" s="142"/>
      <c r="D174" s="143" t="s">
        <v>79</v>
      </c>
      <c r="E174" s="144"/>
      <c r="F174" s="144"/>
      <c r="G174" s="145"/>
      <c r="H174" s="146"/>
      <c r="I174" s="147"/>
      <c r="J174" s="140" t="s">
        <v>181</v>
      </c>
      <c r="K174" s="141"/>
      <c r="L174" s="141"/>
      <c r="M174" s="141"/>
      <c r="N174" s="142"/>
      <c r="O174" s="148">
        <v>58</v>
      </c>
      <c r="P174" s="149"/>
      <c r="Q174" s="149"/>
      <c r="R174" s="150"/>
      <c r="S174" s="151">
        <v>38.71</v>
      </c>
      <c r="T174" s="152"/>
      <c r="U174" s="153"/>
      <c r="V174" s="154">
        <v>16</v>
      </c>
      <c r="W174" s="155"/>
      <c r="X174" s="155"/>
      <c r="Y174" s="156"/>
      <c r="Z174" s="154">
        <v>0</v>
      </c>
      <c r="AA174" s="155"/>
      <c r="AB174" s="156"/>
      <c r="AC174" s="154">
        <v>12</v>
      </c>
      <c r="AD174" s="155"/>
      <c r="AE174" s="156"/>
      <c r="AF174" s="154">
        <v>24</v>
      </c>
      <c r="AG174" s="155"/>
      <c r="AH174" s="156"/>
      <c r="AI174" s="154">
        <v>10</v>
      </c>
      <c r="AJ174" s="155"/>
      <c r="AK174" s="156"/>
      <c r="AL174" s="154">
        <v>3</v>
      </c>
      <c r="AM174" s="155"/>
      <c r="AN174" s="156"/>
      <c r="AO174" s="146"/>
      <c r="AP174" s="157"/>
      <c r="AQ174" s="147"/>
      <c r="AR174" s="158">
        <v>65</v>
      </c>
      <c r="AS174" s="159"/>
      <c r="AT174" s="160"/>
      <c r="AU174" s="161">
        <v>34.21</v>
      </c>
      <c r="AV174" s="162"/>
      <c r="AW174" s="163"/>
      <c r="AX174" s="161">
        <v>72.92</v>
      </c>
      <c r="AY174" s="162"/>
      <c r="AZ174" s="163"/>
      <c r="BA174" s="146"/>
      <c r="BB174" s="157"/>
      <c r="BC174" s="147"/>
      <c r="BD174" s="146"/>
      <c r="BE174" s="157"/>
      <c r="BF174" s="147"/>
      <c r="BG174" s="146"/>
      <c r="BH174" s="157"/>
      <c r="BI174" s="147"/>
      <c r="BJ174" s="146"/>
      <c r="BK174" s="157"/>
      <c r="BL174" s="147"/>
      <c r="BM174" s="146"/>
      <c r="BN174" s="157"/>
      <c r="BO174" s="157"/>
      <c r="BP174" s="147"/>
      <c r="BQ174" s="146"/>
      <c r="BR174" s="157"/>
      <c r="BS174" s="147"/>
      <c r="BT174" s="146"/>
      <c r="BU174" s="157"/>
      <c r="BV174" s="147"/>
      <c r="BW174" s="146"/>
      <c r="BX174" s="157"/>
      <c r="BY174" s="147"/>
      <c r="BZ174" s="146"/>
      <c r="CA174" s="157"/>
      <c r="CB174" s="147"/>
      <c r="CC174" s="146"/>
      <c r="CD174" s="147"/>
      <c r="CE174" s="146"/>
      <c r="CF174" s="157"/>
      <c r="CG174" s="147"/>
      <c r="CH174" s="146"/>
      <c r="CI174" s="147"/>
      <c r="CJ174" s="146"/>
      <c r="CK174" s="147"/>
      <c r="CL174" s="146"/>
      <c r="CM174" s="147"/>
      <c r="CN174" s="146"/>
      <c r="CO174" s="157"/>
      <c r="CP174" s="147"/>
      <c r="CQ174" s="146"/>
      <c r="CR174" s="147"/>
      <c r="CS174" s="146"/>
      <c r="CT174" s="147"/>
      <c r="CU174" s="146"/>
      <c r="CV174" s="147"/>
      <c r="CW174" s="146"/>
      <c r="CX174" s="147"/>
      <c r="CY174" s="146"/>
      <c r="CZ174" s="147"/>
      <c r="DA174" s="146"/>
      <c r="DB174" s="147"/>
      <c r="DC174" s="146"/>
      <c r="DD174" s="147"/>
      <c r="DE174" s="209">
        <v>5</v>
      </c>
      <c r="DF174" s="210"/>
      <c r="DG174" s="146"/>
      <c r="DH174" s="147"/>
      <c r="DI174" s="146"/>
      <c r="DJ174" s="147"/>
      <c r="DK174" s="146"/>
      <c r="DL174" s="147"/>
      <c r="DM174" s="20"/>
      <c r="DN174" s="146"/>
      <c r="DO174" s="147"/>
      <c r="DP174" s="20"/>
      <c r="DQ174" s="20"/>
      <c r="DR174" s="20"/>
      <c r="DS174" s="20"/>
      <c r="DT174" s="20"/>
      <c r="DU174" s="20"/>
      <c r="DV174" s="20"/>
      <c r="DW174" s="20"/>
      <c r="DX174" s="20"/>
      <c r="DY174" s="20"/>
      <c r="DZ174" s="20"/>
      <c r="EA174" s="20"/>
      <c r="EB174" s="20"/>
      <c r="EC174" s="20"/>
      <c r="ED174" s="20"/>
      <c r="EE174" s="20"/>
      <c r="EF174" s="20"/>
      <c r="EG174" s="20"/>
      <c r="EH174" s="20"/>
      <c r="EI174" s="20"/>
      <c r="EJ174" s="20"/>
      <c r="EK174" s="20"/>
      <c r="EL174" s="20"/>
      <c r="EM174" s="23">
        <v>5</v>
      </c>
    </row>
    <row r="175" spans="1:143" ht="16.5" customHeight="1">
      <c r="A175" s="140" t="s">
        <v>269</v>
      </c>
      <c r="B175" s="141"/>
      <c r="C175" s="142"/>
      <c r="D175" s="143" t="s">
        <v>79</v>
      </c>
      <c r="E175" s="144"/>
      <c r="F175" s="144"/>
      <c r="G175" s="145"/>
      <c r="H175" s="146"/>
      <c r="I175" s="147"/>
      <c r="J175" s="140" t="s">
        <v>221</v>
      </c>
      <c r="K175" s="141"/>
      <c r="L175" s="141"/>
      <c r="M175" s="141"/>
      <c r="N175" s="142"/>
      <c r="O175" s="148">
        <v>60</v>
      </c>
      <c r="P175" s="149"/>
      <c r="Q175" s="149"/>
      <c r="R175" s="150"/>
      <c r="S175" s="151">
        <v>37.42</v>
      </c>
      <c r="T175" s="152"/>
      <c r="U175" s="153"/>
      <c r="V175" s="154">
        <v>20</v>
      </c>
      <c r="W175" s="155"/>
      <c r="X175" s="155"/>
      <c r="Y175" s="156"/>
      <c r="Z175" s="154">
        <v>8</v>
      </c>
      <c r="AA175" s="155"/>
      <c r="AB175" s="156"/>
      <c r="AC175" s="154">
        <v>2</v>
      </c>
      <c r="AD175" s="155"/>
      <c r="AE175" s="156"/>
      <c r="AF175" s="154">
        <v>24</v>
      </c>
      <c r="AG175" s="155"/>
      <c r="AH175" s="156"/>
      <c r="AI175" s="154">
        <v>10</v>
      </c>
      <c r="AJ175" s="155"/>
      <c r="AK175" s="156"/>
      <c r="AL175" s="154">
        <v>3</v>
      </c>
      <c r="AM175" s="155"/>
      <c r="AN175" s="156"/>
      <c r="AO175" s="192" t="s">
        <v>122</v>
      </c>
      <c r="AP175" s="194"/>
      <c r="AQ175" s="193"/>
      <c r="AR175" s="158">
        <v>67</v>
      </c>
      <c r="AS175" s="159"/>
      <c r="AT175" s="160"/>
      <c r="AU175" s="161">
        <v>35.26</v>
      </c>
      <c r="AV175" s="162"/>
      <c r="AW175" s="163"/>
      <c r="AX175" s="161">
        <v>72.680000000000007</v>
      </c>
      <c r="AY175" s="162"/>
      <c r="AZ175" s="163"/>
      <c r="BA175" s="146"/>
      <c r="BB175" s="157"/>
      <c r="BC175" s="147"/>
      <c r="BD175" s="146"/>
      <c r="BE175" s="157"/>
      <c r="BF175" s="147"/>
      <c r="BG175" s="146"/>
      <c r="BH175" s="157"/>
      <c r="BI175" s="147"/>
      <c r="BJ175" s="146"/>
      <c r="BK175" s="157"/>
      <c r="BL175" s="147"/>
      <c r="BM175" s="146"/>
      <c r="BN175" s="157"/>
      <c r="BO175" s="157"/>
      <c r="BP175" s="147"/>
      <c r="BQ175" s="146"/>
      <c r="BR175" s="157"/>
      <c r="BS175" s="147"/>
      <c r="BT175" s="146"/>
      <c r="BU175" s="157"/>
      <c r="BV175" s="147"/>
      <c r="BW175" s="146"/>
      <c r="BX175" s="157"/>
      <c r="BY175" s="147"/>
      <c r="BZ175" s="146"/>
      <c r="CA175" s="157"/>
      <c r="CB175" s="147"/>
      <c r="CC175" s="146"/>
      <c r="CD175" s="147"/>
      <c r="CE175" s="146"/>
      <c r="CF175" s="157"/>
      <c r="CG175" s="147"/>
      <c r="CH175" s="146"/>
      <c r="CI175" s="147"/>
      <c r="CJ175" s="146"/>
      <c r="CK175" s="147"/>
      <c r="CL175" s="146"/>
      <c r="CM175" s="147"/>
      <c r="CN175" s="146"/>
      <c r="CO175" s="157"/>
      <c r="CP175" s="147"/>
      <c r="CQ175" s="146"/>
      <c r="CR175" s="147"/>
      <c r="CS175" s="146"/>
      <c r="CT175" s="147"/>
      <c r="CU175" s="146"/>
      <c r="CV175" s="147"/>
      <c r="CW175" s="146"/>
      <c r="CX175" s="147"/>
      <c r="CY175" s="146"/>
      <c r="CZ175" s="147"/>
      <c r="DA175" s="146"/>
      <c r="DB175" s="147"/>
      <c r="DC175" s="146"/>
      <c r="DD175" s="147"/>
      <c r="DE175" s="146"/>
      <c r="DF175" s="147"/>
      <c r="DG175" s="146"/>
      <c r="DH175" s="147"/>
      <c r="DI175" s="146"/>
      <c r="DJ175" s="147"/>
      <c r="DK175" s="146"/>
      <c r="DL175" s="147"/>
      <c r="DM175" s="20"/>
      <c r="DN175" s="146"/>
      <c r="DO175" s="147"/>
      <c r="DP175" s="22">
        <v>1</v>
      </c>
      <c r="DQ175" s="20"/>
      <c r="DR175" s="20"/>
      <c r="DS175" s="20"/>
      <c r="DT175" s="20"/>
      <c r="DU175" s="20"/>
      <c r="DV175" s="10">
        <v>1</v>
      </c>
      <c r="DW175" s="20"/>
      <c r="DX175" s="20"/>
      <c r="DY175" s="20"/>
      <c r="DZ175" s="20"/>
      <c r="EA175" s="20"/>
      <c r="EB175" s="20"/>
      <c r="EC175" s="20"/>
      <c r="ED175" s="10">
        <v>5</v>
      </c>
      <c r="EE175" s="10">
        <v>1</v>
      </c>
      <c r="EF175" s="20"/>
      <c r="EG175" s="20"/>
      <c r="EH175" s="29">
        <v>35</v>
      </c>
      <c r="EI175" s="20"/>
      <c r="EJ175" s="20"/>
      <c r="EK175" s="10">
        <v>1</v>
      </c>
      <c r="EL175" s="20"/>
      <c r="EM175" s="23">
        <v>11</v>
      </c>
    </row>
    <row r="176" spans="1:143" ht="16.5" customHeight="1">
      <c r="A176" s="140" t="s">
        <v>270</v>
      </c>
      <c r="B176" s="141"/>
      <c r="C176" s="142"/>
      <c r="D176" s="143" t="s">
        <v>79</v>
      </c>
      <c r="E176" s="144"/>
      <c r="F176" s="144"/>
      <c r="G176" s="145"/>
      <c r="H176" s="146"/>
      <c r="I176" s="147"/>
      <c r="J176" s="140" t="s">
        <v>101</v>
      </c>
      <c r="K176" s="141"/>
      <c r="L176" s="141"/>
      <c r="M176" s="141"/>
      <c r="N176" s="142"/>
      <c r="O176" s="148">
        <v>54</v>
      </c>
      <c r="P176" s="149"/>
      <c r="Q176" s="149"/>
      <c r="R176" s="150"/>
      <c r="S176" s="151">
        <v>41.57</v>
      </c>
      <c r="T176" s="152"/>
      <c r="U176" s="153"/>
      <c r="V176" s="154">
        <v>12</v>
      </c>
      <c r="W176" s="155"/>
      <c r="X176" s="155"/>
      <c r="Y176" s="156"/>
      <c r="Z176" s="154">
        <v>0</v>
      </c>
      <c r="AA176" s="155"/>
      <c r="AB176" s="156"/>
      <c r="AC176" s="154">
        <v>4</v>
      </c>
      <c r="AD176" s="155"/>
      <c r="AE176" s="156"/>
      <c r="AF176" s="154">
        <v>30</v>
      </c>
      <c r="AG176" s="155"/>
      <c r="AH176" s="156"/>
      <c r="AI176" s="154">
        <v>10</v>
      </c>
      <c r="AJ176" s="155"/>
      <c r="AK176" s="156"/>
      <c r="AL176" s="154">
        <v>3</v>
      </c>
      <c r="AM176" s="155"/>
      <c r="AN176" s="156"/>
      <c r="AO176" s="146"/>
      <c r="AP176" s="157"/>
      <c r="AQ176" s="147"/>
      <c r="AR176" s="158">
        <v>59</v>
      </c>
      <c r="AS176" s="159"/>
      <c r="AT176" s="160"/>
      <c r="AU176" s="161">
        <v>31.05</v>
      </c>
      <c r="AV176" s="162"/>
      <c r="AW176" s="163"/>
      <c r="AX176" s="161">
        <v>72.63</v>
      </c>
      <c r="AY176" s="162"/>
      <c r="AZ176" s="163"/>
      <c r="BA176" s="146"/>
      <c r="BB176" s="157"/>
      <c r="BC176" s="147"/>
      <c r="BD176" s="146"/>
      <c r="BE176" s="157"/>
      <c r="BF176" s="147"/>
      <c r="BG176" s="146"/>
      <c r="BH176" s="157"/>
      <c r="BI176" s="147"/>
      <c r="BJ176" s="146"/>
      <c r="BK176" s="157"/>
      <c r="BL176" s="147"/>
      <c r="BM176" s="146"/>
      <c r="BN176" s="157"/>
      <c r="BO176" s="157"/>
      <c r="BP176" s="147"/>
      <c r="BQ176" s="146"/>
      <c r="BR176" s="157"/>
      <c r="BS176" s="147"/>
      <c r="BT176" s="146"/>
      <c r="BU176" s="157"/>
      <c r="BV176" s="147"/>
      <c r="BW176" s="146"/>
      <c r="BX176" s="157"/>
      <c r="BY176" s="147"/>
      <c r="BZ176" s="146"/>
      <c r="CA176" s="157"/>
      <c r="CB176" s="147"/>
      <c r="CC176" s="146"/>
      <c r="CD176" s="147"/>
      <c r="CE176" s="146"/>
      <c r="CF176" s="157"/>
      <c r="CG176" s="147"/>
      <c r="CH176" s="146"/>
      <c r="CI176" s="147"/>
      <c r="CJ176" s="146"/>
      <c r="CK176" s="147"/>
      <c r="CL176" s="146"/>
      <c r="CM176" s="147"/>
      <c r="CN176" s="146"/>
      <c r="CO176" s="157"/>
      <c r="CP176" s="147"/>
      <c r="CQ176" s="146"/>
      <c r="CR176" s="147"/>
      <c r="CS176" s="146"/>
      <c r="CT176" s="147"/>
      <c r="CU176" s="146"/>
      <c r="CV176" s="147"/>
      <c r="CW176" s="146"/>
      <c r="CX176" s="147"/>
      <c r="CY176" s="146"/>
      <c r="CZ176" s="147"/>
      <c r="DA176" s="146"/>
      <c r="DB176" s="147"/>
      <c r="DC176" s="146"/>
      <c r="DD176" s="147"/>
      <c r="DE176" s="146"/>
      <c r="DF176" s="147"/>
      <c r="DG176" s="146"/>
      <c r="DH176" s="147"/>
      <c r="DI176" s="146"/>
      <c r="DJ176" s="147"/>
      <c r="DK176" s="146"/>
      <c r="DL176" s="147"/>
      <c r="DM176" s="20"/>
      <c r="DN176" s="146"/>
      <c r="DO176" s="147"/>
      <c r="DP176" s="22">
        <v>8</v>
      </c>
      <c r="DQ176" s="20"/>
      <c r="DR176" s="20"/>
      <c r="DS176" s="20"/>
      <c r="DT176" s="20"/>
      <c r="DU176" s="20"/>
      <c r="DV176" s="20"/>
      <c r="DW176" s="20"/>
      <c r="DX176" s="20"/>
      <c r="DY176" s="20"/>
      <c r="DZ176" s="20"/>
      <c r="EA176" s="20"/>
      <c r="EB176" s="20"/>
      <c r="EC176" s="20"/>
      <c r="ED176" s="20"/>
      <c r="EE176" s="20"/>
      <c r="EF176" s="20"/>
      <c r="EG176" s="20"/>
      <c r="EH176" s="20"/>
      <c r="EI176" s="20"/>
      <c r="EJ176" s="20"/>
      <c r="EK176" s="20"/>
      <c r="EL176" s="20"/>
      <c r="EM176" s="23">
        <v>8</v>
      </c>
    </row>
    <row r="177" spans="1:143" ht="16.5" customHeight="1">
      <c r="A177" s="140" t="s">
        <v>271</v>
      </c>
      <c r="B177" s="141"/>
      <c r="C177" s="142"/>
      <c r="D177" s="143" t="s">
        <v>79</v>
      </c>
      <c r="E177" s="144"/>
      <c r="F177" s="144"/>
      <c r="G177" s="145"/>
      <c r="H177" s="146"/>
      <c r="I177" s="147"/>
      <c r="J177" s="140" t="s">
        <v>181</v>
      </c>
      <c r="K177" s="141"/>
      <c r="L177" s="141"/>
      <c r="M177" s="141"/>
      <c r="N177" s="142"/>
      <c r="O177" s="148">
        <v>58.5</v>
      </c>
      <c r="P177" s="149"/>
      <c r="Q177" s="149"/>
      <c r="R177" s="150"/>
      <c r="S177" s="151">
        <v>38.380000000000003</v>
      </c>
      <c r="T177" s="152"/>
      <c r="U177" s="153"/>
      <c r="V177" s="154">
        <v>16</v>
      </c>
      <c r="W177" s="155"/>
      <c r="X177" s="155"/>
      <c r="Y177" s="156"/>
      <c r="Z177" s="154">
        <v>4</v>
      </c>
      <c r="AA177" s="155"/>
      <c r="AB177" s="156"/>
      <c r="AC177" s="154">
        <v>2</v>
      </c>
      <c r="AD177" s="155"/>
      <c r="AE177" s="156"/>
      <c r="AF177" s="154">
        <v>30</v>
      </c>
      <c r="AG177" s="155"/>
      <c r="AH177" s="156"/>
      <c r="AI177" s="154">
        <v>10</v>
      </c>
      <c r="AJ177" s="155"/>
      <c r="AK177" s="156"/>
      <c r="AL177" s="154">
        <v>3</v>
      </c>
      <c r="AM177" s="155"/>
      <c r="AN177" s="156"/>
      <c r="AO177" s="146"/>
      <c r="AP177" s="157"/>
      <c r="AQ177" s="147"/>
      <c r="AR177" s="158">
        <v>65</v>
      </c>
      <c r="AS177" s="159"/>
      <c r="AT177" s="160"/>
      <c r="AU177" s="161">
        <v>34.21</v>
      </c>
      <c r="AV177" s="162"/>
      <c r="AW177" s="163"/>
      <c r="AX177" s="161">
        <v>72.59</v>
      </c>
      <c r="AY177" s="162"/>
      <c r="AZ177" s="163"/>
      <c r="BA177" s="146"/>
      <c r="BB177" s="157"/>
      <c r="BC177" s="147"/>
      <c r="BD177" s="146"/>
      <c r="BE177" s="157"/>
      <c r="BF177" s="147"/>
      <c r="BG177" s="146"/>
      <c r="BH177" s="157"/>
      <c r="BI177" s="147"/>
      <c r="BJ177" s="146"/>
      <c r="BK177" s="157"/>
      <c r="BL177" s="147"/>
      <c r="BM177" s="146"/>
      <c r="BN177" s="157"/>
      <c r="BO177" s="157"/>
      <c r="BP177" s="147"/>
      <c r="BQ177" s="146"/>
      <c r="BR177" s="157"/>
      <c r="BS177" s="147"/>
      <c r="BT177" s="146"/>
      <c r="BU177" s="157"/>
      <c r="BV177" s="147"/>
      <c r="BW177" s="146"/>
      <c r="BX177" s="157"/>
      <c r="BY177" s="147"/>
      <c r="BZ177" s="146"/>
      <c r="CA177" s="157"/>
      <c r="CB177" s="147"/>
      <c r="CC177" s="146"/>
      <c r="CD177" s="147"/>
      <c r="CE177" s="146"/>
      <c r="CF177" s="157"/>
      <c r="CG177" s="147"/>
      <c r="CH177" s="146"/>
      <c r="CI177" s="147"/>
      <c r="CJ177" s="146"/>
      <c r="CK177" s="147"/>
      <c r="CL177" s="146"/>
      <c r="CM177" s="147"/>
      <c r="CN177" s="146"/>
      <c r="CO177" s="157"/>
      <c r="CP177" s="147"/>
      <c r="CQ177" s="146"/>
      <c r="CR177" s="147"/>
      <c r="CS177" s="146"/>
      <c r="CT177" s="147"/>
      <c r="CU177" s="146"/>
      <c r="CV177" s="147"/>
      <c r="CW177" s="146"/>
      <c r="CX177" s="147"/>
      <c r="CY177" s="146"/>
      <c r="CZ177" s="147"/>
      <c r="DA177" s="146"/>
      <c r="DB177" s="147"/>
      <c r="DC177" s="146"/>
      <c r="DD177" s="147"/>
      <c r="DE177" s="209">
        <v>16</v>
      </c>
      <c r="DF177" s="210"/>
      <c r="DG177" s="146"/>
      <c r="DH177" s="147"/>
      <c r="DI177" s="146"/>
      <c r="DJ177" s="147"/>
      <c r="DK177" s="146"/>
      <c r="DL177" s="147"/>
      <c r="DM177" s="20"/>
      <c r="DN177" s="146"/>
      <c r="DO177" s="147"/>
      <c r="DP177" s="20"/>
      <c r="DQ177" s="20"/>
      <c r="DR177" s="20"/>
      <c r="DS177" s="20"/>
      <c r="DT177" s="20"/>
      <c r="DU177" s="20"/>
      <c r="DV177" s="20"/>
      <c r="DW177" s="20"/>
      <c r="DX177" s="20"/>
      <c r="DY177" s="20"/>
      <c r="DZ177" s="20"/>
      <c r="EA177" s="10">
        <v>6</v>
      </c>
      <c r="EB177" s="20"/>
      <c r="EC177" s="20"/>
      <c r="ED177" s="20"/>
      <c r="EE177" s="20"/>
      <c r="EF177" s="22">
        <v>8</v>
      </c>
      <c r="EG177" s="20"/>
      <c r="EH177" s="20"/>
      <c r="EI177" s="20"/>
      <c r="EJ177" s="20"/>
      <c r="EK177" s="20"/>
      <c r="EL177" s="20"/>
      <c r="EM177" s="23">
        <v>30</v>
      </c>
    </row>
    <row r="178" spans="1:143" ht="34.5" customHeight="1">
      <c r="A178" s="164" t="s">
        <v>272</v>
      </c>
      <c r="B178" s="165"/>
      <c r="C178" s="166"/>
      <c r="D178" s="143" t="s">
        <v>79</v>
      </c>
      <c r="E178" s="144"/>
      <c r="F178" s="144"/>
      <c r="G178" s="145"/>
      <c r="H178" s="167"/>
      <c r="I178" s="168"/>
      <c r="J178" s="169" t="s">
        <v>93</v>
      </c>
      <c r="K178" s="170"/>
      <c r="L178" s="170"/>
      <c r="M178" s="170"/>
      <c r="N178" s="171"/>
      <c r="O178" s="172">
        <v>64</v>
      </c>
      <c r="P178" s="173"/>
      <c r="Q178" s="173"/>
      <c r="R178" s="174"/>
      <c r="S178" s="175">
        <v>35.08</v>
      </c>
      <c r="T178" s="176"/>
      <c r="U178" s="177"/>
      <c r="V178" s="178">
        <v>20</v>
      </c>
      <c r="W178" s="179"/>
      <c r="X178" s="179"/>
      <c r="Y178" s="180"/>
      <c r="Z178" s="178">
        <v>8</v>
      </c>
      <c r="AA178" s="179"/>
      <c r="AB178" s="180"/>
      <c r="AC178" s="178">
        <v>0</v>
      </c>
      <c r="AD178" s="179"/>
      <c r="AE178" s="180"/>
      <c r="AF178" s="178">
        <v>30</v>
      </c>
      <c r="AG178" s="179"/>
      <c r="AH178" s="180"/>
      <c r="AI178" s="178">
        <v>10</v>
      </c>
      <c r="AJ178" s="179"/>
      <c r="AK178" s="180"/>
      <c r="AL178" s="178">
        <v>3</v>
      </c>
      <c r="AM178" s="179"/>
      <c r="AN178" s="180"/>
      <c r="AO178" s="167"/>
      <c r="AP178" s="181"/>
      <c r="AQ178" s="168"/>
      <c r="AR178" s="182">
        <v>71</v>
      </c>
      <c r="AS178" s="183"/>
      <c r="AT178" s="184"/>
      <c r="AU178" s="185">
        <v>37.369999999999997</v>
      </c>
      <c r="AV178" s="186"/>
      <c r="AW178" s="187"/>
      <c r="AX178" s="185">
        <v>72.45</v>
      </c>
      <c r="AY178" s="186"/>
      <c r="AZ178" s="187"/>
      <c r="BA178" s="167"/>
      <c r="BB178" s="181"/>
      <c r="BC178" s="168"/>
      <c r="BD178" s="167"/>
      <c r="BE178" s="181"/>
      <c r="BF178" s="168"/>
      <c r="BG178" s="167"/>
      <c r="BH178" s="181"/>
      <c r="BI178" s="168"/>
      <c r="BJ178" s="167"/>
      <c r="BK178" s="181"/>
      <c r="BL178" s="168"/>
      <c r="BM178" s="167"/>
      <c r="BN178" s="181"/>
      <c r="BO178" s="181"/>
      <c r="BP178" s="168"/>
      <c r="BQ178" s="167"/>
      <c r="BR178" s="181"/>
      <c r="BS178" s="168"/>
      <c r="BT178" s="167"/>
      <c r="BU178" s="181"/>
      <c r="BV178" s="168"/>
      <c r="BW178" s="167"/>
      <c r="BX178" s="181"/>
      <c r="BY178" s="168"/>
      <c r="BZ178" s="167"/>
      <c r="CA178" s="181"/>
      <c r="CB178" s="168"/>
      <c r="CC178" s="167"/>
      <c r="CD178" s="168"/>
      <c r="CE178" s="167"/>
      <c r="CF178" s="181"/>
      <c r="CG178" s="168"/>
      <c r="CH178" s="167"/>
      <c r="CI178" s="168"/>
      <c r="CJ178" s="167"/>
      <c r="CK178" s="168"/>
      <c r="CL178" s="167"/>
      <c r="CM178" s="168"/>
      <c r="CN178" s="167"/>
      <c r="CO178" s="181"/>
      <c r="CP178" s="168"/>
      <c r="CQ178" s="167"/>
      <c r="CR178" s="168"/>
      <c r="CS178" s="167"/>
      <c r="CT178" s="168"/>
      <c r="CU178" s="167"/>
      <c r="CV178" s="168"/>
      <c r="CW178" s="167"/>
      <c r="CX178" s="168"/>
      <c r="CY178" s="167"/>
      <c r="CZ178" s="168"/>
      <c r="DA178" s="167"/>
      <c r="DB178" s="168"/>
      <c r="DC178" s="188">
        <v>36</v>
      </c>
      <c r="DD178" s="189"/>
      <c r="DE178" s="167"/>
      <c r="DF178" s="168"/>
      <c r="DG178" s="167"/>
      <c r="DH178" s="168"/>
      <c r="DI178" s="167"/>
      <c r="DJ178" s="168"/>
      <c r="DK178" s="167"/>
      <c r="DL178" s="168"/>
      <c r="DM178" s="25"/>
      <c r="DN178" s="167"/>
      <c r="DO178" s="168"/>
      <c r="DP178" s="25"/>
      <c r="DQ178" s="25"/>
      <c r="DR178" s="25"/>
      <c r="DS178" s="25"/>
      <c r="DT178" s="25"/>
      <c r="DU178" s="25"/>
      <c r="DV178" s="25"/>
      <c r="DW178" s="25"/>
      <c r="DX178" s="25"/>
      <c r="DY178" s="25"/>
      <c r="DZ178" s="25"/>
      <c r="EA178" s="25"/>
      <c r="EB178" s="25"/>
      <c r="EC178" s="25"/>
      <c r="ED178" s="25"/>
      <c r="EE178" s="25"/>
      <c r="EF178" s="25"/>
      <c r="EG178" s="25"/>
      <c r="EH178" s="25"/>
      <c r="EI178" s="25"/>
      <c r="EJ178" s="25"/>
      <c r="EK178" s="25"/>
      <c r="EL178" s="25"/>
      <c r="EM178" s="28">
        <v>12</v>
      </c>
    </row>
    <row r="179" spans="1:143" ht="16.5" customHeight="1">
      <c r="A179" s="140" t="s">
        <v>273</v>
      </c>
      <c r="B179" s="141"/>
      <c r="C179" s="142"/>
      <c r="D179" s="143" t="s">
        <v>79</v>
      </c>
      <c r="E179" s="144"/>
      <c r="F179" s="144"/>
      <c r="G179" s="145"/>
      <c r="H179" s="146"/>
      <c r="I179" s="147"/>
      <c r="J179" s="140" t="s">
        <v>82</v>
      </c>
      <c r="K179" s="141"/>
      <c r="L179" s="141"/>
      <c r="M179" s="141"/>
      <c r="N179" s="142"/>
      <c r="O179" s="148">
        <v>52</v>
      </c>
      <c r="P179" s="149"/>
      <c r="Q179" s="149"/>
      <c r="R179" s="150"/>
      <c r="S179" s="151">
        <v>43.17</v>
      </c>
      <c r="T179" s="152"/>
      <c r="U179" s="153"/>
      <c r="V179" s="154">
        <v>0</v>
      </c>
      <c r="W179" s="155"/>
      <c r="X179" s="155"/>
      <c r="Y179" s="156"/>
      <c r="Z179" s="154">
        <v>8</v>
      </c>
      <c r="AA179" s="155"/>
      <c r="AB179" s="156"/>
      <c r="AC179" s="154">
        <v>4</v>
      </c>
      <c r="AD179" s="155"/>
      <c r="AE179" s="156"/>
      <c r="AF179" s="154">
        <v>30</v>
      </c>
      <c r="AG179" s="155"/>
      <c r="AH179" s="156"/>
      <c r="AI179" s="154">
        <v>10</v>
      </c>
      <c r="AJ179" s="155"/>
      <c r="AK179" s="156"/>
      <c r="AL179" s="154">
        <v>3</v>
      </c>
      <c r="AM179" s="155"/>
      <c r="AN179" s="156"/>
      <c r="AO179" s="146"/>
      <c r="AP179" s="157"/>
      <c r="AQ179" s="147"/>
      <c r="AR179" s="158">
        <v>55</v>
      </c>
      <c r="AS179" s="159"/>
      <c r="AT179" s="160"/>
      <c r="AU179" s="161">
        <v>28.95</v>
      </c>
      <c r="AV179" s="162"/>
      <c r="AW179" s="163"/>
      <c r="AX179" s="161">
        <v>72.12</v>
      </c>
      <c r="AY179" s="162"/>
      <c r="AZ179" s="163"/>
      <c r="BA179" s="146"/>
      <c r="BB179" s="157"/>
      <c r="BC179" s="147"/>
      <c r="BD179" s="146"/>
      <c r="BE179" s="157"/>
      <c r="BF179" s="147"/>
      <c r="BG179" s="146"/>
      <c r="BH179" s="157"/>
      <c r="BI179" s="147"/>
      <c r="BJ179" s="146"/>
      <c r="BK179" s="157"/>
      <c r="BL179" s="147"/>
      <c r="BM179" s="146"/>
      <c r="BN179" s="157"/>
      <c r="BO179" s="157"/>
      <c r="BP179" s="147"/>
      <c r="BQ179" s="146"/>
      <c r="BR179" s="157"/>
      <c r="BS179" s="147"/>
      <c r="BT179" s="146"/>
      <c r="BU179" s="157"/>
      <c r="BV179" s="147"/>
      <c r="BW179" s="146"/>
      <c r="BX179" s="157"/>
      <c r="BY179" s="147"/>
      <c r="BZ179" s="146"/>
      <c r="CA179" s="157"/>
      <c r="CB179" s="147"/>
      <c r="CC179" s="146"/>
      <c r="CD179" s="147"/>
      <c r="CE179" s="146"/>
      <c r="CF179" s="157"/>
      <c r="CG179" s="147"/>
      <c r="CH179" s="146"/>
      <c r="CI179" s="147"/>
      <c r="CJ179" s="146"/>
      <c r="CK179" s="147"/>
      <c r="CL179" s="146"/>
      <c r="CM179" s="147"/>
      <c r="CN179" s="146"/>
      <c r="CO179" s="157"/>
      <c r="CP179" s="147"/>
      <c r="CQ179" s="146"/>
      <c r="CR179" s="147"/>
      <c r="CS179" s="146"/>
      <c r="CT179" s="147"/>
      <c r="CU179" s="146"/>
      <c r="CV179" s="147"/>
      <c r="CW179" s="146"/>
      <c r="CX179" s="147"/>
      <c r="CY179" s="146"/>
      <c r="CZ179" s="147"/>
      <c r="DA179" s="146"/>
      <c r="DB179" s="147"/>
      <c r="DC179" s="146"/>
      <c r="DD179" s="147"/>
      <c r="DE179" s="146"/>
      <c r="DF179" s="147"/>
      <c r="DG179" s="146"/>
      <c r="DH179" s="147"/>
      <c r="DI179" s="146"/>
      <c r="DJ179" s="147"/>
      <c r="DK179" s="146"/>
      <c r="DL179" s="147"/>
      <c r="DM179" s="22">
        <v>10</v>
      </c>
      <c r="DN179" s="146"/>
      <c r="DO179" s="147"/>
      <c r="DP179" s="22">
        <v>10</v>
      </c>
      <c r="DQ179" s="20"/>
      <c r="DR179" s="20"/>
      <c r="DS179" s="20"/>
      <c r="DT179" s="20"/>
      <c r="DU179" s="20"/>
      <c r="DV179" s="20"/>
      <c r="DW179" s="10">
        <v>1</v>
      </c>
      <c r="DX179" s="20"/>
      <c r="DY179" s="20"/>
      <c r="DZ179" s="20"/>
      <c r="EA179" s="20"/>
      <c r="EB179" s="20"/>
      <c r="EC179" s="10">
        <v>1</v>
      </c>
      <c r="ED179" s="20"/>
      <c r="EE179" s="20"/>
      <c r="EF179" s="20"/>
      <c r="EG179" s="20"/>
      <c r="EH179" s="20"/>
      <c r="EI179" s="20"/>
      <c r="EJ179" s="20"/>
      <c r="EK179" s="29">
        <v>24</v>
      </c>
      <c r="EL179" s="20"/>
      <c r="EM179" s="23">
        <v>5.8</v>
      </c>
    </row>
    <row r="180" spans="1:143" ht="33.75" customHeight="1">
      <c r="A180" s="164" t="s">
        <v>274</v>
      </c>
      <c r="B180" s="165"/>
      <c r="C180" s="166"/>
      <c r="D180" s="143" t="s">
        <v>79</v>
      </c>
      <c r="E180" s="144"/>
      <c r="F180" s="144"/>
      <c r="G180" s="145"/>
      <c r="H180" s="167"/>
      <c r="I180" s="168"/>
      <c r="J180" s="169" t="s">
        <v>101</v>
      </c>
      <c r="K180" s="170"/>
      <c r="L180" s="170"/>
      <c r="M180" s="170"/>
      <c r="N180" s="171"/>
      <c r="O180" s="172">
        <v>70</v>
      </c>
      <c r="P180" s="173"/>
      <c r="Q180" s="173"/>
      <c r="R180" s="174"/>
      <c r="S180" s="175">
        <v>32.07</v>
      </c>
      <c r="T180" s="176"/>
      <c r="U180" s="177"/>
      <c r="V180" s="178">
        <v>25</v>
      </c>
      <c r="W180" s="179"/>
      <c r="X180" s="179"/>
      <c r="Y180" s="180"/>
      <c r="Z180" s="178">
        <v>10</v>
      </c>
      <c r="AA180" s="179"/>
      <c r="AB180" s="180"/>
      <c r="AC180" s="178">
        <v>4</v>
      </c>
      <c r="AD180" s="179"/>
      <c r="AE180" s="180"/>
      <c r="AF180" s="178">
        <v>24</v>
      </c>
      <c r="AG180" s="179"/>
      <c r="AH180" s="180"/>
      <c r="AI180" s="178">
        <v>10</v>
      </c>
      <c r="AJ180" s="179"/>
      <c r="AK180" s="180"/>
      <c r="AL180" s="178">
        <v>3</v>
      </c>
      <c r="AM180" s="179"/>
      <c r="AN180" s="180"/>
      <c r="AO180" s="167"/>
      <c r="AP180" s="181"/>
      <c r="AQ180" s="168"/>
      <c r="AR180" s="182">
        <v>76</v>
      </c>
      <c r="AS180" s="183"/>
      <c r="AT180" s="184"/>
      <c r="AU180" s="185">
        <v>40</v>
      </c>
      <c r="AV180" s="186"/>
      <c r="AW180" s="187"/>
      <c r="AX180" s="185">
        <v>72.069999999999993</v>
      </c>
      <c r="AY180" s="186"/>
      <c r="AZ180" s="187"/>
      <c r="BA180" s="167"/>
      <c r="BB180" s="181"/>
      <c r="BC180" s="168"/>
      <c r="BD180" s="167"/>
      <c r="BE180" s="181"/>
      <c r="BF180" s="168"/>
      <c r="BG180" s="167"/>
      <c r="BH180" s="181"/>
      <c r="BI180" s="168"/>
      <c r="BJ180" s="167"/>
      <c r="BK180" s="181"/>
      <c r="BL180" s="168"/>
      <c r="BM180" s="167"/>
      <c r="BN180" s="181"/>
      <c r="BO180" s="181"/>
      <c r="BP180" s="168"/>
      <c r="BQ180" s="167"/>
      <c r="BR180" s="181"/>
      <c r="BS180" s="168"/>
      <c r="BT180" s="167"/>
      <c r="BU180" s="181"/>
      <c r="BV180" s="168"/>
      <c r="BW180" s="167"/>
      <c r="BX180" s="181"/>
      <c r="BY180" s="168"/>
      <c r="BZ180" s="167"/>
      <c r="CA180" s="181"/>
      <c r="CB180" s="168"/>
      <c r="CC180" s="167"/>
      <c r="CD180" s="168"/>
      <c r="CE180" s="167"/>
      <c r="CF180" s="181"/>
      <c r="CG180" s="168"/>
      <c r="CH180" s="167"/>
      <c r="CI180" s="168"/>
      <c r="CJ180" s="167"/>
      <c r="CK180" s="168"/>
      <c r="CL180" s="167"/>
      <c r="CM180" s="168"/>
      <c r="CN180" s="167"/>
      <c r="CO180" s="181"/>
      <c r="CP180" s="168"/>
      <c r="CQ180" s="167"/>
      <c r="CR180" s="168"/>
      <c r="CS180" s="167"/>
      <c r="CT180" s="168"/>
      <c r="CU180" s="167"/>
      <c r="CV180" s="168"/>
      <c r="CW180" s="167"/>
      <c r="CX180" s="168"/>
      <c r="CY180" s="167"/>
      <c r="CZ180" s="168"/>
      <c r="DA180" s="167"/>
      <c r="DB180" s="168"/>
      <c r="DC180" s="167"/>
      <c r="DD180" s="168"/>
      <c r="DE180" s="167"/>
      <c r="DF180" s="168"/>
      <c r="DG180" s="167"/>
      <c r="DH180" s="168"/>
      <c r="DI180" s="167"/>
      <c r="DJ180" s="168"/>
      <c r="DK180" s="167"/>
      <c r="DL180" s="168"/>
      <c r="DM180" s="34">
        <v>2</v>
      </c>
      <c r="DN180" s="167"/>
      <c r="DO180" s="168"/>
      <c r="DP180" s="27">
        <v>10</v>
      </c>
      <c r="DQ180" s="25"/>
      <c r="DR180" s="25"/>
      <c r="DS180" s="25"/>
      <c r="DT180" s="25"/>
      <c r="DU180" s="25"/>
      <c r="DV180" s="25"/>
      <c r="DW180" s="34">
        <v>2</v>
      </c>
      <c r="DX180" s="25"/>
      <c r="DY180" s="25"/>
      <c r="DZ180" s="25"/>
      <c r="EA180" s="25"/>
      <c r="EB180" s="25"/>
      <c r="EC180" s="34">
        <v>2</v>
      </c>
      <c r="ED180" s="25"/>
      <c r="EE180" s="25"/>
      <c r="EF180" s="25"/>
      <c r="EG180" s="25"/>
      <c r="EH180" s="25"/>
      <c r="EI180" s="25"/>
      <c r="EJ180" s="25"/>
      <c r="EK180" s="34">
        <v>2</v>
      </c>
      <c r="EL180" s="25"/>
      <c r="EM180" s="28">
        <v>4.5</v>
      </c>
    </row>
    <row r="181" spans="1:143" ht="16.5" customHeight="1">
      <c r="A181" s="140" t="s">
        <v>275</v>
      </c>
      <c r="B181" s="141"/>
      <c r="C181" s="142"/>
      <c r="D181" s="143" t="s">
        <v>79</v>
      </c>
      <c r="E181" s="144"/>
      <c r="F181" s="144"/>
      <c r="G181" s="145"/>
      <c r="H181" s="146"/>
      <c r="I181" s="147"/>
      <c r="J181" s="140" t="s">
        <v>101</v>
      </c>
      <c r="K181" s="141"/>
      <c r="L181" s="141"/>
      <c r="M181" s="141"/>
      <c r="N181" s="142"/>
      <c r="O181" s="148">
        <v>62</v>
      </c>
      <c r="P181" s="149"/>
      <c r="Q181" s="149"/>
      <c r="R181" s="150"/>
      <c r="S181" s="151">
        <v>36.21</v>
      </c>
      <c r="T181" s="152"/>
      <c r="U181" s="153"/>
      <c r="V181" s="154">
        <v>25</v>
      </c>
      <c r="W181" s="155"/>
      <c r="X181" s="155"/>
      <c r="Y181" s="156"/>
      <c r="Z181" s="154">
        <v>2</v>
      </c>
      <c r="AA181" s="155"/>
      <c r="AB181" s="156"/>
      <c r="AC181" s="154">
        <v>4</v>
      </c>
      <c r="AD181" s="155"/>
      <c r="AE181" s="156"/>
      <c r="AF181" s="154">
        <v>24</v>
      </c>
      <c r="AG181" s="155"/>
      <c r="AH181" s="156"/>
      <c r="AI181" s="154">
        <v>10</v>
      </c>
      <c r="AJ181" s="155"/>
      <c r="AK181" s="156"/>
      <c r="AL181" s="154">
        <v>3</v>
      </c>
      <c r="AM181" s="155"/>
      <c r="AN181" s="156"/>
      <c r="AO181" s="192" t="s">
        <v>122</v>
      </c>
      <c r="AP181" s="194"/>
      <c r="AQ181" s="193"/>
      <c r="AR181" s="158">
        <v>68</v>
      </c>
      <c r="AS181" s="159"/>
      <c r="AT181" s="160"/>
      <c r="AU181" s="161">
        <v>35.79</v>
      </c>
      <c r="AV181" s="162"/>
      <c r="AW181" s="163"/>
      <c r="AX181" s="161">
        <v>72</v>
      </c>
      <c r="AY181" s="162"/>
      <c r="AZ181" s="163"/>
      <c r="BA181" s="146"/>
      <c r="BB181" s="157"/>
      <c r="BC181" s="147"/>
      <c r="BD181" s="146"/>
      <c r="BE181" s="157"/>
      <c r="BF181" s="147"/>
      <c r="BG181" s="146"/>
      <c r="BH181" s="157"/>
      <c r="BI181" s="147"/>
      <c r="BJ181" s="146"/>
      <c r="BK181" s="157"/>
      <c r="BL181" s="147"/>
      <c r="BM181" s="146"/>
      <c r="BN181" s="157"/>
      <c r="BO181" s="157"/>
      <c r="BP181" s="147"/>
      <c r="BQ181" s="146"/>
      <c r="BR181" s="157"/>
      <c r="BS181" s="147"/>
      <c r="BT181" s="146"/>
      <c r="BU181" s="157"/>
      <c r="BV181" s="147"/>
      <c r="BW181" s="146"/>
      <c r="BX181" s="157"/>
      <c r="BY181" s="147"/>
      <c r="BZ181" s="146"/>
      <c r="CA181" s="157"/>
      <c r="CB181" s="147"/>
      <c r="CC181" s="146"/>
      <c r="CD181" s="147"/>
      <c r="CE181" s="146"/>
      <c r="CF181" s="157"/>
      <c r="CG181" s="147"/>
      <c r="CH181" s="146"/>
      <c r="CI181" s="147"/>
      <c r="CJ181" s="146"/>
      <c r="CK181" s="147"/>
      <c r="CL181" s="146"/>
      <c r="CM181" s="147"/>
      <c r="CN181" s="146"/>
      <c r="CO181" s="157"/>
      <c r="CP181" s="147"/>
      <c r="CQ181" s="146"/>
      <c r="CR181" s="147"/>
      <c r="CS181" s="146"/>
      <c r="CT181" s="147"/>
      <c r="CU181" s="146"/>
      <c r="CV181" s="147"/>
      <c r="CW181" s="146"/>
      <c r="CX181" s="147"/>
      <c r="CY181" s="146"/>
      <c r="CZ181" s="147"/>
      <c r="DA181" s="146"/>
      <c r="DB181" s="147"/>
      <c r="DC181" s="146"/>
      <c r="DD181" s="147"/>
      <c r="DE181" s="146"/>
      <c r="DF181" s="147"/>
      <c r="DG181" s="146"/>
      <c r="DH181" s="147"/>
      <c r="DI181" s="146"/>
      <c r="DJ181" s="147"/>
      <c r="DK181" s="146"/>
      <c r="DL181" s="147"/>
      <c r="DM181" s="10">
        <v>1</v>
      </c>
      <c r="DN181" s="146"/>
      <c r="DO181" s="147"/>
      <c r="DP181" s="22">
        <v>5</v>
      </c>
      <c r="DQ181" s="20"/>
      <c r="DR181" s="20"/>
      <c r="DS181" s="20"/>
      <c r="DT181" s="20"/>
      <c r="DU181" s="20"/>
      <c r="DV181" s="20"/>
      <c r="DW181" s="20"/>
      <c r="DX181" s="20"/>
      <c r="DY181" s="20"/>
      <c r="DZ181" s="20"/>
      <c r="EA181" s="20"/>
      <c r="EB181" s="20"/>
      <c r="EC181" s="20"/>
      <c r="ED181" s="20"/>
      <c r="EE181" s="20"/>
      <c r="EF181" s="20"/>
      <c r="EG181" s="20"/>
      <c r="EH181" s="20"/>
      <c r="EI181" s="20"/>
      <c r="EJ181" s="20"/>
      <c r="EK181" s="10">
        <v>1</v>
      </c>
      <c r="EL181" s="20"/>
      <c r="EM181" s="23">
        <v>1.8</v>
      </c>
    </row>
    <row r="182" spans="1:143" ht="16.5" customHeight="1">
      <c r="A182" s="140" t="s">
        <v>276</v>
      </c>
      <c r="B182" s="141"/>
      <c r="C182" s="142"/>
      <c r="D182" s="146"/>
      <c r="E182" s="157"/>
      <c r="F182" s="157"/>
      <c r="G182" s="147"/>
      <c r="H182" s="146"/>
      <c r="I182" s="147"/>
      <c r="J182" s="140" t="s">
        <v>95</v>
      </c>
      <c r="K182" s="141"/>
      <c r="L182" s="141"/>
      <c r="M182" s="141"/>
      <c r="N182" s="142"/>
      <c r="O182" s="148">
        <v>68</v>
      </c>
      <c r="P182" s="149"/>
      <c r="Q182" s="149"/>
      <c r="R182" s="150"/>
      <c r="S182" s="151">
        <v>33.01</v>
      </c>
      <c r="T182" s="152"/>
      <c r="U182" s="153"/>
      <c r="V182" s="154">
        <v>25</v>
      </c>
      <c r="W182" s="155"/>
      <c r="X182" s="155"/>
      <c r="Y182" s="156"/>
      <c r="Z182" s="154">
        <v>10</v>
      </c>
      <c r="AA182" s="155"/>
      <c r="AB182" s="156"/>
      <c r="AC182" s="154">
        <v>2</v>
      </c>
      <c r="AD182" s="155"/>
      <c r="AE182" s="156"/>
      <c r="AF182" s="154">
        <v>24</v>
      </c>
      <c r="AG182" s="155"/>
      <c r="AH182" s="156"/>
      <c r="AI182" s="154">
        <v>10</v>
      </c>
      <c r="AJ182" s="155"/>
      <c r="AK182" s="156"/>
      <c r="AL182" s="154">
        <v>3</v>
      </c>
      <c r="AM182" s="155"/>
      <c r="AN182" s="156"/>
      <c r="AO182" s="146"/>
      <c r="AP182" s="157"/>
      <c r="AQ182" s="147"/>
      <c r="AR182" s="158">
        <v>74</v>
      </c>
      <c r="AS182" s="159"/>
      <c r="AT182" s="160"/>
      <c r="AU182" s="161">
        <v>38.950000000000003</v>
      </c>
      <c r="AV182" s="162"/>
      <c r="AW182" s="163"/>
      <c r="AX182" s="161">
        <v>71.959999999999994</v>
      </c>
      <c r="AY182" s="162"/>
      <c r="AZ182" s="163"/>
      <c r="BA182" s="146"/>
      <c r="BB182" s="157"/>
      <c r="BC182" s="147"/>
      <c r="BD182" s="146"/>
      <c r="BE182" s="157"/>
      <c r="BF182" s="147"/>
      <c r="BG182" s="146"/>
      <c r="BH182" s="157"/>
      <c r="BI182" s="147"/>
      <c r="BJ182" s="146"/>
      <c r="BK182" s="157"/>
      <c r="BL182" s="147"/>
      <c r="BM182" s="146"/>
      <c r="BN182" s="157"/>
      <c r="BO182" s="157"/>
      <c r="BP182" s="147"/>
      <c r="BQ182" s="146"/>
      <c r="BR182" s="157"/>
      <c r="BS182" s="147"/>
      <c r="BT182" s="146"/>
      <c r="BU182" s="157"/>
      <c r="BV182" s="147"/>
      <c r="BW182" s="146"/>
      <c r="BX182" s="157"/>
      <c r="BY182" s="147"/>
      <c r="BZ182" s="146"/>
      <c r="CA182" s="157"/>
      <c r="CB182" s="147"/>
      <c r="CC182" s="146"/>
      <c r="CD182" s="147"/>
      <c r="CE182" s="146"/>
      <c r="CF182" s="157"/>
      <c r="CG182" s="147"/>
      <c r="CH182" s="146"/>
      <c r="CI182" s="147"/>
      <c r="CJ182" s="146"/>
      <c r="CK182" s="147"/>
      <c r="CL182" s="146"/>
      <c r="CM182" s="147"/>
      <c r="CN182" s="146"/>
      <c r="CO182" s="157"/>
      <c r="CP182" s="147"/>
      <c r="CQ182" s="146"/>
      <c r="CR182" s="147"/>
      <c r="CS182" s="146"/>
      <c r="CT182" s="147"/>
      <c r="CU182" s="146"/>
      <c r="CV182" s="147"/>
      <c r="CW182" s="146"/>
      <c r="CX182" s="147"/>
      <c r="CY182" s="146"/>
      <c r="CZ182" s="147"/>
      <c r="DA182" s="146"/>
      <c r="DB182" s="147"/>
      <c r="DC182" s="146"/>
      <c r="DD182" s="147"/>
      <c r="DE182" s="146"/>
      <c r="DF182" s="147"/>
      <c r="DG182" s="146"/>
      <c r="DH182" s="147"/>
      <c r="DI182" s="146"/>
      <c r="DJ182" s="147"/>
      <c r="DK182" s="146"/>
      <c r="DL182" s="147"/>
      <c r="DM182" s="20"/>
      <c r="DN182" s="146"/>
      <c r="DO182" s="147"/>
      <c r="DP182" s="20"/>
      <c r="DQ182" s="20"/>
      <c r="DR182" s="20"/>
      <c r="DS182" s="10">
        <v>2</v>
      </c>
      <c r="DT182" s="20"/>
      <c r="DU182" s="20"/>
      <c r="DV182" s="10">
        <v>12</v>
      </c>
      <c r="DW182" s="20"/>
      <c r="DX182" s="20"/>
      <c r="DY182" s="20"/>
      <c r="DZ182" s="20"/>
      <c r="EA182" s="20"/>
      <c r="EB182" s="20"/>
      <c r="EC182" s="20"/>
      <c r="ED182" s="20"/>
      <c r="EE182" s="20"/>
      <c r="EF182" s="20"/>
      <c r="EG182" s="20"/>
      <c r="EH182" s="10">
        <v>2</v>
      </c>
      <c r="EI182" s="20"/>
      <c r="EJ182" s="10">
        <v>4</v>
      </c>
      <c r="EK182" s="10">
        <v>2</v>
      </c>
      <c r="EL182" s="20"/>
      <c r="EM182" s="23">
        <v>5.5</v>
      </c>
    </row>
    <row r="183" spans="1:143" ht="16.5" customHeight="1">
      <c r="A183" s="140" t="s">
        <v>277</v>
      </c>
      <c r="B183" s="141"/>
      <c r="C183" s="142"/>
      <c r="D183" s="143" t="s">
        <v>79</v>
      </c>
      <c r="E183" s="144"/>
      <c r="F183" s="144"/>
      <c r="G183" s="145"/>
      <c r="H183" s="146"/>
      <c r="I183" s="147"/>
      <c r="J183" s="140" t="s">
        <v>163</v>
      </c>
      <c r="K183" s="141"/>
      <c r="L183" s="141"/>
      <c r="M183" s="141"/>
      <c r="N183" s="142"/>
      <c r="O183" s="148">
        <v>63</v>
      </c>
      <c r="P183" s="149"/>
      <c r="Q183" s="149"/>
      <c r="R183" s="150"/>
      <c r="S183" s="151">
        <v>35.630000000000003</v>
      </c>
      <c r="T183" s="152"/>
      <c r="U183" s="153"/>
      <c r="V183" s="154">
        <v>16</v>
      </c>
      <c r="W183" s="155"/>
      <c r="X183" s="155"/>
      <c r="Y183" s="156"/>
      <c r="Z183" s="154">
        <v>2</v>
      </c>
      <c r="AA183" s="155"/>
      <c r="AB183" s="156"/>
      <c r="AC183" s="154">
        <v>8</v>
      </c>
      <c r="AD183" s="155"/>
      <c r="AE183" s="156"/>
      <c r="AF183" s="154">
        <v>30</v>
      </c>
      <c r="AG183" s="155"/>
      <c r="AH183" s="156"/>
      <c r="AI183" s="154">
        <v>10</v>
      </c>
      <c r="AJ183" s="155"/>
      <c r="AK183" s="156"/>
      <c r="AL183" s="154">
        <v>3</v>
      </c>
      <c r="AM183" s="155"/>
      <c r="AN183" s="156"/>
      <c r="AO183" s="192" t="s">
        <v>122</v>
      </c>
      <c r="AP183" s="194"/>
      <c r="AQ183" s="193"/>
      <c r="AR183" s="158">
        <v>69</v>
      </c>
      <c r="AS183" s="159"/>
      <c r="AT183" s="160"/>
      <c r="AU183" s="161">
        <v>36.32</v>
      </c>
      <c r="AV183" s="162"/>
      <c r="AW183" s="163"/>
      <c r="AX183" s="161">
        <v>71.95</v>
      </c>
      <c r="AY183" s="162"/>
      <c r="AZ183" s="163"/>
      <c r="BA183" s="146"/>
      <c r="BB183" s="157"/>
      <c r="BC183" s="147"/>
      <c r="BD183" s="146"/>
      <c r="BE183" s="157"/>
      <c r="BF183" s="147"/>
      <c r="BG183" s="146"/>
      <c r="BH183" s="157"/>
      <c r="BI183" s="147"/>
      <c r="BJ183" s="146"/>
      <c r="BK183" s="157"/>
      <c r="BL183" s="147"/>
      <c r="BM183" s="146"/>
      <c r="BN183" s="157"/>
      <c r="BO183" s="157"/>
      <c r="BP183" s="147"/>
      <c r="BQ183" s="146"/>
      <c r="BR183" s="157"/>
      <c r="BS183" s="147"/>
      <c r="BT183" s="146"/>
      <c r="BU183" s="157"/>
      <c r="BV183" s="147"/>
      <c r="BW183" s="146"/>
      <c r="BX183" s="157"/>
      <c r="BY183" s="147"/>
      <c r="BZ183" s="146"/>
      <c r="CA183" s="157"/>
      <c r="CB183" s="147"/>
      <c r="CC183" s="146"/>
      <c r="CD183" s="147"/>
      <c r="CE183" s="190">
        <v>60</v>
      </c>
      <c r="CF183" s="207"/>
      <c r="CG183" s="191"/>
      <c r="CH183" s="146"/>
      <c r="CI183" s="147"/>
      <c r="CJ183" s="146"/>
      <c r="CK183" s="147"/>
      <c r="CL183" s="146"/>
      <c r="CM183" s="147"/>
      <c r="CN183" s="146"/>
      <c r="CO183" s="157"/>
      <c r="CP183" s="147"/>
      <c r="CQ183" s="146"/>
      <c r="CR183" s="147"/>
      <c r="CS183" s="146"/>
      <c r="CT183" s="147"/>
      <c r="CU183" s="146"/>
      <c r="CV183" s="147"/>
      <c r="CW183" s="146"/>
      <c r="CX183" s="147"/>
      <c r="CY183" s="146"/>
      <c r="CZ183" s="147"/>
      <c r="DA183" s="146"/>
      <c r="DB183" s="147"/>
      <c r="DC183" s="146"/>
      <c r="DD183" s="147"/>
      <c r="DE183" s="146"/>
      <c r="DF183" s="147"/>
      <c r="DG183" s="146"/>
      <c r="DH183" s="147"/>
      <c r="DI183" s="146"/>
      <c r="DJ183" s="147"/>
      <c r="DK183" s="146"/>
      <c r="DL183" s="147"/>
      <c r="DM183" s="20"/>
      <c r="DN183" s="146"/>
      <c r="DO183" s="147"/>
      <c r="DP183" s="20"/>
      <c r="DQ183" s="20"/>
      <c r="DR183" s="20"/>
      <c r="DS183" s="20"/>
      <c r="DT183" s="20"/>
      <c r="DU183" s="20"/>
      <c r="DV183" s="20"/>
      <c r="DW183" s="20"/>
      <c r="DX183" s="20"/>
      <c r="DY183" s="20"/>
      <c r="DZ183" s="20"/>
      <c r="EA183" s="20"/>
      <c r="EB183" s="20"/>
      <c r="EC183" s="20"/>
      <c r="ED183" s="20"/>
      <c r="EE183" s="20"/>
      <c r="EF183" s="20"/>
      <c r="EG183" s="20"/>
      <c r="EH183" s="20"/>
      <c r="EI183" s="20"/>
      <c r="EJ183" s="20"/>
      <c r="EK183" s="20"/>
      <c r="EL183" s="20"/>
      <c r="EM183" s="23">
        <v>30</v>
      </c>
    </row>
    <row r="184" spans="1:143" ht="16.5" customHeight="1">
      <c r="A184" s="140" t="s">
        <v>278</v>
      </c>
      <c r="B184" s="141"/>
      <c r="C184" s="142"/>
      <c r="D184" s="143" t="s">
        <v>79</v>
      </c>
      <c r="E184" s="144"/>
      <c r="F184" s="144"/>
      <c r="G184" s="145"/>
      <c r="H184" s="146"/>
      <c r="I184" s="147"/>
      <c r="J184" s="140" t="s">
        <v>87</v>
      </c>
      <c r="K184" s="141"/>
      <c r="L184" s="141"/>
      <c r="M184" s="141"/>
      <c r="N184" s="142"/>
      <c r="O184" s="148">
        <v>64</v>
      </c>
      <c r="P184" s="149"/>
      <c r="Q184" s="149"/>
      <c r="R184" s="150"/>
      <c r="S184" s="151">
        <v>35.08</v>
      </c>
      <c r="T184" s="152"/>
      <c r="U184" s="153"/>
      <c r="V184" s="154">
        <v>25</v>
      </c>
      <c r="W184" s="155"/>
      <c r="X184" s="155"/>
      <c r="Y184" s="156"/>
      <c r="Z184" s="154">
        <v>2</v>
      </c>
      <c r="AA184" s="155"/>
      <c r="AB184" s="156"/>
      <c r="AC184" s="154">
        <v>6</v>
      </c>
      <c r="AD184" s="155"/>
      <c r="AE184" s="156"/>
      <c r="AF184" s="154">
        <v>24</v>
      </c>
      <c r="AG184" s="155"/>
      <c r="AH184" s="156"/>
      <c r="AI184" s="154">
        <v>10</v>
      </c>
      <c r="AJ184" s="155"/>
      <c r="AK184" s="156"/>
      <c r="AL184" s="154">
        <v>3</v>
      </c>
      <c r="AM184" s="155"/>
      <c r="AN184" s="156"/>
      <c r="AO184" s="146"/>
      <c r="AP184" s="157"/>
      <c r="AQ184" s="147"/>
      <c r="AR184" s="158">
        <v>70</v>
      </c>
      <c r="AS184" s="159"/>
      <c r="AT184" s="160"/>
      <c r="AU184" s="161">
        <v>36.840000000000003</v>
      </c>
      <c r="AV184" s="162"/>
      <c r="AW184" s="163"/>
      <c r="AX184" s="161">
        <v>71.92</v>
      </c>
      <c r="AY184" s="162"/>
      <c r="AZ184" s="163"/>
      <c r="BA184" s="146"/>
      <c r="BB184" s="157"/>
      <c r="BC184" s="147"/>
      <c r="BD184" s="146"/>
      <c r="BE184" s="157"/>
      <c r="BF184" s="147"/>
      <c r="BG184" s="146"/>
      <c r="BH184" s="157"/>
      <c r="BI184" s="147"/>
      <c r="BJ184" s="146"/>
      <c r="BK184" s="157"/>
      <c r="BL184" s="147"/>
      <c r="BM184" s="146"/>
      <c r="BN184" s="157"/>
      <c r="BO184" s="157"/>
      <c r="BP184" s="147"/>
      <c r="BQ184" s="146"/>
      <c r="BR184" s="157"/>
      <c r="BS184" s="147"/>
      <c r="BT184" s="146"/>
      <c r="BU184" s="157"/>
      <c r="BV184" s="147"/>
      <c r="BW184" s="146"/>
      <c r="BX184" s="157"/>
      <c r="BY184" s="147"/>
      <c r="BZ184" s="146"/>
      <c r="CA184" s="157"/>
      <c r="CB184" s="147"/>
      <c r="CC184" s="146"/>
      <c r="CD184" s="147"/>
      <c r="CE184" s="146"/>
      <c r="CF184" s="157"/>
      <c r="CG184" s="147"/>
      <c r="CH184" s="146"/>
      <c r="CI184" s="147"/>
      <c r="CJ184" s="146"/>
      <c r="CK184" s="147"/>
      <c r="CL184" s="146"/>
      <c r="CM184" s="147"/>
      <c r="CN184" s="146"/>
      <c r="CO184" s="157"/>
      <c r="CP184" s="147"/>
      <c r="CQ184" s="146"/>
      <c r="CR184" s="147"/>
      <c r="CS184" s="146"/>
      <c r="CT184" s="147"/>
      <c r="CU184" s="146"/>
      <c r="CV184" s="147"/>
      <c r="CW184" s="146"/>
      <c r="CX184" s="147"/>
      <c r="CY184" s="146"/>
      <c r="CZ184" s="147"/>
      <c r="DA184" s="146"/>
      <c r="DB184" s="147"/>
      <c r="DC184" s="146"/>
      <c r="DD184" s="147"/>
      <c r="DE184" s="146"/>
      <c r="DF184" s="147"/>
      <c r="DG184" s="146"/>
      <c r="DH184" s="147"/>
      <c r="DI184" s="146"/>
      <c r="DJ184" s="147"/>
      <c r="DK184" s="146"/>
      <c r="DL184" s="147"/>
      <c r="DM184" s="29">
        <v>10</v>
      </c>
      <c r="DN184" s="146"/>
      <c r="DO184" s="147"/>
      <c r="DP184" s="22">
        <v>5</v>
      </c>
      <c r="DQ184" s="20"/>
      <c r="DR184" s="20"/>
      <c r="DS184" s="20"/>
      <c r="DT184" s="20"/>
      <c r="DU184" s="20"/>
      <c r="DV184" s="20"/>
      <c r="DW184" s="20"/>
      <c r="DX184" s="20"/>
      <c r="DY184" s="20"/>
      <c r="DZ184" s="20"/>
      <c r="EA184" s="20"/>
      <c r="EB184" s="20"/>
      <c r="EC184" s="20"/>
      <c r="ED184" s="20"/>
      <c r="EE184" s="20"/>
      <c r="EF184" s="20"/>
      <c r="EG184" s="38"/>
      <c r="EH184" s="20"/>
      <c r="EI184" s="20"/>
      <c r="EJ184" s="20"/>
      <c r="EK184" s="10">
        <v>5</v>
      </c>
      <c r="EL184" s="20"/>
      <c r="EM184" s="23">
        <v>5</v>
      </c>
    </row>
    <row r="185" spans="1:143" ht="17" customHeight="1">
      <c r="A185" s="60" t="s">
        <v>0</v>
      </c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  <c r="AD185" s="60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60"/>
      <c r="AT185" s="60"/>
      <c r="AU185" s="60"/>
      <c r="AV185" s="60"/>
      <c r="AW185" s="60"/>
      <c r="AX185" s="60"/>
      <c r="AY185" s="60"/>
      <c r="AZ185" s="61"/>
      <c r="BA185" s="62" t="s">
        <v>1</v>
      </c>
      <c r="BB185" s="63"/>
      <c r="BC185" s="63"/>
      <c r="BD185" s="63"/>
      <c r="BE185" s="63"/>
      <c r="BF185" s="63"/>
      <c r="BG185" s="63"/>
      <c r="BH185" s="63"/>
      <c r="BI185" s="63"/>
      <c r="BJ185" s="63"/>
      <c r="BK185" s="63"/>
      <c r="BL185" s="63"/>
      <c r="BM185" s="63"/>
      <c r="BN185" s="63"/>
      <c r="BO185" s="63"/>
      <c r="BP185" s="63"/>
      <c r="BQ185" s="63"/>
      <c r="BR185" s="63"/>
      <c r="BS185" s="63"/>
      <c r="BT185" s="63"/>
      <c r="BU185" s="63"/>
      <c r="BV185" s="63"/>
      <c r="BW185" s="63"/>
      <c r="BX185" s="63"/>
      <c r="BY185" s="63"/>
      <c r="BZ185" s="63"/>
      <c r="CA185" s="63"/>
      <c r="CB185" s="63"/>
      <c r="CC185" s="63"/>
      <c r="CD185" s="63"/>
      <c r="CE185" s="63"/>
      <c r="CF185" s="63"/>
      <c r="CG185" s="63"/>
      <c r="CH185" s="63"/>
      <c r="CI185" s="63"/>
      <c r="CJ185" s="63"/>
      <c r="CK185" s="63"/>
      <c r="CL185" s="63"/>
      <c r="CM185" s="63"/>
      <c r="CN185" s="63"/>
      <c r="CO185" s="63"/>
      <c r="CP185" s="63"/>
      <c r="CQ185" s="63"/>
      <c r="CR185" s="63"/>
      <c r="CS185" s="63"/>
      <c r="CT185" s="63"/>
      <c r="CU185" s="63"/>
      <c r="CV185" s="63"/>
      <c r="CW185" s="63"/>
      <c r="CX185" s="63"/>
      <c r="CY185" s="63"/>
      <c r="CZ185" s="63"/>
      <c r="DA185" s="63"/>
      <c r="DB185" s="63"/>
      <c r="DC185" s="63"/>
      <c r="DD185" s="63"/>
      <c r="DE185" s="63"/>
      <c r="DF185" s="63"/>
      <c r="DG185" s="63"/>
      <c r="DH185" s="63"/>
      <c r="DI185" s="63"/>
      <c r="DJ185" s="63"/>
      <c r="DK185" s="63"/>
      <c r="DL185" s="63"/>
      <c r="DM185" s="63"/>
      <c r="DN185" s="63"/>
      <c r="DO185" s="63"/>
      <c r="DP185" s="63"/>
      <c r="DQ185" s="63"/>
      <c r="DR185" s="63"/>
      <c r="DS185" s="63"/>
      <c r="DT185" s="63"/>
      <c r="DU185" s="63"/>
      <c r="DV185" s="63"/>
      <c r="DW185" s="63"/>
      <c r="DX185" s="63"/>
      <c r="DY185" s="63"/>
      <c r="DZ185" s="63"/>
      <c r="EA185" s="63"/>
      <c r="EB185" s="63"/>
      <c r="EC185" s="63"/>
      <c r="ED185" s="63"/>
      <c r="EE185" s="63"/>
      <c r="EF185" s="63"/>
      <c r="EG185" s="63"/>
      <c r="EH185" s="63"/>
      <c r="EI185" s="63"/>
      <c r="EJ185" s="63"/>
      <c r="EK185" s="63"/>
      <c r="EL185" s="64"/>
      <c r="EM185" s="65"/>
    </row>
    <row r="186" spans="1:143" ht="18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  <c r="AD186" s="60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  <c r="AS186" s="60"/>
      <c r="AT186" s="60"/>
      <c r="AU186" s="60"/>
      <c r="AV186" s="60"/>
      <c r="AW186" s="60"/>
      <c r="AX186" s="60"/>
      <c r="AY186" s="60"/>
      <c r="AZ186" s="61"/>
      <c r="BA186" s="67" t="s">
        <v>2</v>
      </c>
      <c r="BB186" s="68"/>
      <c r="BC186" s="68"/>
      <c r="BD186" s="68"/>
      <c r="BE186" s="68"/>
      <c r="BF186" s="68"/>
      <c r="BG186" s="68"/>
      <c r="BH186" s="68"/>
      <c r="BI186" s="68"/>
      <c r="BJ186" s="68"/>
      <c r="BK186" s="68"/>
      <c r="BL186" s="68"/>
      <c r="BM186" s="68"/>
      <c r="BN186" s="68"/>
      <c r="BO186" s="68"/>
      <c r="BP186" s="68"/>
      <c r="BQ186" s="68"/>
      <c r="BR186" s="68"/>
      <c r="BS186" s="68"/>
      <c r="BT186" s="68"/>
      <c r="BU186" s="68"/>
      <c r="BV186" s="68"/>
      <c r="BW186" s="68"/>
      <c r="BX186" s="68"/>
      <c r="BY186" s="68"/>
      <c r="BZ186" s="68"/>
      <c r="CA186" s="68"/>
      <c r="CB186" s="69"/>
      <c r="CC186" s="70" t="s">
        <v>3</v>
      </c>
      <c r="CD186" s="71"/>
      <c r="CE186" s="71"/>
      <c r="CF186" s="71"/>
      <c r="CG186" s="71"/>
      <c r="CH186" s="71"/>
      <c r="CI186" s="71"/>
      <c r="CJ186" s="71"/>
      <c r="CK186" s="71"/>
      <c r="CL186" s="71"/>
      <c r="CM186" s="71"/>
      <c r="CN186" s="71"/>
      <c r="CO186" s="71"/>
      <c r="CP186" s="72"/>
      <c r="CQ186" s="67" t="s">
        <v>4</v>
      </c>
      <c r="CR186" s="68"/>
      <c r="CS186" s="68"/>
      <c r="CT186" s="68"/>
      <c r="CU186" s="68"/>
      <c r="CV186" s="68"/>
      <c r="CW186" s="68"/>
      <c r="CX186" s="68"/>
      <c r="CY186" s="68"/>
      <c r="CZ186" s="68"/>
      <c r="DA186" s="68"/>
      <c r="DB186" s="68"/>
      <c r="DC186" s="68"/>
      <c r="DD186" s="68"/>
      <c r="DE186" s="68"/>
      <c r="DF186" s="68"/>
      <c r="DG186" s="68"/>
      <c r="DH186" s="68"/>
      <c r="DI186" s="68"/>
      <c r="DJ186" s="69"/>
      <c r="DK186" s="67" t="s">
        <v>5</v>
      </c>
      <c r="DL186" s="68"/>
      <c r="DM186" s="68"/>
      <c r="DN186" s="68"/>
      <c r="DO186" s="68"/>
      <c r="DP186" s="68"/>
      <c r="DQ186" s="68"/>
      <c r="DR186" s="68"/>
      <c r="DS186" s="68"/>
      <c r="DT186" s="68"/>
      <c r="DU186" s="68"/>
      <c r="DV186" s="68"/>
      <c r="DW186" s="68"/>
      <c r="DX186" s="68"/>
      <c r="DY186" s="68"/>
      <c r="DZ186" s="68"/>
      <c r="EA186" s="68"/>
      <c r="EB186" s="68"/>
      <c r="EC186" s="68"/>
      <c r="ED186" s="68"/>
      <c r="EE186" s="68"/>
      <c r="EF186" s="68"/>
      <c r="EG186" s="68"/>
      <c r="EH186" s="68"/>
      <c r="EI186" s="68"/>
      <c r="EJ186" s="68"/>
      <c r="EK186" s="68"/>
      <c r="EL186" s="69"/>
      <c r="EM186" s="65"/>
    </row>
    <row r="187" spans="1:143" ht="18" customHeight="1">
      <c r="A187" s="73"/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X187" s="73"/>
      <c r="Y187" s="73"/>
      <c r="Z187" s="73"/>
      <c r="AA187" s="73"/>
      <c r="AB187" s="73"/>
      <c r="AC187" s="73"/>
      <c r="AD187" s="73"/>
      <c r="AE187" s="73"/>
      <c r="AF187" s="73"/>
      <c r="AG187" s="73"/>
      <c r="AH187" s="73"/>
      <c r="AI187" s="73"/>
      <c r="AJ187" s="73"/>
      <c r="AK187" s="74"/>
      <c r="AL187" s="77" t="s">
        <v>6</v>
      </c>
      <c r="AM187" s="78"/>
      <c r="AN187" s="78"/>
      <c r="AO187" s="78"/>
      <c r="AP187" s="78"/>
      <c r="AQ187" s="78"/>
      <c r="AR187" s="78"/>
      <c r="AS187" s="78"/>
      <c r="AT187" s="78"/>
      <c r="AU187" s="78"/>
      <c r="AV187" s="78"/>
      <c r="AW187" s="78"/>
      <c r="AX187" s="78"/>
      <c r="AY187" s="78"/>
      <c r="AZ187" s="79"/>
      <c r="BA187" s="80">
        <v>396</v>
      </c>
      <c r="BB187" s="81"/>
      <c r="BC187" s="82"/>
      <c r="BD187" s="80">
        <v>930</v>
      </c>
      <c r="BE187" s="81"/>
      <c r="BF187" s="82"/>
      <c r="BG187" s="83">
        <v>23</v>
      </c>
      <c r="BH187" s="84"/>
      <c r="BI187" s="85"/>
      <c r="BJ187" s="83">
        <v>44</v>
      </c>
      <c r="BK187" s="84"/>
      <c r="BL187" s="85"/>
      <c r="BM187" s="83">
        <v>25</v>
      </c>
      <c r="BN187" s="84"/>
      <c r="BO187" s="84"/>
      <c r="BP187" s="85"/>
      <c r="BQ187" s="83">
        <v>45</v>
      </c>
      <c r="BR187" s="84"/>
      <c r="BS187" s="85"/>
      <c r="BT187" s="83">
        <v>25</v>
      </c>
      <c r="BU187" s="84"/>
      <c r="BV187" s="85"/>
      <c r="BW187" s="83">
        <v>20</v>
      </c>
      <c r="BX187" s="84"/>
      <c r="BY187" s="85"/>
      <c r="BZ187" s="83">
        <v>15</v>
      </c>
      <c r="CA187" s="84"/>
      <c r="CB187" s="85"/>
      <c r="CC187" s="80">
        <v>106</v>
      </c>
      <c r="CD187" s="82"/>
      <c r="CE187" s="80">
        <v>340</v>
      </c>
      <c r="CF187" s="81"/>
      <c r="CG187" s="82"/>
      <c r="CH187" s="80">
        <v>605</v>
      </c>
      <c r="CI187" s="82"/>
      <c r="CJ187" s="83">
        <v>40</v>
      </c>
      <c r="CK187" s="85"/>
      <c r="CL187" s="83">
        <v>31</v>
      </c>
      <c r="CM187" s="85"/>
      <c r="CN187" s="83">
        <v>19</v>
      </c>
      <c r="CO187" s="84"/>
      <c r="CP187" s="85"/>
      <c r="CQ187" s="83">
        <v>18</v>
      </c>
      <c r="CR187" s="85"/>
      <c r="CS187" s="218">
        <v>8</v>
      </c>
      <c r="CT187" s="219"/>
      <c r="CU187" s="83">
        <v>48</v>
      </c>
      <c r="CV187" s="85"/>
      <c r="CW187" s="80">
        <v>112</v>
      </c>
      <c r="CX187" s="82"/>
      <c r="CY187" s="83">
        <v>25</v>
      </c>
      <c r="CZ187" s="85"/>
      <c r="DA187" s="83">
        <v>11</v>
      </c>
      <c r="DB187" s="85"/>
      <c r="DC187" s="80">
        <v>850</v>
      </c>
      <c r="DD187" s="82"/>
      <c r="DE187" s="83">
        <v>34</v>
      </c>
      <c r="DF187" s="85"/>
      <c r="DG187" s="83">
        <v>3</v>
      </c>
      <c r="DH187" s="85"/>
      <c r="DI187" s="86">
        <v>8</v>
      </c>
      <c r="DJ187" s="87"/>
      <c r="DK187" s="83">
        <v>17</v>
      </c>
      <c r="DL187" s="85"/>
      <c r="DM187" s="2">
        <v>966</v>
      </c>
      <c r="DN187" s="83">
        <v>28</v>
      </c>
      <c r="DO187" s="85"/>
      <c r="DP187" s="5">
        <v>2738</v>
      </c>
      <c r="DQ187" s="2">
        <v>257</v>
      </c>
      <c r="DR187" s="3">
        <v>7</v>
      </c>
      <c r="DS187" s="2">
        <v>438</v>
      </c>
      <c r="DT187" s="3">
        <v>27</v>
      </c>
      <c r="DU187" s="3">
        <v>34</v>
      </c>
      <c r="DV187" s="2">
        <v>149</v>
      </c>
      <c r="DW187" s="6">
        <v>97</v>
      </c>
      <c r="DX187" s="3">
        <v>13</v>
      </c>
      <c r="DY187" s="2">
        <v>142</v>
      </c>
      <c r="DZ187" s="3">
        <v>19</v>
      </c>
      <c r="EA187" s="3">
        <v>3</v>
      </c>
      <c r="EB187" s="2">
        <v>126</v>
      </c>
      <c r="EC187" s="2">
        <v>133</v>
      </c>
      <c r="ED187" s="3">
        <v>19</v>
      </c>
      <c r="EE187" s="2">
        <v>146</v>
      </c>
      <c r="EF187" s="3">
        <v>9</v>
      </c>
      <c r="EG187" s="3">
        <v>30</v>
      </c>
      <c r="EH187" s="2">
        <v>149</v>
      </c>
      <c r="EI187" s="3">
        <v>7</v>
      </c>
      <c r="EJ187" s="2">
        <v>235</v>
      </c>
      <c r="EK187" s="5">
        <v>1125</v>
      </c>
      <c r="EL187" s="6">
        <v>79</v>
      </c>
      <c r="EM187" s="65"/>
    </row>
    <row r="188" spans="1:143" ht="18" customHeight="1">
      <c r="A188" s="73"/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  <c r="AI188" s="73"/>
      <c r="AJ188" s="73"/>
      <c r="AK188" s="74"/>
      <c r="AL188" s="77" t="s">
        <v>7</v>
      </c>
      <c r="AM188" s="78"/>
      <c r="AN188" s="78"/>
      <c r="AO188" s="78"/>
      <c r="AP188" s="78"/>
      <c r="AQ188" s="78"/>
      <c r="AR188" s="78"/>
      <c r="AS188" s="78"/>
      <c r="AT188" s="78"/>
      <c r="AU188" s="78"/>
      <c r="AV188" s="78"/>
      <c r="AW188" s="78"/>
      <c r="AX188" s="78"/>
      <c r="AY188" s="78"/>
      <c r="AZ188" s="79"/>
      <c r="BA188" s="92">
        <v>78</v>
      </c>
      <c r="BB188" s="93"/>
      <c r="BC188" s="94"/>
      <c r="BD188" s="92">
        <v>196</v>
      </c>
      <c r="BE188" s="93"/>
      <c r="BF188" s="94"/>
      <c r="BG188" s="92">
        <v>6</v>
      </c>
      <c r="BH188" s="93"/>
      <c r="BI188" s="94"/>
      <c r="BJ188" s="92">
        <v>12</v>
      </c>
      <c r="BK188" s="93"/>
      <c r="BL188" s="94"/>
      <c r="BM188" s="92">
        <v>18</v>
      </c>
      <c r="BN188" s="93"/>
      <c r="BO188" s="93"/>
      <c r="BP188" s="94"/>
      <c r="BQ188" s="92">
        <v>16</v>
      </c>
      <c r="BR188" s="93"/>
      <c r="BS188" s="94"/>
      <c r="BT188" s="92">
        <v>11</v>
      </c>
      <c r="BU188" s="93"/>
      <c r="BV188" s="94"/>
      <c r="BW188" s="92">
        <v>6</v>
      </c>
      <c r="BX188" s="93"/>
      <c r="BY188" s="94"/>
      <c r="BZ188" s="95">
        <v>9</v>
      </c>
      <c r="CA188" s="96"/>
      <c r="CB188" s="97"/>
      <c r="CC188" s="92">
        <v>62</v>
      </c>
      <c r="CD188" s="94"/>
      <c r="CE188" s="92">
        <v>140</v>
      </c>
      <c r="CF188" s="93"/>
      <c r="CG188" s="94"/>
      <c r="CH188" s="92">
        <v>282</v>
      </c>
      <c r="CI188" s="94"/>
      <c r="CJ188" s="92">
        <v>9</v>
      </c>
      <c r="CK188" s="94"/>
      <c r="CL188" s="92">
        <v>23</v>
      </c>
      <c r="CM188" s="94"/>
      <c r="CN188" s="95">
        <v>8</v>
      </c>
      <c r="CO188" s="96"/>
      <c r="CP188" s="97"/>
      <c r="CQ188" s="92">
        <v>16</v>
      </c>
      <c r="CR188" s="94"/>
      <c r="CS188" s="92">
        <v>10</v>
      </c>
      <c r="CT188" s="94"/>
      <c r="CU188" s="92">
        <v>44</v>
      </c>
      <c r="CV188" s="94"/>
      <c r="CW188" s="92">
        <v>59</v>
      </c>
      <c r="CX188" s="94"/>
      <c r="CY188" s="92">
        <v>25</v>
      </c>
      <c r="CZ188" s="94"/>
      <c r="DA188" s="92">
        <v>10</v>
      </c>
      <c r="DB188" s="94"/>
      <c r="DC188" s="92">
        <v>304</v>
      </c>
      <c r="DD188" s="94"/>
      <c r="DE188" s="92">
        <v>33</v>
      </c>
      <c r="DF188" s="94"/>
      <c r="DG188" s="92">
        <v>3</v>
      </c>
      <c r="DH188" s="94"/>
      <c r="DI188" s="92">
        <v>12</v>
      </c>
      <c r="DJ188" s="94"/>
      <c r="DK188" s="92">
        <v>15</v>
      </c>
      <c r="DL188" s="94"/>
      <c r="DM188" s="8">
        <v>534</v>
      </c>
      <c r="DN188" s="92">
        <v>10</v>
      </c>
      <c r="DO188" s="94"/>
      <c r="DP188" s="10">
        <v>1183</v>
      </c>
      <c r="DQ188" s="8">
        <v>103</v>
      </c>
      <c r="DR188" s="8">
        <v>6</v>
      </c>
      <c r="DS188" s="8">
        <v>121</v>
      </c>
      <c r="DT188" s="8">
        <v>17</v>
      </c>
      <c r="DU188" s="8">
        <v>14</v>
      </c>
      <c r="DV188" s="8">
        <v>80</v>
      </c>
      <c r="DW188" s="8">
        <v>64</v>
      </c>
      <c r="DX188" s="9">
        <v>6</v>
      </c>
      <c r="DY188" s="8">
        <v>113</v>
      </c>
      <c r="DZ188" s="8">
        <v>18</v>
      </c>
      <c r="EA188" s="8">
        <v>3</v>
      </c>
      <c r="EB188" s="8">
        <v>56</v>
      </c>
      <c r="EC188" s="8">
        <v>80</v>
      </c>
      <c r="ED188" s="8">
        <v>12</v>
      </c>
      <c r="EE188" s="8">
        <v>89</v>
      </c>
      <c r="EF188" s="8">
        <v>3</v>
      </c>
      <c r="EG188" s="8">
        <v>19</v>
      </c>
      <c r="EH188" s="8">
        <v>33</v>
      </c>
      <c r="EI188" s="8">
        <v>7</v>
      </c>
      <c r="EJ188" s="8">
        <v>87</v>
      </c>
      <c r="EK188" s="8">
        <v>454</v>
      </c>
      <c r="EL188" s="8">
        <v>65</v>
      </c>
      <c r="EM188" s="65"/>
    </row>
    <row r="189" spans="1:143" ht="18" customHeight="1">
      <c r="A189" s="73"/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  <c r="AI189" s="73"/>
      <c r="AJ189" s="73"/>
      <c r="AK189" s="74"/>
      <c r="AL189" s="100" t="s">
        <v>8</v>
      </c>
      <c r="AM189" s="101"/>
      <c r="AN189" s="101"/>
      <c r="AO189" s="101"/>
      <c r="AP189" s="101"/>
      <c r="AQ189" s="101"/>
      <c r="AR189" s="101"/>
      <c r="AS189" s="101"/>
      <c r="AT189" s="101"/>
      <c r="AU189" s="101"/>
      <c r="AV189" s="101"/>
      <c r="AW189" s="101"/>
      <c r="AX189" s="101"/>
      <c r="AY189" s="101"/>
      <c r="AZ189" s="102"/>
      <c r="BA189" s="103">
        <v>8</v>
      </c>
      <c r="BB189" s="104"/>
      <c r="BC189" s="105"/>
      <c r="BD189" s="106">
        <v>14</v>
      </c>
      <c r="BE189" s="107"/>
      <c r="BF189" s="108"/>
      <c r="BG189" s="106">
        <v>2</v>
      </c>
      <c r="BH189" s="107"/>
      <c r="BI189" s="108"/>
      <c r="BJ189" s="106">
        <v>2</v>
      </c>
      <c r="BK189" s="107"/>
      <c r="BL189" s="108"/>
      <c r="BM189" s="103">
        <v>2</v>
      </c>
      <c r="BN189" s="104"/>
      <c r="BO189" s="104"/>
      <c r="BP189" s="105"/>
      <c r="BQ189" s="103">
        <v>2</v>
      </c>
      <c r="BR189" s="104"/>
      <c r="BS189" s="105"/>
      <c r="BT189" s="103">
        <v>2</v>
      </c>
      <c r="BU189" s="104"/>
      <c r="BV189" s="105"/>
      <c r="BW189" s="106">
        <v>2</v>
      </c>
      <c r="BX189" s="107"/>
      <c r="BY189" s="108"/>
      <c r="BZ189" s="103">
        <v>2</v>
      </c>
      <c r="CA189" s="104"/>
      <c r="CB189" s="105"/>
      <c r="CC189" s="103">
        <v>6</v>
      </c>
      <c r="CD189" s="105"/>
      <c r="CE189" s="106">
        <v>12</v>
      </c>
      <c r="CF189" s="107"/>
      <c r="CG189" s="108"/>
      <c r="CH189" s="106">
        <v>23</v>
      </c>
      <c r="CI189" s="108"/>
      <c r="CJ189" s="106">
        <v>2</v>
      </c>
      <c r="CK189" s="108"/>
      <c r="CL189" s="103">
        <v>3</v>
      </c>
      <c r="CM189" s="105"/>
      <c r="CN189" s="103">
        <v>2</v>
      </c>
      <c r="CO189" s="104"/>
      <c r="CP189" s="105"/>
      <c r="CQ189" s="106">
        <v>3</v>
      </c>
      <c r="CR189" s="108"/>
      <c r="CS189" s="106">
        <v>2</v>
      </c>
      <c r="CT189" s="108"/>
      <c r="CU189" s="106">
        <v>4</v>
      </c>
      <c r="CV189" s="108"/>
      <c r="CW189" s="103">
        <v>5</v>
      </c>
      <c r="CX189" s="105"/>
      <c r="CY189" s="103">
        <v>2</v>
      </c>
      <c r="CZ189" s="105"/>
      <c r="DA189" s="106">
        <v>2</v>
      </c>
      <c r="DB189" s="108"/>
      <c r="DC189" s="106">
        <v>22</v>
      </c>
      <c r="DD189" s="108"/>
      <c r="DE189" s="103">
        <v>4</v>
      </c>
      <c r="DF189" s="105"/>
      <c r="DG189" s="106">
        <v>2</v>
      </c>
      <c r="DH189" s="108"/>
      <c r="DI189" s="103">
        <v>2</v>
      </c>
      <c r="DJ189" s="105"/>
      <c r="DK189" s="106">
        <v>2</v>
      </c>
      <c r="DL189" s="108"/>
      <c r="DM189" s="12">
        <v>68</v>
      </c>
      <c r="DN189" s="103">
        <v>2</v>
      </c>
      <c r="DO189" s="105"/>
      <c r="DP189" s="12">
        <v>92</v>
      </c>
      <c r="DQ189" s="12">
        <v>15</v>
      </c>
      <c r="DR189" s="12">
        <v>2</v>
      </c>
      <c r="DS189" s="12">
        <v>16</v>
      </c>
      <c r="DT189" s="11">
        <v>2</v>
      </c>
      <c r="DU189" s="11">
        <v>2</v>
      </c>
      <c r="DV189" s="12">
        <v>10</v>
      </c>
      <c r="DW189" s="12">
        <v>10</v>
      </c>
      <c r="DX189" s="11">
        <v>2</v>
      </c>
      <c r="DY189" s="12">
        <v>16</v>
      </c>
      <c r="DZ189" s="12">
        <v>3</v>
      </c>
      <c r="EA189" s="12">
        <v>2</v>
      </c>
      <c r="EB189" s="12">
        <v>10</v>
      </c>
      <c r="EC189" s="12">
        <v>10</v>
      </c>
      <c r="ED189" s="11">
        <v>2</v>
      </c>
      <c r="EE189" s="12">
        <v>12</v>
      </c>
      <c r="EF189" s="12">
        <v>2</v>
      </c>
      <c r="EG189" s="11">
        <v>4</v>
      </c>
      <c r="EH189" s="11">
        <v>5</v>
      </c>
      <c r="EI189" s="12">
        <v>2</v>
      </c>
      <c r="EJ189" s="12">
        <v>10</v>
      </c>
      <c r="EK189" s="12">
        <v>60</v>
      </c>
      <c r="EL189" s="12">
        <v>10</v>
      </c>
      <c r="EM189" s="65"/>
    </row>
    <row r="190" spans="1:143" ht="18" customHeight="1">
      <c r="A190" s="75"/>
      <c r="B190" s="75"/>
      <c r="C190" s="75"/>
      <c r="D190" s="75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6"/>
      <c r="AL190" s="111" t="s">
        <v>9</v>
      </c>
      <c r="AM190" s="112"/>
      <c r="AN190" s="112"/>
      <c r="AO190" s="112"/>
      <c r="AP190" s="112"/>
      <c r="AQ190" s="112"/>
      <c r="AR190" s="112"/>
      <c r="AS190" s="112"/>
      <c r="AT190" s="112"/>
      <c r="AU190" s="112"/>
      <c r="AV190" s="112"/>
      <c r="AW190" s="112"/>
      <c r="AX190" s="112"/>
      <c r="AY190" s="112"/>
      <c r="AZ190" s="113"/>
      <c r="BA190" s="114">
        <v>4</v>
      </c>
      <c r="BB190" s="115"/>
      <c r="BC190" s="116"/>
      <c r="BD190" s="114">
        <v>9</v>
      </c>
      <c r="BE190" s="115"/>
      <c r="BF190" s="116"/>
      <c r="BG190" s="117">
        <v>1</v>
      </c>
      <c r="BH190" s="118"/>
      <c r="BI190" s="119"/>
      <c r="BJ190" s="117">
        <v>2</v>
      </c>
      <c r="BK190" s="118"/>
      <c r="BL190" s="119"/>
      <c r="BM190" s="114">
        <v>2</v>
      </c>
      <c r="BN190" s="115"/>
      <c r="BO190" s="115"/>
      <c r="BP190" s="116"/>
      <c r="BQ190" s="114">
        <v>2</v>
      </c>
      <c r="BR190" s="115"/>
      <c r="BS190" s="116"/>
      <c r="BT190" s="114">
        <v>2</v>
      </c>
      <c r="BU190" s="115"/>
      <c r="BV190" s="116"/>
      <c r="BW190" s="117">
        <v>2</v>
      </c>
      <c r="BX190" s="118"/>
      <c r="BY190" s="119"/>
      <c r="BZ190" s="114">
        <v>2</v>
      </c>
      <c r="CA190" s="115"/>
      <c r="CB190" s="116"/>
      <c r="CC190" s="114">
        <v>3</v>
      </c>
      <c r="CD190" s="116"/>
      <c r="CE190" s="114">
        <v>7</v>
      </c>
      <c r="CF190" s="115"/>
      <c r="CG190" s="116"/>
      <c r="CH190" s="117">
        <v>18</v>
      </c>
      <c r="CI190" s="119"/>
      <c r="CJ190" s="117">
        <v>2</v>
      </c>
      <c r="CK190" s="119"/>
      <c r="CL190" s="114">
        <v>2</v>
      </c>
      <c r="CM190" s="116"/>
      <c r="CN190" s="114">
        <v>2</v>
      </c>
      <c r="CO190" s="115"/>
      <c r="CP190" s="116"/>
      <c r="CQ190" s="117">
        <v>2</v>
      </c>
      <c r="CR190" s="119"/>
      <c r="CS190" s="117">
        <v>2</v>
      </c>
      <c r="CT190" s="119"/>
      <c r="CU190" s="117">
        <v>3</v>
      </c>
      <c r="CV190" s="119"/>
      <c r="CW190" s="114">
        <v>3</v>
      </c>
      <c r="CX190" s="116"/>
      <c r="CY190" s="114">
        <v>2</v>
      </c>
      <c r="CZ190" s="116"/>
      <c r="DA190" s="117">
        <v>1</v>
      </c>
      <c r="DB190" s="119"/>
      <c r="DC190" s="117">
        <v>18</v>
      </c>
      <c r="DD190" s="119"/>
      <c r="DE190" s="114">
        <v>3</v>
      </c>
      <c r="DF190" s="116"/>
      <c r="DG190" s="117">
        <v>1</v>
      </c>
      <c r="DH190" s="119"/>
      <c r="DI190" s="114">
        <v>2</v>
      </c>
      <c r="DJ190" s="116"/>
      <c r="DK190" s="117">
        <v>2</v>
      </c>
      <c r="DL190" s="119"/>
      <c r="DM190" s="15">
        <v>30</v>
      </c>
      <c r="DN190" s="114">
        <v>2</v>
      </c>
      <c r="DO190" s="116"/>
      <c r="DP190" s="15">
        <v>58</v>
      </c>
      <c r="DQ190" s="14">
        <v>9</v>
      </c>
      <c r="DR190" s="15">
        <v>1</v>
      </c>
      <c r="DS190" s="14">
        <v>9</v>
      </c>
      <c r="DT190" s="14">
        <v>2</v>
      </c>
      <c r="DU190" s="14">
        <v>2</v>
      </c>
      <c r="DV190" s="14">
        <v>4</v>
      </c>
      <c r="DW190" s="15">
        <v>4</v>
      </c>
      <c r="DX190" s="14">
        <v>1</v>
      </c>
      <c r="DY190" s="14">
        <v>9</v>
      </c>
      <c r="DZ190" s="15">
        <v>1</v>
      </c>
      <c r="EA190" s="15">
        <v>1</v>
      </c>
      <c r="EB190" s="14">
        <v>3</v>
      </c>
      <c r="EC190" s="14">
        <v>4</v>
      </c>
      <c r="ED190" s="14">
        <v>1</v>
      </c>
      <c r="EE190" s="14">
        <v>9</v>
      </c>
      <c r="EF190" s="15">
        <v>1</v>
      </c>
      <c r="EG190" s="14">
        <v>3</v>
      </c>
      <c r="EH190" s="14">
        <v>3</v>
      </c>
      <c r="EI190" s="15">
        <v>1</v>
      </c>
      <c r="EJ190" s="14">
        <v>4</v>
      </c>
      <c r="EK190" s="15">
        <v>24</v>
      </c>
      <c r="EL190" s="14">
        <v>5</v>
      </c>
      <c r="EM190" s="66"/>
    </row>
    <row r="191" spans="1:143" ht="84" customHeight="1">
      <c r="A191" s="122" t="s">
        <v>10</v>
      </c>
      <c r="B191" s="123"/>
      <c r="C191" s="124"/>
      <c r="D191" s="62" t="s">
        <v>11</v>
      </c>
      <c r="E191" s="63"/>
      <c r="F191" s="63"/>
      <c r="G191" s="64"/>
      <c r="H191" s="122" t="s">
        <v>12</v>
      </c>
      <c r="I191" s="124"/>
      <c r="J191" s="122" t="s">
        <v>13</v>
      </c>
      <c r="K191" s="123"/>
      <c r="L191" s="123"/>
      <c r="M191" s="123"/>
      <c r="N191" s="124"/>
      <c r="O191" s="125" t="s">
        <v>14</v>
      </c>
      <c r="P191" s="126"/>
      <c r="Q191" s="126"/>
      <c r="R191" s="127"/>
      <c r="S191" s="122" t="s">
        <v>15</v>
      </c>
      <c r="T191" s="123"/>
      <c r="U191" s="124"/>
      <c r="V191" s="128" t="s">
        <v>16</v>
      </c>
      <c r="W191" s="129"/>
      <c r="X191" s="129"/>
      <c r="Y191" s="130"/>
      <c r="Z191" s="128" t="s">
        <v>17</v>
      </c>
      <c r="AA191" s="129"/>
      <c r="AB191" s="130"/>
      <c r="AC191" s="128" t="s">
        <v>18</v>
      </c>
      <c r="AD191" s="129"/>
      <c r="AE191" s="130"/>
      <c r="AF191" s="128" t="s">
        <v>19</v>
      </c>
      <c r="AG191" s="129"/>
      <c r="AH191" s="130"/>
      <c r="AI191" s="128" t="s">
        <v>20</v>
      </c>
      <c r="AJ191" s="129"/>
      <c r="AK191" s="130"/>
      <c r="AL191" s="128" t="s">
        <v>21</v>
      </c>
      <c r="AM191" s="129"/>
      <c r="AN191" s="130"/>
      <c r="AO191" s="62" t="s">
        <v>22</v>
      </c>
      <c r="AP191" s="63"/>
      <c r="AQ191" s="64"/>
      <c r="AR191" s="131" t="s">
        <v>23</v>
      </c>
      <c r="AS191" s="132"/>
      <c r="AT191" s="133"/>
      <c r="AU191" s="131" t="s">
        <v>24</v>
      </c>
      <c r="AV191" s="132"/>
      <c r="AW191" s="133"/>
      <c r="AX191" s="131" t="s">
        <v>25</v>
      </c>
      <c r="AY191" s="132"/>
      <c r="AZ191" s="133"/>
      <c r="BA191" s="134" t="s">
        <v>26</v>
      </c>
      <c r="BB191" s="135"/>
      <c r="BC191" s="136"/>
      <c r="BD191" s="134" t="s">
        <v>27</v>
      </c>
      <c r="BE191" s="135"/>
      <c r="BF191" s="136"/>
      <c r="BG191" s="137" t="s">
        <v>28</v>
      </c>
      <c r="BH191" s="138"/>
      <c r="BI191" s="139"/>
      <c r="BJ191" s="134" t="s">
        <v>29</v>
      </c>
      <c r="BK191" s="135"/>
      <c r="BL191" s="136"/>
      <c r="BM191" s="134" t="s">
        <v>30</v>
      </c>
      <c r="BN191" s="135"/>
      <c r="BO191" s="135"/>
      <c r="BP191" s="136"/>
      <c r="BQ191" s="134" t="s">
        <v>31</v>
      </c>
      <c r="BR191" s="135"/>
      <c r="BS191" s="136"/>
      <c r="BT191" s="134" t="s">
        <v>32</v>
      </c>
      <c r="BU191" s="135"/>
      <c r="BV191" s="136"/>
      <c r="BW191" s="134" t="s">
        <v>33</v>
      </c>
      <c r="BX191" s="135"/>
      <c r="BY191" s="136"/>
      <c r="BZ191" s="134" t="s">
        <v>34</v>
      </c>
      <c r="CA191" s="135"/>
      <c r="CB191" s="136"/>
      <c r="CC191" s="134" t="s">
        <v>35</v>
      </c>
      <c r="CD191" s="136"/>
      <c r="CE191" s="134" t="s">
        <v>36</v>
      </c>
      <c r="CF191" s="135"/>
      <c r="CG191" s="136"/>
      <c r="CH191" s="134" t="s">
        <v>37</v>
      </c>
      <c r="CI191" s="136"/>
      <c r="CJ191" s="134" t="s">
        <v>38</v>
      </c>
      <c r="CK191" s="136"/>
      <c r="CL191" s="134" t="s">
        <v>39</v>
      </c>
      <c r="CM191" s="136"/>
      <c r="CN191" s="134" t="s">
        <v>40</v>
      </c>
      <c r="CO191" s="135"/>
      <c r="CP191" s="136"/>
      <c r="CQ191" s="134" t="s">
        <v>41</v>
      </c>
      <c r="CR191" s="136"/>
      <c r="CS191" s="134" t="s">
        <v>42</v>
      </c>
      <c r="CT191" s="136"/>
      <c r="CU191" s="134" t="s">
        <v>43</v>
      </c>
      <c r="CV191" s="136"/>
      <c r="CW191" s="134" t="s">
        <v>44</v>
      </c>
      <c r="CX191" s="136"/>
      <c r="CY191" s="137" t="s">
        <v>45</v>
      </c>
      <c r="CZ191" s="139"/>
      <c r="DA191" s="134" t="s">
        <v>46</v>
      </c>
      <c r="DB191" s="136"/>
      <c r="DC191" s="137" t="s">
        <v>47</v>
      </c>
      <c r="DD191" s="139"/>
      <c r="DE191" s="134" t="s">
        <v>48</v>
      </c>
      <c r="DF191" s="136"/>
      <c r="DG191" s="134" t="s">
        <v>49</v>
      </c>
      <c r="DH191" s="136"/>
      <c r="DI191" s="134" t="s">
        <v>50</v>
      </c>
      <c r="DJ191" s="136"/>
      <c r="DK191" s="134" t="s">
        <v>51</v>
      </c>
      <c r="DL191" s="136"/>
      <c r="DM191" s="18" t="s">
        <v>52</v>
      </c>
      <c r="DN191" s="134" t="s">
        <v>53</v>
      </c>
      <c r="DO191" s="136"/>
      <c r="DP191" s="18" t="s">
        <v>54</v>
      </c>
      <c r="DQ191" s="18" t="s">
        <v>55</v>
      </c>
      <c r="DR191" s="19" t="s">
        <v>56</v>
      </c>
      <c r="DS191" s="18" t="s">
        <v>57</v>
      </c>
      <c r="DT191" s="18" t="s">
        <v>58</v>
      </c>
      <c r="DU191" s="18" t="s">
        <v>59</v>
      </c>
      <c r="DV191" s="18" t="s">
        <v>60</v>
      </c>
      <c r="DW191" s="18" t="s">
        <v>61</v>
      </c>
      <c r="DX191" s="18" t="s">
        <v>62</v>
      </c>
      <c r="DY191" s="19" t="s">
        <v>63</v>
      </c>
      <c r="DZ191" s="18" t="s">
        <v>64</v>
      </c>
      <c r="EA191" s="18" t="s">
        <v>65</v>
      </c>
      <c r="EB191" s="18" t="s">
        <v>66</v>
      </c>
      <c r="EC191" s="18" t="s">
        <v>67</v>
      </c>
      <c r="ED191" s="18" t="s">
        <v>68</v>
      </c>
      <c r="EE191" s="18" t="s">
        <v>69</v>
      </c>
      <c r="EF191" s="18" t="s">
        <v>70</v>
      </c>
      <c r="EG191" s="18" t="s">
        <v>71</v>
      </c>
      <c r="EH191" s="19" t="s">
        <v>72</v>
      </c>
      <c r="EI191" s="18" t="s">
        <v>73</v>
      </c>
      <c r="EJ191" s="18" t="s">
        <v>74</v>
      </c>
      <c r="EK191" s="18" t="s">
        <v>75</v>
      </c>
      <c r="EL191" s="19" t="s">
        <v>76</v>
      </c>
      <c r="EM191" s="17" t="s">
        <v>77</v>
      </c>
    </row>
    <row r="192" spans="1:143" ht="16.5" customHeight="1">
      <c r="A192" s="140" t="s">
        <v>279</v>
      </c>
      <c r="B192" s="141"/>
      <c r="C192" s="142"/>
      <c r="D192" s="143" t="s">
        <v>79</v>
      </c>
      <c r="E192" s="144"/>
      <c r="F192" s="144"/>
      <c r="G192" s="145"/>
      <c r="H192" s="146"/>
      <c r="I192" s="147"/>
      <c r="J192" s="140" t="s">
        <v>145</v>
      </c>
      <c r="K192" s="141"/>
      <c r="L192" s="141"/>
      <c r="M192" s="141"/>
      <c r="N192" s="142"/>
      <c r="O192" s="148">
        <v>65</v>
      </c>
      <c r="P192" s="149"/>
      <c r="Q192" s="149"/>
      <c r="R192" s="150"/>
      <c r="S192" s="151">
        <v>34.54</v>
      </c>
      <c r="T192" s="152"/>
      <c r="U192" s="153"/>
      <c r="V192" s="154">
        <v>20</v>
      </c>
      <c r="W192" s="155"/>
      <c r="X192" s="155"/>
      <c r="Y192" s="156"/>
      <c r="Z192" s="154">
        <v>8</v>
      </c>
      <c r="AA192" s="155"/>
      <c r="AB192" s="156"/>
      <c r="AC192" s="154">
        <v>0</v>
      </c>
      <c r="AD192" s="155"/>
      <c r="AE192" s="156"/>
      <c r="AF192" s="154">
        <v>30</v>
      </c>
      <c r="AG192" s="155"/>
      <c r="AH192" s="156"/>
      <c r="AI192" s="154">
        <v>10</v>
      </c>
      <c r="AJ192" s="155"/>
      <c r="AK192" s="156"/>
      <c r="AL192" s="154">
        <v>3</v>
      </c>
      <c r="AM192" s="155"/>
      <c r="AN192" s="156"/>
      <c r="AO192" s="146"/>
      <c r="AP192" s="157"/>
      <c r="AQ192" s="147"/>
      <c r="AR192" s="158">
        <v>71</v>
      </c>
      <c r="AS192" s="159"/>
      <c r="AT192" s="160"/>
      <c r="AU192" s="161">
        <v>37.369999999999997</v>
      </c>
      <c r="AV192" s="162"/>
      <c r="AW192" s="163"/>
      <c r="AX192" s="161">
        <v>71.91</v>
      </c>
      <c r="AY192" s="162"/>
      <c r="AZ192" s="163"/>
      <c r="BA192" s="190">
        <v>100</v>
      </c>
      <c r="BB192" s="207"/>
      <c r="BC192" s="191"/>
      <c r="BD192" s="190">
        <v>30</v>
      </c>
      <c r="BE192" s="207"/>
      <c r="BF192" s="191"/>
      <c r="BG192" s="146"/>
      <c r="BH192" s="157"/>
      <c r="BI192" s="147"/>
      <c r="BJ192" s="146"/>
      <c r="BK192" s="157"/>
      <c r="BL192" s="147"/>
      <c r="BM192" s="197">
        <v>30</v>
      </c>
      <c r="BN192" s="211"/>
      <c r="BO192" s="211"/>
      <c r="BP192" s="198"/>
      <c r="BQ192" s="197">
        <v>30</v>
      </c>
      <c r="BR192" s="211"/>
      <c r="BS192" s="198"/>
      <c r="BT192" s="197">
        <v>30</v>
      </c>
      <c r="BU192" s="211"/>
      <c r="BV192" s="198"/>
      <c r="BW192" s="146"/>
      <c r="BX192" s="157"/>
      <c r="BY192" s="147"/>
      <c r="BZ192" s="146"/>
      <c r="CA192" s="157"/>
      <c r="CB192" s="147"/>
      <c r="CC192" s="146"/>
      <c r="CD192" s="147"/>
      <c r="CE192" s="146"/>
      <c r="CF192" s="157"/>
      <c r="CG192" s="147"/>
      <c r="CH192" s="146"/>
      <c r="CI192" s="147"/>
      <c r="CJ192" s="146"/>
      <c r="CK192" s="147"/>
      <c r="CL192" s="146"/>
      <c r="CM192" s="147"/>
      <c r="CN192" s="146"/>
      <c r="CO192" s="157"/>
      <c r="CP192" s="147"/>
      <c r="CQ192" s="146"/>
      <c r="CR192" s="147"/>
      <c r="CS192" s="146"/>
      <c r="CT192" s="147"/>
      <c r="CU192" s="146"/>
      <c r="CV192" s="147"/>
      <c r="CW192" s="146"/>
      <c r="CX192" s="147"/>
      <c r="CY192" s="146"/>
      <c r="CZ192" s="147"/>
      <c r="DA192" s="146"/>
      <c r="DB192" s="147"/>
      <c r="DC192" s="146"/>
      <c r="DD192" s="147"/>
      <c r="DE192" s="146"/>
      <c r="DF192" s="147"/>
      <c r="DG192" s="146"/>
      <c r="DH192" s="147"/>
      <c r="DI192" s="146"/>
      <c r="DJ192" s="147"/>
      <c r="DK192" s="146"/>
      <c r="DL192" s="147"/>
      <c r="DM192" s="20"/>
      <c r="DN192" s="146"/>
      <c r="DO192" s="147"/>
      <c r="DP192" s="20"/>
      <c r="DQ192" s="20"/>
      <c r="DR192" s="20"/>
      <c r="DS192" s="20"/>
      <c r="DT192" s="20"/>
      <c r="DU192" s="20"/>
      <c r="DV192" s="20"/>
      <c r="DW192" s="20"/>
      <c r="DX192" s="20"/>
      <c r="DY192" s="39"/>
      <c r="DZ192" s="20"/>
      <c r="EA192" s="20"/>
      <c r="EB192" s="20"/>
      <c r="EC192" s="20"/>
      <c r="ED192" s="20"/>
      <c r="EE192" s="20"/>
      <c r="EF192" s="20"/>
      <c r="EG192" s="20"/>
      <c r="EH192" s="20"/>
      <c r="EI192" s="20"/>
      <c r="EJ192" s="20"/>
      <c r="EK192" s="20"/>
      <c r="EL192" s="20"/>
      <c r="EM192" s="23">
        <v>44</v>
      </c>
    </row>
    <row r="193" spans="1:143" ht="16.5" customHeight="1">
      <c r="A193" s="140" t="s">
        <v>280</v>
      </c>
      <c r="B193" s="141"/>
      <c r="C193" s="142"/>
      <c r="D193" s="143" t="s">
        <v>79</v>
      </c>
      <c r="E193" s="144"/>
      <c r="F193" s="144"/>
      <c r="G193" s="145"/>
      <c r="H193" s="146"/>
      <c r="I193" s="147"/>
      <c r="J193" s="140" t="s">
        <v>281</v>
      </c>
      <c r="K193" s="141"/>
      <c r="L193" s="141"/>
      <c r="M193" s="141"/>
      <c r="N193" s="142"/>
      <c r="O193" s="148">
        <v>61.3</v>
      </c>
      <c r="P193" s="149"/>
      <c r="Q193" s="149"/>
      <c r="R193" s="150"/>
      <c r="S193" s="151">
        <v>36.619999999999997</v>
      </c>
      <c r="T193" s="152"/>
      <c r="U193" s="153"/>
      <c r="V193" s="154">
        <v>20</v>
      </c>
      <c r="W193" s="155"/>
      <c r="X193" s="155"/>
      <c r="Y193" s="156"/>
      <c r="Z193" s="154">
        <v>8</v>
      </c>
      <c r="AA193" s="155"/>
      <c r="AB193" s="156"/>
      <c r="AC193" s="154">
        <v>2</v>
      </c>
      <c r="AD193" s="155"/>
      <c r="AE193" s="156"/>
      <c r="AF193" s="154">
        <v>24</v>
      </c>
      <c r="AG193" s="155"/>
      <c r="AH193" s="156"/>
      <c r="AI193" s="154">
        <v>10</v>
      </c>
      <c r="AJ193" s="155"/>
      <c r="AK193" s="156"/>
      <c r="AL193" s="154">
        <v>3</v>
      </c>
      <c r="AM193" s="155"/>
      <c r="AN193" s="156"/>
      <c r="AO193" s="146"/>
      <c r="AP193" s="157"/>
      <c r="AQ193" s="147"/>
      <c r="AR193" s="158">
        <v>67</v>
      </c>
      <c r="AS193" s="159"/>
      <c r="AT193" s="160"/>
      <c r="AU193" s="161">
        <v>35.26</v>
      </c>
      <c r="AV193" s="162"/>
      <c r="AW193" s="163"/>
      <c r="AX193" s="161">
        <v>71.89</v>
      </c>
      <c r="AY193" s="162"/>
      <c r="AZ193" s="163"/>
      <c r="BA193" s="146"/>
      <c r="BB193" s="157"/>
      <c r="BC193" s="147"/>
      <c r="BD193" s="146"/>
      <c r="BE193" s="157"/>
      <c r="BF193" s="147"/>
      <c r="BG193" s="146"/>
      <c r="BH193" s="157"/>
      <c r="BI193" s="147"/>
      <c r="BJ193" s="146"/>
      <c r="BK193" s="157"/>
      <c r="BL193" s="147"/>
      <c r="BM193" s="146"/>
      <c r="BN193" s="157"/>
      <c r="BO193" s="157"/>
      <c r="BP193" s="147"/>
      <c r="BQ193" s="146"/>
      <c r="BR193" s="157"/>
      <c r="BS193" s="147"/>
      <c r="BT193" s="146"/>
      <c r="BU193" s="157"/>
      <c r="BV193" s="147"/>
      <c r="BW193" s="146"/>
      <c r="BX193" s="157"/>
      <c r="BY193" s="147"/>
      <c r="BZ193" s="146"/>
      <c r="CA193" s="157"/>
      <c r="CB193" s="147"/>
      <c r="CC193" s="146"/>
      <c r="CD193" s="147"/>
      <c r="CE193" s="146"/>
      <c r="CF193" s="157"/>
      <c r="CG193" s="147"/>
      <c r="CH193" s="146"/>
      <c r="CI193" s="147"/>
      <c r="CJ193" s="146"/>
      <c r="CK193" s="147"/>
      <c r="CL193" s="146"/>
      <c r="CM193" s="147"/>
      <c r="CN193" s="146"/>
      <c r="CO193" s="157"/>
      <c r="CP193" s="147"/>
      <c r="CQ193" s="146"/>
      <c r="CR193" s="147"/>
      <c r="CS193" s="146"/>
      <c r="CT193" s="147"/>
      <c r="CU193" s="146"/>
      <c r="CV193" s="147"/>
      <c r="CW193" s="209">
        <v>80</v>
      </c>
      <c r="CX193" s="210"/>
      <c r="CY193" s="146"/>
      <c r="CZ193" s="147"/>
      <c r="DA193" s="197">
        <v>10</v>
      </c>
      <c r="DB193" s="198"/>
      <c r="DC193" s="190">
        <v>30</v>
      </c>
      <c r="DD193" s="191"/>
      <c r="DE193" s="146"/>
      <c r="DF193" s="147"/>
      <c r="DG193" s="146"/>
      <c r="DH193" s="147"/>
      <c r="DI193" s="146"/>
      <c r="DJ193" s="147"/>
      <c r="DK193" s="146"/>
      <c r="DL193" s="147"/>
      <c r="DM193" s="20"/>
      <c r="DN193" s="146"/>
      <c r="DO193" s="147"/>
      <c r="DP193" s="20"/>
      <c r="DQ193" s="20"/>
      <c r="DR193" s="20"/>
      <c r="DS193" s="20"/>
      <c r="DT193" s="20"/>
      <c r="DU193" s="20"/>
      <c r="DV193" s="20"/>
      <c r="DW193" s="20"/>
      <c r="DX193" s="20"/>
      <c r="DY193" s="40"/>
      <c r="DZ193" s="20"/>
      <c r="EA193" s="20"/>
      <c r="EB193" s="20"/>
      <c r="EC193" s="20"/>
      <c r="ED193" s="20"/>
      <c r="EE193" s="20"/>
      <c r="EF193" s="20"/>
      <c r="EG193" s="20"/>
      <c r="EH193" s="20"/>
      <c r="EI193" s="20"/>
      <c r="EJ193" s="20"/>
      <c r="EK193" s="20"/>
      <c r="EL193" s="20"/>
      <c r="EM193" s="23">
        <v>15</v>
      </c>
    </row>
    <row r="194" spans="1:143" ht="33.75" customHeight="1">
      <c r="A194" s="164" t="s">
        <v>282</v>
      </c>
      <c r="B194" s="165"/>
      <c r="C194" s="166"/>
      <c r="D194" s="143" t="s">
        <v>79</v>
      </c>
      <c r="E194" s="144"/>
      <c r="F194" s="144"/>
      <c r="G194" s="145"/>
      <c r="H194" s="167"/>
      <c r="I194" s="168"/>
      <c r="J194" s="169" t="s">
        <v>156</v>
      </c>
      <c r="K194" s="170"/>
      <c r="L194" s="170"/>
      <c r="M194" s="170"/>
      <c r="N194" s="171"/>
      <c r="O194" s="172">
        <v>55</v>
      </c>
      <c r="P194" s="173"/>
      <c r="Q194" s="173"/>
      <c r="R194" s="174"/>
      <c r="S194" s="175">
        <v>40.82</v>
      </c>
      <c r="T194" s="176"/>
      <c r="U194" s="177"/>
      <c r="V194" s="178">
        <v>12</v>
      </c>
      <c r="W194" s="179"/>
      <c r="X194" s="179"/>
      <c r="Y194" s="180"/>
      <c r="Z194" s="178">
        <v>2</v>
      </c>
      <c r="AA194" s="179"/>
      <c r="AB194" s="180"/>
      <c r="AC194" s="178">
        <v>2</v>
      </c>
      <c r="AD194" s="179"/>
      <c r="AE194" s="180"/>
      <c r="AF194" s="178">
        <v>30</v>
      </c>
      <c r="AG194" s="179"/>
      <c r="AH194" s="180"/>
      <c r="AI194" s="178">
        <v>10</v>
      </c>
      <c r="AJ194" s="179"/>
      <c r="AK194" s="180"/>
      <c r="AL194" s="178">
        <v>3</v>
      </c>
      <c r="AM194" s="179"/>
      <c r="AN194" s="180"/>
      <c r="AO194" s="167"/>
      <c r="AP194" s="181"/>
      <c r="AQ194" s="168"/>
      <c r="AR194" s="182">
        <v>59</v>
      </c>
      <c r="AS194" s="183"/>
      <c r="AT194" s="184"/>
      <c r="AU194" s="185">
        <v>31.05</v>
      </c>
      <c r="AV194" s="186"/>
      <c r="AW194" s="187"/>
      <c r="AX194" s="185">
        <v>71.87</v>
      </c>
      <c r="AY194" s="186"/>
      <c r="AZ194" s="187"/>
      <c r="BA194" s="167"/>
      <c r="BB194" s="181"/>
      <c r="BC194" s="168"/>
      <c r="BD194" s="167"/>
      <c r="BE194" s="181"/>
      <c r="BF194" s="168"/>
      <c r="BG194" s="167"/>
      <c r="BH194" s="181"/>
      <c r="BI194" s="168"/>
      <c r="BJ194" s="167"/>
      <c r="BK194" s="181"/>
      <c r="BL194" s="168"/>
      <c r="BM194" s="167"/>
      <c r="BN194" s="181"/>
      <c r="BO194" s="181"/>
      <c r="BP194" s="168"/>
      <c r="BQ194" s="167"/>
      <c r="BR194" s="181"/>
      <c r="BS194" s="168"/>
      <c r="BT194" s="167"/>
      <c r="BU194" s="181"/>
      <c r="BV194" s="168"/>
      <c r="BW194" s="167"/>
      <c r="BX194" s="181"/>
      <c r="BY194" s="168"/>
      <c r="BZ194" s="167"/>
      <c r="CA194" s="181"/>
      <c r="CB194" s="168"/>
      <c r="CC194" s="167"/>
      <c r="CD194" s="168"/>
      <c r="CE194" s="167"/>
      <c r="CF194" s="181"/>
      <c r="CG194" s="168"/>
      <c r="CH194" s="167"/>
      <c r="CI194" s="168"/>
      <c r="CJ194" s="167"/>
      <c r="CK194" s="168"/>
      <c r="CL194" s="167"/>
      <c r="CM194" s="168"/>
      <c r="CN194" s="167"/>
      <c r="CO194" s="181"/>
      <c r="CP194" s="168"/>
      <c r="CQ194" s="167"/>
      <c r="CR194" s="168"/>
      <c r="CS194" s="167"/>
      <c r="CT194" s="168"/>
      <c r="CU194" s="167"/>
      <c r="CV194" s="168"/>
      <c r="CW194" s="167"/>
      <c r="CX194" s="168"/>
      <c r="CY194" s="167"/>
      <c r="CZ194" s="168"/>
      <c r="DA194" s="167"/>
      <c r="DB194" s="168"/>
      <c r="DC194" s="167"/>
      <c r="DD194" s="168"/>
      <c r="DE194" s="167"/>
      <c r="DF194" s="168"/>
      <c r="DG194" s="167"/>
      <c r="DH194" s="168"/>
      <c r="DI194" s="167"/>
      <c r="DJ194" s="168"/>
      <c r="DK194" s="167"/>
      <c r="DL194" s="168"/>
      <c r="DM194" s="25"/>
      <c r="DN194" s="167"/>
      <c r="DO194" s="168"/>
      <c r="DP194" s="25"/>
      <c r="DQ194" s="35">
        <v>20</v>
      </c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8">
        <v>6.7</v>
      </c>
    </row>
    <row r="195" spans="1:143" ht="16.5" customHeight="1">
      <c r="A195" s="140" t="s">
        <v>283</v>
      </c>
      <c r="B195" s="141"/>
      <c r="C195" s="142"/>
      <c r="D195" s="143" t="s">
        <v>79</v>
      </c>
      <c r="E195" s="144"/>
      <c r="F195" s="144"/>
      <c r="G195" s="145"/>
      <c r="H195" s="146"/>
      <c r="I195" s="147"/>
      <c r="J195" s="140" t="s">
        <v>87</v>
      </c>
      <c r="K195" s="141"/>
      <c r="L195" s="141"/>
      <c r="M195" s="141"/>
      <c r="N195" s="142"/>
      <c r="O195" s="148">
        <v>58</v>
      </c>
      <c r="P195" s="149"/>
      <c r="Q195" s="149"/>
      <c r="R195" s="150"/>
      <c r="S195" s="151">
        <v>38.71</v>
      </c>
      <c r="T195" s="152"/>
      <c r="U195" s="153"/>
      <c r="V195" s="154">
        <v>20</v>
      </c>
      <c r="W195" s="155"/>
      <c r="X195" s="155"/>
      <c r="Y195" s="156"/>
      <c r="Z195" s="154">
        <v>0</v>
      </c>
      <c r="AA195" s="155"/>
      <c r="AB195" s="156"/>
      <c r="AC195" s="154">
        <v>0</v>
      </c>
      <c r="AD195" s="155"/>
      <c r="AE195" s="156"/>
      <c r="AF195" s="154">
        <v>30</v>
      </c>
      <c r="AG195" s="155"/>
      <c r="AH195" s="156"/>
      <c r="AI195" s="154">
        <v>10</v>
      </c>
      <c r="AJ195" s="155"/>
      <c r="AK195" s="156"/>
      <c r="AL195" s="154">
        <v>3</v>
      </c>
      <c r="AM195" s="155"/>
      <c r="AN195" s="156"/>
      <c r="AO195" s="146"/>
      <c r="AP195" s="157"/>
      <c r="AQ195" s="147"/>
      <c r="AR195" s="158">
        <v>63</v>
      </c>
      <c r="AS195" s="159"/>
      <c r="AT195" s="160"/>
      <c r="AU195" s="161">
        <v>33.159999999999997</v>
      </c>
      <c r="AV195" s="162"/>
      <c r="AW195" s="163"/>
      <c r="AX195" s="161">
        <v>71.86</v>
      </c>
      <c r="AY195" s="162"/>
      <c r="AZ195" s="163"/>
      <c r="BA195" s="146"/>
      <c r="BB195" s="157"/>
      <c r="BC195" s="147"/>
      <c r="BD195" s="146"/>
      <c r="BE195" s="157"/>
      <c r="BF195" s="147"/>
      <c r="BG195" s="146"/>
      <c r="BH195" s="157"/>
      <c r="BI195" s="147"/>
      <c r="BJ195" s="146"/>
      <c r="BK195" s="157"/>
      <c r="BL195" s="147"/>
      <c r="BM195" s="146"/>
      <c r="BN195" s="157"/>
      <c r="BO195" s="157"/>
      <c r="BP195" s="147"/>
      <c r="BQ195" s="146"/>
      <c r="BR195" s="157"/>
      <c r="BS195" s="147"/>
      <c r="BT195" s="146"/>
      <c r="BU195" s="157"/>
      <c r="BV195" s="147"/>
      <c r="BW195" s="146"/>
      <c r="BX195" s="157"/>
      <c r="BY195" s="147"/>
      <c r="BZ195" s="146"/>
      <c r="CA195" s="157"/>
      <c r="CB195" s="147"/>
      <c r="CC195" s="146"/>
      <c r="CD195" s="147"/>
      <c r="CE195" s="146"/>
      <c r="CF195" s="157"/>
      <c r="CG195" s="147"/>
      <c r="CH195" s="146"/>
      <c r="CI195" s="147"/>
      <c r="CJ195" s="146"/>
      <c r="CK195" s="147"/>
      <c r="CL195" s="146"/>
      <c r="CM195" s="147"/>
      <c r="CN195" s="146"/>
      <c r="CO195" s="157"/>
      <c r="CP195" s="147"/>
      <c r="CQ195" s="146"/>
      <c r="CR195" s="147"/>
      <c r="CS195" s="146"/>
      <c r="CT195" s="147"/>
      <c r="CU195" s="146"/>
      <c r="CV195" s="147"/>
      <c r="CW195" s="146"/>
      <c r="CX195" s="147"/>
      <c r="CY195" s="146"/>
      <c r="CZ195" s="147"/>
      <c r="DA195" s="146"/>
      <c r="DB195" s="147"/>
      <c r="DC195" s="146"/>
      <c r="DD195" s="147"/>
      <c r="DE195" s="146"/>
      <c r="DF195" s="147"/>
      <c r="DG195" s="146"/>
      <c r="DH195" s="147"/>
      <c r="DI195" s="146"/>
      <c r="DJ195" s="147"/>
      <c r="DK195" s="146"/>
      <c r="DL195" s="147"/>
      <c r="DM195" s="29">
        <v>20</v>
      </c>
      <c r="DN195" s="146"/>
      <c r="DO195" s="147"/>
      <c r="DP195" s="22">
        <v>1</v>
      </c>
      <c r="DQ195" s="20"/>
      <c r="DR195" s="20"/>
      <c r="DS195" s="20"/>
      <c r="DT195" s="20"/>
      <c r="DU195" s="10">
        <v>1</v>
      </c>
      <c r="DV195" s="20"/>
      <c r="DW195" s="10">
        <v>2</v>
      </c>
      <c r="DX195" s="20"/>
      <c r="DY195" s="20"/>
      <c r="DZ195" s="20"/>
      <c r="EA195" s="20"/>
      <c r="EB195" s="20"/>
      <c r="EC195" s="20"/>
      <c r="ED195" s="20"/>
      <c r="EE195" s="20"/>
      <c r="EF195" s="20"/>
      <c r="EG195" s="20"/>
      <c r="EH195" s="20"/>
      <c r="EI195" s="20"/>
      <c r="EJ195" s="20"/>
      <c r="EK195" s="10">
        <v>1</v>
      </c>
      <c r="EL195" s="20"/>
      <c r="EM195" s="23">
        <v>25</v>
      </c>
    </row>
    <row r="196" spans="1:143" ht="16.5" customHeight="1">
      <c r="A196" s="140" t="s">
        <v>284</v>
      </c>
      <c r="B196" s="141"/>
      <c r="C196" s="142"/>
      <c r="D196" s="143" t="s">
        <v>79</v>
      </c>
      <c r="E196" s="144"/>
      <c r="F196" s="144"/>
      <c r="G196" s="145"/>
      <c r="H196" s="146"/>
      <c r="I196" s="147"/>
      <c r="J196" s="140" t="s">
        <v>87</v>
      </c>
      <c r="K196" s="141"/>
      <c r="L196" s="141"/>
      <c r="M196" s="141"/>
      <c r="N196" s="142"/>
      <c r="O196" s="148">
        <v>60</v>
      </c>
      <c r="P196" s="149"/>
      <c r="Q196" s="149"/>
      <c r="R196" s="150"/>
      <c r="S196" s="151">
        <v>37.42</v>
      </c>
      <c r="T196" s="152"/>
      <c r="U196" s="153"/>
      <c r="V196" s="154">
        <v>20</v>
      </c>
      <c r="W196" s="155"/>
      <c r="X196" s="155"/>
      <c r="Y196" s="156"/>
      <c r="Z196" s="154">
        <v>0</v>
      </c>
      <c r="AA196" s="155"/>
      <c r="AB196" s="156"/>
      <c r="AC196" s="154">
        <v>2</v>
      </c>
      <c r="AD196" s="155"/>
      <c r="AE196" s="156"/>
      <c r="AF196" s="154">
        <v>30</v>
      </c>
      <c r="AG196" s="155"/>
      <c r="AH196" s="156"/>
      <c r="AI196" s="154">
        <v>10</v>
      </c>
      <c r="AJ196" s="155"/>
      <c r="AK196" s="156"/>
      <c r="AL196" s="154">
        <v>3</v>
      </c>
      <c r="AM196" s="155"/>
      <c r="AN196" s="156"/>
      <c r="AO196" s="146"/>
      <c r="AP196" s="157"/>
      <c r="AQ196" s="147"/>
      <c r="AR196" s="158">
        <v>65</v>
      </c>
      <c r="AS196" s="159"/>
      <c r="AT196" s="160"/>
      <c r="AU196" s="161">
        <v>34.21</v>
      </c>
      <c r="AV196" s="162"/>
      <c r="AW196" s="163"/>
      <c r="AX196" s="161">
        <v>71.63</v>
      </c>
      <c r="AY196" s="162"/>
      <c r="AZ196" s="163"/>
      <c r="BA196" s="146"/>
      <c r="BB196" s="157"/>
      <c r="BC196" s="147"/>
      <c r="BD196" s="146"/>
      <c r="BE196" s="157"/>
      <c r="BF196" s="147"/>
      <c r="BG196" s="146"/>
      <c r="BH196" s="157"/>
      <c r="BI196" s="147"/>
      <c r="BJ196" s="146"/>
      <c r="BK196" s="157"/>
      <c r="BL196" s="147"/>
      <c r="BM196" s="146"/>
      <c r="BN196" s="157"/>
      <c r="BO196" s="157"/>
      <c r="BP196" s="147"/>
      <c r="BQ196" s="146"/>
      <c r="BR196" s="157"/>
      <c r="BS196" s="147"/>
      <c r="BT196" s="146"/>
      <c r="BU196" s="157"/>
      <c r="BV196" s="147"/>
      <c r="BW196" s="146"/>
      <c r="BX196" s="157"/>
      <c r="BY196" s="147"/>
      <c r="BZ196" s="146"/>
      <c r="CA196" s="157"/>
      <c r="CB196" s="147"/>
      <c r="CC196" s="146"/>
      <c r="CD196" s="147"/>
      <c r="CE196" s="146"/>
      <c r="CF196" s="157"/>
      <c r="CG196" s="147"/>
      <c r="CH196" s="146"/>
      <c r="CI196" s="147"/>
      <c r="CJ196" s="146"/>
      <c r="CK196" s="147"/>
      <c r="CL196" s="146"/>
      <c r="CM196" s="147"/>
      <c r="CN196" s="146"/>
      <c r="CO196" s="157"/>
      <c r="CP196" s="147"/>
      <c r="CQ196" s="146"/>
      <c r="CR196" s="147"/>
      <c r="CS196" s="146"/>
      <c r="CT196" s="147"/>
      <c r="CU196" s="146"/>
      <c r="CV196" s="147"/>
      <c r="CW196" s="146"/>
      <c r="CX196" s="147"/>
      <c r="CY196" s="146"/>
      <c r="CZ196" s="147"/>
      <c r="DA196" s="146"/>
      <c r="DB196" s="147"/>
      <c r="DC196" s="146"/>
      <c r="DD196" s="147"/>
      <c r="DE196" s="146"/>
      <c r="DF196" s="147"/>
      <c r="DG196" s="146"/>
      <c r="DH196" s="147"/>
      <c r="DI196" s="146"/>
      <c r="DJ196" s="147"/>
      <c r="DK196" s="146"/>
      <c r="DL196" s="147"/>
      <c r="DM196" s="29">
        <v>35</v>
      </c>
      <c r="DN196" s="146"/>
      <c r="DO196" s="147"/>
      <c r="DP196" s="22">
        <v>4</v>
      </c>
      <c r="DQ196" s="20"/>
      <c r="DR196" s="20"/>
      <c r="DS196" s="20"/>
      <c r="DT196" s="20"/>
      <c r="DU196" s="10">
        <v>1</v>
      </c>
      <c r="DV196" s="20"/>
      <c r="DW196" s="10">
        <v>1</v>
      </c>
      <c r="DX196" s="20"/>
      <c r="DY196" s="20"/>
      <c r="DZ196" s="20"/>
      <c r="EA196" s="20"/>
      <c r="EB196" s="20"/>
      <c r="EC196" s="20"/>
      <c r="ED196" s="20"/>
      <c r="EE196" s="20"/>
      <c r="EF196" s="20"/>
      <c r="EG196" s="20"/>
      <c r="EH196" s="20"/>
      <c r="EI196" s="20"/>
      <c r="EJ196" s="20"/>
      <c r="EK196" s="10">
        <v>1</v>
      </c>
      <c r="EL196" s="20"/>
      <c r="EM196" s="23">
        <v>42</v>
      </c>
    </row>
    <row r="197" spans="1:143" ht="33.75" customHeight="1">
      <c r="A197" s="169" t="s">
        <v>285</v>
      </c>
      <c r="B197" s="170"/>
      <c r="C197" s="171"/>
      <c r="D197" s="143" t="s">
        <v>79</v>
      </c>
      <c r="E197" s="144"/>
      <c r="F197" s="144"/>
      <c r="G197" s="145"/>
      <c r="H197" s="167"/>
      <c r="I197" s="168"/>
      <c r="J197" s="169" t="s">
        <v>189</v>
      </c>
      <c r="K197" s="170"/>
      <c r="L197" s="170"/>
      <c r="M197" s="170"/>
      <c r="N197" s="171"/>
      <c r="O197" s="172">
        <v>60</v>
      </c>
      <c r="P197" s="173"/>
      <c r="Q197" s="173"/>
      <c r="R197" s="174"/>
      <c r="S197" s="175">
        <v>37.42</v>
      </c>
      <c r="T197" s="176"/>
      <c r="U197" s="177"/>
      <c r="V197" s="178">
        <v>16</v>
      </c>
      <c r="W197" s="179"/>
      <c r="X197" s="179"/>
      <c r="Y197" s="180"/>
      <c r="Z197" s="178">
        <v>0</v>
      </c>
      <c r="AA197" s="179"/>
      <c r="AB197" s="180"/>
      <c r="AC197" s="178">
        <v>6</v>
      </c>
      <c r="AD197" s="179"/>
      <c r="AE197" s="180"/>
      <c r="AF197" s="178">
        <v>30</v>
      </c>
      <c r="AG197" s="179"/>
      <c r="AH197" s="180"/>
      <c r="AI197" s="178">
        <v>10</v>
      </c>
      <c r="AJ197" s="179"/>
      <c r="AK197" s="180"/>
      <c r="AL197" s="178">
        <v>3</v>
      </c>
      <c r="AM197" s="179"/>
      <c r="AN197" s="180"/>
      <c r="AO197" s="167"/>
      <c r="AP197" s="181"/>
      <c r="AQ197" s="168"/>
      <c r="AR197" s="182">
        <v>65</v>
      </c>
      <c r="AS197" s="183"/>
      <c r="AT197" s="184"/>
      <c r="AU197" s="185">
        <v>34.21</v>
      </c>
      <c r="AV197" s="186"/>
      <c r="AW197" s="187"/>
      <c r="AX197" s="185">
        <v>71.63</v>
      </c>
      <c r="AY197" s="186"/>
      <c r="AZ197" s="187"/>
      <c r="BA197" s="167"/>
      <c r="BB197" s="181"/>
      <c r="BC197" s="168"/>
      <c r="BD197" s="167"/>
      <c r="BE197" s="181"/>
      <c r="BF197" s="168"/>
      <c r="BG197" s="167"/>
      <c r="BH197" s="181"/>
      <c r="BI197" s="168"/>
      <c r="BJ197" s="167"/>
      <c r="BK197" s="181"/>
      <c r="BL197" s="168"/>
      <c r="BM197" s="167"/>
      <c r="BN197" s="181"/>
      <c r="BO197" s="181"/>
      <c r="BP197" s="168"/>
      <c r="BQ197" s="167"/>
      <c r="BR197" s="181"/>
      <c r="BS197" s="168"/>
      <c r="BT197" s="167"/>
      <c r="BU197" s="181"/>
      <c r="BV197" s="168"/>
      <c r="BW197" s="167"/>
      <c r="BX197" s="181"/>
      <c r="BY197" s="168"/>
      <c r="BZ197" s="167"/>
      <c r="CA197" s="181"/>
      <c r="CB197" s="168"/>
      <c r="CC197" s="167"/>
      <c r="CD197" s="168"/>
      <c r="CE197" s="167"/>
      <c r="CF197" s="181"/>
      <c r="CG197" s="168"/>
      <c r="CH197" s="167"/>
      <c r="CI197" s="168"/>
      <c r="CJ197" s="167"/>
      <c r="CK197" s="168"/>
      <c r="CL197" s="167"/>
      <c r="CM197" s="168"/>
      <c r="CN197" s="167"/>
      <c r="CO197" s="181"/>
      <c r="CP197" s="168"/>
      <c r="CQ197" s="167"/>
      <c r="CR197" s="168"/>
      <c r="CS197" s="167"/>
      <c r="CT197" s="168"/>
      <c r="CU197" s="167"/>
      <c r="CV197" s="168"/>
      <c r="CW197" s="167"/>
      <c r="CX197" s="168"/>
      <c r="CY197" s="167"/>
      <c r="CZ197" s="168"/>
      <c r="DA197" s="167"/>
      <c r="DB197" s="168"/>
      <c r="DC197" s="167"/>
      <c r="DD197" s="168"/>
      <c r="DE197" s="167"/>
      <c r="DF197" s="168"/>
      <c r="DG197" s="167"/>
      <c r="DH197" s="168"/>
      <c r="DI197" s="167"/>
      <c r="DJ197" s="168"/>
      <c r="DK197" s="167"/>
      <c r="DL197" s="168"/>
      <c r="DM197" s="25"/>
      <c r="DN197" s="188">
        <v>14</v>
      </c>
      <c r="DO197" s="189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8">
        <v>14</v>
      </c>
    </row>
    <row r="198" spans="1:143" ht="16.5" customHeight="1">
      <c r="A198" s="140" t="s">
        <v>286</v>
      </c>
      <c r="B198" s="141"/>
      <c r="C198" s="142"/>
      <c r="D198" s="143" t="s">
        <v>79</v>
      </c>
      <c r="E198" s="144"/>
      <c r="F198" s="144"/>
      <c r="G198" s="145"/>
      <c r="H198" s="146"/>
      <c r="I198" s="147"/>
      <c r="J198" s="140" t="s">
        <v>101</v>
      </c>
      <c r="K198" s="141"/>
      <c r="L198" s="141"/>
      <c r="M198" s="141"/>
      <c r="N198" s="142"/>
      <c r="O198" s="148">
        <v>71</v>
      </c>
      <c r="P198" s="149"/>
      <c r="Q198" s="149"/>
      <c r="R198" s="150"/>
      <c r="S198" s="151">
        <v>31.62</v>
      </c>
      <c r="T198" s="152"/>
      <c r="U198" s="153"/>
      <c r="V198" s="154">
        <v>25</v>
      </c>
      <c r="W198" s="155"/>
      <c r="X198" s="155"/>
      <c r="Y198" s="156"/>
      <c r="Z198" s="154">
        <v>2</v>
      </c>
      <c r="AA198" s="155"/>
      <c r="AB198" s="156"/>
      <c r="AC198" s="154">
        <v>6</v>
      </c>
      <c r="AD198" s="155"/>
      <c r="AE198" s="156"/>
      <c r="AF198" s="154">
        <v>30</v>
      </c>
      <c r="AG198" s="155"/>
      <c r="AH198" s="156"/>
      <c r="AI198" s="154">
        <v>10</v>
      </c>
      <c r="AJ198" s="155"/>
      <c r="AK198" s="156"/>
      <c r="AL198" s="154">
        <v>3</v>
      </c>
      <c r="AM198" s="155"/>
      <c r="AN198" s="156"/>
      <c r="AO198" s="146"/>
      <c r="AP198" s="157"/>
      <c r="AQ198" s="147"/>
      <c r="AR198" s="158">
        <v>76</v>
      </c>
      <c r="AS198" s="159"/>
      <c r="AT198" s="160"/>
      <c r="AU198" s="161">
        <v>40</v>
      </c>
      <c r="AV198" s="162"/>
      <c r="AW198" s="163"/>
      <c r="AX198" s="161">
        <v>71.62</v>
      </c>
      <c r="AY198" s="162"/>
      <c r="AZ198" s="163"/>
      <c r="BA198" s="146"/>
      <c r="BB198" s="157"/>
      <c r="BC198" s="147"/>
      <c r="BD198" s="146"/>
      <c r="BE198" s="157"/>
      <c r="BF198" s="147"/>
      <c r="BG198" s="146"/>
      <c r="BH198" s="157"/>
      <c r="BI198" s="147"/>
      <c r="BJ198" s="146"/>
      <c r="BK198" s="157"/>
      <c r="BL198" s="147"/>
      <c r="BM198" s="146"/>
      <c r="BN198" s="157"/>
      <c r="BO198" s="157"/>
      <c r="BP198" s="147"/>
      <c r="BQ198" s="146"/>
      <c r="BR198" s="157"/>
      <c r="BS198" s="147"/>
      <c r="BT198" s="146"/>
      <c r="BU198" s="157"/>
      <c r="BV198" s="147"/>
      <c r="BW198" s="146"/>
      <c r="BX198" s="157"/>
      <c r="BY198" s="147"/>
      <c r="BZ198" s="146"/>
      <c r="CA198" s="157"/>
      <c r="CB198" s="147"/>
      <c r="CC198" s="146"/>
      <c r="CD198" s="147"/>
      <c r="CE198" s="146"/>
      <c r="CF198" s="157"/>
      <c r="CG198" s="147"/>
      <c r="CH198" s="146"/>
      <c r="CI198" s="147"/>
      <c r="CJ198" s="146"/>
      <c r="CK198" s="147"/>
      <c r="CL198" s="146"/>
      <c r="CM198" s="147"/>
      <c r="CN198" s="146"/>
      <c r="CO198" s="157"/>
      <c r="CP198" s="147"/>
      <c r="CQ198" s="146"/>
      <c r="CR198" s="147"/>
      <c r="CS198" s="146"/>
      <c r="CT198" s="147"/>
      <c r="CU198" s="146"/>
      <c r="CV198" s="147"/>
      <c r="CW198" s="146"/>
      <c r="CX198" s="147"/>
      <c r="CY198" s="146"/>
      <c r="CZ198" s="147"/>
      <c r="DA198" s="146"/>
      <c r="DB198" s="147"/>
      <c r="DC198" s="146"/>
      <c r="DD198" s="147"/>
      <c r="DE198" s="146"/>
      <c r="DF198" s="147"/>
      <c r="DG198" s="146"/>
      <c r="DH198" s="147"/>
      <c r="DI198" s="146"/>
      <c r="DJ198" s="147"/>
      <c r="DK198" s="146"/>
      <c r="DL198" s="147"/>
      <c r="DM198" s="20"/>
      <c r="DN198" s="146"/>
      <c r="DO198" s="147"/>
      <c r="DP198" s="22">
        <v>121</v>
      </c>
      <c r="DQ198" s="20"/>
      <c r="DR198" s="20"/>
      <c r="DS198" s="20"/>
      <c r="DT198" s="20"/>
      <c r="DU198" s="20"/>
      <c r="DV198" s="20"/>
      <c r="DW198" s="20"/>
      <c r="DX198" s="20"/>
      <c r="DY198" s="20"/>
      <c r="DZ198" s="20"/>
      <c r="EA198" s="20"/>
      <c r="EB198" s="20"/>
      <c r="EC198" s="20"/>
      <c r="ED198" s="20"/>
      <c r="EE198" s="10">
        <v>20</v>
      </c>
      <c r="EF198" s="20"/>
      <c r="EG198" s="20"/>
      <c r="EH198" s="10">
        <v>10</v>
      </c>
      <c r="EI198" s="20"/>
      <c r="EJ198" s="20"/>
      <c r="EK198" s="20"/>
      <c r="EL198" s="20"/>
      <c r="EM198" s="23">
        <v>15.1</v>
      </c>
    </row>
    <row r="199" spans="1:143" ht="16.5" customHeight="1">
      <c r="A199" s="140" t="s">
        <v>287</v>
      </c>
      <c r="B199" s="141"/>
      <c r="C199" s="142"/>
      <c r="D199" s="143" t="s">
        <v>79</v>
      </c>
      <c r="E199" s="144"/>
      <c r="F199" s="144"/>
      <c r="G199" s="145"/>
      <c r="H199" s="146"/>
      <c r="I199" s="147"/>
      <c r="J199" s="140" t="s">
        <v>85</v>
      </c>
      <c r="K199" s="141"/>
      <c r="L199" s="141"/>
      <c r="M199" s="141"/>
      <c r="N199" s="142"/>
      <c r="O199" s="148">
        <v>54</v>
      </c>
      <c r="P199" s="149"/>
      <c r="Q199" s="149"/>
      <c r="R199" s="150"/>
      <c r="S199" s="151">
        <v>41.57</v>
      </c>
      <c r="T199" s="152"/>
      <c r="U199" s="153"/>
      <c r="V199" s="154">
        <v>12</v>
      </c>
      <c r="W199" s="155"/>
      <c r="X199" s="155"/>
      <c r="Y199" s="156"/>
      <c r="Z199" s="154">
        <v>8</v>
      </c>
      <c r="AA199" s="155"/>
      <c r="AB199" s="156"/>
      <c r="AC199" s="154">
        <v>0</v>
      </c>
      <c r="AD199" s="155"/>
      <c r="AE199" s="156"/>
      <c r="AF199" s="154">
        <v>24</v>
      </c>
      <c r="AG199" s="155"/>
      <c r="AH199" s="156"/>
      <c r="AI199" s="154">
        <v>10</v>
      </c>
      <c r="AJ199" s="155"/>
      <c r="AK199" s="156"/>
      <c r="AL199" s="154">
        <v>3</v>
      </c>
      <c r="AM199" s="155"/>
      <c r="AN199" s="156"/>
      <c r="AO199" s="146"/>
      <c r="AP199" s="157"/>
      <c r="AQ199" s="147"/>
      <c r="AR199" s="158">
        <v>57</v>
      </c>
      <c r="AS199" s="159"/>
      <c r="AT199" s="160"/>
      <c r="AU199" s="161">
        <v>30</v>
      </c>
      <c r="AV199" s="162"/>
      <c r="AW199" s="163"/>
      <c r="AX199" s="161">
        <v>71.569999999999993</v>
      </c>
      <c r="AY199" s="162"/>
      <c r="AZ199" s="163"/>
      <c r="BA199" s="146"/>
      <c r="BB199" s="157"/>
      <c r="BC199" s="147"/>
      <c r="BD199" s="146"/>
      <c r="BE199" s="157"/>
      <c r="BF199" s="147"/>
      <c r="BG199" s="146"/>
      <c r="BH199" s="157"/>
      <c r="BI199" s="147"/>
      <c r="BJ199" s="146"/>
      <c r="BK199" s="157"/>
      <c r="BL199" s="147"/>
      <c r="BM199" s="146"/>
      <c r="BN199" s="157"/>
      <c r="BO199" s="157"/>
      <c r="BP199" s="147"/>
      <c r="BQ199" s="146"/>
      <c r="BR199" s="157"/>
      <c r="BS199" s="147"/>
      <c r="BT199" s="146"/>
      <c r="BU199" s="157"/>
      <c r="BV199" s="147"/>
      <c r="BW199" s="146"/>
      <c r="BX199" s="157"/>
      <c r="BY199" s="147"/>
      <c r="BZ199" s="146"/>
      <c r="CA199" s="157"/>
      <c r="CB199" s="147"/>
      <c r="CC199" s="146"/>
      <c r="CD199" s="147"/>
      <c r="CE199" s="190">
        <v>18</v>
      </c>
      <c r="CF199" s="207"/>
      <c r="CG199" s="191"/>
      <c r="CH199" s="190">
        <v>55</v>
      </c>
      <c r="CI199" s="191"/>
      <c r="CJ199" s="146"/>
      <c r="CK199" s="147"/>
      <c r="CL199" s="197">
        <v>3</v>
      </c>
      <c r="CM199" s="198"/>
      <c r="CN199" s="146"/>
      <c r="CO199" s="157"/>
      <c r="CP199" s="147"/>
      <c r="CQ199" s="146"/>
      <c r="CR199" s="147"/>
      <c r="CS199" s="146"/>
      <c r="CT199" s="147"/>
      <c r="CU199" s="146"/>
      <c r="CV199" s="147"/>
      <c r="CW199" s="146"/>
      <c r="CX199" s="147"/>
      <c r="CY199" s="146"/>
      <c r="CZ199" s="147"/>
      <c r="DA199" s="146"/>
      <c r="DB199" s="147"/>
      <c r="DC199" s="146"/>
      <c r="DD199" s="147"/>
      <c r="DE199" s="146"/>
      <c r="DF199" s="147"/>
      <c r="DG199" s="146"/>
      <c r="DH199" s="147"/>
      <c r="DI199" s="146"/>
      <c r="DJ199" s="147"/>
      <c r="DK199" s="146"/>
      <c r="DL199" s="147"/>
      <c r="DM199" s="20"/>
      <c r="DN199" s="146"/>
      <c r="DO199" s="147"/>
      <c r="DP199" s="20"/>
      <c r="DQ199" s="20"/>
      <c r="DR199" s="20"/>
      <c r="DS199" s="20"/>
      <c r="DT199" s="20"/>
      <c r="DU199" s="20"/>
      <c r="DV199" s="20"/>
      <c r="DW199" s="20"/>
      <c r="DX199" s="20"/>
      <c r="DY199" s="20"/>
      <c r="DZ199" s="20"/>
      <c r="EA199" s="20"/>
      <c r="EB199" s="20"/>
      <c r="EC199" s="20"/>
      <c r="ED199" s="20"/>
      <c r="EE199" s="20"/>
      <c r="EF199" s="20"/>
      <c r="EG199" s="20"/>
      <c r="EH199" s="20"/>
      <c r="EI199" s="20"/>
      <c r="EJ199" s="20"/>
      <c r="EK199" s="20"/>
      <c r="EL199" s="20"/>
      <c r="EM199" s="23">
        <v>25.3</v>
      </c>
    </row>
    <row r="200" spans="1:143" ht="16.5" customHeight="1">
      <c r="A200" s="140" t="s">
        <v>288</v>
      </c>
      <c r="B200" s="141"/>
      <c r="C200" s="142"/>
      <c r="D200" s="143" t="s">
        <v>79</v>
      </c>
      <c r="E200" s="144"/>
      <c r="F200" s="144"/>
      <c r="G200" s="145"/>
      <c r="H200" s="146"/>
      <c r="I200" s="147"/>
      <c r="J200" s="140" t="s">
        <v>82</v>
      </c>
      <c r="K200" s="141"/>
      <c r="L200" s="141"/>
      <c r="M200" s="141"/>
      <c r="N200" s="142"/>
      <c r="O200" s="148">
        <v>59</v>
      </c>
      <c r="P200" s="149"/>
      <c r="Q200" s="149"/>
      <c r="R200" s="150"/>
      <c r="S200" s="151">
        <v>38.049999999999997</v>
      </c>
      <c r="T200" s="152"/>
      <c r="U200" s="153"/>
      <c r="V200" s="154">
        <v>16</v>
      </c>
      <c r="W200" s="155"/>
      <c r="X200" s="155"/>
      <c r="Y200" s="156"/>
      <c r="Z200" s="154">
        <v>8</v>
      </c>
      <c r="AA200" s="155"/>
      <c r="AB200" s="156"/>
      <c r="AC200" s="154">
        <v>2</v>
      </c>
      <c r="AD200" s="155"/>
      <c r="AE200" s="156"/>
      <c r="AF200" s="154">
        <v>24</v>
      </c>
      <c r="AG200" s="155"/>
      <c r="AH200" s="156"/>
      <c r="AI200" s="154">
        <v>10</v>
      </c>
      <c r="AJ200" s="155"/>
      <c r="AK200" s="156"/>
      <c r="AL200" s="154">
        <v>3</v>
      </c>
      <c r="AM200" s="155"/>
      <c r="AN200" s="156"/>
      <c r="AO200" s="146"/>
      <c r="AP200" s="157"/>
      <c r="AQ200" s="147"/>
      <c r="AR200" s="158">
        <v>63</v>
      </c>
      <c r="AS200" s="159"/>
      <c r="AT200" s="160"/>
      <c r="AU200" s="161">
        <v>33.159999999999997</v>
      </c>
      <c r="AV200" s="162"/>
      <c r="AW200" s="163"/>
      <c r="AX200" s="161">
        <v>71.209999999999994</v>
      </c>
      <c r="AY200" s="162"/>
      <c r="AZ200" s="163"/>
      <c r="BA200" s="146"/>
      <c r="BB200" s="157"/>
      <c r="BC200" s="147"/>
      <c r="BD200" s="146"/>
      <c r="BE200" s="157"/>
      <c r="BF200" s="147"/>
      <c r="BG200" s="146"/>
      <c r="BH200" s="157"/>
      <c r="BI200" s="147"/>
      <c r="BJ200" s="146"/>
      <c r="BK200" s="157"/>
      <c r="BL200" s="147"/>
      <c r="BM200" s="146"/>
      <c r="BN200" s="157"/>
      <c r="BO200" s="157"/>
      <c r="BP200" s="147"/>
      <c r="BQ200" s="146"/>
      <c r="BR200" s="157"/>
      <c r="BS200" s="147"/>
      <c r="BT200" s="146"/>
      <c r="BU200" s="157"/>
      <c r="BV200" s="147"/>
      <c r="BW200" s="146"/>
      <c r="BX200" s="157"/>
      <c r="BY200" s="147"/>
      <c r="BZ200" s="146"/>
      <c r="CA200" s="157"/>
      <c r="CB200" s="147"/>
      <c r="CC200" s="146"/>
      <c r="CD200" s="147"/>
      <c r="CE200" s="146"/>
      <c r="CF200" s="157"/>
      <c r="CG200" s="147"/>
      <c r="CH200" s="146"/>
      <c r="CI200" s="147"/>
      <c r="CJ200" s="146"/>
      <c r="CK200" s="147"/>
      <c r="CL200" s="146"/>
      <c r="CM200" s="147"/>
      <c r="CN200" s="146"/>
      <c r="CO200" s="157"/>
      <c r="CP200" s="147"/>
      <c r="CQ200" s="146"/>
      <c r="CR200" s="147"/>
      <c r="CS200" s="146"/>
      <c r="CT200" s="147"/>
      <c r="CU200" s="146"/>
      <c r="CV200" s="147"/>
      <c r="CW200" s="146"/>
      <c r="CX200" s="147"/>
      <c r="CY200" s="146"/>
      <c r="CZ200" s="147"/>
      <c r="DA200" s="146"/>
      <c r="DB200" s="147"/>
      <c r="DC200" s="146"/>
      <c r="DD200" s="147"/>
      <c r="DE200" s="146"/>
      <c r="DF200" s="147"/>
      <c r="DG200" s="146"/>
      <c r="DH200" s="147"/>
      <c r="DI200" s="146"/>
      <c r="DJ200" s="147"/>
      <c r="DK200" s="146"/>
      <c r="DL200" s="147"/>
      <c r="DM200" s="10">
        <v>3</v>
      </c>
      <c r="DN200" s="146"/>
      <c r="DO200" s="147"/>
      <c r="DP200" s="22">
        <v>15</v>
      </c>
      <c r="DQ200" s="20"/>
      <c r="DR200" s="20"/>
      <c r="DS200" s="10">
        <v>1</v>
      </c>
      <c r="DT200" s="20"/>
      <c r="DU200" s="10">
        <v>1</v>
      </c>
      <c r="DV200" s="10">
        <v>4</v>
      </c>
      <c r="DW200" s="20"/>
      <c r="DX200" s="20"/>
      <c r="DY200" s="20"/>
      <c r="DZ200" s="20"/>
      <c r="EA200" s="20"/>
      <c r="EB200" s="20"/>
      <c r="EC200" s="10">
        <v>2</v>
      </c>
      <c r="ED200" s="20"/>
      <c r="EE200" s="10">
        <v>2</v>
      </c>
      <c r="EF200" s="20"/>
      <c r="EG200" s="20"/>
      <c r="EH200" s="10">
        <v>3</v>
      </c>
      <c r="EI200" s="20"/>
      <c r="EJ200" s="10">
        <v>4</v>
      </c>
      <c r="EK200" s="29">
        <v>50</v>
      </c>
      <c r="EL200" s="20"/>
      <c r="EM200" s="23">
        <v>8.5</v>
      </c>
    </row>
    <row r="201" spans="1:143" ht="16.5" customHeight="1">
      <c r="A201" s="140" t="s">
        <v>289</v>
      </c>
      <c r="B201" s="141"/>
      <c r="C201" s="142"/>
      <c r="D201" s="143" t="s">
        <v>79</v>
      </c>
      <c r="E201" s="144"/>
      <c r="F201" s="144"/>
      <c r="G201" s="145"/>
      <c r="H201" s="146"/>
      <c r="I201" s="147"/>
      <c r="J201" s="140" t="s">
        <v>87</v>
      </c>
      <c r="K201" s="141"/>
      <c r="L201" s="141"/>
      <c r="M201" s="141"/>
      <c r="N201" s="142"/>
      <c r="O201" s="148">
        <v>60</v>
      </c>
      <c r="P201" s="149"/>
      <c r="Q201" s="149"/>
      <c r="R201" s="150"/>
      <c r="S201" s="151">
        <v>37.42</v>
      </c>
      <c r="T201" s="152"/>
      <c r="U201" s="153"/>
      <c r="V201" s="154">
        <v>25</v>
      </c>
      <c r="W201" s="155"/>
      <c r="X201" s="155"/>
      <c r="Y201" s="156"/>
      <c r="Z201" s="154">
        <v>0</v>
      </c>
      <c r="AA201" s="155"/>
      <c r="AB201" s="156"/>
      <c r="AC201" s="154">
        <v>2</v>
      </c>
      <c r="AD201" s="155"/>
      <c r="AE201" s="156"/>
      <c r="AF201" s="154">
        <v>24</v>
      </c>
      <c r="AG201" s="155"/>
      <c r="AH201" s="156"/>
      <c r="AI201" s="154">
        <v>10</v>
      </c>
      <c r="AJ201" s="155"/>
      <c r="AK201" s="156"/>
      <c r="AL201" s="154">
        <v>3</v>
      </c>
      <c r="AM201" s="155"/>
      <c r="AN201" s="156"/>
      <c r="AO201" s="146"/>
      <c r="AP201" s="157"/>
      <c r="AQ201" s="147"/>
      <c r="AR201" s="158">
        <v>64</v>
      </c>
      <c r="AS201" s="159"/>
      <c r="AT201" s="160"/>
      <c r="AU201" s="161">
        <v>33.68</v>
      </c>
      <c r="AV201" s="162"/>
      <c r="AW201" s="163"/>
      <c r="AX201" s="161">
        <v>71.099999999999994</v>
      </c>
      <c r="AY201" s="162"/>
      <c r="AZ201" s="163"/>
      <c r="BA201" s="146"/>
      <c r="BB201" s="157"/>
      <c r="BC201" s="147"/>
      <c r="BD201" s="146"/>
      <c r="BE201" s="157"/>
      <c r="BF201" s="147"/>
      <c r="BG201" s="146"/>
      <c r="BH201" s="157"/>
      <c r="BI201" s="147"/>
      <c r="BJ201" s="146"/>
      <c r="BK201" s="157"/>
      <c r="BL201" s="147"/>
      <c r="BM201" s="146"/>
      <c r="BN201" s="157"/>
      <c r="BO201" s="157"/>
      <c r="BP201" s="147"/>
      <c r="BQ201" s="146"/>
      <c r="BR201" s="157"/>
      <c r="BS201" s="147"/>
      <c r="BT201" s="146"/>
      <c r="BU201" s="157"/>
      <c r="BV201" s="147"/>
      <c r="BW201" s="146"/>
      <c r="BX201" s="157"/>
      <c r="BY201" s="147"/>
      <c r="BZ201" s="146"/>
      <c r="CA201" s="157"/>
      <c r="CB201" s="147"/>
      <c r="CC201" s="146"/>
      <c r="CD201" s="147"/>
      <c r="CE201" s="146"/>
      <c r="CF201" s="157"/>
      <c r="CG201" s="147"/>
      <c r="CH201" s="146"/>
      <c r="CI201" s="147"/>
      <c r="CJ201" s="146"/>
      <c r="CK201" s="147"/>
      <c r="CL201" s="146"/>
      <c r="CM201" s="147"/>
      <c r="CN201" s="146"/>
      <c r="CO201" s="157"/>
      <c r="CP201" s="147"/>
      <c r="CQ201" s="146"/>
      <c r="CR201" s="147"/>
      <c r="CS201" s="146"/>
      <c r="CT201" s="147"/>
      <c r="CU201" s="146"/>
      <c r="CV201" s="147"/>
      <c r="CW201" s="146"/>
      <c r="CX201" s="147"/>
      <c r="CY201" s="146"/>
      <c r="CZ201" s="147"/>
      <c r="DA201" s="146"/>
      <c r="DB201" s="147"/>
      <c r="DC201" s="146"/>
      <c r="DD201" s="147"/>
      <c r="DE201" s="146"/>
      <c r="DF201" s="147"/>
      <c r="DG201" s="146"/>
      <c r="DH201" s="147"/>
      <c r="DI201" s="146"/>
      <c r="DJ201" s="147"/>
      <c r="DK201" s="146"/>
      <c r="DL201" s="147"/>
      <c r="DM201" s="29">
        <v>2</v>
      </c>
      <c r="DN201" s="146"/>
      <c r="DO201" s="147"/>
      <c r="DP201" s="22">
        <v>1</v>
      </c>
      <c r="DQ201" s="20"/>
      <c r="DR201" s="10">
        <v>1</v>
      </c>
      <c r="DS201" s="20"/>
      <c r="DT201" s="10">
        <v>1</v>
      </c>
      <c r="DU201" s="10">
        <v>1</v>
      </c>
      <c r="DV201" s="20"/>
      <c r="DW201" s="10">
        <v>3</v>
      </c>
      <c r="DX201" s="20"/>
      <c r="DY201" s="10">
        <v>3</v>
      </c>
      <c r="DZ201" s="20"/>
      <c r="EA201" s="20"/>
      <c r="EB201" s="20"/>
      <c r="EC201" s="20"/>
      <c r="ED201" s="20"/>
      <c r="EE201" s="20"/>
      <c r="EF201" s="20"/>
      <c r="EG201" s="20"/>
      <c r="EH201" s="20"/>
      <c r="EI201" s="10">
        <v>1</v>
      </c>
      <c r="EJ201" s="20"/>
      <c r="EK201" s="20"/>
      <c r="EL201" s="10">
        <v>12</v>
      </c>
      <c r="EM201" s="23">
        <v>25</v>
      </c>
    </row>
    <row r="202" spans="1:143" ht="16.5" customHeight="1">
      <c r="A202" s="140" t="s">
        <v>290</v>
      </c>
      <c r="B202" s="141"/>
      <c r="C202" s="142"/>
      <c r="D202" s="146"/>
      <c r="E202" s="157"/>
      <c r="F202" s="157"/>
      <c r="G202" s="147"/>
      <c r="H202" s="146"/>
      <c r="I202" s="147"/>
      <c r="J202" s="146"/>
      <c r="K202" s="157"/>
      <c r="L202" s="157"/>
      <c r="M202" s="157"/>
      <c r="N202" s="147"/>
      <c r="O202" s="148">
        <v>54</v>
      </c>
      <c r="P202" s="149"/>
      <c r="Q202" s="149"/>
      <c r="R202" s="150"/>
      <c r="S202" s="151">
        <v>41.57</v>
      </c>
      <c r="T202" s="152"/>
      <c r="U202" s="153"/>
      <c r="V202" s="154">
        <v>20</v>
      </c>
      <c r="W202" s="155"/>
      <c r="X202" s="155"/>
      <c r="Y202" s="156"/>
      <c r="Z202" s="154">
        <v>4</v>
      </c>
      <c r="AA202" s="155"/>
      <c r="AB202" s="156"/>
      <c r="AC202" s="154">
        <v>2</v>
      </c>
      <c r="AD202" s="155"/>
      <c r="AE202" s="156"/>
      <c r="AF202" s="154">
        <v>30</v>
      </c>
      <c r="AG202" s="155"/>
      <c r="AH202" s="156"/>
      <c r="AI202" s="154">
        <v>0</v>
      </c>
      <c r="AJ202" s="155"/>
      <c r="AK202" s="156"/>
      <c r="AL202" s="154">
        <v>0</v>
      </c>
      <c r="AM202" s="155"/>
      <c r="AN202" s="156"/>
      <c r="AO202" s="146"/>
      <c r="AP202" s="157"/>
      <c r="AQ202" s="147"/>
      <c r="AR202" s="158">
        <v>56</v>
      </c>
      <c r="AS202" s="159"/>
      <c r="AT202" s="160"/>
      <c r="AU202" s="161">
        <v>29.47</v>
      </c>
      <c r="AV202" s="162"/>
      <c r="AW202" s="163"/>
      <c r="AX202" s="161">
        <v>71.05</v>
      </c>
      <c r="AY202" s="162"/>
      <c r="AZ202" s="163"/>
      <c r="BA202" s="146"/>
      <c r="BB202" s="157"/>
      <c r="BC202" s="147"/>
      <c r="BD202" s="146"/>
      <c r="BE202" s="157"/>
      <c r="BF202" s="147"/>
      <c r="BG202" s="146"/>
      <c r="BH202" s="157"/>
      <c r="BI202" s="147"/>
      <c r="BJ202" s="146"/>
      <c r="BK202" s="157"/>
      <c r="BL202" s="147"/>
      <c r="BM202" s="146"/>
      <c r="BN202" s="157"/>
      <c r="BO202" s="157"/>
      <c r="BP202" s="147"/>
      <c r="BQ202" s="146"/>
      <c r="BR202" s="157"/>
      <c r="BS202" s="147"/>
      <c r="BT202" s="146"/>
      <c r="BU202" s="157"/>
      <c r="BV202" s="147"/>
      <c r="BW202" s="146"/>
      <c r="BX202" s="157"/>
      <c r="BY202" s="147"/>
      <c r="BZ202" s="146"/>
      <c r="CA202" s="157"/>
      <c r="CB202" s="147"/>
      <c r="CC202" s="146"/>
      <c r="CD202" s="147"/>
      <c r="CE202" s="146"/>
      <c r="CF202" s="157"/>
      <c r="CG202" s="147"/>
      <c r="CH202" s="146"/>
      <c r="CI202" s="147"/>
      <c r="CJ202" s="146"/>
      <c r="CK202" s="147"/>
      <c r="CL202" s="146"/>
      <c r="CM202" s="147"/>
      <c r="CN202" s="146"/>
      <c r="CO202" s="157"/>
      <c r="CP202" s="147"/>
      <c r="CQ202" s="146"/>
      <c r="CR202" s="147"/>
      <c r="CS202" s="146"/>
      <c r="CT202" s="147"/>
      <c r="CU202" s="146"/>
      <c r="CV202" s="147"/>
      <c r="CW202" s="146"/>
      <c r="CX202" s="147"/>
      <c r="CY202" s="146"/>
      <c r="CZ202" s="147"/>
      <c r="DA202" s="146"/>
      <c r="DB202" s="147"/>
      <c r="DC202" s="146"/>
      <c r="DD202" s="147"/>
      <c r="DE202" s="146"/>
      <c r="DF202" s="147"/>
      <c r="DG202" s="146"/>
      <c r="DH202" s="147"/>
      <c r="DI202" s="146"/>
      <c r="DJ202" s="147"/>
      <c r="DK202" s="146"/>
      <c r="DL202" s="147"/>
      <c r="DM202" s="10">
        <v>3</v>
      </c>
      <c r="DN202" s="146"/>
      <c r="DO202" s="147"/>
      <c r="DP202" s="20"/>
      <c r="DQ202" s="20"/>
      <c r="DR202" s="20"/>
      <c r="DS202" s="20"/>
      <c r="DT202" s="20"/>
      <c r="DU202" s="10">
        <v>1</v>
      </c>
      <c r="DV202" s="20"/>
      <c r="DW202" s="20"/>
      <c r="DX202" s="20"/>
      <c r="DY202" s="20"/>
      <c r="DZ202" s="20"/>
      <c r="EA202" s="20"/>
      <c r="EB202" s="20"/>
      <c r="EC202" s="20"/>
      <c r="ED202" s="20"/>
      <c r="EE202" s="20"/>
      <c r="EF202" s="20"/>
      <c r="EG202" s="20"/>
      <c r="EH202" s="20"/>
      <c r="EI202" s="20"/>
      <c r="EJ202" s="20"/>
      <c r="EK202" s="20"/>
      <c r="EL202" s="20"/>
      <c r="EM202" s="23">
        <v>4</v>
      </c>
    </row>
    <row r="203" spans="1:143" ht="16.5" customHeight="1">
      <c r="A203" s="140" t="s">
        <v>291</v>
      </c>
      <c r="B203" s="141"/>
      <c r="C203" s="142"/>
      <c r="D203" s="143" t="s">
        <v>79</v>
      </c>
      <c r="E203" s="144"/>
      <c r="F203" s="144"/>
      <c r="G203" s="145"/>
      <c r="H203" s="192" t="s">
        <v>122</v>
      </c>
      <c r="I203" s="193"/>
      <c r="J203" s="140" t="s">
        <v>93</v>
      </c>
      <c r="K203" s="141"/>
      <c r="L203" s="141"/>
      <c r="M203" s="141"/>
      <c r="N203" s="142"/>
      <c r="O203" s="148">
        <v>67.900000000000006</v>
      </c>
      <c r="P203" s="149"/>
      <c r="Q203" s="149"/>
      <c r="R203" s="150"/>
      <c r="S203" s="151">
        <v>33.06</v>
      </c>
      <c r="T203" s="152"/>
      <c r="U203" s="153"/>
      <c r="V203" s="154">
        <v>20</v>
      </c>
      <c r="W203" s="155"/>
      <c r="X203" s="155"/>
      <c r="Y203" s="156"/>
      <c r="Z203" s="154">
        <v>15</v>
      </c>
      <c r="AA203" s="155"/>
      <c r="AB203" s="156"/>
      <c r="AC203" s="154">
        <v>0</v>
      </c>
      <c r="AD203" s="155"/>
      <c r="AE203" s="156"/>
      <c r="AF203" s="154">
        <v>24</v>
      </c>
      <c r="AG203" s="155"/>
      <c r="AH203" s="156"/>
      <c r="AI203" s="154">
        <v>10</v>
      </c>
      <c r="AJ203" s="155"/>
      <c r="AK203" s="156"/>
      <c r="AL203" s="154">
        <v>3</v>
      </c>
      <c r="AM203" s="155"/>
      <c r="AN203" s="156"/>
      <c r="AO203" s="146"/>
      <c r="AP203" s="157"/>
      <c r="AQ203" s="147"/>
      <c r="AR203" s="158">
        <v>72</v>
      </c>
      <c r="AS203" s="159"/>
      <c r="AT203" s="160"/>
      <c r="AU203" s="161">
        <v>37.89</v>
      </c>
      <c r="AV203" s="162"/>
      <c r="AW203" s="163"/>
      <c r="AX203" s="161">
        <v>70.959999999999994</v>
      </c>
      <c r="AY203" s="162"/>
      <c r="AZ203" s="163"/>
      <c r="BA203" s="146"/>
      <c r="BB203" s="157"/>
      <c r="BC203" s="147"/>
      <c r="BD203" s="146"/>
      <c r="BE203" s="157"/>
      <c r="BF203" s="147"/>
      <c r="BG203" s="146"/>
      <c r="BH203" s="157"/>
      <c r="BI203" s="147"/>
      <c r="BJ203" s="146"/>
      <c r="BK203" s="157"/>
      <c r="BL203" s="147"/>
      <c r="BM203" s="146"/>
      <c r="BN203" s="157"/>
      <c r="BO203" s="157"/>
      <c r="BP203" s="147"/>
      <c r="BQ203" s="146"/>
      <c r="BR203" s="157"/>
      <c r="BS203" s="147"/>
      <c r="BT203" s="146"/>
      <c r="BU203" s="157"/>
      <c r="BV203" s="147"/>
      <c r="BW203" s="146"/>
      <c r="BX203" s="157"/>
      <c r="BY203" s="147"/>
      <c r="BZ203" s="146"/>
      <c r="CA203" s="157"/>
      <c r="CB203" s="147"/>
      <c r="CC203" s="146"/>
      <c r="CD203" s="147"/>
      <c r="CE203" s="146"/>
      <c r="CF203" s="157"/>
      <c r="CG203" s="147"/>
      <c r="CH203" s="190">
        <v>9</v>
      </c>
      <c r="CI203" s="191"/>
      <c r="CJ203" s="146"/>
      <c r="CK203" s="147"/>
      <c r="CL203" s="146"/>
      <c r="CM203" s="147"/>
      <c r="CN203" s="146"/>
      <c r="CO203" s="157"/>
      <c r="CP203" s="147"/>
      <c r="CQ203" s="197">
        <v>4</v>
      </c>
      <c r="CR203" s="198"/>
      <c r="CS203" s="195">
        <v>4</v>
      </c>
      <c r="CT203" s="196"/>
      <c r="CU203" s="197">
        <v>13</v>
      </c>
      <c r="CV203" s="198"/>
      <c r="CW203" s="197">
        <v>13</v>
      </c>
      <c r="CX203" s="198"/>
      <c r="CY203" s="197">
        <v>4</v>
      </c>
      <c r="CZ203" s="198"/>
      <c r="DA203" s="197">
        <v>4</v>
      </c>
      <c r="DB203" s="198"/>
      <c r="DC203" s="190">
        <v>96</v>
      </c>
      <c r="DD203" s="191"/>
      <c r="DE203" s="197">
        <v>4</v>
      </c>
      <c r="DF203" s="198"/>
      <c r="DG203" s="190">
        <v>1</v>
      </c>
      <c r="DH203" s="191"/>
      <c r="DI203" s="195">
        <v>4</v>
      </c>
      <c r="DJ203" s="196"/>
      <c r="DK203" s="146"/>
      <c r="DL203" s="147"/>
      <c r="DM203" s="20"/>
      <c r="DN203" s="146"/>
      <c r="DO203" s="147"/>
      <c r="DP203" s="20"/>
      <c r="DQ203" s="20"/>
      <c r="DR203" s="20"/>
      <c r="DS203" s="20"/>
      <c r="DT203" s="20"/>
      <c r="DU203" s="20"/>
      <c r="DV203" s="20"/>
      <c r="DW203" s="20"/>
      <c r="DX203" s="10">
        <v>1</v>
      </c>
      <c r="DY203" s="20"/>
      <c r="DZ203" s="20"/>
      <c r="EA203" s="10">
        <v>1</v>
      </c>
      <c r="EB203" s="10">
        <v>1</v>
      </c>
      <c r="EC203" s="20"/>
      <c r="ED203" s="20"/>
      <c r="EE203" s="20"/>
      <c r="EF203" s="10">
        <v>1</v>
      </c>
      <c r="EG203" s="20"/>
      <c r="EH203" s="20"/>
      <c r="EI203" s="20"/>
      <c r="EJ203" s="20"/>
      <c r="EK203" s="20"/>
      <c r="EL203" s="20"/>
      <c r="EM203" s="23">
        <v>20</v>
      </c>
    </row>
    <row r="204" spans="1:143" ht="33.75" customHeight="1">
      <c r="A204" s="164" t="s">
        <v>292</v>
      </c>
      <c r="B204" s="165"/>
      <c r="C204" s="166"/>
      <c r="D204" s="143" t="s">
        <v>79</v>
      </c>
      <c r="E204" s="144"/>
      <c r="F204" s="144"/>
      <c r="G204" s="145"/>
      <c r="H204" s="167"/>
      <c r="I204" s="168"/>
      <c r="J204" s="169" t="s">
        <v>80</v>
      </c>
      <c r="K204" s="170"/>
      <c r="L204" s="170"/>
      <c r="M204" s="170"/>
      <c r="N204" s="171"/>
      <c r="O204" s="172">
        <v>45</v>
      </c>
      <c r="P204" s="173"/>
      <c r="Q204" s="173"/>
      <c r="R204" s="174"/>
      <c r="S204" s="175">
        <v>49.89</v>
      </c>
      <c r="T204" s="176"/>
      <c r="U204" s="177"/>
      <c r="V204" s="178">
        <v>0</v>
      </c>
      <c r="W204" s="179"/>
      <c r="X204" s="179"/>
      <c r="Y204" s="180"/>
      <c r="Z204" s="178">
        <v>0</v>
      </c>
      <c r="AA204" s="179"/>
      <c r="AB204" s="180"/>
      <c r="AC204" s="178">
        <v>0</v>
      </c>
      <c r="AD204" s="179"/>
      <c r="AE204" s="180"/>
      <c r="AF204" s="178">
        <v>30</v>
      </c>
      <c r="AG204" s="179"/>
      <c r="AH204" s="180"/>
      <c r="AI204" s="178">
        <v>10</v>
      </c>
      <c r="AJ204" s="179"/>
      <c r="AK204" s="180"/>
      <c r="AL204" s="178">
        <v>0</v>
      </c>
      <c r="AM204" s="179"/>
      <c r="AN204" s="180"/>
      <c r="AO204" s="167"/>
      <c r="AP204" s="181"/>
      <c r="AQ204" s="168"/>
      <c r="AR204" s="182">
        <v>40</v>
      </c>
      <c r="AS204" s="183"/>
      <c r="AT204" s="184"/>
      <c r="AU204" s="185">
        <v>21.05</v>
      </c>
      <c r="AV204" s="186"/>
      <c r="AW204" s="187"/>
      <c r="AX204" s="185">
        <v>70.94</v>
      </c>
      <c r="AY204" s="186"/>
      <c r="AZ204" s="187"/>
      <c r="BA204" s="167"/>
      <c r="BB204" s="181"/>
      <c r="BC204" s="168"/>
      <c r="BD204" s="167"/>
      <c r="BE204" s="181"/>
      <c r="BF204" s="168"/>
      <c r="BG204" s="167"/>
      <c r="BH204" s="181"/>
      <c r="BI204" s="168"/>
      <c r="BJ204" s="167"/>
      <c r="BK204" s="181"/>
      <c r="BL204" s="168"/>
      <c r="BM204" s="167"/>
      <c r="BN204" s="181"/>
      <c r="BO204" s="181"/>
      <c r="BP204" s="168"/>
      <c r="BQ204" s="167"/>
      <c r="BR204" s="181"/>
      <c r="BS204" s="168"/>
      <c r="BT204" s="167"/>
      <c r="BU204" s="181"/>
      <c r="BV204" s="168"/>
      <c r="BW204" s="167"/>
      <c r="BX204" s="181"/>
      <c r="BY204" s="168"/>
      <c r="BZ204" s="167"/>
      <c r="CA204" s="181"/>
      <c r="CB204" s="168"/>
      <c r="CC204" s="167"/>
      <c r="CD204" s="168"/>
      <c r="CE204" s="167"/>
      <c r="CF204" s="181"/>
      <c r="CG204" s="168"/>
      <c r="CH204" s="167"/>
      <c r="CI204" s="168"/>
      <c r="CJ204" s="167"/>
      <c r="CK204" s="168"/>
      <c r="CL204" s="167"/>
      <c r="CM204" s="168"/>
      <c r="CN204" s="167"/>
      <c r="CO204" s="181"/>
      <c r="CP204" s="168"/>
      <c r="CQ204" s="167"/>
      <c r="CR204" s="168"/>
      <c r="CS204" s="167"/>
      <c r="CT204" s="168"/>
      <c r="CU204" s="167"/>
      <c r="CV204" s="168"/>
      <c r="CW204" s="167"/>
      <c r="CX204" s="168"/>
      <c r="CY204" s="167"/>
      <c r="CZ204" s="168"/>
      <c r="DA204" s="167"/>
      <c r="DB204" s="168"/>
      <c r="DC204" s="167"/>
      <c r="DD204" s="168"/>
      <c r="DE204" s="167"/>
      <c r="DF204" s="168"/>
      <c r="DG204" s="167"/>
      <c r="DH204" s="168"/>
      <c r="DI204" s="167"/>
      <c r="DJ204" s="168"/>
      <c r="DK204" s="167"/>
      <c r="DL204" s="168"/>
      <c r="DM204" s="25"/>
      <c r="DN204" s="167"/>
      <c r="DO204" s="168"/>
      <c r="DP204" s="25"/>
      <c r="DQ204" s="25"/>
      <c r="DR204" s="25"/>
      <c r="DS204" s="25"/>
      <c r="DT204" s="25"/>
      <c r="DU204" s="25"/>
      <c r="DV204" s="25"/>
      <c r="DW204" s="25"/>
      <c r="DX204" s="25"/>
      <c r="DY204" s="35">
        <v>10</v>
      </c>
      <c r="DZ204" s="25"/>
      <c r="EA204" s="25"/>
      <c r="EB204" s="25"/>
      <c r="EC204" s="25"/>
      <c r="ED204" s="25"/>
      <c r="EE204" s="25"/>
      <c r="EF204" s="25"/>
      <c r="EG204" s="25"/>
      <c r="EH204" s="25"/>
      <c r="EI204" s="25"/>
      <c r="EJ204" s="25"/>
      <c r="EK204" s="25"/>
      <c r="EL204" s="25"/>
      <c r="EM204" s="28">
        <v>10</v>
      </c>
    </row>
    <row r="205" spans="1:143" ht="33.75" customHeight="1">
      <c r="A205" s="164" t="s">
        <v>293</v>
      </c>
      <c r="B205" s="165"/>
      <c r="C205" s="166"/>
      <c r="D205" s="143" t="s">
        <v>79</v>
      </c>
      <c r="E205" s="144"/>
      <c r="F205" s="144"/>
      <c r="G205" s="145"/>
      <c r="H205" s="167"/>
      <c r="I205" s="168"/>
      <c r="J205" s="169" t="s">
        <v>87</v>
      </c>
      <c r="K205" s="170"/>
      <c r="L205" s="170"/>
      <c r="M205" s="170"/>
      <c r="N205" s="171"/>
      <c r="O205" s="172">
        <v>59.5</v>
      </c>
      <c r="P205" s="173"/>
      <c r="Q205" s="173"/>
      <c r="R205" s="174"/>
      <c r="S205" s="175">
        <v>37.729999999999997</v>
      </c>
      <c r="T205" s="176"/>
      <c r="U205" s="177"/>
      <c r="V205" s="178">
        <v>8</v>
      </c>
      <c r="W205" s="179"/>
      <c r="X205" s="179"/>
      <c r="Y205" s="180"/>
      <c r="Z205" s="178">
        <v>10</v>
      </c>
      <c r="AA205" s="179"/>
      <c r="AB205" s="180"/>
      <c r="AC205" s="178">
        <v>2</v>
      </c>
      <c r="AD205" s="179"/>
      <c r="AE205" s="180"/>
      <c r="AF205" s="178">
        <v>30</v>
      </c>
      <c r="AG205" s="179"/>
      <c r="AH205" s="180"/>
      <c r="AI205" s="178">
        <v>10</v>
      </c>
      <c r="AJ205" s="179"/>
      <c r="AK205" s="180"/>
      <c r="AL205" s="178">
        <v>3</v>
      </c>
      <c r="AM205" s="179"/>
      <c r="AN205" s="180"/>
      <c r="AO205" s="167"/>
      <c r="AP205" s="181"/>
      <c r="AQ205" s="168"/>
      <c r="AR205" s="182">
        <v>63</v>
      </c>
      <c r="AS205" s="183"/>
      <c r="AT205" s="184"/>
      <c r="AU205" s="185">
        <v>33.159999999999997</v>
      </c>
      <c r="AV205" s="186"/>
      <c r="AW205" s="187"/>
      <c r="AX205" s="185">
        <v>70.89</v>
      </c>
      <c r="AY205" s="186"/>
      <c r="AZ205" s="187"/>
      <c r="BA205" s="167"/>
      <c r="BB205" s="181"/>
      <c r="BC205" s="168"/>
      <c r="BD205" s="167"/>
      <c r="BE205" s="181"/>
      <c r="BF205" s="168"/>
      <c r="BG205" s="167"/>
      <c r="BH205" s="181"/>
      <c r="BI205" s="168"/>
      <c r="BJ205" s="167"/>
      <c r="BK205" s="181"/>
      <c r="BL205" s="168"/>
      <c r="BM205" s="167"/>
      <c r="BN205" s="181"/>
      <c r="BO205" s="181"/>
      <c r="BP205" s="168"/>
      <c r="BQ205" s="167"/>
      <c r="BR205" s="181"/>
      <c r="BS205" s="168"/>
      <c r="BT205" s="167"/>
      <c r="BU205" s="181"/>
      <c r="BV205" s="168"/>
      <c r="BW205" s="167"/>
      <c r="BX205" s="181"/>
      <c r="BY205" s="168"/>
      <c r="BZ205" s="167"/>
      <c r="CA205" s="181"/>
      <c r="CB205" s="168"/>
      <c r="CC205" s="167"/>
      <c r="CD205" s="168"/>
      <c r="CE205" s="167"/>
      <c r="CF205" s="181"/>
      <c r="CG205" s="168"/>
      <c r="CH205" s="167"/>
      <c r="CI205" s="168"/>
      <c r="CJ205" s="167"/>
      <c r="CK205" s="168"/>
      <c r="CL205" s="167"/>
      <c r="CM205" s="168"/>
      <c r="CN205" s="167"/>
      <c r="CO205" s="181"/>
      <c r="CP205" s="168"/>
      <c r="CQ205" s="167"/>
      <c r="CR205" s="168"/>
      <c r="CS205" s="167"/>
      <c r="CT205" s="168"/>
      <c r="CU205" s="167"/>
      <c r="CV205" s="168"/>
      <c r="CW205" s="167"/>
      <c r="CX205" s="168"/>
      <c r="CY205" s="167"/>
      <c r="CZ205" s="168"/>
      <c r="DA205" s="167"/>
      <c r="DB205" s="168"/>
      <c r="DC205" s="167"/>
      <c r="DD205" s="168"/>
      <c r="DE205" s="167"/>
      <c r="DF205" s="168"/>
      <c r="DG205" s="167"/>
      <c r="DH205" s="168"/>
      <c r="DI205" s="167"/>
      <c r="DJ205" s="168"/>
      <c r="DK205" s="167"/>
      <c r="DL205" s="168"/>
      <c r="DM205" s="35">
        <v>1</v>
      </c>
      <c r="DN205" s="167"/>
      <c r="DO205" s="168"/>
      <c r="DP205" s="34">
        <v>2</v>
      </c>
      <c r="DQ205" s="34">
        <v>1</v>
      </c>
      <c r="DR205" s="25"/>
      <c r="DS205" s="34">
        <v>1</v>
      </c>
      <c r="DT205" s="25"/>
      <c r="DU205" s="34">
        <v>1</v>
      </c>
      <c r="DV205" s="34">
        <v>1</v>
      </c>
      <c r="DW205" s="34">
        <v>1</v>
      </c>
      <c r="DX205" s="25"/>
      <c r="DY205" s="25"/>
      <c r="DZ205" s="25"/>
      <c r="EA205" s="25"/>
      <c r="EB205" s="34">
        <v>1</v>
      </c>
      <c r="EC205" s="34">
        <v>1</v>
      </c>
      <c r="ED205" s="25"/>
      <c r="EE205" s="34">
        <v>1</v>
      </c>
      <c r="EF205" s="25"/>
      <c r="EG205" s="25"/>
      <c r="EH205" s="34">
        <v>1</v>
      </c>
      <c r="EI205" s="25"/>
      <c r="EJ205" s="34">
        <v>2</v>
      </c>
      <c r="EK205" s="34">
        <v>1</v>
      </c>
      <c r="EL205" s="25"/>
      <c r="EM205" s="28">
        <v>15</v>
      </c>
    </row>
    <row r="206" spans="1:143" ht="33.75" customHeight="1">
      <c r="A206" s="164" t="s">
        <v>294</v>
      </c>
      <c r="B206" s="165"/>
      <c r="C206" s="166"/>
      <c r="D206" s="143" t="s">
        <v>79</v>
      </c>
      <c r="E206" s="144"/>
      <c r="F206" s="144"/>
      <c r="G206" s="145"/>
      <c r="H206" s="225" t="s">
        <v>122</v>
      </c>
      <c r="I206" s="227"/>
      <c r="J206" s="169" t="s">
        <v>101</v>
      </c>
      <c r="K206" s="170"/>
      <c r="L206" s="170"/>
      <c r="M206" s="170"/>
      <c r="N206" s="171"/>
      <c r="O206" s="172">
        <v>65</v>
      </c>
      <c r="P206" s="173"/>
      <c r="Q206" s="173"/>
      <c r="R206" s="174"/>
      <c r="S206" s="175">
        <v>34.54</v>
      </c>
      <c r="T206" s="176"/>
      <c r="U206" s="177"/>
      <c r="V206" s="178">
        <v>16</v>
      </c>
      <c r="W206" s="179"/>
      <c r="X206" s="179"/>
      <c r="Y206" s="180"/>
      <c r="Z206" s="178">
        <v>8</v>
      </c>
      <c r="AA206" s="179"/>
      <c r="AB206" s="180"/>
      <c r="AC206" s="178">
        <v>2</v>
      </c>
      <c r="AD206" s="179"/>
      <c r="AE206" s="180"/>
      <c r="AF206" s="178">
        <v>30</v>
      </c>
      <c r="AG206" s="179"/>
      <c r="AH206" s="180"/>
      <c r="AI206" s="178">
        <v>10</v>
      </c>
      <c r="AJ206" s="179"/>
      <c r="AK206" s="180"/>
      <c r="AL206" s="178">
        <v>3</v>
      </c>
      <c r="AM206" s="179"/>
      <c r="AN206" s="180"/>
      <c r="AO206" s="167"/>
      <c r="AP206" s="181"/>
      <c r="AQ206" s="168"/>
      <c r="AR206" s="182">
        <v>69</v>
      </c>
      <c r="AS206" s="183"/>
      <c r="AT206" s="184"/>
      <c r="AU206" s="185">
        <v>36.32</v>
      </c>
      <c r="AV206" s="186"/>
      <c r="AW206" s="187"/>
      <c r="AX206" s="185">
        <v>70.849999999999994</v>
      </c>
      <c r="AY206" s="186"/>
      <c r="AZ206" s="187"/>
      <c r="BA206" s="167"/>
      <c r="BB206" s="181"/>
      <c r="BC206" s="168"/>
      <c r="BD206" s="167"/>
      <c r="BE206" s="181"/>
      <c r="BF206" s="168"/>
      <c r="BG206" s="167"/>
      <c r="BH206" s="181"/>
      <c r="BI206" s="168"/>
      <c r="BJ206" s="167"/>
      <c r="BK206" s="181"/>
      <c r="BL206" s="168"/>
      <c r="BM206" s="167"/>
      <c r="BN206" s="181"/>
      <c r="BO206" s="181"/>
      <c r="BP206" s="168"/>
      <c r="BQ206" s="167"/>
      <c r="BR206" s="181"/>
      <c r="BS206" s="168"/>
      <c r="BT206" s="167"/>
      <c r="BU206" s="181"/>
      <c r="BV206" s="168"/>
      <c r="BW206" s="167"/>
      <c r="BX206" s="181"/>
      <c r="BY206" s="168"/>
      <c r="BZ206" s="167"/>
      <c r="CA206" s="181"/>
      <c r="CB206" s="168"/>
      <c r="CC206" s="167"/>
      <c r="CD206" s="168"/>
      <c r="CE206" s="167"/>
      <c r="CF206" s="181"/>
      <c r="CG206" s="168"/>
      <c r="CH206" s="167"/>
      <c r="CI206" s="168"/>
      <c r="CJ206" s="167"/>
      <c r="CK206" s="168"/>
      <c r="CL206" s="167"/>
      <c r="CM206" s="168"/>
      <c r="CN206" s="167"/>
      <c r="CO206" s="181"/>
      <c r="CP206" s="168"/>
      <c r="CQ206" s="167"/>
      <c r="CR206" s="168"/>
      <c r="CS206" s="167"/>
      <c r="CT206" s="168"/>
      <c r="CU206" s="167"/>
      <c r="CV206" s="168"/>
      <c r="CW206" s="167"/>
      <c r="CX206" s="168"/>
      <c r="CY206" s="167"/>
      <c r="CZ206" s="168"/>
      <c r="DA206" s="167"/>
      <c r="DB206" s="168"/>
      <c r="DC206" s="167"/>
      <c r="DD206" s="168"/>
      <c r="DE206" s="167"/>
      <c r="DF206" s="168"/>
      <c r="DG206" s="167"/>
      <c r="DH206" s="168"/>
      <c r="DI206" s="167"/>
      <c r="DJ206" s="168"/>
      <c r="DK206" s="167"/>
      <c r="DL206" s="168"/>
      <c r="DM206" s="34">
        <v>3</v>
      </c>
      <c r="DN206" s="167"/>
      <c r="DO206" s="168"/>
      <c r="DP206" s="35">
        <v>10</v>
      </c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34">
        <v>3</v>
      </c>
      <c r="EI206" s="25"/>
      <c r="EJ206" s="25"/>
      <c r="EK206" s="34">
        <v>3</v>
      </c>
      <c r="EL206" s="25"/>
      <c r="EM206" s="28">
        <v>6.3</v>
      </c>
    </row>
    <row r="207" spans="1:143" ht="16.5" customHeight="1">
      <c r="A207" s="140" t="s">
        <v>295</v>
      </c>
      <c r="B207" s="141"/>
      <c r="C207" s="142"/>
      <c r="D207" s="143" t="s">
        <v>79</v>
      </c>
      <c r="E207" s="144"/>
      <c r="F207" s="144"/>
      <c r="G207" s="145"/>
      <c r="H207" s="192" t="s">
        <v>122</v>
      </c>
      <c r="I207" s="193"/>
      <c r="J207" s="140" t="s">
        <v>82</v>
      </c>
      <c r="K207" s="141"/>
      <c r="L207" s="141"/>
      <c r="M207" s="141"/>
      <c r="N207" s="142"/>
      <c r="O207" s="148">
        <v>65</v>
      </c>
      <c r="P207" s="149"/>
      <c r="Q207" s="149"/>
      <c r="R207" s="150"/>
      <c r="S207" s="151">
        <v>34.54</v>
      </c>
      <c r="T207" s="152"/>
      <c r="U207" s="153"/>
      <c r="V207" s="154">
        <v>16</v>
      </c>
      <c r="W207" s="155"/>
      <c r="X207" s="155"/>
      <c r="Y207" s="156"/>
      <c r="Z207" s="154">
        <v>8</v>
      </c>
      <c r="AA207" s="155"/>
      <c r="AB207" s="156"/>
      <c r="AC207" s="154">
        <v>2</v>
      </c>
      <c r="AD207" s="155"/>
      <c r="AE207" s="156"/>
      <c r="AF207" s="154">
        <v>30</v>
      </c>
      <c r="AG207" s="155"/>
      <c r="AH207" s="156"/>
      <c r="AI207" s="154">
        <v>10</v>
      </c>
      <c r="AJ207" s="155"/>
      <c r="AK207" s="156"/>
      <c r="AL207" s="154">
        <v>3</v>
      </c>
      <c r="AM207" s="155"/>
      <c r="AN207" s="156"/>
      <c r="AO207" s="146"/>
      <c r="AP207" s="157"/>
      <c r="AQ207" s="147"/>
      <c r="AR207" s="158">
        <v>69</v>
      </c>
      <c r="AS207" s="159"/>
      <c r="AT207" s="160"/>
      <c r="AU207" s="161">
        <v>36.32</v>
      </c>
      <c r="AV207" s="162"/>
      <c r="AW207" s="163"/>
      <c r="AX207" s="161">
        <v>70.849999999999994</v>
      </c>
      <c r="AY207" s="162"/>
      <c r="AZ207" s="163"/>
      <c r="BA207" s="146"/>
      <c r="BB207" s="157"/>
      <c r="BC207" s="147"/>
      <c r="BD207" s="146"/>
      <c r="BE207" s="157"/>
      <c r="BF207" s="147"/>
      <c r="BG207" s="146"/>
      <c r="BH207" s="157"/>
      <c r="BI207" s="147"/>
      <c r="BJ207" s="146"/>
      <c r="BK207" s="157"/>
      <c r="BL207" s="147"/>
      <c r="BM207" s="146"/>
      <c r="BN207" s="157"/>
      <c r="BO207" s="157"/>
      <c r="BP207" s="147"/>
      <c r="BQ207" s="146"/>
      <c r="BR207" s="157"/>
      <c r="BS207" s="147"/>
      <c r="BT207" s="146"/>
      <c r="BU207" s="157"/>
      <c r="BV207" s="147"/>
      <c r="BW207" s="146"/>
      <c r="BX207" s="157"/>
      <c r="BY207" s="147"/>
      <c r="BZ207" s="146"/>
      <c r="CA207" s="157"/>
      <c r="CB207" s="147"/>
      <c r="CC207" s="146"/>
      <c r="CD207" s="147"/>
      <c r="CE207" s="146"/>
      <c r="CF207" s="157"/>
      <c r="CG207" s="147"/>
      <c r="CH207" s="146"/>
      <c r="CI207" s="147"/>
      <c r="CJ207" s="146"/>
      <c r="CK207" s="147"/>
      <c r="CL207" s="146"/>
      <c r="CM207" s="147"/>
      <c r="CN207" s="146"/>
      <c r="CO207" s="157"/>
      <c r="CP207" s="147"/>
      <c r="CQ207" s="146"/>
      <c r="CR207" s="147"/>
      <c r="CS207" s="146"/>
      <c r="CT207" s="147"/>
      <c r="CU207" s="146"/>
      <c r="CV207" s="147"/>
      <c r="CW207" s="146"/>
      <c r="CX207" s="147"/>
      <c r="CY207" s="146"/>
      <c r="CZ207" s="147"/>
      <c r="DA207" s="146"/>
      <c r="DB207" s="147"/>
      <c r="DC207" s="146"/>
      <c r="DD207" s="147"/>
      <c r="DE207" s="146"/>
      <c r="DF207" s="147"/>
      <c r="DG207" s="146"/>
      <c r="DH207" s="147"/>
      <c r="DI207" s="146"/>
      <c r="DJ207" s="147"/>
      <c r="DK207" s="146"/>
      <c r="DL207" s="147"/>
      <c r="DM207" s="10">
        <v>2</v>
      </c>
      <c r="DN207" s="146"/>
      <c r="DO207" s="147"/>
      <c r="DP207" s="10">
        <v>2</v>
      </c>
      <c r="DQ207" s="20"/>
      <c r="DR207" s="20"/>
      <c r="DS207" s="20"/>
      <c r="DT207" s="20"/>
      <c r="DU207" s="20"/>
      <c r="DV207" s="10">
        <v>1</v>
      </c>
      <c r="DW207" s="20"/>
      <c r="DX207" s="20"/>
      <c r="DY207" s="20"/>
      <c r="DZ207" s="20"/>
      <c r="EA207" s="20"/>
      <c r="EB207" s="20"/>
      <c r="EC207" s="10">
        <v>2</v>
      </c>
      <c r="ED207" s="20"/>
      <c r="EE207" s="20"/>
      <c r="EF207" s="20"/>
      <c r="EG207" s="20"/>
      <c r="EH207" s="10">
        <v>2</v>
      </c>
      <c r="EI207" s="20"/>
      <c r="EJ207" s="10">
        <v>2</v>
      </c>
      <c r="EK207" s="29">
        <v>8</v>
      </c>
      <c r="EL207" s="20"/>
      <c r="EM207" s="23">
        <v>6.3</v>
      </c>
    </row>
    <row r="208" spans="1:143" ht="16.5" customHeight="1">
      <c r="A208" s="140" t="s">
        <v>296</v>
      </c>
      <c r="B208" s="141"/>
      <c r="C208" s="142"/>
      <c r="D208" s="143" t="s">
        <v>79</v>
      </c>
      <c r="E208" s="144"/>
      <c r="F208" s="144"/>
      <c r="G208" s="145"/>
      <c r="H208" s="146"/>
      <c r="I208" s="147"/>
      <c r="J208" s="140" t="s">
        <v>169</v>
      </c>
      <c r="K208" s="141"/>
      <c r="L208" s="141"/>
      <c r="M208" s="141"/>
      <c r="N208" s="142"/>
      <c r="O208" s="148">
        <v>55</v>
      </c>
      <c r="P208" s="149"/>
      <c r="Q208" s="149"/>
      <c r="R208" s="150"/>
      <c r="S208" s="151">
        <v>40.82</v>
      </c>
      <c r="T208" s="152"/>
      <c r="U208" s="153"/>
      <c r="V208" s="154">
        <v>12</v>
      </c>
      <c r="W208" s="155"/>
      <c r="X208" s="155"/>
      <c r="Y208" s="156"/>
      <c r="Z208" s="154">
        <v>0</v>
      </c>
      <c r="AA208" s="155"/>
      <c r="AB208" s="156"/>
      <c r="AC208" s="154">
        <v>2</v>
      </c>
      <c r="AD208" s="155"/>
      <c r="AE208" s="156"/>
      <c r="AF208" s="154">
        <v>30</v>
      </c>
      <c r="AG208" s="155"/>
      <c r="AH208" s="156"/>
      <c r="AI208" s="154">
        <v>10</v>
      </c>
      <c r="AJ208" s="155"/>
      <c r="AK208" s="156"/>
      <c r="AL208" s="154">
        <v>3</v>
      </c>
      <c r="AM208" s="155"/>
      <c r="AN208" s="156"/>
      <c r="AO208" s="146"/>
      <c r="AP208" s="157"/>
      <c r="AQ208" s="147"/>
      <c r="AR208" s="158">
        <v>57</v>
      </c>
      <c r="AS208" s="159"/>
      <c r="AT208" s="160"/>
      <c r="AU208" s="161">
        <v>30</v>
      </c>
      <c r="AV208" s="162"/>
      <c r="AW208" s="163"/>
      <c r="AX208" s="161">
        <v>70.819999999999993</v>
      </c>
      <c r="AY208" s="162"/>
      <c r="AZ208" s="163"/>
      <c r="BA208" s="146"/>
      <c r="BB208" s="157"/>
      <c r="BC208" s="147"/>
      <c r="BD208" s="146"/>
      <c r="BE208" s="157"/>
      <c r="BF208" s="147"/>
      <c r="BG208" s="146"/>
      <c r="BH208" s="157"/>
      <c r="BI208" s="147"/>
      <c r="BJ208" s="146"/>
      <c r="BK208" s="157"/>
      <c r="BL208" s="147"/>
      <c r="BM208" s="146"/>
      <c r="BN208" s="157"/>
      <c r="BO208" s="157"/>
      <c r="BP208" s="147"/>
      <c r="BQ208" s="146"/>
      <c r="BR208" s="157"/>
      <c r="BS208" s="147"/>
      <c r="BT208" s="146"/>
      <c r="BU208" s="157"/>
      <c r="BV208" s="147"/>
      <c r="BW208" s="146"/>
      <c r="BX208" s="157"/>
      <c r="BY208" s="147"/>
      <c r="BZ208" s="146"/>
      <c r="CA208" s="157"/>
      <c r="CB208" s="147"/>
      <c r="CC208" s="146"/>
      <c r="CD208" s="147"/>
      <c r="CE208" s="146"/>
      <c r="CF208" s="157"/>
      <c r="CG208" s="147"/>
      <c r="CH208" s="146"/>
      <c r="CI208" s="147"/>
      <c r="CJ208" s="146"/>
      <c r="CK208" s="147"/>
      <c r="CL208" s="146"/>
      <c r="CM208" s="147"/>
      <c r="CN208" s="146"/>
      <c r="CO208" s="157"/>
      <c r="CP208" s="147"/>
      <c r="CQ208" s="146"/>
      <c r="CR208" s="147"/>
      <c r="CS208" s="146"/>
      <c r="CT208" s="147"/>
      <c r="CU208" s="146"/>
      <c r="CV208" s="147"/>
      <c r="CW208" s="146"/>
      <c r="CX208" s="147"/>
      <c r="CY208" s="146"/>
      <c r="CZ208" s="147"/>
      <c r="DA208" s="146"/>
      <c r="DB208" s="147"/>
      <c r="DC208" s="146"/>
      <c r="DD208" s="147"/>
      <c r="DE208" s="146"/>
      <c r="DF208" s="147"/>
      <c r="DG208" s="146"/>
      <c r="DH208" s="147"/>
      <c r="DI208" s="146"/>
      <c r="DJ208" s="147"/>
      <c r="DK208" s="197">
        <v>2</v>
      </c>
      <c r="DL208" s="198"/>
      <c r="DM208" s="20"/>
      <c r="DN208" s="146"/>
      <c r="DO208" s="147"/>
      <c r="DP208" s="20"/>
      <c r="DQ208" s="20"/>
      <c r="DR208" s="20"/>
      <c r="DS208" s="20"/>
      <c r="DT208" s="20"/>
      <c r="DU208" s="20"/>
      <c r="DV208" s="20"/>
      <c r="DW208" s="20"/>
      <c r="DX208" s="20"/>
      <c r="DY208" s="20"/>
      <c r="DZ208" s="20"/>
      <c r="EA208" s="20"/>
      <c r="EB208" s="20"/>
      <c r="EC208" s="20"/>
      <c r="ED208" s="10">
        <v>1</v>
      </c>
      <c r="EE208" s="29">
        <v>5</v>
      </c>
      <c r="EF208" s="20"/>
      <c r="EG208" s="20"/>
      <c r="EH208" s="20"/>
      <c r="EI208" s="20"/>
      <c r="EJ208" s="20"/>
      <c r="EK208" s="20"/>
      <c r="EL208" s="20"/>
      <c r="EM208" s="23">
        <v>8</v>
      </c>
    </row>
    <row r="209" spans="1:143" ht="16.5" customHeight="1">
      <c r="A209" s="140" t="s">
        <v>297</v>
      </c>
      <c r="B209" s="141"/>
      <c r="C209" s="142"/>
      <c r="D209" s="143" t="s">
        <v>79</v>
      </c>
      <c r="E209" s="144"/>
      <c r="F209" s="144"/>
      <c r="G209" s="145"/>
      <c r="H209" s="146"/>
      <c r="I209" s="147"/>
      <c r="J209" s="140" t="s">
        <v>82</v>
      </c>
      <c r="K209" s="141"/>
      <c r="L209" s="141"/>
      <c r="M209" s="141"/>
      <c r="N209" s="142"/>
      <c r="O209" s="148">
        <v>60</v>
      </c>
      <c r="P209" s="149"/>
      <c r="Q209" s="149"/>
      <c r="R209" s="150"/>
      <c r="S209" s="151">
        <v>37.42</v>
      </c>
      <c r="T209" s="152"/>
      <c r="U209" s="153"/>
      <c r="V209" s="154">
        <v>16</v>
      </c>
      <c r="W209" s="155"/>
      <c r="X209" s="155"/>
      <c r="Y209" s="156"/>
      <c r="Z209" s="154">
        <v>2</v>
      </c>
      <c r="AA209" s="155"/>
      <c r="AB209" s="156"/>
      <c r="AC209" s="154">
        <v>2</v>
      </c>
      <c r="AD209" s="155"/>
      <c r="AE209" s="156"/>
      <c r="AF209" s="154">
        <v>30</v>
      </c>
      <c r="AG209" s="155"/>
      <c r="AH209" s="156"/>
      <c r="AI209" s="154">
        <v>10</v>
      </c>
      <c r="AJ209" s="155"/>
      <c r="AK209" s="156"/>
      <c r="AL209" s="154">
        <v>3</v>
      </c>
      <c r="AM209" s="155"/>
      <c r="AN209" s="156"/>
      <c r="AO209" s="146"/>
      <c r="AP209" s="157"/>
      <c r="AQ209" s="147"/>
      <c r="AR209" s="158">
        <v>63</v>
      </c>
      <c r="AS209" s="159"/>
      <c r="AT209" s="160"/>
      <c r="AU209" s="161">
        <v>33.159999999999997</v>
      </c>
      <c r="AV209" s="162"/>
      <c r="AW209" s="163"/>
      <c r="AX209" s="161">
        <v>70.569999999999993</v>
      </c>
      <c r="AY209" s="162"/>
      <c r="AZ209" s="163"/>
      <c r="BA209" s="146"/>
      <c r="BB209" s="157"/>
      <c r="BC209" s="147"/>
      <c r="BD209" s="146"/>
      <c r="BE209" s="157"/>
      <c r="BF209" s="147"/>
      <c r="BG209" s="146"/>
      <c r="BH209" s="157"/>
      <c r="BI209" s="147"/>
      <c r="BJ209" s="146"/>
      <c r="BK209" s="157"/>
      <c r="BL209" s="147"/>
      <c r="BM209" s="146"/>
      <c r="BN209" s="157"/>
      <c r="BO209" s="157"/>
      <c r="BP209" s="147"/>
      <c r="BQ209" s="146"/>
      <c r="BR209" s="157"/>
      <c r="BS209" s="147"/>
      <c r="BT209" s="146"/>
      <c r="BU209" s="157"/>
      <c r="BV209" s="147"/>
      <c r="BW209" s="146"/>
      <c r="BX209" s="157"/>
      <c r="BY209" s="147"/>
      <c r="BZ209" s="146"/>
      <c r="CA209" s="157"/>
      <c r="CB209" s="147"/>
      <c r="CC209" s="146"/>
      <c r="CD209" s="147"/>
      <c r="CE209" s="146"/>
      <c r="CF209" s="157"/>
      <c r="CG209" s="147"/>
      <c r="CH209" s="146"/>
      <c r="CI209" s="147"/>
      <c r="CJ209" s="146"/>
      <c r="CK209" s="147"/>
      <c r="CL209" s="146"/>
      <c r="CM209" s="147"/>
      <c r="CN209" s="146"/>
      <c r="CO209" s="157"/>
      <c r="CP209" s="147"/>
      <c r="CQ209" s="146"/>
      <c r="CR209" s="147"/>
      <c r="CS209" s="146"/>
      <c r="CT209" s="147"/>
      <c r="CU209" s="146"/>
      <c r="CV209" s="147"/>
      <c r="CW209" s="146"/>
      <c r="CX209" s="147"/>
      <c r="CY209" s="146"/>
      <c r="CZ209" s="147"/>
      <c r="DA209" s="146"/>
      <c r="DB209" s="147"/>
      <c r="DC209" s="146"/>
      <c r="DD209" s="147"/>
      <c r="DE209" s="146"/>
      <c r="DF209" s="147"/>
      <c r="DG209" s="146"/>
      <c r="DH209" s="147"/>
      <c r="DI209" s="146"/>
      <c r="DJ209" s="147"/>
      <c r="DK209" s="146"/>
      <c r="DL209" s="147"/>
      <c r="DM209" s="10">
        <v>8</v>
      </c>
      <c r="DN209" s="146"/>
      <c r="DO209" s="147"/>
      <c r="DP209" s="10">
        <v>35</v>
      </c>
      <c r="DQ209" s="20"/>
      <c r="DR209" s="20"/>
      <c r="DS209" s="20"/>
      <c r="DT209" s="20"/>
      <c r="DU209" s="20"/>
      <c r="DV209" s="20"/>
      <c r="DW209" s="20"/>
      <c r="DX209" s="20"/>
      <c r="DY209" s="20"/>
      <c r="DZ209" s="20"/>
      <c r="EA209" s="20"/>
      <c r="EB209" s="20"/>
      <c r="EC209" s="20"/>
      <c r="ED209" s="20"/>
      <c r="EE209" s="20"/>
      <c r="EF209" s="20"/>
      <c r="EG209" s="20"/>
      <c r="EH209" s="10">
        <v>1</v>
      </c>
      <c r="EI209" s="20"/>
      <c r="EJ209" s="20"/>
      <c r="EK209" s="29">
        <v>35</v>
      </c>
      <c r="EL209" s="20"/>
      <c r="EM209" s="23">
        <v>26.3</v>
      </c>
    </row>
    <row r="210" spans="1:143" ht="16.5" customHeight="1">
      <c r="A210" s="140" t="s">
        <v>298</v>
      </c>
      <c r="B210" s="141"/>
      <c r="C210" s="142"/>
      <c r="D210" s="143" t="s">
        <v>79</v>
      </c>
      <c r="E210" s="144"/>
      <c r="F210" s="144"/>
      <c r="G210" s="145"/>
      <c r="H210" s="146"/>
      <c r="I210" s="147"/>
      <c r="J210" s="140" t="s">
        <v>169</v>
      </c>
      <c r="K210" s="141"/>
      <c r="L210" s="141"/>
      <c r="M210" s="141"/>
      <c r="N210" s="142"/>
      <c r="O210" s="148">
        <v>59</v>
      </c>
      <c r="P210" s="149"/>
      <c r="Q210" s="149"/>
      <c r="R210" s="150"/>
      <c r="S210" s="151">
        <v>38.049999999999997</v>
      </c>
      <c r="T210" s="152"/>
      <c r="U210" s="153"/>
      <c r="V210" s="154">
        <v>16</v>
      </c>
      <c r="W210" s="155"/>
      <c r="X210" s="155"/>
      <c r="Y210" s="156"/>
      <c r="Z210" s="154">
        <v>2</v>
      </c>
      <c r="AA210" s="155"/>
      <c r="AB210" s="156"/>
      <c r="AC210" s="154">
        <v>0</v>
      </c>
      <c r="AD210" s="155"/>
      <c r="AE210" s="156"/>
      <c r="AF210" s="154">
        <v>30</v>
      </c>
      <c r="AG210" s="155"/>
      <c r="AH210" s="156"/>
      <c r="AI210" s="154">
        <v>10</v>
      </c>
      <c r="AJ210" s="155"/>
      <c r="AK210" s="156"/>
      <c r="AL210" s="154">
        <v>3</v>
      </c>
      <c r="AM210" s="155"/>
      <c r="AN210" s="156"/>
      <c r="AO210" s="146"/>
      <c r="AP210" s="157"/>
      <c r="AQ210" s="147"/>
      <c r="AR210" s="158">
        <v>61</v>
      </c>
      <c r="AS210" s="159"/>
      <c r="AT210" s="160"/>
      <c r="AU210" s="161">
        <v>32.11</v>
      </c>
      <c r="AV210" s="162"/>
      <c r="AW210" s="163"/>
      <c r="AX210" s="161">
        <v>70.16</v>
      </c>
      <c r="AY210" s="162"/>
      <c r="AZ210" s="163"/>
      <c r="BA210" s="146"/>
      <c r="BB210" s="157"/>
      <c r="BC210" s="147"/>
      <c r="BD210" s="146"/>
      <c r="BE210" s="157"/>
      <c r="BF210" s="147"/>
      <c r="BG210" s="146"/>
      <c r="BH210" s="157"/>
      <c r="BI210" s="147"/>
      <c r="BJ210" s="146"/>
      <c r="BK210" s="157"/>
      <c r="BL210" s="147"/>
      <c r="BM210" s="146"/>
      <c r="BN210" s="157"/>
      <c r="BO210" s="157"/>
      <c r="BP210" s="147"/>
      <c r="BQ210" s="146"/>
      <c r="BR210" s="157"/>
      <c r="BS210" s="147"/>
      <c r="BT210" s="146"/>
      <c r="BU210" s="157"/>
      <c r="BV210" s="147"/>
      <c r="BW210" s="146"/>
      <c r="BX210" s="157"/>
      <c r="BY210" s="147"/>
      <c r="BZ210" s="146"/>
      <c r="CA210" s="157"/>
      <c r="CB210" s="147"/>
      <c r="CC210" s="146"/>
      <c r="CD210" s="147"/>
      <c r="CE210" s="146"/>
      <c r="CF210" s="157"/>
      <c r="CG210" s="147"/>
      <c r="CH210" s="146"/>
      <c r="CI210" s="147"/>
      <c r="CJ210" s="146"/>
      <c r="CK210" s="147"/>
      <c r="CL210" s="146"/>
      <c r="CM210" s="147"/>
      <c r="CN210" s="146"/>
      <c r="CO210" s="157"/>
      <c r="CP210" s="147"/>
      <c r="CQ210" s="146"/>
      <c r="CR210" s="147"/>
      <c r="CS210" s="146"/>
      <c r="CT210" s="147"/>
      <c r="CU210" s="146"/>
      <c r="CV210" s="147"/>
      <c r="CW210" s="146"/>
      <c r="CX210" s="147"/>
      <c r="CY210" s="146"/>
      <c r="CZ210" s="147"/>
      <c r="DA210" s="146"/>
      <c r="DB210" s="147"/>
      <c r="DC210" s="146"/>
      <c r="DD210" s="147"/>
      <c r="DE210" s="146"/>
      <c r="DF210" s="147"/>
      <c r="DG210" s="146"/>
      <c r="DH210" s="147"/>
      <c r="DI210" s="146"/>
      <c r="DJ210" s="147"/>
      <c r="DK210" s="197">
        <v>7</v>
      </c>
      <c r="DL210" s="198"/>
      <c r="DM210" s="20"/>
      <c r="DN210" s="146"/>
      <c r="DO210" s="147"/>
      <c r="DP210" s="20"/>
      <c r="DQ210" s="20"/>
      <c r="DR210" s="20"/>
      <c r="DS210" s="20"/>
      <c r="DT210" s="20"/>
      <c r="DU210" s="20"/>
      <c r="DV210" s="20"/>
      <c r="DW210" s="20"/>
      <c r="DX210" s="20"/>
      <c r="DY210" s="20"/>
      <c r="DZ210" s="20"/>
      <c r="EA210" s="20"/>
      <c r="EB210" s="20"/>
      <c r="EC210" s="20"/>
      <c r="ED210" s="10">
        <v>1</v>
      </c>
      <c r="EE210" s="29">
        <v>7</v>
      </c>
      <c r="EF210" s="20"/>
      <c r="EG210" s="20"/>
      <c r="EH210" s="20"/>
      <c r="EI210" s="20"/>
      <c r="EJ210" s="20"/>
      <c r="EK210" s="20"/>
      <c r="EL210" s="20"/>
      <c r="EM210" s="23">
        <v>15</v>
      </c>
    </row>
    <row r="211" spans="1:143" ht="16.5" customHeight="1">
      <c r="A211" s="140" t="s">
        <v>299</v>
      </c>
      <c r="B211" s="141"/>
      <c r="C211" s="142"/>
      <c r="D211" s="143" t="s">
        <v>79</v>
      </c>
      <c r="E211" s="144"/>
      <c r="F211" s="144"/>
      <c r="G211" s="145"/>
      <c r="H211" s="146"/>
      <c r="I211" s="147"/>
      <c r="J211" s="140" t="s">
        <v>161</v>
      </c>
      <c r="K211" s="141"/>
      <c r="L211" s="141"/>
      <c r="M211" s="141"/>
      <c r="N211" s="142"/>
      <c r="O211" s="148">
        <v>60</v>
      </c>
      <c r="P211" s="149"/>
      <c r="Q211" s="149"/>
      <c r="R211" s="150"/>
      <c r="S211" s="151">
        <v>37.42</v>
      </c>
      <c r="T211" s="152"/>
      <c r="U211" s="153"/>
      <c r="V211" s="154">
        <v>0</v>
      </c>
      <c r="W211" s="155"/>
      <c r="X211" s="155"/>
      <c r="Y211" s="156"/>
      <c r="Z211" s="154">
        <v>15</v>
      </c>
      <c r="AA211" s="155"/>
      <c r="AB211" s="156"/>
      <c r="AC211" s="154">
        <v>4</v>
      </c>
      <c r="AD211" s="155"/>
      <c r="AE211" s="156"/>
      <c r="AF211" s="154">
        <v>30</v>
      </c>
      <c r="AG211" s="155"/>
      <c r="AH211" s="156"/>
      <c r="AI211" s="154">
        <v>10</v>
      </c>
      <c r="AJ211" s="155"/>
      <c r="AK211" s="156"/>
      <c r="AL211" s="154">
        <v>3</v>
      </c>
      <c r="AM211" s="155"/>
      <c r="AN211" s="156"/>
      <c r="AO211" s="146"/>
      <c r="AP211" s="157"/>
      <c r="AQ211" s="147"/>
      <c r="AR211" s="158">
        <v>62</v>
      </c>
      <c r="AS211" s="159"/>
      <c r="AT211" s="160"/>
      <c r="AU211" s="161">
        <v>32.630000000000003</v>
      </c>
      <c r="AV211" s="162"/>
      <c r="AW211" s="163"/>
      <c r="AX211" s="161">
        <v>70.05</v>
      </c>
      <c r="AY211" s="162"/>
      <c r="AZ211" s="163"/>
      <c r="BA211" s="146"/>
      <c r="BB211" s="157"/>
      <c r="BC211" s="147"/>
      <c r="BD211" s="146"/>
      <c r="BE211" s="157"/>
      <c r="BF211" s="147"/>
      <c r="BG211" s="146"/>
      <c r="BH211" s="157"/>
      <c r="BI211" s="147"/>
      <c r="BJ211" s="146"/>
      <c r="BK211" s="157"/>
      <c r="BL211" s="147"/>
      <c r="BM211" s="146"/>
      <c r="BN211" s="157"/>
      <c r="BO211" s="157"/>
      <c r="BP211" s="147"/>
      <c r="BQ211" s="146"/>
      <c r="BR211" s="157"/>
      <c r="BS211" s="147"/>
      <c r="BT211" s="146"/>
      <c r="BU211" s="157"/>
      <c r="BV211" s="147"/>
      <c r="BW211" s="146"/>
      <c r="BX211" s="157"/>
      <c r="BY211" s="147"/>
      <c r="BZ211" s="146"/>
      <c r="CA211" s="157"/>
      <c r="CB211" s="147"/>
      <c r="CC211" s="146"/>
      <c r="CD211" s="147"/>
      <c r="CE211" s="146"/>
      <c r="CF211" s="157"/>
      <c r="CG211" s="147"/>
      <c r="CH211" s="146"/>
      <c r="CI211" s="147"/>
      <c r="CJ211" s="146"/>
      <c r="CK211" s="147"/>
      <c r="CL211" s="146"/>
      <c r="CM211" s="147"/>
      <c r="CN211" s="146"/>
      <c r="CO211" s="157"/>
      <c r="CP211" s="147"/>
      <c r="CQ211" s="146"/>
      <c r="CR211" s="147"/>
      <c r="CS211" s="146"/>
      <c r="CT211" s="147"/>
      <c r="CU211" s="146"/>
      <c r="CV211" s="147"/>
      <c r="CW211" s="146"/>
      <c r="CX211" s="147"/>
      <c r="CY211" s="146"/>
      <c r="CZ211" s="147"/>
      <c r="DA211" s="146"/>
      <c r="DB211" s="147"/>
      <c r="DC211" s="146"/>
      <c r="DD211" s="147"/>
      <c r="DE211" s="146"/>
      <c r="DF211" s="147"/>
      <c r="DG211" s="146"/>
      <c r="DH211" s="147"/>
      <c r="DI211" s="146"/>
      <c r="DJ211" s="147"/>
      <c r="DK211" s="146"/>
      <c r="DL211" s="147"/>
      <c r="DM211" s="20"/>
      <c r="DN211" s="146"/>
      <c r="DO211" s="147"/>
      <c r="DP211" s="20"/>
      <c r="DQ211" s="20"/>
      <c r="DR211" s="20"/>
      <c r="DS211" s="29">
        <v>1</v>
      </c>
      <c r="DT211" s="20"/>
      <c r="DU211" s="20"/>
      <c r="DV211" s="20"/>
      <c r="DW211" s="20"/>
      <c r="DX211" s="20"/>
      <c r="DY211" s="20"/>
      <c r="DZ211" s="20"/>
      <c r="EA211" s="20"/>
      <c r="EB211" s="10">
        <v>1</v>
      </c>
      <c r="EC211" s="20"/>
      <c r="ED211" s="10">
        <v>1</v>
      </c>
      <c r="EE211" s="20"/>
      <c r="EF211" s="20"/>
      <c r="EG211" s="20"/>
      <c r="EH211" s="20"/>
      <c r="EI211" s="20"/>
      <c r="EJ211" s="10">
        <v>1</v>
      </c>
      <c r="EK211" s="20"/>
      <c r="EL211" s="20"/>
      <c r="EM211" s="23">
        <v>4</v>
      </c>
    </row>
    <row r="212" spans="1:143" ht="16.5" customHeight="1">
      <c r="A212" s="140" t="s">
        <v>300</v>
      </c>
      <c r="B212" s="141"/>
      <c r="C212" s="142"/>
      <c r="D212" s="143" t="s">
        <v>79</v>
      </c>
      <c r="E212" s="144"/>
      <c r="F212" s="144"/>
      <c r="G212" s="145"/>
      <c r="H212" s="192" t="s">
        <v>122</v>
      </c>
      <c r="I212" s="193"/>
      <c r="J212" s="140" t="s">
        <v>202</v>
      </c>
      <c r="K212" s="141"/>
      <c r="L212" s="141"/>
      <c r="M212" s="141"/>
      <c r="N212" s="142"/>
      <c r="O212" s="148">
        <v>70</v>
      </c>
      <c r="P212" s="149"/>
      <c r="Q212" s="149"/>
      <c r="R212" s="150"/>
      <c r="S212" s="151">
        <v>32.07</v>
      </c>
      <c r="T212" s="152"/>
      <c r="U212" s="153"/>
      <c r="V212" s="154">
        <v>20</v>
      </c>
      <c r="W212" s="155"/>
      <c r="X212" s="155"/>
      <c r="Y212" s="156"/>
      <c r="Z212" s="154">
        <v>15</v>
      </c>
      <c r="AA212" s="155"/>
      <c r="AB212" s="156"/>
      <c r="AC212" s="154">
        <v>0</v>
      </c>
      <c r="AD212" s="155"/>
      <c r="AE212" s="156"/>
      <c r="AF212" s="154">
        <v>24</v>
      </c>
      <c r="AG212" s="155"/>
      <c r="AH212" s="156"/>
      <c r="AI212" s="154">
        <v>10</v>
      </c>
      <c r="AJ212" s="155"/>
      <c r="AK212" s="156"/>
      <c r="AL212" s="154">
        <v>3</v>
      </c>
      <c r="AM212" s="155"/>
      <c r="AN212" s="156"/>
      <c r="AO212" s="146"/>
      <c r="AP212" s="157"/>
      <c r="AQ212" s="147"/>
      <c r="AR212" s="158">
        <v>72</v>
      </c>
      <c r="AS212" s="159"/>
      <c r="AT212" s="160"/>
      <c r="AU212" s="161">
        <v>37.89</v>
      </c>
      <c r="AV212" s="162"/>
      <c r="AW212" s="163"/>
      <c r="AX212" s="161">
        <v>69.97</v>
      </c>
      <c r="AY212" s="162"/>
      <c r="AZ212" s="163"/>
      <c r="BA212" s="146"/>
      <c r="BB212" s="157"/>
      <c r="BC212" s="147"/>
      <c r="BD212" s="146"/>
      <c r="BE212" s="157"/>
      <c r="BF212" s="147"/>
      <c r="BG212" s="146"/>
      <c r="BH212" s="157"/>
      <c r="BI212" s="147"/>
      <c r="BJ212" s="146"/>
      <c r="BK212" s="157"/>
      <c r="BL212" s="147"/>
      <c r="BM212" s="146"/>
      <c r="BN212" s="157"/>
      <c r="BO212" s="157"/>
      <c r="BP212" s="147"/>
      <c r="BQ212" s="146"/>
      <c r="BR212" s="157"/>
      <c r="BS212" s="147"/>
      <c r="BT212" s="146"/>
      <c r="BU212" s="157"/>
      <c r="BV212" s="147"/>
      <c r="BW212" s="146"/>
      <c r="BX212" s="157"/>
      <c r="BY212" s="147"/>
      <c r="BZ212" s="146"/>
      <c r="CA212" s="157"/>
      <c r="CB212" s="147"/>
      <c r="CC212" s="146"/>
      <c r="CD212" s="147"/>
      <c r="CE212" s="146"/>
      <c r="CF212" s="157"/>
      <c r="CG212" s="147"/>
      <c r="CH212" s="146"/>
      <c r="CI212" s="147"/>
      <c r="CJ212" s="146"/>
      <c r="CK212" s="147"/>
      <c r="CL212" s="146"/>
      <c r="CM212" s="147"/>
      <c r="CN212" s="146"/>
      <c r="CO212" s="157"/>
      <c r="CP212" s="147"/>
      <c r="CQ212" s="197">
        <v>1</v>
      </c>
      <c r="CR212" s="198"/>
      <c r="CS212" s="195">
        <v>1</v>
      </c>
      <c r="CT212" s="196"/>
      <c r="CU212" s="209">
        <v>13</v>
      </c>
      <c r="CV212" s="210"/>
      <c r="CW212" s="197">
        <v>5</v>
      </c>
      <c r="CX212" s="198"/>
      <c r="CY212" s="197">
        <v>1</v>
      </c>
      <c r="CZ212" s="198"/>
      <c r="DA212" s="197">
        <v>1</v>
      </c>
      <c r="DB212" s="198"/>
      <c r="DC212" s="190">
        <v>5</v>
      </c>
      <c r="DD212" s="191"/>
      <c r="DE212" s="197">
        <v>1</v>
      </c>
      <c r="DF212" s="198"/>
      <c r="DG212" s="190">
        <v>1</v>
      </c>
      <c r="DH212" s="191"/>
      <c r="DI212" s="195">
        <v>1</v>
      </c>
      <c r="DJ212" s="196"/>
      <c r="DK212" s="146"/>
      <c r="DL212" s="147"/>
      <c r="DM212" s="20"/>
      <c r="DN212" s="146"/>
      <c r="DO212" s="147"/>
      <c r="DP212" s="20"/>
      <c r="DQ212" s="20"/>
      <c r="DR212" s="20"/>
      <c r="DS212" s="20"/>
      <c r="DT212" s="20"/>
      <c r="DU212" s="20"/>
      <c r="DV212" s="20"/>
      <c r="DW212" s="20"/>
      <c r="DX212" s="20"/>
      <c r="DY212" s="20"/>
      <c r="DZ212" s="20"/>
      <c r="EA212" s="20"/>
      <c r="EB212" s="20"/>
      <c r="EC212" s="20"/>
      <c r="ED212" s="20"/>
      <c r="EE212" s="20"/>
      <c r="EF212" s="20"/>
      <c r="EG212" s="20"/>
      <c r="EH212" s="20"/>
      <c r="EI212" s="20"/>
      <c r="EJ212" s="20"/>
      <c r="EK212" s="20"/>
      <c r="EL212" s="20"/>
      <c r="EM212" s="23">
        <v>4.3</v>
      </c>
    </row>
    <row r="213" spans="1:143" ht="16.5" customHeight="1">
      <c r="A213" s="140" t="s">
        <v>301</v>
      </c>
      <c r="B213" s="141"/>
      <c r="C213" s="142"/>
      <c r="D213" s="143" t="s">
        <v>79</v>
      </c>
      <c r="E213" s="144"/>
      <c r="F213" s="144"/>
      <c r="G213" s="145"/>
      <c r="H213" s="192" t="s">
        <v>122</v>
      </c>
      <c r="I213" s="193"/>
      <c r="J213" s="140" t="s">
        <v>281</v>
      </c>
      <c r="K213" s="141"/>
      <c r="L213" s="141"/>
      <c r="M213" s="141"/>
      <c r="N213" s="142"/>
      <c r="O213" s="148">
        <v>70</v>
      </c>
      <c r="P213" s="149"/>
      <c r="Q213" s="149"/>
      <c r="R213" s="150"/>
      <c r="S213" s="151">
        <v>32.07</v>
      </c>
      <c r="T213" s="152"/>
      <c r="U213" s="153"/>
      <c r="V213" s="154">
        <v>20</v>
      </c>
      <c r="W213" s="155"/>
      <c r="X213" s="155"/>
      <c r="Y213" s="156"/>
      <c r="Z213" s="154">
        <v>15</v>
      </c>
      <c r="AA213" s="155"/>
      <c r="AB213" s="156"/>
      <c r="AC213" s="154">
        <v>0</v>
      </c>
      <c r="AD213" s="155"/>
      <c r="AE213" s="156"/>
      <c r="AF213" s="154">
        <v>24</v>
      </c>
      <c r="AG213" s="155"/>
      <c r="AH213" s="156"/>
      <c r="AI213" s="154">
        <v>10</v>
      </c>
      <c r="AJ213" s="155"/>
      <c r="AK213" s="156"/>
      <c r="AL213" s="154">
        <v>3</v>
      </c>
      <c r="AM213" s="155"/>
      <c r="AN213" s="156"/>
      <c r="AO213" s="146"/>
      <c r="AP213" s="157"/>
      <c r="AQ213" s="147"/>
      <c r="AR213" s="158">
        <v>72</v>
      </c>
      <c r="AS213" s="159"/>
      <c r="AT213" s="160"/>
      <c r="AU213" s="161">
        <v>37.89</v>
      </c>
      <c r="AV213" s="162"/>
      <c r="AW213" s="163"/>
      <c r="AX213" s="161">
        <v>69.97</v>
      </c>
      <c r="AY213" s="162"/>
      <c r="AZ213" s="163"/>
      <c r="BA213" s="146"/>
      <c r="BB213" s="157"/>
      <c r="BC213" s="147"/>
      <c r="BD213" s="146"/>
      <c r="BE213" s="157"/>
      <c r="BF213" s="147"/>
      <c r="BG213" s="146"/>
      <c r="BH213" s="157"/>
      <c r="BI213" s="147"/>
      <c r="BJ213" s="146"/>
      <c r="BK213" s="157"/>
      <c r="BL213" s="147"/>
      <c r="BM213" s="146"/>
      <c r="BN213" s="157"/>
      <c r="BO213" s="157"/>
      <c r="BP213" s="147"/>
      <c r="BQ213" s="146"/>
      <c r="BR213" s="157"/>
      <c r="BS213" s="147"/>
      <c r="BT213" s="146"/>
      <c r="BU213" s="157"/>
      <c r="BV213" s="147"/>
      <c r="BW213" s="146"/>
      <c r="BX213" s="157"/>
      <c r="BY213" s="147"/>
      <c r="BZ213" s="146"/>
      <c r="CA213" s="157"/>
      <c r="CB213" s="147"/>
      <c r="CC213" s="146"/>
      <c r="CD213" s="147"/>
      <c r="CE213" s="146"/>
      <c r="CF213" s="157"/>
      <c r="CG213" s="147"/>
      <c r="CH213" s="146"/>
      <c r="CI213" s="147"/>
      <c r="CJ213" s="146"/>
      <c r="CK213" s="147"/>
      <c r="CL213" s="146"/>
      <c r="CM213" s="147"/>
      <c r="CN213" s="146"/>
      <c r="CO213" s="157"/>
      <c r="CP213" s="147"/>
      <c r="CQ213" s="197">
        <v>1</v>
      </c>
      <c r="CR213" s="198"/>
      <c r="CS213" s="195">
        <v>1</v>
      </c>
      <c r="CT213" s="196"/>
      <c r="CU213" s="197">
        <v>5</v>
      </c>
      <c r="CV213" s="198"/>
      <c r="CW213" s="209">
        <v>13</v>
      </c>
      <c r="CX213" s="210"/>
      <c r="CY213" s="197">
        <v>1</v>
      </c>
      <c r="CZ213" s="198"/>
      <c r="DA213" s="197">
        <v>1</v>
      </c>
      <c r="DB213" s="198"/>
      <c r="DC213" s="197">
        <v>5</v>
      </c>
      <c r="DD213" s="198"/>
      <c r="DE213" s="197">
        <v>1</v>
      </c>
      <c r="DF213" s="198"/>
      <c r="DG213" s="195">
        <v>1</v>
      </c>
      <c r="DH213" s="196"/>
      <c r="DI213" s="195">
        <v>1</v>
      </c>
      <c r="DJ213" s="196"/>
      <c r="DK213" s="146"/>
      <c r="DL213" s="147"/>
      <c r="DM213" s="20"/>
      <c r="DN213" s="146"/>
      <c r="DO213" s="147"/>
      <c r="DP213" s="20"/>
      <c r="DQ213" s="20"/>
      <c r="DR213" s="20"/>
      <c r="DS213" s="20"/>
      <c r="DT213" s="20"/>
      <c r="DU213" s="20"/>
      <c r="DV213" s="20"/>
      <c r="DW213" s="20"/>
      <c r="DX213" s="20"/>
      <c r="DY213" s="20"/>
      <c r="DZ213" s="20"/>
      <c r="EA213" s="20"/>
      <c r="EB213" s="20"/>
      <c r="EC213" s="20"/>
      <c r="ED213" s="20"/>
      <c r="EE213" s="20"/>
      <c r="EF213" s="20"/>
      <c r="EG213" s="20"/>
      <c r="EH213" s="20"/>
      <c r="EI213" s="20"/>
      <c r="EJ213" s="20"/>
      <c r="EK213" s="20"/>
      <c r="EL213" s="20"/>
      <c r="EM213" s="23">
        <v>4.3</v>
      </c>
    </row>
    <row r="214" spans="1:143" ht="16.5" customHeight="1">
      <c r="A214" s="140" t="s">
        <v>302</v>
      </c>
      <c r="B214" s="141"/>
      <c r="C214" s="142"/>
      <c r="D214" s="143" t="s">
        <v>79</v>
      </c>
      <c r="E214" s="144"/>
      <c r="F214" s="144"/>
      <c r="G214" s="145"/>
      <c r="H214" s="192" t="s">
        <v>122</v>
      </c>
      <c r="I214" s="193"/>
      <c r="J214" s="140" t="s">
        <v>156</v>
      </c>
      <c r="K214" s="141"/>
      <c r="L214" s="141"/>
      <c r="M214" s="141"/>
      <c r="N214" s="142"/>
      <c r="O214" s="148">
        <v>61</v>
      </c>
      <c r="P214" s="149"/>
      <c r="Q214" s="149"/>
      <c r="R214" s="150"/>
      <c r="S214" s="151">
        <v>36.799999999999997</v>
      </c>
      <c r="T214" s="152"/>
      <c r="U214" s="153"/>
      <c r="V214" s="154">
        <v>16</v>
      </c>
      <c r="W214" s="155"/>
      <c r="X214" s="155"/>
      <c r="Y214" s="156"/>
      <c r="Z214" s="154">
        <v>8</v>
      </c>
      <c r="AA214" s="155"/>
      <c r="AB214" s="156"/>
      <c r="AC214" s="154">
        <v>2</v>
      </c>
      <c r="AD214" s="155"/>
      <c r="AE214" s="156"/>
      <c r="AF214" s="154">
        <v>24</v>
      </c>
      <c r="AG214" s="155"/>
      <c r="AH214" s="156"/>
      <c r="AI214" s="154">
        <v>10</v>
      </c>
      <c r="AJ214" s="155"/>
      <c r="AK214" s="156"/>
      <c r="AL214" s="154">
        <v>3</v>
      </c>
      <c r="AM214" s="155"/>
      <c r="AN214" s="156"/>
      <c r="AO214" s="146"/>
      <c r="AP214" s="157"/>
      <c r="AQ214" s="147"/>
      <c r="AR214" s="158">
        <v>63</v>
      </c>
      <c r="AS214" s="159"/>
      <c r="AT214" s="160"/>
      <c r="AU214" s="161">
        <v>33.159999999999997</v>
      </c>
      <c r="AV214" s="162"/>
      <c r="AW214" s="163"/>
      <c r="AX214" s="161">
        <v>69.959999999999994</v>
      </c>
      <c r="AY214" s="162"/>
      <c r="AZ214" s="163"/>
      <c r="BA214" s="146"/>
      <c r="BB214" s="157"/>
      <c r="BC214" s="147"/>
      <c r="BD214" s="146"/>
      <c r="BE214" s="157"/>
      <c r="BF214" s="147"/>
      <c r="BG214" s="146"/>
      <c r="BH214" s="157"/>
      <c r="BI214" s="147"/>
      <c r="BJ214" s="146"/>
      <c r="BK214" s="157"/>
      <c r="BL214" s="147"/>
      <c r="BM214" s="146"/>
      <c r="BN214" s="157"/>
      <c r="BO214" s="157"/>
      <c r="BP214" s="147"/>
      <c r="BQ214" s="146"/>
      <c r="BR214" s="157"/>
      <c r="BS214" s="147"/>
      <c r="BT214" s="146"/>
      <c r="BU214" s="157"/>
      <c r="BV214" s="147"/>
      <c r="BW214" s="146"/>
      <c r="BX214" s="157"/>
      <c r="BY214" s="147"/>
      <c r="BZ214" s="146"/>
      <c r="CA214" s="157"/>
      <c r="CB214" s="147"/>
      <c r="CC214" s="146"/>
      <c r="CD214" s="147"/>
      <c r="CE214" s="146"/>
      <c r="CF214" s="157"/>
      <c r="CG214" s="147"/>
      <c r="CH214" s="146"/>
      <c r="CI214" s="147"/>
      <c r="CJ214" s="146"/>
      <c r="CK214" s="147"/>
      <c r="CL214" s="146"/>
      <c r="CM214" s="147"/>
      <c r="CN214" s="146"/>
      <c r="CO214" s="157"/>
      <c r="CP214" s="147"/>
      <c r="CQ214" s="146"/>
      <c r="CR214" s="147"/>
      <c r="CS214" s="146"/>
      <c r="CT214" s="147"/>
      <c r="CU214" s="146"/>
      <c r="CV214" s="147"/>
      <c r="CW214" s="146"/>
      <c r="CX214" s="147"/>
      <c r="CY214" s="146"/>
      <c r="CZ214" s="147"/>
      <c r="DA214" s="146"/>
      <c r="DB214" s="147"/>
      <c r="DC214" s="146"/>
      <c r="DD214" s="147"/>
      <c r="DE214" s="146"/>
      <c r="DF214" s="147"/>
      <c r="DG214" s="146"/>
      <c r="DH214" s="147"/>
      <c r="DI214" s="146"/>
      <c r="DJ214" s="147"/>
      <c r="DK214" s="146"/>
      <c r="DL214" s="147"/>
      <c r="DM214" s="10">
        <v>2</v>
      </c>
      <c r="DN214" s="146"/>
      <c r="DO214" s="147"/>
      <c r="DP214" s="10">
        <v>2</v>
      </c>
      <c r="DQ214" s="29">
        <v>103</v>
      </c>
      <c r="DR214" s="20"/>
      <c r="DS214" s="10">
        <v>30</v>
      </c>
      <c r="DT214" s="20"/>
      <c r="DU214" s="20"/>
      <c r="DV214" s="20"/>
      <c r="DW214" s="20"/>
      <c r="DX214" s="20"/>
      <c r="DY214" s="20"/>
      <c r="DZ214" s="20"/>
      <c r="EA214" s="20"/>
      <c r="EB214" s="10">
        <v>1</v>
      </c>
      <c r="EC214" s="10">
        <v>20</v>
      </c>
      <c r="ED214" s="20"/>
      <c r="EE214" s="20"/>
      <c r="EF214" s="20"/>
      <c r="EG214" s="20"/>
      <c r="EH214" s="20"/>
      <c r="EI214" s="20"/>
      <c r="EJ214" s="10">
        <v>20</v>
      </c>
      <c r="EK214" s="10">
        <v>2</v>
      </c>
      <c r="EL214" s="10">
        <v>20</v>
      </c>
      <c r="EM214" s="23">
        <v>16.7</v>
      </c>
    </row>
    <row r="215" spans="1:143" ht="16.5" customHeight="1">
      <c r="A215" s="140" t="s">
        <v>303</v>
      </c>
      <c r="B215" s="141"/>
      <c r="C215" s="142"/>
      <c r="D215" s="146"/>
      <c r="E215" s="157"/>
      <c r="F215" s="157"/>
      <c r="G215" s="147"/>
      <c r="H215" s="146"/>
      <c r="I215" s="147"/>
      <c r="J215" s="140" t="s">
        <v>89</v>
      </c>
      <c r="K215" s="141"/>
      <c r="L215" s="141"/>
      <c r="M215" s="141"/>
      <c r="N215" s="142"/>
      <c r="O215" s="148">
        <v>62</v>
      </c>
      <c r="P215" s="149"/>
      <c r="Q215" s="149"/>
      <c r="R215" s="150"/>
      <c r="S215" s="151">
        <v>36.21</v>
      </c>
      <c r="T215" s="152"/>
      <c r="U215" s="153"/>
      <c r="V215" s="154">
        <v>12</v>
      </c>
      <c r="W215" s="155"/>
      <c r="X215" s="155"/>
      <c r="Y215" s="156"/>
      <c r="Z215" s="154">
        <v>15</v>
      </c>
      <c r="AA215" s="155"/>
      <c r="AB215" s="156"/>
      <c r="AC215" s="154">
        <v>0</v>
      </c>
      <c r="AD215" s="155"/>
      <c r="AE215" s="156"/>
      <c r="AF215" s="154">
        <v>24</v>
      </c>
      <c r="AG215" s="155"/>
      <c r="AH215" s="156"/>
      <c r="AI215" s="154">
        <v>10</v>
      </c>
      <c r="AJ215" s="155"/>
      <c r="AK215" s="156"/>
      <c r="AL215" s="154">
        <v>3</v>
      </c>
      <c r="AM215" s="155"/>
      <c r="AN215" s="156"/>
      <c r="AO215" s="146"/>
      <c r="AP215" s="157"/>
      <c r="AQ215" s="147"/>
      <c r="AR215" s="158">
        <v>64</v>
      </c>
      <c r="AS215" s="159"/>
      <c r="AT215" s="160"/>
      <c r="AU215" s="161">
        <v>33.68</v>
      </c>
      <c r="AV215" s="162"/>
      <c r="AW215" s="163"/>
      <c r="AX215" s="161">
        <v>69.89</v>
      </c>
      <c r="AY215" s="162"/>
      <c r="AZ215" s="163"/>
      <c r="BA215" s="146"/>
      <c r="BB215" s="157"/>
      <c r="BC215" s="147"/>
      <c r="BD215" s="146"/>
      <c r="BE215" s="157"/>
      <c r="BF215" s="147"/>
      <c r="BG215" s="146"/>
      <c r="BH215" s="157"/>
      <c r="BI215" s="147"/>
      <c r="BJ215" s="146"/>
      <c r="BK215" s="157"/>
      <c r="BL215" s="147"/>
      <c r="BM215" s="146"/>
      <c r="BN215" s="157"/>
      <c r="BO215" s="157"/>
      <c r="BP215" s="147"/>
      <c r="BQ215" s="146"/>
      <c r="BR215" s="157"/>
      <c r="BS215" s="147"/>
      <c r="BT215" s="146"/>
      <c r="BU215" s="157"/>
      <c r="BV215" s="147"/>
      <c r="BW215" s="146"/>
      <c r="BX215" s="157"/>
      <c r="BY215" s="147"/>
      <c r="BZ215" s="146"/>
      <c r="CA215" s="157"/>
      <c r="CB215" s="147"/>
      <c r="CC215" s="146"/>
      <c r="CD215" s="147"/>
      <c r="CE215" s="146"/>
      <c r="CF215" s="157"/>
      <c r="CG215" s="147"/>
      <c r="CH215" s="146"/>
      <c r="CI215" s="147"/>
      <c r="CJ215" s="146"/>
      <c r="CK215" s="147"/>
      <c r="CL215" s="146"/>
      <c r="CM215" s="147"/>
      <c r="CN215" s="146"/>
      <c r="CO215" s="157"/>
      <c r="CP215" s="147"/>
      <c r="CQ215" s="146"/>
      <c r="CR215" s="147"/>
      <c r="CS215" s="146"/>
      <c r="CT215" s="147"/>
      <c r="CU215" s="146"/>
      <c r="CV215" s="147"/>
      <c r="CW215" s="146"/>
      <c r="CX215" s="147"/>
      <c r="CY215" s="146"/>
      <c r="CZ215" s="147"/>
      <c r="DA215" s="146"/>
      <c r="DB215" s="147"/>
      <c r="DC215" s="146"/>
      <c r="DD215" s="147"/>
      <c r="DE215" s="146"/>
      <c r="DF215" s="147"/>
      <c r="DG215" s="146"/>
      <c r="DH215" s="147"/>
      <c r="DI215" s="146"/>
      <c r="DJ215" s="147"/>
      <c r="DK215" s="146"/>
      <c r="DL215" s="147"/>
      <c r="DM215" s="10">
        <v>30</v>
      </c>
      <c r="DN215" s="146"/>
      <c r="DO215" s="147"/>
      <c r="DP215" s="10">
        <v>10</v>
      </c>
      <c r="DQ215" s="20"/>
      <c r="DR215" s="20"/>
      <c r="DS215" s="20"/>
      <c r="DT215" s="20"/>
      <c r="DU215" s="10">
        <v>10</v>
      </c>
      <c r="DV215" s="20"/>
      <c r="DW215" s="10">
        <v>5</v>
      </c>
      <c r="DX215" s="20"/>
      <c r="DY215" s="10">
        <v>5</v>
      </c>
      <c r="DZ215" s="20"/>
      <c r="EA215" s="20"/>
      <c r="EB215" s="20"/>
      <c r="EC215" s="20"/>
      <c r="ED215" s="20"/>
      <c r="EE215" s="20"/>
      <c r="EF215" s="20"/>
      <c r="EG215" s="20"/>
      <c r="EH215" s="20"/>
      <c r="EI215" s="20"/>
      <c r="EJ215" s="20"/>
      <c r="EK215" s="10">
        <v>10</v>
      </c>
      <c r="EL215" s="10">
        <v>5</v>
      </c>
      <c r="EM215" s="23">
        <v>9.4</v>
      </c>
    </row>
    <row r="216" spans="1:143" ht="16.5" customHeight="1">
      <c r="A216" s="140" t="s">
        <v>304</v>
      </c>
      <c r="B216" s="141"/>
      <c r="C216" s="142"/>
      <c r="D216" s="143" t="s">
        <v>79</v>
      </c>
      <c r="E216" s="144"/>
      <c r="F216" s="144"/>
      <c r="G216" s="145"/>
      <c r="H216" s="146"/>
      <c r="I216" s="147"/>
      <c r="J216" s="140" t="s">
        <v>101</v>
      </c>
      <c r="K216" s="141"/>
      <c r="L216" s="141"/>
      <c r="M216" s="141"/>
      <c r="N216" s="142"/>
      <c r="O216" s="148">
        <v>53.5</v>
      </c>
      <c r="P216" s="149"/>
      <c r="Q216" s="149"/>
      <c r="R216" s="150"/>
      <c r="S216" s="151">
        <v>41.96</v>
      </c>
      <c r="T216" s="152"/>
      <c r="U216" s="153"/>
      <c r="V216" s="154">
        <v>8</v>
      </c>
      <c r="W216" s="155"/>
      <c r="X216" s="155"/>
      <c r="Y216" s="156"/>
      <c r="Z216" s="154">
        <v>0</v>
      </c>
      <c r="AA216" s="155"/>
      <c r="AB216" s="156"/>
      <c r="AC216" s="154">
        <v>2</v>
      </c>
      <c r="AD216" s="155"/>
      <c r="AE216" s="156"/>
      <c r="AF216" s="154">
        <v>30</v>
      </c>
      <c r="AG216" s="155"/>
      <c r="AH216" s="156"/>
      <c r="AI216" s="154">
        <v>10</v>
      </c>
      <c r="AJ216" s="155"/>
      <c r="AK216" s="156"/>
      <c r="AL216" s="154">
        <v>3</v>
      </c>
      <c r="AM216" s="155"/>
      <c r="AN216" s="156"/>
      <c r="AO216" s="146"/>
      <c r="AP216" s="157"/>
      <c r="AQ216" s="147"/>
      <c r="AR216" s="158">
        <v>53</v>
      </c>
      <c r="AS216" s="159"/>
      <c r="AT216" s="160"/>
      <c r="AU216" s="161">
        <v>27.89</v>
      </c>
      <c r="AV216" s="162"/>
      <c r="AW216" s="163"/>
      <c r="AX216" s="161">
        <v>69.86</v>
      </c>
      <c r="AY216" s="162"/>
      <c r="AZ216" s="163"/>
      <c r="BA216" s="146"/>
      <c r="BB216" s="157"/>
      <c r="BC216" s="147"/>
      <c r="BD216" s="146"/>
      <c r="BE216" s="157"/>
      <c r="BF216" s="147"/>
      <c r="BG216" s="146"/>
      <c r="BH216" s="157"/>
      <c r="BI216" s="147"/>
      <c r="BJ216" s="146"/>
      <c r="BK216" s="157"/>
      <c r="BL216" s="147"/>
      <c r="BM216" s="146"/>
      <c r="BN216" s="157"/>
      <c r="BO216" s="157"/>
      <c r="BP216" s="147"/>
      <c r="BQ216" s="146"/>
      <c r="BR216" s="157"/>
      <c r="BS216" s="147"/>
      <c r="BT216" s="146"/>
      <c r="BU216" s="157"/>
      <c r="BV216" s="147"/>
      <c r="BW216" s="146"/>
      <c r="BX216" s="157"/>
      <c r="BY216" s="147"/>
      <c r="BZ216" s="146"/>
      <c r="CA216" s="157"/>
      <c r="CB216" s="147"/>
      <c r="CC216" s="146"/>
      <c r="CD216" s="147"/>
      <c r="CE216" s="146"/>
      <c r="CF216" s="157"/>
      <c r="CG216" s="147"/>
      <c r="CH216" s="146"/>
      <c r="CI216" s="147"/>
      <c r="CJ216" s="146"/>
      <c r="CK216" s="147"/>
      <c r="CL216" s="146"/>
      <c r="CM216" s="147"/>
      <c r="CN216" s="146"/>
      <c r="CO216" s="157"/>
      <c r="CP216" s="147"/>
      <c r="CQ216" s="146"/>
      <c r="CR216" s="147"/>
      <c r="CS216" s="146"/>
      <c r="CT216" s="147"/>
      <c r="CU216" s="146"/>
      <c r="CV216" s="147"/>
      <c r="CW216" s="146"/>
      <c r="CX216" s="147"/>
      <c r="CY216" s="146"/>
      <c r="CZ216" s="147"/>
      <c r="DA216" s="146"/>
      <c r="DB216" s="147"/>
      <c r="DC216" s="146"/>
      <c r="DD216" s="147"/>
      <c r="DE216" s="146"/>
      <c r="DF216" s="147"/>
      <c r="DG216" s="146"/>
      <c r="DH216" s="147"/>
      <c r="DI216" s="146"/>
      <c r="DJ216" s="147"/>
      <c r="DK216" s="146"/>
      <c r="DL216" s="147"/>
      <c r="DM216" s="10">
        <v>3</v>
      </c>
      <c r="DN216" s="146"/>
      <c r="DO216" s="147"/>
      <c r="DP216" s="29">
        <v>24</v>
      </c>
      <c r="DQ216" s="10">
        <v>1</v>
      </c>
      <c r="DR216" s="20"/>
      <c r="DS216" s="20"/>
      <c r="DT216" s="10">
        <v>1</v>
      </c>
      <c r="DU216" s="10">
        <v>1</v>
      </c>
      <c r="DV216" s="10">
        <v>1</v>
      </c>
      <c r="DW216" s="20"/>
      <c r="DX216" s="20"/>
      <c r="DY216" s="10">
        <v>1</v>
      </c>
      <c r="DZ216" s="20"/>
      <c r="EA216" s="20"/>
      <c r="EB216" s="20"/>
      <c r="EC216" s="10">
        <v>1</v>
      </c>
      <c r="ED216" s="20"/>
      <c r="EE216" s="20"/>
      <c r="EF216" s="20"/>
      <c r="EG216" s="20"/>
      <c r="EH216" s="20"/>
      <c r="EI216" s="20"/>
      <c r="EJ216" s="10">
        <v>1</v>
      </c>
      <c r="EK216" s="10">
        <v>3</v>
      </c>
      <c r="EL216" s="10">
        <v>1</v>
      </c>
      <c r="EM216" s="23">
        <v>38</v>
      </c>
    </row>
    <row r="217" spans="1:143" ht="16.5" customHeight="1">
      <c r="A217" s="140" t="s">
        <v>305</v>
      </c>
      <c r="B217" s="141"/>
      <c r="C217" s="142"/>
      <c r="D217" s="143" t="s">
        <v>79</v>
      </c>
      <c r="E217" s="144"/>
      <c r="F217" s="144"/>
      <c r="G217" s="145"/>
      <c r="H217" s="146"/>
      <c r="I217" s="147"/>
      <c r="J217" s="140" t="s">
        <v>163</v>
      </c>
      <c r="K217" s="141"/>
      <c r="L217" s="141"/>
      <c r="M217" s="141"/>
      <c r="N217" s="142"/>
      <c r="O217" s="148">
        <v>63</v>
      </c>
      <c r="P217" s="149"/>
      <c r="Q217" s="149"/>
      <c r="R217" s="150"/>
      <c r="S217" s="151">
        <v>35.630000000000003</v>
      </c>
      <c r="T217" s="152"/>
      <c r="U217" s="153"/>
      <c r="V217" s="154">
        <v>16</v>
      </c>
      <c r="W217" s="155"/>
      <c r="X217" s="155"/>
      <c r="Y217" s="156"/>
      <c r="Z217" s="154">
        <v>2</v>
      </c>
      <c r="AA217" s="155"/>
      <c r="AB217" s="156"/>
      <c r="AC217" s="154">
        <v>4</v>
      </c>
      <c r="AD217" s="155"/>
      <c r="AE217" s="156"/>
      <c r="AF217" s="154">
        <v>30</v>
      </c>
      <c r="AG217" s="155"/>
      <c r="AH217" s="156"/>
      <c r="AI217" s="154">
        <v>10</v>
      </c>
      <c r="AJ217" s="155"/>
      <c r="AK217" s="156"/>
      <c r="AL217" s="154">
        <v>3</v>
      </c>
      <c r="AM217" s="155"/>
      <c r="AN217" s="156"/>
      <c r="AO217" s="146"/>
      <c r="AP217" s="157"/>
      <c r="AQ217" s="147"/>
      <c r="AR217" s="158">
        <v>65</v>
      </c>
      <c r="AS217" s="159"/>
      <c r="AT217" s="160"/>
      <c r="AU217" s="161">
        <v>34.21</v>
      </c>
      <c r="AV217" s="162"/>
      <c r="AW217" s="163"/>
      <c r="AX217" s="161">
        <v>69.849999999999994</v>
      </c>
      <c r="AY217" s="162"/>
      <c r="AZ217" s="163"/>
      <c r="BA217" s="146"/>
      <c r="BB217" s="157"/>
      <c r="BC217" s="147"/>
      <c r="BD217" s="146"/>
      <c r="BE217" s="157"/>
      <c r="BF217" s="147"/>
      <c r="BG217" s="146"/>
      <c r="BH217" s="157"/>
      <c r="BI217" s="147"/>
      <c r="BJ217" s="146"/>
      <c r="BK217" s="157"/>
      <c r="BL217" s="147"/>
      <c r="BM217" s="146"/>
      <c r="BN217" s="157"/>
      <c r="BO217" s="157"/>
      <c r="BP217" s="147"/>
      <c r="BQ217" s="146"/>
      <c r="BR217" s="157"/>
      <c r="BS217" s="147"/>
      <c r="BT217" s="146"/>
      <c r="BU217" s="157"/>
      <c r="BV217" s="147"/>
      <c r="BW217" s="146"/>
      <c r="BX217" s="157"/>
      <c r="BY217" s="147"/>
      <c r="BZ217" s="146"/>
      <c r="CA217" s="157"/>
      <c r="CB217" s="147"/>
      <c r="CC217" s="197">
        <v>7</v>
      </c>
      <c r="CD217" s="198"/>
      <c r="CE217" s="190">
        <v>120</v>
      </c>
      <c r="CF217" s="207"/>
      <c r="CG217" s="191"/>
      <c r="CH217" s="146"/>
      <c r="CI217" s="147"/>
      <c r="CJ217" s="146"/>
      <c r="CK217" s="147"/>
      <c r="CL217" s="197">
        <v>5</v>
      </c>
      <c r="CM217" s="198"/>
      <c r="CN217" s="146"/>
      <c r="CO217" s="157"/>
      <c r="CP217" s="147"/>
      <c r="CQ217" s="146"/>
      <c r="CR217" s="147"/>
      <c r="CS217" s="146"/>
      <c r="CT217" s="147"/>
      <c r="CU217" s="146"/>
      <c r="CV217" s="147"/>
      <c r="CW217" s="146"/>
      <c r="CX217" s="147"/>
      <c r="CY217" s="146"/>
      <c r="CZ217" s="147"/>
      <c r="DA217" s="146"/>
      <c r="DB217" s="147"/>
      <c r="DC217" s="146"/>
      <c r="DD217" s="147"/>
      <c r="DE217" s="146"/>
      <c r="DF217" s="147"/>
      <c r="DG217" s="146"/>
      <c r="DH217" s="147"/>
      <c r="DI217" s="146"/>
      <c r="DJ217" s="147"/>
      <c r="DK217" s="146"/>
      <c r="DL217" s="147"/>
      <c r="DM217" s="20"/>
      <c r="DN217" s="146"/>
      <c r="DO217" s="147"/>
      <c r="DP217" s="20"/>
      <c r="DQ217" s="20"/>
      <c r="DR217" s="20"/>
      <c r="DS217" s="20"/>
      <c r="DT217" s="20"/>
      <c r="DU217" s="20"/>
      <c r="DV217" s="20"/>
      <c r="DW217" s="20"/>
      <c r="DX217" s="20"/>
      <c r="DY217" s="20"/>
      <c r="DZ217" s="20"/>
      <c r="EA217" s="20"/>
      <c r="EB217" s="20"/>
      <c r="EC217" s="20"/>
      <c r="ED217" s="20"/>
      <c r="EE217" s="20"/>
      <c r="EF217" s="20"/>
      <c r="EG217" s="20"/>
      <c r="EH217" s="20"/>
      <c r="EI217" s="20"/>
      <c r="EJ217" s="20"/>
      <c r="EK217" s="20"/>
      <c r="EL217" s="20"/>
      <c r="EM217" s="23">
        <v>33</v>
      </c>
    </row>
    <row r="218" spans="1:143" ht="16.5" customHeight="1">
      <c r="A218" s="140" t="s">
        <v>306</v>
      </c>
      <c r="B218" s="141"/>
      <c r="C218" s="142"/>
      <c r="D218" s="146"/>
      <c r="E218" s="157"/>
      <c r="F218" s="157"/>
      <c r="G218" s="147"/>
      <c r="H218" s="146"/>
      <c r="I218" s="147"/>
      <c r="J218" s="146"/>
      <c r="K218" s="157"/>
      <c r="L218" s="157"/>
      <c r="M218" s="157"/>
      <c r="N218" s="147"/>
      <c r="O218" s="148">
        <v>60</v>
      </c>
      <c r="P218" s="149"/>
      <c r="Q218" s="149"/>
      <c r="R218" s="150"/>
      <c r="S218" s="151">
        <v>37.42</v>
      </c>
      <c r="T218" s="152"/>
      <c r="U218" s="153"/>
      <c r="V218" s="154">
        <v>16</v>
      </c>
      <c r="W218" s="155"/>
      <c r="X218" s="155"/>
      <c r="Y218" s="156"/>
      <c r="Z218" s="154">
        <v>15</v>
      </c>
      <c r="AA218" s="155"/>
      <c r="AB218" s="156"/>
      <c r="AC218" s="154">
        <v>0</v>
      </c>
      <c r="AD218" s="155"/>
      <c r="AE218" s="156"/>
      <c r="AF218" s="154">
        <v>30</v>
      </c>
      <c r="AG218" s="155"/>
      <c r="AH218" s="156"/>
      <c r="AI218" s="154">
        <v>0</v>
      </c>
      <c r="AJ218" s="155"/>
      <c r="AK218" s="156"/>
      <c r="AL218" s="154">
        <v>0</v>
      </c>
      <c r="AM218" s="155"/>
      <c r="AN218" s="156"/>
      <c r="AO218" s="146"/>
      <c r="AP218" s="157"/>
      <c r="AQ218" s="147"/>
      <c r="AR218" s="158">
        <v>61</v>
      </c>
      <c r="AS218" s="159"/>
      <c r="AT218" s="160"/>
      <c r="AU218" s="161">
        <v>32.11</v>
      </c>
      <c r="AV218" s="162"/>
      <c r="AW218" s="163"/>
      <c r="AX218" s="161">
        <v>69.52</v>
      </c>
      <c r="AY218" s="162"/>
      <c r="AZ218" s="163"/>
      <c r="BA218" s="146"/>
      <c r="BB218" s="157"/>
      <c r="BC218" s="147"/>
      <c r="BD218" s="146"/>
      <c r="BE218" s="157"/>
      <c r="BF218" s="147"/>
      <c r="BG218" s="146"/>
      <c r="BH218" s="157"/>
      <c r="BI218" s="147"/>
      <c r="BJ218" s="146"/>
      <c r="BK218" s="157"/>
      <c r="BL218" s="147"/>
      <c r="BM218" s="146"/>
      <c r="BN218" s="157"/>
      <c r="BO218" s="157"/>
      <c r="BP218" s="147"/>
      <c r="BQ218" s="146"/>
      <c r="BR218" s="157"/>
      <c r="BS218" s="147"/>
      <c r="BT218" s="146"/>
      <c r="BU218" s="157"/>
      <c r="BV218" s="147"/>
      <c r="BW218" s="146"/>
      <c r="BX218" s="157"/>
      <c r="BY218" s="147"/>
      <c r="BZ218" s="146"/>
      <c r="CA218" s="157"/>
      <c r="CB218" s="147"/>
      <c r="CC218" s="146"/>
      <c r="CD218" s="147"/>
      <c r="CE218" s="146"/>
      <c r="CF218" s="157"/>
      <c r="CG218" s="147"/>
      <c r="CH218" s="146"/>
      <c r="CI218" s="147"/>
      <c r="CJ218" s="146"/>
      <c r="CK218" s="147"/>
      <c r="CL218" s="146"/>
      <c r="CM218" s="147"/>
      <c r="CN218" s="146"/>
      <c r="CO218" s="157"/>
      <c r="CP218" s="147"/>
      <c r="CQ218" s="146"/>
      <c r="CR218" s="147"/>
      <c r="CS218" s="146"/>
      <c r="CT218" s="147"/>
      <c r="CU218" s="146"/>
      <c r="CV218" s="147"/>
      <c r="CW218" s="146"/>
      <c r="CX218" s="147"/>
      <c r="CY218" s="146"/>
      <c r="CZ218" s="147"/>
      <c r="DA218" s="146"/>
      <c r="DB218" s="147"/>
      <c r="DC218" s="146"/>
      <c r="DD218" s="147"/>
      <c r="DE218" s="146"/>
      <c r="DF218" s="147"/>
      <c r="DG218" s="146"/>
      <c r="DH218" s="147"/>
      <c r="DI218" s="146"/>
      <c r="DJ218" s="147"/>
      <c r="DK218" s="146"/>
      <c r="DL218" s="147"/>
      <c r="DM218" s="10">
        <v>3</v>
      </c>
      <c r="DN218" s="146"/>
      <c r="DO218" s="147"/>
      <c r="DP218" s="10">
        <v>3</v>
      </c>
      <c r="DQ218" s="20"/>
      <c r="DR218" s="20"/>
      <c r="DS218" s="10">
        <v>1</v>
      </c>
      <c r="DT218" s="20"/>
      <c r="DU218" s="10">
        <v>1</v>
      </c>
      <c r="DV218" s="20"/>
      <c r="DW218" s="20"/>
      <c r="DX218" s="20"/>
      <c r="DY218" s="20"/>
      <c r="DZ218" s="20"/>
      <c r="EA218" s="20"/>
      <c r="EB218" s="20"/>
      <c r="EC218" s="20"/>
      <c r="ED218" s="20"/>
      <c r="EE218" s="20"/>
      <c r="EF218" s="20"/>
      <c r="EG218" s="20"/>
      <c r="EH218" s="20"/>
      <c r="EI218" s="20"/>
      <c r="EJ218" s="20"/>
      <c r="EK218" s="10">
        <v>1</v>
      </c>
      <c r="EL218" s="20"/>
      <c r="EM218" s="23">
        <v>9</v>
      </c>
    </row>
    <row r="219" spans="1:143" ht="16.5" customHeight="1">
      <c r="A219" s="140" t="s">
        <v>307</v>
      </c>
      <c r="B219" s="141"/>
      <c r="C219" s="142"/>
      <c r="D219" s="146"/>
      <c r="E219" s="157"/>
      <c r="F219" s="157"/>
      <c r="G219" s="147"/>
      <c r="H219" s="146"/>
      <c r="I219" s="147"/>
      <c r="J219" s="146"/>
      <c r="K219" s="157"/>
      <c r="L219" s="157"/>
      <c r="M219" s="157"/>
      <c r="N219" s="147"/>
      <c r="O219" s="148">
        <v>60</v>
      </c>
      <c r="P219" s="149"/>
      <c r="Q219" s="149"/>
      <c r="R219" s="150"/>
      <c r="S219" s="151">
        <v>37.42</v>
      </c>
      <c r="T219" s="152"/>
      <c r="U219" s="153"/>
      <c r="V219" s="154">
        <v>25</v>
      </c>
      <c r="W219" s="155"/>
      <c r="X219" s="155"/>
      <c r="Y219" s="156"/>
      <c r="Z219" s="154">
        <v>0</v>
      </c>
      <c r="AA219" s="155"/>
      <c r="AB219" s="156"/>
      <c r="AC219" s="154">
        <v>6</v>
      </c>
      <c r="AD219" s="155"/>
      <c r="AE219" s="156"/>
      <c r="AF219" s="154">
        <v>30</v>
      </c>
      <c r="AG219" s="155"/>
      <c r="AH219" s="156"/>
      <c r="AI219" s="154">
        <v>0</v>
      </c>
      <c r="AJ219" s="155"/>
      <c r="AK219" s="156"/>
      <c r="AL219" s="154">
        <v>0</v>
      </c>
      <c r="AM219" s="155"/>
      <c r="AN219" s="156"/>
      <c r="AO219" s="146"/>
      <c r="AP219" s="157"/>
      <c r="AQ219" s="147"/>
      <c r="AR219" s="158">
        <v>61</v>
      </c>
      <c r="AS219" s="159"/>
      <c r="AT219" s="160"/>
      <c r="AU219" s="161">
        <v>32.11</v>
      </c>
      <c r="AV219" s="162"/>
      <c r="AW219" s="163"/>
      <c r="AX219" s="161">
        <v>69.52</v>
      </c>
      <c r="AY219" s="162"/>
      <c r="AZ219" s="163"/>
      <c r="BA219" s="146"/>
      <c r="BB219" s="157"/>
      <c r="BC219" s="147"/>
      <c r="BD219" s="146"/>
      <c r="BE219" s="157"/>
      <c r="BF219" s="147"/>
      <c r="BG219" s="146"/>
      <c r="BH219" s="157"/>
      <c r="BI219" s="147"/>
      <c r="BJ219" s="146"/>
      <c r="BK219" s="157"/>
      <c r="BL219" s="147"/>
      <c r="BM219" s="146"/>
      <c r="BN219" s="157"/>
      <c r="BO219" s="157"/>
      <c r="BP219" s="147"/>
      <c r="BQ219" s="146"/>
      <c r="BR219" s="157"/>
      <c r="BS219" s="147"/>
      <c r="BT219" s="146"/>
      <c r="BU219" s="157"/>
      <c r="BV219" s="147"/>
      <c r="BW219" s="146"/>
      <c r="BX219" s="157"/>
      <c r="BY219" s="147"/>
      <c r="BZ219" s="146"/>
      <c r="CA219" s="157"/>
      <c r="CB219" s="147"/>
      <c r="CC219" s="197">
        <v>13</v>
      </c>
      <c r="CD219" s="198"/>
      <c r="CE219" s="146"/>
      <c r="CF219" s="157"/>
      <c r="CG219" s="147"/>
      <c r="CH219" s="146"/>
      <c r="CI219" s="147"/>
      <c r="CJ219" s="146"/>
      <c r="CK219" s="147"/>
      <c r="CL219" s="146"/>
      <c r="CM219" s="147"/>
      <c r="CN219" s="146"/>
      <c r="CO219" s="157"/>
      <c r="CP219" s="147"/>
      <c r="CQ219" s="146"/>
      <c r="CR219" s="147"/>
      <c r="CS219" s="146"/>
      <c r="CT219" s="147"/>
      <c r="CU219" s="146"/>
      <c r="CV219" s="147"/>
      <c r="CW219" s="146"/>
      <c r="CX219" s="147"/>
      <c r="CY219" s="146"/>
      <c r="CZ219" s="147"/>
      <c r="DA219" s="146"/>
      <c r="DB219" s="147"/>
      <c r="DC219" s="146"/>
      <c r="DD219" s="147"/>
      <c r="DE219" s="146"/>
      <c r="DF219" s="147"/>
      <c r="DG219" s="146"/>
      <c r="DH219" s="147"/>
      <c r="DI219" s="146"/>
      <c r="DJ219" s="147"/>
      <c r="DK219" s="146"/>
      <c r="DL219" s="147"/>
      <c r="DM219" s="20"/>
      <c r="DN219" s="146"/>
      <c r="DO219" s="147"/>
      <c r="DP219" s="20"/>
      <c r="DQ219" s="20"/>
      <c r="DR219" s="20"/>
      <c r="DS219" s="20"/>
      <c r="DT219" s="20"/>
      <c r="DU219" s="20"/>
      <c r="DV219" s="20"/>
      <c r="DW219" s="20"/>
      <c r="DX219" s="20"/>
      <c r="DY219" s="20"/>
      <c r="DZ219" s="20"/>
      <c r="EA219" s="20"/>
      <c r="EB219" s="20"/>
      <c r="EC219" s="20"/>
      <c r="ED219" s="20"/>
      <c r="EE219" s="20"/>
      <c r="EF219" s="20"/>
      <c r="EG219" s="20"/>
      <c r="EH219" s="20"/>
      <c r="EI219" s="20"/>
      <c r="EJ219" s="20"/>
      <c r="EK219" s="20"/>
      <c r="EL219" s="20"/>
      <c r="EM219" s="23">
        <v>13</v>
      </c>
    </row>
    <row r="220" spans="1:143" ht="16.5" customHeight="1">
      <c r="A220" s="140" t="s">
        <v>308</v>
      </c>
      <c r="B220" s="141"/>
      <c r="C220" s="142"/>
      <c r="D220" s="143" t="s">
        <v>79</v>
      </c>
      <c r="E220" s="144"/>
      <c r="F220" s="144"/>
      <c r="G220" s="145"/>
      <c r="H220" s="146"/>
      <c r="I220" s="147"/>
      <c r="J220" s="140" t="s">
        <v>252</v>
      </c>
      <c r="K220" s="141"/>
      <c r="L220" s="141"/>
      <c r="M220" s="141"/>
      <c r="N220" s="142"/>
      <c r="O220" s="148">
        <v>60</v>
      </c>
      <c r="P220" s="149"/>
      <c r="Q220" s="149"/>
      <c r="R220" s="150"/>
      <c r="S220" s="151">
        <v>37.42</v>
      </c>
      <c r="T220" s="152"/>
      <c r="U220" s="153"/>
      <c r="V220" s="154">
        <v>8</v>
      </c>
      <c r="W220" s="155"/>
      <c r="X220" s="155"/>
      <c r="Y220" s="156"/>
      <c r="Z220" s="154">
        <v>8</v>
      </c>
      <c r="AA220" s="155"/>
      <c r="AB220" s="156"/>
      <c r="AC220" s="154">
        <v>2</v>
      </c>
      <c r="AD220" s="155"/>
      <c r="AE220" s="156"/>
      <c r="AF220" s="154">
        <v>30</v>
      </c>
      <c r="AG220" s="155"/>
      <c r="AH220" s="156"/>
      <c r="AI220" s="154">
        <v>10</v>
      </c>
      <c r="AJ220" s="155"/>
      <c r="AK220" s="156"/>
      <c r="AL220" s="154">
        <v>3</v>
      </c>
      <c r="AM220" s="155"/>
      <c r="AN220" s="156"/>
      <c r="AO220" s="146"/>
      <c r="AP220" s="157"/>
      <c r="AQ220" s="147"/>
      <c r="AR220" s="158">
        <v>61</v>
      </c>
      <c r="AS220" s="159"/>
      <c r="AT220" s="160"/>
      <c r="AU220" s="161">
        <v>32.11</v>
      </c>
      <c r="AV220" s="162"/>
      <c r="AW220" s="163"/>
      <c r="AX220" s="161">
        <v>69.52</v>
      </c>
      <c r="AY220" s="162"/>
      <c r="AZ220" s="163"/>
      <c r="BA220" s="146"/>
      <c r="BB220" s="157"/>
      <c r="BC220" s="147"/>
      <c r="BD220" s="146"/>
      <c r="BE220" s="157"/>
      <c r="BF220" s="147"/>
      <c r="BG220" s="146"/>
      <c r="BH220" s="157"/>
      <c r="BI220" s="147"/>
      <c r="BJ220" s="146"/>
      <c r="BK220" s="157"/>
      <c r="BL220" s="147"/>
      <c r="BM220" s="146"/>
      <c r="BN220" s="157"/>
      <c r="BO220" s="157"/>
      <c r="BP220" s="147"/>
      <c r="BQ220" s="146"/>
      <c r="BR220" s="157"/>
      <c r="BS220" s="147"/>
      <c r="BT220" s="146"/>
      <c r="BU220" s="157"/>
      <c r="BV220" s="147"/>
      <c r="BW220" s="146"/>
      <c r="BX220" s="157"/>
      <c r="BY220" s="147"/>
      <c r="BZ220" s="146"/>
      <c r="CA220" s="157"/>
      <c r="CB220" s="147"/>
      <c r="CC220" s="197">
        <v>1</v>
      </c>
      <c r="CD220" s="198"/>
      <c r="CE220" s="190">
        <v>6</v>
      </c>
      <c r="CF220" s="207"/>
      <c r="CG220" s="191"/>
      <c r="CH220" s="146"/>
      <c r="CI220" s="147"/>
      <c r="CJ220" s="146"/>
      <c r="CK220" s="147"/>
      <c r="CL220" s="209">
        <v>15</v>
      </c>
      <c r="CM220" s="210"/>
      <c r="CN220" s="197">
        <v>1</v>
      </c>
      <c r="CO220" s="211"/>
      <c r="CP220" s="198"/>
      <c r="CQ220" s="146"/>
      <c r="CR220" s="147"/>
      <c r="CS220" s="146"/>
      <c r="CT220" s="147"/>
      <c r="CU220" s="146"/>
      <c r="CV220" s="147"/>
      <c r="CW220" s="146"/>
      <c r="CX220" s="147"/>
      <c r="CY220" s="146"/>
      <c r="CZ220" s="147"/>
      <c r="DA220" s="146"/>
      <c r="DB220" s="147"/>
      <c r="DC220" s="146"/>
      <c r="DD220" s="147"/>
      <c r="DE220" s="146"/>
      <c r="DF220" s="147"/>
      <c r="DG220" s="146"/>
      <c r="DH220" s="147"/>
      <c r="DI220" s="146"/>
      <c r="DJ220" s="147"/>
      <c r="DK220" s="146"/>
      <c r="DL220" s="147"/>
      <c r="DM220" s="20"/>
      <c r="DN220" s="146"/>
      <c r="DO220" s="147"/>
      <c r="DP220" s="20"/>
      <c r="DQ220" s="20"/>
      <c r="DR220" s="20"/>
      <c r="DS220" s="20"/>
      <c r="DT220" s="20"/>
      <c r="DU220" s="20"/>
      <c r="DV220" s="20"/>
      <c r="DW220" s="20"/>
      <c r="DX220" s="20"/>
      <c r="DY220" s="20"/>
      <c r="DZ220" s="20"/>
      <c r="EA220" s="20"/>
      <c r="EB220" s="20"/>
      <c r="EC220" s="20"/>
      <c r="ED220" s="20"/>
      <c r="EE220" s="20"/>
      <c r="EF220" s="20"/>
      <c r="EG220" s="20"/>
      <c r="EH220" s="20"/>
      <c r="EI220" s="20"/>
      <c r="EJ220" s="20"/>
      <c r="EK220" s="20"/>
      <c r="EL220" s="20"/>
      <c r="EM220" s="23">
        <v>23</v>
      </c>
    </row>
    <row r="221" spans="1:143" ht="16.5" customHeight="1">
      <c r="A221" s="140" t="s">
        <v>309</v>
      </c>
      <c r="B221" s="141"/>
      <c r="C221" s="142"/>
      <c r="D221" s="143" t="s">
        <v>79</v>
      </c>
      <c r="E221" s="144"/>
      <c r="F221" s="144"/>
      <c r="G221" s="145"/>
      <c r="H221" s="146"/>
      <c r="I221" s="147"/>
      <c r="J221" s="140" t="s">
        <v>82</v>
      </c>
      <c r="K221" s="141"/>
      <c r="L221" s="141"/>
      <c r="M221" s="141"/>
      <c r="N221" s="142"/>
      <c r="O221" s="148">
        <v>60</v>
      </c>
      <c r="P221" s="149"/>
      <c r="Q221" s="149"/>
      <c r="R221" s="150"/>
      <c r="S221" s="151">
        <v>37.42</v>
      </c>
      <c r="T221" s="152"/>
      <c r="U221" s="153"/>
      <c r="V221" s="154">
        <v>16</v>
      </c>
      <c r="W221" s="155"/>
      <c r="X221" s="155"/>
      <c r="Y221" s="156"/>
      <c r="Z221" s="154">
        <v>0</v>
      </c>
      <c r="AA221" s="155"/>
      <c r="AB221" s="156"/>
      <c r="AC221" s="154">
        <v>2</v>
      </c>
      <c r="AD221" s="155"/>
      <c r="AE221" s="156"/>
      <c r="AF221" s="154">
        <v>30</v>
      </c>
      <c r="AG221" s="155"/>
      <c r="AH221" s="156"/>
      <c r="AI221" s="154">
        <v>10</v>
      </c>
      <c r="AJ221" s="155"/>
      <c r="AK221" s="156"/>
      <c r="AL221" s="154">
        <v>3</v>
      </c>
      <c r="AM221" s="155"/>
      <c r="AN221" s="156"/>
      <c r="AO221" s="192" t="s">
        <v>122</v>
      </c>
      <c r="AP221" s="194"/>
      <c r="AQ221" s="193"/>
      <c r="AR221" s="158">
        <v>61</v>
      </c>
      <c r="AS221" s="159"/>
      <c r="AT221" s="160"/>
      <c r="AU221" s="161">
        <v>32.11</v>
      </c>
      <c r="AV221" s="162"/>
      <c r="AW221" s="163"/>
      <c r="AX221" s="161">
        <v>69.52</v>
      </c>
      <c r="AY221" s="162"/>
      <c r="AZ221" s="163"/>
      <c r="BA221" s="146"/>
      <c r="BB221" s="157"/>
      <c r="BC221" s="147"/>
      <c r="BD221" s="146"/>
      <c r="BE221" s="157"/>
      <c r="BF221" s="147"/>
      <c r="BG221" s="146"/>
      <c r="BH221" s="157"/>
      <c r="BI221" s="147"/>
      <c r="BJ221" s="146"/>
      <c r="BK221" s="157"/>
      <c r="BL221" s="147"/>
      <c r="BM221" s="146"/>
      <c r="BN221" s="157"/>
      <c r="BO221" s="157"/>
      <c r="BP221" s="147"/>
      <c r="BQ221" s="146"/>
      <c r="BR221" s="157"/>
      <c r="BS221" s="147"/>
      <c r="BT221" s="146"/>
      <c r="BU221" s="157"/>
      <c r="BV221" s="147"/>
      <c r="BW221" s="146"/>
      <c r="BX221" s="157"/>
      <c r="BY221" s="147"/>
      <c r="BZ221" s="146"/>
      <c r="CA221" s="157"/>
      <c r="CB221" s="147"/>
      <c r="CC221" s="146"/>
      <c r="CD221" s="147"/>
      <c r="CE221" s="146"/>
      <c r="CF221" s="157"/>
      <c r="CG221" s="147"/>
      <c r="CH221" s="146"/>
      <c r="CI221" s="147"/>
      <c r="CJ221" s="146"/>
      <c r="CK221" s="147"/>
      <c r="CL221" s="146"/>
      <c r="CM221" s="147"/>
      <c r="CN221" s="146"/>
      <c r="CO221" s="157"/>
      <c r="CP221" s="147"/>
      <c r="CQ221" s="146"/>
      <c r="CR221" s="147"/>
      <c r="CS221" s="146"/>
      <c r="CT221" s="147"/>
      <c r="CU221" s="146"/>
      <c r="CV221" s="147"/>
      <c r="CW221" s="146"/>
      <c r="CX221" s="147"/>
      <c r="CY221" s="146"/>
      <c r="CZ221" s="147"/>
      <c r="DA221" s="146"/>
      <c r="DB221" s="147"/>
      <c r="DC221" s="146"/>
      <c r="DD221" s="147"/>
      <c r="DE221" s="146"/>
      <c r="DF221" s="147"/>
      <c r="DG221" s="146"/>
      <c r="DH221" s="147"/>
      <c r="DI221" s="146"/>
      <c r="DJ221" s="147"/>
      <c r="DK221" s="146"/>
      <c r="DL221" s="147"/>
      <c r="DM221" s="20"/>
      <c r="DN221" s="146"/>
      <c r="DO221" s="147"/>
      <c r="DP221" s="20"/>
      <c r="DQ221" s="20"/>
      <c r="DR221" s="20"/>
      <c r="DS221" s="20"/>
      <c r="DT221" s="20"/>
      <c r="DU221" s="20"/>
      <c r="DV221" s="20"/>
      <c r="DW221" s="20"/>
      <c r="DX221" s="20"/>
      <c r="DY221" s="20"/>
      <c r="DZ221" s="20"/>
      <c r="EA221" s="20"/>
      <c r="EB221" s="20"/>
      <c r="EC221" s="20"/>
      <c r="ED221" s="20"/>
      <c r="EE221" s="20"/>
      <c r="EF221" s="20"/>
      <c r="EG221" s="20"/>
      <c r="EH221" s="20"/>
      <c r="EI221" s="20"/>
      <c r="EJ221" s="20"/>
      <c r="EK221" s="29">
        <v>2</v>
      </c>
      <c r="EL221" s="20"/>
      <c r="EM221" s="23">
        <v>2</v>
      </c>
    </row>
    <row r="222" spans="1:143" ht="16.5" customHeight="1">
      <c r="A222" s="140" t="s">
        <v>310</v>
      </c>
      <c r="B222" s="141"/>
      <c r="C222" s="142"/>
      <c r="D222" s="143" t="s">
        <v>79</v>
      </c>
      <c r="E222" s="144"/>
      <c r="F222" s="144"/>
      <c r="G222" s="145"/>
      <c r="H222" s="146"/>
      <c r="I222" s="147"/>
      <c r="J222" s="140" t="s">
        <v>82</v>
      </c>
      <c r="K222" s="141"/>
      <c r="L222" s="141"/>
      <c r="M222" s="141"/>
      <c r="N222" s="142"/>
      <c r="O222" s="148">
        <v>49</v>
      </c>
      <c r="P222" s="149"/>
      <c r="Q222" s="149"/>
      <c r="R222" s="150"/>
      <c r="S222" s="151">
        <v>45.82</v>
      </c>
      <c r="T222" s="152"/>
      <c r="U222" s="153"/>
      <c r="V222" s="154">
        <v>8</v>
      </c>
      <c r="W222" s="155"/>
      <c r="X222" s="155"/>
      <c r="Y222" s="156"/>
      <c r="Z222" s="154">
        <v>0</v>
      </c>
      <c r="AA222" s="155"/>
      <c r="AB222" s="156"/>
      <c r="AC222" s="154">
        <v>0</v>
      </c>
      <c r="AD222" s="155"/>
      <c r="AE222" s="156"/>
      <c r="AF222" s="154">
        <v>24</v>
      </c>
      <c r="AG222" s="155"/>
      <c r="AH222" s="156"/>
      <c r="AI222" s="154">
        <v>10</v>
      </c>
      <c r="AJ222" s="155"/>
      <c r="AK222" s="156"/>
      <c r="AL222" s="154">
        <v>3</v>
      </c>
      <c r="AM222" s="155"/>
      <c r="AN222" s="156"/>
      <c r="AO222" s="146"/>
      <c r="AP222" s="157"/>
      <c r="AQ222" s="147"/>
      <c r="AR222" s="158">
        <v>45</v>
      </c>
      <c r="AS222" s="159"/>
      <c r="AT222" s="160"/>
      <c r="AU222" s="161">
        <v>23.68</v>
      </c>
      <c r="AV222" s="162"/>
      <c r="AW222" s="163"/>
      <c r="AX222" s="161">
        <v>69.5</v>
      </c>
      <c r="AY222" s="162"/>
      <c r="AZ222" s="163"/>
      <c r="BA222" s="146"/>
      <c r="BB222" s="157"/>
      <c r="BC222" s="147"/>
      <c r="BD222" s="146"/>
      <c r="BE222" s="157"/>
      <c r="BF222" s="147"/>
      <c r="BG222" s="146"/>
      <c r="BH222" s="157"/>
      <c r="BI222" s="147"/>
      <c r="BJ222" s="146"/>
      <c r="BK222" s="157"/>
      <c r="BL222" s="147"/>
      <c r="BM222" s="146"/>
      <c r="BN222" s="157"/>
      <c r="BO222" s="157"/>
      <c r="BP222" s="147"/>
      <c r="BQ222" s="146"/>
      <c r="BR222" s="157"/>
      <c r="BS222" s="147"/>
      <c r="BT222" s="146"/>
      <c r="BU222" s="157"/>
      <c r="BV222" s="147"/>
      <c r="BW222" s="146"/>
      <c r="BX222" s="157"/>
      <c r="BY222" s="147"/>
      <c r="BZ222" s="146"/>
      <c r="CA222" s="157"/>
      <c r="CB222" s="147"/>
      <c r="CC222" s="146"/>
      <c r="CD222" s="147"/>
      <c r="CE222" s="146"/>
      <c r="CF222" s="157"/>
      <c r="CG222" s="147"/>
      <c r="CH222" s="146"/>
      <c r="CI222" s="147"/>
      <c r="CJ222" s="146"/>
      <c r="CK222" s="147"/>
      <c r="CL222" s="146"/>
      <c r="CM222" s="147"/>
      <c r="CN222" s="146"/>
      <c r="CO222" s="157"/>
      <c r="CP222" s="147"/>
      <c r="CQ222" s="146"/>
      <c r="CR222" s="147"/>
      <c r="CS222" s="146"/>
      <c r="CT222" s="147"/>
      <c r="CU222" s="146"/>
      <c r="CV222" s="147"/>
      <c r="CW222" s="146"/>
      <c r="CX222" s="147"/>
      <c r="CY222" s="146"/>
      <c r="CZ222" s="147"/>
      <c r="DA222" s="146"/>
      <c r="DB222" s="147"/>
      <c r="DC222" s="146"/>
      <c r="DD222" s="147"/>
      <c r="DE222" s="146"/>
      <c r="DF222" s="147"/>
      <c r="DG222" s="146"/>
      <c r="DH222" s="147"/>
      <c r="DI222" s="146"/>
      <c r="DJ222" s="147"/>
      <c r="DK222" s="146"/>
      <c r="DL222" s="147"/>
      <c r="DM222" s="20"/>
      <c r="DN222" s="146"/>
      <c r="DO222" s="147"/>
      <c r="DP222" s="20"/>
      <c r="DQ222" s="20"/>
      <c r="DR222" s="20"/>
      <c r="DS222" s="20"/>
      <c r="DT222" s="20"/>
      <c r="DU222" s="20"/>
      <c r="DV222" s="10">
        <v>25</v>
      </c>
      <c r="DW222" s="20"/>
      <c r="DX222" s="20"/>
      <c r="DY222" s="20"/>
      <c r="DZ222" s="20"/>
      <c r="EA222" s="20"/>
      <c r="EB222" s="20"/>
      <c r="EC222" s="20"/>
      <c r="ED222" s="20"/>
      <c r="EE222" s="20"/>
      <c r="EF222" s="20"/>
      <c r="EG222" s="20"/>
      <c r="EH222" s="20"/>
      <c r="EI222" s="20"/>
      <c r="EJ222" s="20"/>
      <c r="EK222" s="29">
        <v>25</v>
      </c>
      <c r="EL222" s="20"/>
      <c r="EM222" s="23">
        <v>50</v>
      </c>
    </row>
    <row r="223" spans="1:143" ht="16.5" customHeight="1">
      <c r="A223" s="140" t="s">
        <v>311</v>
      </c>
      <c r="B223" s="141"/>
      <c r="C223" s="142"/>
      <c r="D223" s="146"/>
      <c r="E223" s="157"/>
      <c r="F223" s="157"/>
      <c r="G223" s="147"/>
      <c r="H223" s="146"/>
      <c r="I223" s="147"/>
      <c r="J223" s="146"/>
      <c r="K223" s="157"/>
      <c r="L223" s="157"/>
      <c r="M223" s="157"/>
      <c r="N223" s="147"/>
      <c r="O223" s="148">
        <v>49</v>
      </c>
      <c r="P223" s="149"/>
      <c r="Q223" s="149"/>
      <c r="R223" s="150"/>
      <c r="S223" s="151">
        <v>45.82</v>
      </c>
      <c r="T223" s="152"/>
      <c r="U223" s="153"/>
      <c r="V223" s="154">
        <v>0</v>
      </c>
      <c r="W223" s="155"/>
      <c r="X223" s="155"/>
      <c r="Y223" s="156"/>
      <c r="Z223" s="154">
        <v>15</v>
      </c>
      <c r="AA223" s="155"/>
      <c r="AB223" s="156"/>
      <c r="AC223" s="154">
        <v>0</v>
      </c>
      <c r="AD223" s="155"/>
      <c r="AE223" s="156"/>
      <c r="AF223" s="154">
        <v>30</v>
      </c>
      <c r="AG223" s="155"/>
      <c r="AH223" s="156"/>
      <c r="AI223" s="154">
        <v>0</v>
      </c>
      <c r="AJ223" s="155"/>
      <c r="AK223" s="156"/>
      <c r="AL223" s="154">
        <v>0</v>
      </c>
      <c r="AM223" s="155"/>
      <c r="AN223" s="156"/>
      <c r="AO223" s="146"/>
      <c r="AP223" s="157"/>
      <c r="AQ223" s="147"/>
      <c r="AR223" s="158">
        <v>45</v>
      </c>
      <c r="AS223" s="159"/>
      <c r="AT223" s="160"/>
      <c r="AU223" s="161">
        <v>23.68</v>
      </c>
      <c r="AV223" s="162"/>
      <c r="AW223" s="163"/>
      <c r="AX223" s="161">
        <v>69.5</v>
      </c>
      <c r="AY223" s="162"/>
      <c r="AZ223" s="163"/>
      <c r="BA223" s="146"/>
      <c r="BB223" s="157"/>
      <c r="BC223" s="147"/>
      <c r="BD223" s="146"/>
      <c r="BE223" s="157"/>
      <c r="BF223" s="147"/>
      <c r="BG223" s="146"/>
      <c r="BH223" s="157"/>
      <c r="BI223" s="147"/>
      <c r="BJ223" s="146"/>
      <c r="BK223" s="157"/>
      <c r="BL223" s="147"/>
      <c r="BM223" s="146"/>
      <c r="BN223" s="157"/>
      <c r="BO223" s="157"/>
      <c r="BP223" s="147"/>
      <c r="BQ223" s="146"/>
      <c r="BR223" s="157"/>
      <c r="BS223" s="147"/>
      <c r="BT223" s="146"/>
      <c r="BU223" s="157"/>
      <c r="BV223" s="147"/>
      <c r="BW223" s="146"/>
      <c r="BX223" s="157"/>
      <c r="BY223" s="147"/>
      <c r="BZ223" s="146"/>
      <c r="CA223" s="157"/>
      <c r="CB223" s="147"/>
      <c r="CC223" s="146"/>
      <c r="CD223" s="147"/>
      <c r="CE223" s="146"/>
      <c r="CF223" s="157"/>
      <c r="CG223" s="147"/>
      <c r="CH223" s="146"/>
      <c r="CI223" s="147"/>
      <c r="CJ223" s="146"/>
      <c r="CK223" s="147"/>
      <c r="CL223" s="146"/>
      <c r="CM223" s="147"/>
      <c r="CN223" s="146"/>
      <c r="CO223" s="157"/>
      <c r="CP223" s="147"/>
      <c r="CQ223" s="146"/>
      <c r="CR223" s="147"/>
      <c r="CS223" s="146"/>
      <c r="CT223" s="147"/>
      <c r="CU223" s="146"/>
      <c r="CV223" s="147"/>
      <c r="CW223" s="197">
        <v>1</v>
      </c>
      <c r="CX223" s="198"/>
      <c r="CY223" s="146"/>
      <c r="CZ223" s="147"/>
      <c r="DA223" s="146"/>
      <c r="DB223" s="147"/>
      <c r="DC223" s="197">
        <v>17</v>
      </c>
      <c r="DD223" s="198"/>
      <c r="DE223" s="146"/>
      <c r="DF223" s="147"/>
      <c r="DG223" s="146"/>
      <c r="DH223" s="147"/>
      <c r="DI223" s="146"/>
      <c r="DJ223" s="147"/>
      <c r="DK223" s="146"/>
      <c r="DL223" s="147"/>
      <c r="DM223" s="20"/>
      <c r="DN223" s="146"/>
      <c r="DO223" s="147"/>
      <c r="DP223" s="20"/>
      <c r="DQ223" s="20"/>
      <c r="DR223" s="20"/>
      <c r="DS223" s="20"/>
      <c r="DT223" s="20"/>
      <c r="DU223" s="20"/>
      <c r="DV223" s="20"/>
      <c r="DW223" s="20"/>
      <c r="DX223" s="20"/>
      <c r="DY223" s="20"/>
      <c r="DZ223" s="20"/>
      <c r="EA223" s="20"/>
      <c r="EB223" s="20"/>
      <c r="EC223" s="20"/>
      <c r="ED223" s="20"/>
      <c r="EE223" s="20"/>
      <c r="EF223" s="20"/>
      <c r="EG223" s="20"/>
      <c r="EH223" s="20"/>
      <c r="EI223" s="20"/>
      <c r="EJ223" s="20"/>
      <c r="EK223" s="20"/>
      <c r="EL223" s="20"/>
      <c r="EM223" s="23">
        <v>18</v>
      </c>
    </row>
    <row r="224" spans="1:143" ht="16.5" customHeight="1">
      <c r="A224" s="140" t="s">
        <v>312</v>
      </c>
      <c r="B224" s="141"/>
      <c r="C224" s="142"/>
      <c r="D224" s="143" t="s">
        <v>79</v>
      </c>
      <c r="E224" s="144"/>
      <c r="F224" s="144"/>
      <c r="G224" s="145"/>
      <c r="H224" s="146"/>
      <c r="I224" s="147"/>
      <c r="J224" s="140" t="s">
        <v>130</v>
      </c>
      <c r="K224" s="141"/>
      <c r="L224" s="141"/>
      <c r="M224" s="141"/>
      <c r="N224" s="142"/>
      <c r="O224" s="148">
        <v>48</v>
      </c>
      <c r="P224" s="149"/>
      <c r="Q224" s="149"/>
      <c r="R224" s="150"/>
      <c r="S224" s="151">
        <v>46.77</v>
      </c>
      <c r="T224" s="152"/>
      <c r="U224" s="153"/>
      <c r="V224" s="154">
        <v>0</v>
      </c>
      <c r="W224" s="155"/>
      <c r="X224" s="155"/>
      <c r="Y224" s="156"/>
      <c r="Z224" s="154">
        <v>0</v>
      </c>
      <c r="AA224" s="155"/>
      <c r="AB224" s="156"/>
      <c r="AC224" s="154">
        <v>0</v>
      </c>
      <c r="AD224" s="155"/>
      <c r="AE224" s="156"/>
      <c r="AF224" s="154">
        <v>30</v>
      </c>
      <c r="AG224" s="155"/>
      <c r="AH224" s="156"/>
      <c r="AI224" s="154">
        <v>10</v>
      </c>
      <c r="AJ224" s="155"/>
      <c r="AK224" s="156"/>
      <c r="AL224" s="154">
        <v>3</v>
      </c>
      <c r="AM224" s="155"/>
      <c r="AN224" s="156"/>
      <c r="AO224" s="146"/>
      <c r="AP224" s="157"/>
      <c r="AQ224" s="147"/>
      <c r="AR224" s="158">
        <v>43</v>
      </c>
      <c r="AS224" s="159"/>
      <c r="AT224" s="160"/>
      <c r="AU224" s="161">
        <v>22.63</v>
      </c>
      <c r="AV224" s="162"/>
      <c r="AW224" s="163"/>
      <c r="AX224" s="161">
        <v>69.400000000000006</v>
      </c>
      <c r="AY224" s="162"/>
      <c r="AZ224" s="163"/>
      <c r="BA224" s="146"/>
      <c r="BB224" s="157"/>
      <c r="BC224" s="147"/>
      <c r="BD224" s="146"/>
      <c r="BE224" s="157"/>
      <c r="BF224" s="147"/>
      <c r="BG224" s="146"/>
      <c r="BH224" s="157"/>
      <c r="BI224" s="147"/>
      <c r="BJ224" s="146"/>
      <c r="BK224" s="157"/>
      <c r="BL224" s="147"/>
      <c r="BM224" s="146"/>
      <c r="BN224" s="157"/>
      <c r="BO224" s="157"/>
      <c r="BP224" s="147"/>
      <c r="BQ224" s="146"/>
      <c r="BR224" s="157"/>
      <c r="BS224" s="147"/>
      <c r="BT224" s="146"/>
      <c r="BU224" s="157"/>
      <c r="BV224" s="147"/>
      <c r="BW224" s="146"/>
      <c r="BX224" s="157"/>
      <c r="BY224" s="147"/>
      <c r="BZ224" s="146"/>
      <c r="CA224" s="157"/>
      <c r="CB224" s="147"/>
      <c r="CC224" s="146"/>
      <c r="CD224" s="147"/>
      <c r="CE224" s="146"/>
      <c r="CF224" s="157"/>
      <c r="CG224" s="147"/>
      <c r="CH224" s="146"/>
      <c r="CI224" s="147"/>
      <c r="CJ224" s="146"/>
      <c r="CK224" s="147"/>
      <c r="CL224" s="146"/>
      <c r="CM224" s="147"/>
      <c r="CN224" s="146"/>
      <c r="CO224" s="157"/>
      <c r="CP224" s="147"/>
      <c r="CQ224" s="146"/>
      <c r="CR224" s="147"/>
      <c r="CS224" s="146"/>
      <c r="CT224" s="147"/>
      <c r="CU224" s="146"/>
      <c r="CV224" s="147"/>
      <c r="CW224" s="146"/>
      <c r="CX224" s="147"/>
      <c r="CY224" s="146"/>
      <c r="CZ224" s="147"/>
      <c r="DA224" s="146"/>
      <c r="DB224" s="147"/>
      <c r="DC224" s="146"/>
      <c r="DD224" s="147"/>
      <c r="DE224" s="146"/>
      <c r="DF224" s="147"/>
      <c r="DG224" s="146"/>
      <c r="DH224" s="147"/>
      <c r="DI224" s="146"/>
      <c r="DJ224" s="147"/>
      <c r="DK224" s="146"/>
      <c r="DL224" s="147"/>
      <c r="DM224" s="20"/>
      <c r="DN224" s="146"/>
      <c r="DO224" s="147"/>
      <c r="DP224" s="20"/>
      <c r="DQ224" s="20"/>
      <c r="DR224" s="20"/>
      <c r="DS224" s="20"/>
      <c r="DT224" s="20"/>
      <c r="DU224" s="20"/>
      <c r="DV224" s="20"/>
      <c r="DW224" s="20"/>
      <c r="DX224" s="20"/>
      <c r="DY224" s="20"/>
      <c r="DZ224" s="20"/>
      <c r="EA224" s="20"/>
      <c r="EB224" s="29">
        <v>30</v>
      </c>
      <c r="EC224" s="20"/>
      <c r="ED224" s="20"/>
      <c r="EE224" s="20"/>
      <c r="EF224" s="20"/>
      <c r="EG224" s="20"/>
      <c r="EH224" s="20"/>
      <c r="EI224" s="20"/>
      <c r="EJ224" s="20"/>
      <c r="EK224" s="20"/>
      <c r="EL224" s="20"/>
      <c r="EM224" s="23">
        <v>15</v>
      </c>
    </row>
    <row r="225" spans="1:143" ht="16.5" customHeight="1">
      <c r="A225" s="140" t="s">
        <v>313</v>
      </c>
      <c r="B225" s="141"/>
      <c r="C225" s="142"/>
      <c r="D225" s="143" t="s">
        <v>79</v>
      </c>
      <c r="E225" s="144"/>
      <c r="F225" s="144"/>
      <c r="G225" s="145"/>
      <c r="H225" s="146"/>
      <c r="I225" s="147"/>
      <c r="J225" s="140" t="s">
        <v>169</v>
      </c>
      <c r="K225" s="141"/>
      <c r="L225" s="141"/>
      <c r="M225" s="141"/>
      <c r="N225" s="142"/>
      <c r="O225" s="148">
        <v>48</v>
      </c>
      <c r="P225" s="149"/>
      <c r="Q225" s="149"/>
      <c r="R225" s="150"/>
      <c r="S225" s="151">
        <v>46.77</v>
      </c>
      <c r="T225" s="152"/>
      <c r="U225" s="153"/>
      <c r="V225" s="154">
        <v>0</v>
      </c>
      <c r="W225" s="155"/>
      <c r="X225" s="155"/>
      <c r="Y225" s="156"/>
      <c r="Z225" s="154">
        <v>0</v>
      </c>
      <c r="AA225" s="155"/>
      <c r="AB225" s="156"/>
      <c r="AC225" s="154">
        <v>0</v>
      </c>
      <c r="AD225" s="155"/>
      <c r="AE225" s="156"/>
      <c r="AF225" s="154">
        <v>30</v>
      </c>
      <c r="AG225" s="155"/>
      <c r="AH225" s="156"/>
      <c r="AI225" s="154">
        <v>10</v>
      </c>
      <c r="AJ225" s="155"/>
      <c r="AK225" s="156"/>
      <c r="AL225" s="154">
        <v>3</v>
      </c>
      <c r="AM225" s="155"/>
      <c r="AN225" s="156"/>
      <c r="AO225" s="146"/>
      <c r="AP225" s="157"/>
      <c r="AQ225" s="147"/>
      <c r="AR225" s="158">
        <v>43</v>
      </c>
      <c r="AS225" s="159"/>
      <c r="AT225" s="160"/>
      <c r="AU225" s="161">
        <v>22.63</v>
      </c>
      <c r="AV225" s="162"/>
      <c r="AW225" s="163"/>
      <c r="AX225" s="161">
        <v>69.400000000000006</v>
      </c>
      <c r="AY225" s="162"/>
      <c r="AZ225" s="163"/>
      <c r="BA225" s="146"/>
      <c r="BB225" s="157"/>
      <c r="BC225" s="147"/>
      <c r="BD225" s="146"/>
      <c r="BE225" s="157"/>
      <c r="BF225" s="147"/>
      <c r="BG225" s="146"/>
      <c r="BH225" s="157"/>
      <c r="BI225" s="147"/>
      <c r="BJ225" s="146"/>
      <c r="BK225" s="157"/>
      <c r="BL225" s="147"/>
      <c r="BM225" s="146"/>
      <c r="BN225" s="157"/>
      <c r="BO225" s="157"/>
      <c r="BP225" s="147"/>
      <c r="BQ225" s="146"/>
      <c r="BR225" s="157"/>
      <c r="BS225" s="147"/>
      <c r="BT225" s="146"/>
      <c r="BU225" s="157"/>
      <c r="BV225" s="147"/>
      <c r="BW225" s="146"/>
      <c r="BX225" s="157"/>
      <c r="BY225" s="147"/>
      <c r="BZ225" s="146"/>
      <c r="CA225" s="157"/>
      <c r="CB225" s="147"/>
      <c r="CC225" s="146"/>
      <c r="CD225" s="147"/>
      <c r="CE225" s="146"/>
      <c r="CF225" s="157"/>
      <c r="CG225" s="147"/>
      <c r="CH225" s="146"/>
      <c r="CI225" s="147"/>
      <c r="CJ225" s="146"/>
      <c r="CK225" s="147"/>
      <c r="CL225" s="146"/>
      <c r="CM225" s="147"/>
      <c r="CN225" s="146"/>
      <c r="CO225" s="157"/>
      <c r="CP225" s="147"/>
      <c r="CQ225" s="146"/>
      <c r="CR225" s="147"/>
      <c r="CS225" s="146"/>
      <c r="CT225" s="147"/>
      <c r="CU225" s="146"/>
      <c r="CV225" s="147"/>
      <c r="CW225" s="146"/>
      <c r="CX225" s="147"/>
      <c r="CY225" s="146"/>
      <c r="CZ225" s="147"/>
      <c r="DA225" s="146"/>
      <c r="DB225" s="147"/>
      <c r="DC225" s="146"/>
      <c r="DD225" s="147"/>
      <c r="DE225" s="146"/>
      <c r="DF225" s="147"/>
      <c r="DG225" s="146"/>
      <c r="DH225" s="147"/>
      <c r="DI225" s="146"/>
      <c r="DJ225" s="147"/>
      <c r="DK225" s="197">
        <v>4</v>
      </c>
      <c r="DL225" s="198"/>
      <c r="DM225" s="20"/>
      <c r="DN225" s="146"/>
      <c r="DO225" s="147"/>
      <c r="DP225" s="20"/>
      <c r="DQ225" s="20"/>
      <c r="DR225" s="20"/>
      <c r="DS225" s="20"/>
      <c r="DT225" s="20"/>
      <c r="DU225" s="20"/>
      <c r="DV225" s="20"/>
      <c r="DW225" s="20"/>
      <c r="DX225" s="20"/>
      <c r="DY225" s="20"/>
      <c r="DZ225" s="20"/>
      <c r="EA225" s="20"/>
      <c r="EB225" s="20"/>
      <c r="EC225" s="20"/>
      <c r="ED225" s="20"/>
      <c r="EE225" s="29">
        <v>15</v>
      </c>
      <c r="EF225" s="20"/>
      <c r="EG225" s="20"/>
      <c r="EH225" s="20"/>
      <c r="EI225" s="20"/>
      <c r="EJ225" s="20"/>
      <c r="EK225" s="20"/>
      <c r="EL225" s="20"/>
      <c r="EM225" s="23">
        <v>19</v>
      </c>
    </row>
    <row r="226" spans="1:143" ht="16.5" customHeight="1">
      <c r="A226" s="140" t="s">
        <v>314</v>
      </c>
      <c r="B226" s="141"/>
      <c r="C226" s="142"/>
      <c r="D226" s="146"/>
      <c r="E226" s="157"/>
      <c r="F226" s="157"/>
      <c r="G226" s="147"/>
      <c r="H226" s="192" t="s">
        <v>122</v>
      </c>
      <c r="I226" s="193"/>
      <c r="J226" s="140" t="s">
        <v>105</v>
      </c>
      <c r="K226" s="141"/>
      <c r="L226" s="141"/>
      <c r="M226" s="141"/>
      <c r="N226" s="142"/>
      <c r="O226" s="148">
        <v>68</v>
      </c>
      <c r="P226" s="149"/>
      <c r="Q226" s="149"/>
      <c r="R226" s="150"/>
      <c r="S226" s="151">
        <v>33.01</v>
      </c>
      <c r="T226" s="152"/>
      <c r="U226" s="153"/>
      <c r="V226" s="154">
        <v>20</v>
      </c>
      <c r="W226" s="155"/>
      <c r="X226" s="155"/>
      <c r="Y226" s="156"/>
      <c r="Z226" s="154">
        <v>8</v>
      </c>
      <c r="AA226" s="155"/>
      <c r="AB226" s="156"/>
      <c r="AC226" s="154">
        <v>4</v>
      </c>
      <c r="AD226" s="155"/>
      <c r="AE226" s="156"/>
      <c r="AF226" s="154">
        <v>24</v>
      </c>
      <c r="AG226" s="155"/>
      <c r="AH226" s="156"/>
      <c r="AI226" s="154">
        <v>10</v>
      </c>
      <c r="AJ226" s="155"/>
      <c r="AK226" s="156"/>
      <c r="AL226" s="154">
        <v>3</v>
      </c>
      <c r="AM226" s="155"/>
      <c r="AN226" s="156"/>
      <c r="AO226" s="146"/>
      <c r="AP226" s="157"/>
      <c r="AQ226" s="147"/>
      <c r="AR226" s="158">
        <v>69</v>
      </c>
      <c r="AS226" s="159"/>
      <c r="AT226" s="160"/>
      <c r="AU226" s="161">
        <v>36.32</v>
      </c>
      <c r="AV226" s="162"/>
      <c r="AW226" s="163"/>
      <c r="AX226" s="161">
        <v>69.33</v>
      </c>
      <c r="AY226" s="162"/>
      <c r="AZ226" s="163"/>
      <c r="BA226" s="146"/>
      <c r="BB226" s="157"/>
      <c r="BC226" s="147"/>
      <c r="BD226" s="146"/>
      <c r="BE226" s="157"/>
      <c r="BF226" s="147"/>
      <c r="BG226" s="146"/>
      <c r="BH226" s="157"/>
      <c r="BI226" s="147"/>
      <c r="BJ226" s="146"/>
      <c r="BK226" s="157"/>
      <c r="BL226" s="147"/>
      <c r="BM226" s="146"/>
      <c r="BN226" s="157"/>
      <c r="BO226" s="157"/>
      <c r="BP226" s="147"/>
      <c r="BQ226" s="146"/>
      <c r="BR226" s="157"/>
      <c r="BS226" s="147"/>
      <c r="BT226" s="146"/>
      <c r="BU226" s="157"/>
      <c r="BV226" s="147"/>
      <c r="BW226" s="146"/>
      <c r="BX226" s="157"/>
      <c r="BY226" s="147"/>
      <c r="BZ226" s="146"/>
      <c r="CA226" s="157"/>
      <c r="CB226" s="147"/>
      <c r="CC226" s="146"/>
      <c r="CD226" s="147"/>
      <c r="CE226" s="146"/>
      <c r="CF226" s="157"/>
      <c r="CG226" s="147"/>
      <c r="CH226" s="146"/>
      <c r="CI226" s="147"/>
      <c r="CJ226" s="146"/>
      <c r="CK226" s="147"/>
      <c r="CL226" s="146"/>
      <c r="CM226" s="147"/>
      <c r="CN226" s="146"/>
      <c r="CO226" s="157"/>
      <c r="CP226" s="147"/>
      <c r="CQ226" s="146"/>
      <c r="CR226" s="147"/>
      <c r="CS226" s="146"/>
      <c r="CT226" s="147"/>
      <c r="CU226" s="146"/>
      <c r="CV226" s="147"/>
      <c r="CW226" s="146"/>
      <c r="CX226" s="147"/>
      <c r="CY226" s="146"/>
      <c r="CZ226" s="147"/>
      <c r="DA226" s="146"/>
      <c r="DB226" s="147"/>
      <c r="DC226" s="146"/>
      <c r="DD226" s="147"/>
      <c r="DE226" s="146"/>
      <c r="DF226" s="147"/>
      <c r="DG226" s="146"/>
      <c r="DH226" s="147"/>
      <c r="DI226" s="146"/>
      <c r="DJ226" s="147"/>
      <c r="DK226" s="146"/>
      <c r="DL226" s="147"/>
      <c r="DM226" s="20"/>
      <c r="DN226" s="197">
        <v>3</v>
      </c>
      <c r="DO226" s="198"/>
      <c r="DP226" s="20"/>
      <c r="DQ226" s="20"/>
      <c r="DR226" s="10">
        <v>3</v>
      </c>
      <c r="DS226" s="20"/>
      <c r="DT226" s="20"/>
      <c r="DU226" s="20"/>
      <c r="DV226" s="20"/>
      <c r="DW226" s="20"/>
      <c r="DX226" s="20"/>
      <c r="DY226" s="10">
        <v>3</v>
      </c>
      <c r="DZ226" s="20"/>
      <c r="EA226" s="20"/>
      <c r="EB226" s="20"/>
      <c r="EC226" s="20"/>
      <c r="ED226" s="20"/>
      <c r="EE226" s="20"/>
      <c r="EF226" s="20"/>
      <c r="EG226" s="10">
        <v>20</v>
      </c>
      <c r="EH226" s="20"/>
      <c r="EI226" s="20"/>
      <c r="EJ226" s="20"/>
      <c r="EK226" s="20"/>
      <c r="EL226" s="20"/>
      <c r="EM226" s="23">
        <v>5.8</v>
      </c>
    </row>
    <row r="227" spans="1:143" ht="16.5" customHeight="1">
      <c r="A227" s="140" t="s">
        <v>315</v>
      </c>
      <c r="B227" s="141"/>
      <c r="C227" s="142"/>
      <c r="D227" s="143" t="s">
        <v>79</v>
      </c>
      <c r="E227" s="144"/>
      <c r="F227" s="144"/>
      <c r="G227" s="145"/>
      <c r="H227" s="146"/>
      <c r="I227" s="147"/>
      <c r="J227" s="140" t="s">
        <v>221</v>
      </c>
      <c r="K227" s="141"/>
      <c r="L227" s="141"/>
      <c r="M227" s="141"/>
      <c r="N227" s="142"/>
      <c r="O227" s="148">
        <v>64</v>
      </c>
      <c r="P227" s="149"/>
      <c r="Q227" s="149"/>
      <c r="R227" s="150"/>
      <c r="S227" s="151">
        <v>35.08</v>
      </c>
      <c r="T227" s="152"/>
      <c r="U227" s="153"/>
      <c r="V227" s="154">
        <v>20</v>
      </c>
      <c r="W227" s="155"/>
      <c r="X227" s="155"/>
      <c r="Y227" s="156"/>
      <c r="Z227" s="154">
        <v>2</v>
      </c>
      <c r="AA227" s="155"/>
      <c r="AB227" s="156"/>
      <c r="AC227" s="154">
        <v>0</v>
      </c>
      <c r="AD227" s="155"/>
      <c r="AE227" s="156"/>
      <c r="AF227" s="154">
        <v>30</v>
      </c>
      <c r="AG227" s="155"/>
      <c r="AH227" s="156"/>
      <c r="AI227" s="154">
        <v>10</v>
      </c>
      <c r="AJ227" s="155"/>
      <c r="AK227" s="156"/>
      <c r="AL227" s="154">
        <v>3</v>
      </c>
      <c r="AM227" s="155"/>
      <c r="AN227" s="156"/>
      <c r="AO227" s="146"/>
      <c r="AP227" s="157"/>
      <c r="AQ227" s="147"/>
      <c r="AR227" s="158">
        <v>65</v>
      </c>
      <c r="AS227" s="159"/>
      <c r="AT227" s="160"/>
      <c r="AU227" s="161">
        <v>34.21</v>
      </c>
      <c r="AV227" s="162"/>
      <c r="AW227" s="163"/>
      <c r="AX227" s="161">
        <v>69.290000000000006</v>
      </c>
      <c r="AY227" s="162"/>
      <c r="AZ227" s="163"/>
      <c r="BA227" s="146"/>
      <c r="BB227" s="157"/>
      <c r="BC227" s="147"/>
      <c r="BD227" s="146"/>
      <c r="BE227" s="157"/>
      <c r="BF227" s="147"/>
      <c r="BG227" s="146"/>
      <c r="BH227" s="157"/>
      <c r="BI227" s="147"/>
      <c r="BJ227" s="146"/>
      <c r="BK227" s="157"/>
      <c r="BL227" s="147"/>
      <c r="BM227" s="146"/>
      <c r="BN227" s="157"/>
      <c r="BO227" s="157"/>
      <c r="BP227" s="147"/>
      <c r="BQ227" s="146"/>
      <c r="BR227" s="157"/>
      <c r="BS227" s="147"/>
      <c r="BT227" s="146"/>
      <c r="BU227" s="157"/>
      <c r="BV227" s="147"/>
      <c r="BW227" s="146"/>
      <c r="BX227" s="157"/>
      <c r="BY227" s="147"/>
      <c r="BZ227" s="146"/>
      <c r="CA227" s="157"/>
      <c r="CB227" s="147"/>
      <c r="CC227" s="146"/>
      <c r="CD227" s="147"/>
      <c r="CE227" s="146"/>
      <c r="CF227" s="157"/>
      <c r="CG227" s="147"/>
      <c r="CH227" s="146"/>
      <c r="CI227" s="147"/>
      <c r="CJ227" s="146"/>
      <c r="CK227" s="147"/>
      <c r="CL227" s="146"/>
      <c r="CM227" s="147"/>
      <c r="CN227" s="146"/>
      <c r="CO227" s="157"/>
      <c r="CP227" s="147"/>
      <c r="CQ227" s="146"/>
      <c r="CR227" s="147"/>
      <c r="CS227" s="146"/>
      <c r="CT227" s="147"/>
      <c r="CU227" s="146"/>
      <c r="CV227" s="147"/>
      <c r="CW227" s="146"/>
      <c r="CX227" s="147"/>
      <c r="CY227" s="146"/>
      <c r="CZ227" s="147"/>
      <c r="DA227" s="146"/>
      <c r="DB227" s="147"/>
      <c r="DC227" s="146"/>
      <c r="DD227" s="147"/>
      <c r="DE227" s="146"/>
      <c r="DF227" s="147"/>
      <c r="DG227" s="146"/>
      <c r="DH227" s="147"/>
      <c r="DI227" s="146"/>
      <c r="DJ227" s="147"/>
      <c r="DK227" s="146"/>
      <c r="DL227" s="147"/>
      <c r="DM227" s="20"/>
      <c r="DN227" s="146"/>
      <c r="DO227" s="147"/>
      <c r="DP227" s="20"/>
      <c r="DQ227" s="20"/>
      <c r="DR227" s="20"/>
      <c r="DS227" s="20"/>
      <c r="DT227" s="20"/>
      <c r="DU227" s="20"/>
      <c r="DV227" s="20"/>
      <c r="DW227" s="20"/>
      <c r="DX227" s="20"/>
      <c r="DY227" s="20"/>
      <c r="DZ227" s="20"/>
      <c r="EA227" s="20"/>
      <c r="EB227" s="20"/>
      <c r="EC227" s="20"/>
      <c r="ED227" s="10">
        <v>2</v>
      </c>
      <c r="EE227" s="20"/>
      <c r="EF227" s="20"/>
      <c r="EG227" s="20"/>
      <c r="EH227" s="29">
        <v>7</v>
      </c>
      <c r="EI227" s="20"/>
      <c r="EJ227" s="20"/>
      <c r="EK227" s="20"/>
      <c r="EL227" s="20"/>
      <c r="EM227" s="23">
        <v>9</v>
      </c>
    </row>
    <row r="228" spans="1:143" ht="16.5" customHeight="1">
      <c r="A228" s="140" t="s">
        <v>316</v>
      </c>
      <c r="B228" s="141"/>
      <c r="C228" s="142"/>
      <c r="D228" s="143" t="s">
        <v>79</v>
      </c>
      <c r="E228" s="144"/>
      <c r="F228" s="144"/>
      <c r="G228" s="145"/>
      <c r="H228" s="146"/>
      <c r="I228" s="147"/>
      <c r="J228" s="140" t="s">
        <v>101</v>
      </c>
      <c r="K228" s="141"/>
      <c r="L228" s="141"/>
      <c r="M228" s="141"/>
      <c r="N228" s="142"/>
      <c r="O228" s="148">
        <v>68</v>
      </c>
      <c r="P228" s="149"/>
      <c r="Q228" s="149"/>
      <c r="R228" s="150"/>
      <c r="S228" s="151">
        <v>33.01</v>
      </c>
      <c r="T228" s="152"/>
      <c r="U228" s="153"/>
      <c r="V228" s="154">
        <v>12</v>
      </c>
      <c r="W228" s="155"/>
      <c r="X228" s="155"/>
      <c r="Y228" s="156"/>
      <c r="Z228" s="154">
        <v>15</v>
      </c>
      <c r="AA228" s="155"/>
      <c r="AB228" s="156"/>
      <c r="AC228" s="154">
        <v>4</v>
      </c>
      <c r="AD228" s="155"/>
      <c r="AE228" s="156"/>
      <c r="AF228" s="154">
        <v>24</v>
      </c>
      <c r="AG228" s="155"/>
      <c r="AH228" s="156"/>
      <c r="AI228" s="154">
        <v>10</v>
      </c>
      <c r="AJ228" s="155"/>
      <c r="AK228" s="156"/>
      <c r="AL228" s="154">
        <v>3</v>
      </c>
      <c r="AM228" s="155"/>
      <c r="AN228" s="156"/>
      <c r="AO228" s="146"/>
      <c r="AP228" s="157"/>
      <c r="AQ228" s="147"/>
      <c r="AR228" s="158">
        <v>68</v>
      </c>
      <c r="AS228" s="159"/>
      <c r="AT228" s="160"/>
      <c r="AU228" s="161">
        <v>35.79</v>
      </c>
      <c r="AV228" s="162"/>
      <c r="AW228" s="163"/>
      <c r="AX228" s="161">
        <v>68.8</v>
      </c>
      <c r="AY228" s="162"/>
      <c r="AZ228" s="163"/>
      <c r="BA228" s="146"/>
      <c r="BB228" s="157"/>
      <c r="BC228" s="147"/>
      <c r="BD228" s="146"/>
      <c r="BE228" s="157"/>
      <c r="BF228" s="147"/>
      <c r="BG228" s="146"/>
      <c r="BH228" s="157"/>
      <c r="BI228" s="147"/>
      <c r="BJ228" s="146"/>
      <c r="BK228" s="157"/>
      <c r="BL228" s="147"/>
      <c r="BM228" s="146"/>
      <c r="BN228" s="157"/>
      <c r="BO228" s="157"/>
      <c r="BP228" s="147"/>
      <c r="BQ228" s="146"/>
      <c r="BR228" s="157"/>
      <c r="BS228" s="147"/>
      <c r="BT228" s="146"/>
      <c r="BU228" s="157"/>
      <c r="BV228" s="147"/>
      <c r="BW228" s="146"/>
      <c r="BX228" s="157"/>
      <c r="BY228" s="147"/>
      <c r="BZ228" s="146"/>
      <c r="CA228" s="157"/>
      <c r="CB228" s="147"/>
      <c r="CC228" s="146"/>
      <c r="CD228" s="147"/>
      <c r="CE228" s="146"/>
      <c r="CF228" s="157"/>
      <c r="CG228" s="147"/>
      <c r="CH228" s="146"/>
      <c r="CI228" s="147"/>
      <c r="CJ228" s="146"/>
      <c r="CK228" s="147"/>
      <c r="CL228" s="146"/>
      <c r="CM228" s="147"/>
      <c r="CN228" s="146"/>
      <c r="CO228" s="157"/>
      <c r="CP228" s="147"/>
      <c r="CQ228" s="146"/>
      <c r="CR228" s="147"/>
      <c r="CS228" s="146"/>
      <c r="CT228" s="147"/>
      <c r="CU228" s="146"/>
      <c r="CV228" s="147"/>
      <c r="CW228" s="146"/>
      <c r="CX228" s="147"/>
      <c r="CY228" s="146"/>
      <c r="CZ228" s="147"/>
      <c r="DA228" s="146"/>
      <c r="DB228" s="147"/>
      <c r="DC228" s="146"/>
      <c r="DD228" s="147"/>
      <c r="DE228" s="146"/>
      <c r="DF228" s="147"/>
      <c r="DG228" s="146"/>
      <c r="DH228" s="147"/>
      <c r="DI228" s="146"/>
      <c r="DJ228" s="147"/>
      <c r="DK228" s="146"/>
      <c r="DL228" s="147"/>
      <c r="DM228" s="10">
        <v>30</v>
      </c>
      <c r="DN228" s="146"/>
      <c r="DO228" s="147"/>
      <c r="DP228" s="29">
        <v>300</v>
      </c>
      <c r="DQ228" s="20"/>
      <c r="DR228" s="20"/>
      <c r="DS228" s="20"/>
      <c r="DT228" s="20"/>
      <c r="DU228" s="10">
        <v>1</v>
      </c>
      <c r="DV228" s="10">
        <v>1</v>
      </c>
      <c r="DW228" s="10">
        <v>1</v>
      </c>
      <c r="DX228" s="20"/>
      <c r="DY228" s="20"/>
      <c r="DZ228" s="20"/>
      <c r="EA228" s="20"/>
      <c r="EB228" s="10">
        <v>1</v>
      </c>
      <c r="EC228" s="20"/>
      <c r="ED228" s="10">
        <v>1</v>
      </c>
      <c r="EE228" s="10">
        <v>1</v>
      </c>
      <c r="EF228" s="20"/>
      <c r="EG228" s="20"/>
      <c r="EH228" s="10">
        <v>1</v>
      </c>
      <c r="EI228" s="20"/>
      <c r="EJ228" s="10">
        <v>1</v>
      </c>
      <c r="EK228" s="10">
        <v>30</v>
      </c>
      <c r="EL228" s="20"/>
      <c r="EM228" s="23">
        <v>21.6</v>
      </c>
    </row>
    <row r="229" spans="1:143" ht="16.5" customHeight="1">
      <c r="A229" s="140" t="s">
        <v>317</v>
      </c>
      <c r="B229" s="141"/>
      <c r="C229" s="142"/>
      <c r="D229" s="143" t="s">
        <v>79</v>
      </c>
      <c r="E229" s="144"/>
      <c r="F229" s="144"/>
      <c r="G229" s="145"/>
      <c r="H229" s="146"/>
      <c r="I229" s="147"/>
      <c r="J229" s="140" t="s">
        <v>87</v>
      </c>
      <c r="K229" s="141"/>
      <c r="L229" s="141"/>
      <c r="M229" s="141"/>
      <c r="N229" s="142"/>
      <c r="O229" s="148">
        <v>64</v>
      </c>
      <c r="P229" s="149"/>
      <c r="Q229" s="149"/>
      <c r="R229" s="150"/>
      <c r="S229" s="151">
        <v>35.08</v>
      </c>
      <c r="T229" s="152"/>
      <c r="U229" s="153"/>
      <c r="V229" s="154">
        <v>25</v>
      </c>
      <c r="W229" s="155"/>
      <c r="X229" s="155"/>
      <c r="Y229" s="156"/>
      <c r="Z229" s="154">
        <v>0</v>
      </c>
      <c r="AA229" s="155"/>
      <c r="AB229" s="156"/>
      <c r="AC229" s="154">
        <v>2</v>
      </c>
      <c r="AD229" s="155"/>
      <c r="AE229" s="156"/>
      <c r="AF229" s="154">
        <v>24</v>
      </c>
      <c r="AG229" s="155"/>
      <c r="AH229" s="156"/>
      <c r="AI229" s="154">
        <v>10</v>
      </c>
      <c r="AJ229" s="155"/>
      <c r="AK229" s="156"/>
      <c r="AL229" s="154">
        <v>3</v>
      </c>
      <c r="AM229" s="155"/>
      <c r="AN229" s="156"/>
      <c r="AO229" s="146"/>
      <c r="AP229" s="157"/>
      <c r="AQ229" s="147"/>
      <c r="AR229" s="158">
        <v>64</v>
      </c>
      <c r="AS229" s="159"/>
      <c r="AT229" s="160"/>
      <c r="AU229" s="161">
        <v>33.68</v>
      </c>
      <c r="AV229" s="162"/>
      <c r="AW229" s="163"/>
      <c r="AX229" s="161">
        <v>68.760000000000005</v>
      </c>
      <c r="AY229" s="162"/>
      <c r="AZ229" s="163"/>
      <c r="BA229" s="146"/>
      <c r="BB229" s="157"/>
      <c r="BC229" s="147"/>
      <c r="BD229" s="146"/>
      <c r="BE229" s="157"/>
      <c r="BF229" s="147"/>
      <c r="BG229" s="146"/>
      <c r="BH229" s="157"/>
      <c r="BI229" s="147"/>
      <c r="BJ229" s="146"/>
      <c r="BK229" s="157"/>
      <c r="BL229" s="147"/>
      <c r="BM229" s="146"/>
      <c r="BN229" s="157"/>
      <c r="BO229" s="157"/>
      <c r="BP229" s="147"/>
      <c r="BQ229" s="146"/>
      <c r="BR229" s="157"/>
      <c r="BS229" s="147"/>
      <c r="BT229" s="146"/>
      <c r="BU229" s="157"/>
      <c r="BV229" s="147"/>
      <c r="BW229" s="146"/>
      <c r="BX229" s="157"/>
      <c r="BY229" s="147"/>
      <c r="BZ229" s="146"/>
      <c r="CA229" s="157"/>
      <c r="CB229" s="147"/>
      <c r="CC229" s="146"/>
      <c r="CD229" s="147"/>
      <c r="CE229" s="146"/>
      <c r="CF229" s="157"/>
      <c r="CG229" s="147"/>
      <c r="CH229" s="146"/>
      <c r="CI229" s="147"/>
      <c r="CJ229" s="146"/>
      <c r="CK229" s="147"/>
      <c r="CL229" s="146"/>
      <c r="CM229" s="147"/>
      <c r="CN229" s="146"/>
      <c r="CO229" s="157"/>
      <c r="CP229" s="147"/>
      <c r="CQ229" s="146"/>
      <c r="CR229" s="147"/>
      <c r="CS229" s="146"/>
      <c r="CT229" s="147"/>
      <c r="CU229" s="146"/>
      <c r="CV229" s="147"/>
      <c r="CW229" s="146"/>
      <c r="CX229" s="147"/>
      <c r="CY229" s="146"/>
      <c r="CZ229" s="147"/>
      <c r="DA229" s="146"/>
      <c r="DB229" s="147"/>
      <c r="DC229" s="146"/>
      <c r="DD229" s="147"/>
      <c r="DE229" s="146"/>
      <c r="DF229" s="147"/>
      <c r="DG229" s="146"/>
      <c r="DH229" s="147"/>
      <c r="DI229" s="146"/>
      <c r="DJ229" s="147"/>
      <c r="DK229" s="146"/>
      <c r="DL229" s="147"/>
      <c r="DM229" s="29">
        <v>2</v>
      </c>
      <c r="DN229" s="146"/>
      <c r="DO229" s="147"/>
      <c r="DP229" s="10">
        <v>1</v>
      </c>
      <c r="DQ229" s="20"/>
      <c r="DR229" s="20"/>
      <c r="DS229" s="20"/>
      <c r="DT229" s="20"/>
      <c r="DU229" s="10">
        <v>1</v>
      </c>
      <c r="DV229" s="20"/>
      <c r="DW229" s="10">
        <v>1</v>
      </c>
      <c r="DX229" s="20"/>
      <c r="DY229" s="20"/>
      <c r="DZ229" s="20"/>
      <c r="EA229" s="20"/>
      <c r="EB229" s="20"/>
      <c r="EC229" s="20"/>
      <c r="ED229" s="20"/>
      <c r="EE229" s="20"/>
      <c r="EF229" s="20"/>
      <c r="EG229" s="20"/>
      <c r="EH229" s="20"/>
      <c r="EI229" s="20"/>
      <c r="EJ229" s="20"/>
      <c r="EK229" s="20"/>
      <c r="EL229" s="20"/>
      <c r="EM229" s="23">
        <v>5</v>
      </c>
    </row>
    <row r="230" spans="1:143" ht="16.5" customHeight="1">
      <c r="A230" s="140" t="s">
        <v>318</v>
      </c>
      <c r="B230" s="141"/>
      <c r="C230" s="142"/>
      <c r="D230" s="143" t="s">
        <v>79</v>
      </c>
      <c r="E230" s="144"/>
      <c r="F230" s="144"/>
      <c r="G230" s="145"/>
      <c r="H230" s="146"/>
      <c r="I230" s="147"/>
      <c r="J230" s="140" t="s">
        <v>101</v>
      </c>
      <c r="K230" s="141"/>
      <c r="L230" s="141"/>
      <c r="M230" s="141"/>
      <c r="N230" s="142"/>
      <c r="O230" s="148">
        <v>66</v>
      </c>
      <c r="P230" s="149"/>
      <c r="Q230" s="149"/>
      <c r="R230" s="150"/>
      <c r="S230" s="151">
        <v>34.020000000000003</v>
      </c>
      <c r="T230" s="152"/>
      <c r="U230" s="153"/>
      <c r="V230" s="154">
        <v>8</v>
      </c>
      <c r="W230" s="155"/>
      <c r="X230" s="155"/>
      <c r="Y230" s="156"/>
      <c r="Z230" s="154">
        <v>15</v>
      </c>
      <c r="AA230" s="155"/>
      <c r="AB230" s="156"/>
      <c r="AC230" s="154">
        <v>6</v>
      </c>
      <c r="AD230" s="155"/>
      <c r="AE230" s="156"/>
      <c r="AF230" s="154">
        <v>24</v>
      </c>
      <c r="AG230" s="155"/>
      <c r="AH230" s="156"/>
      <c r="AI230" s="154">
        <v>10</v>
      </c>
      <c r="AJ230" s="155"/>
      <c r="AK230" s="156"/>
      <c r="AL230" s="154">
        <v>3</v>
      </c>
      <c r="AM230" s="155"/>
      <c r="AN230" s="156"/>
      <c r="AO230" s="146"/>
      <c r="AP230" s="157"/>
      <c r="AQ230" s="147"/>
      <c r="AR230" s="158">
        <v>66</v>
      </c>
      <c r="AS230" s="159"/>
      <c r="AT230" s="160"/>
      <c r="AU230" s="161">
        <v>34.74</v>
      </c>
      <c r="AV230" s="162"/>
      <c r="AW230" s="163"/>
      <c r="AX230" s="161">
        <v>68.75</v>
      </c>
      <c r="AY230" s="162"/>
      <c r="AZ230" s="163"/>
      <c r="BA230" s="146"/>
      <c r="BB230" s="157"/>
      <c r="BC230" s="147"/>
      <c r="BD230" s="146"/>
      <c r="BE230" s="157"/>
      <c r="BF230" s="147"/>
      <c r="BG230" s="146"/>
      <c r="BH230" s="157"/>
      <c r="BI230" s="147"/>
      <c r="BJ230" s="146"/>
      <c r="BK230" s="157"/>
      <c r="BL230" s="147"/>
      <c r="BM230" s="146"/>
      <c r="BN230" s="157"/>
      <c r="BO230" s="157"/>
      <c r="BP230" s="147"/>
      <c r="BQ230" s="146"/>
      <c r="BR230" s="157"/>
      <c r="BS230" s="147"/>
      <c r="BT230" s="146"/>
      <c r="BU230" s="157"/>
      <c r="BV230" s="147"/>
      <c r="BW230" s="146"/>
      <c r="BX230" s="157"/>
      <c r="BY230" s="147"/>
      <c r="BZ230" s="146"/>
      <c r="CA230" s="157"/>
      <c r="CB230" s="147"/>
      <c r="CC230" s="146"/>
      <c r="CD230" s="147"/>
      <c r="CE230" s="146"/>
      <c r="CF230" s="157"/>
      <c r="CG230" s="147"/>
      <c r="CH230" s="146"/>
      <c r="CI230" s="147"/>
      <c r="CJ230" s="146"/>
      <c r="CK230" s="147"/>
      <c r="CL230" s="146"/>
      <c r="CM230" s="147"/>
      <c r="CN230" s="146"/>
      <c r="CO230" s="157"/>
      <c r="CP230" s="147"/>
      <c r="CQ230" s="146"/>
      <c r="CR230" s="147"/>
      <c r="CS230" s="146"/>
      <c r="CT230" s="147"/>
      <c r="CU230" s="146"/>
      <c r="CV230" s="147"/>
      <c r="CW230" s="146"/>
      <c r="CX230" s="147"/>
      <c r="CY230" s="146"/>
      <c r="CZ230" s="147"/>
      <c r="DA230" s="146"/>
      <c r="DB230" s="147"/>
      <c r="DC230" s="146"/>
      <c r="DD230" s="147"/>
      <c r="DE230" s="146"/>
      <c r="DF230" s="147"/>
      <c r="DG230" s="146"/>
      <c r="DH230" s="147"/>
      <c r="DI230" s="146"/>
      <c r="DJ230" s="147"/>
      <c r="DK230" s="146"/>
      <c r="DL230" s="147"/>
      <c r="DM230" s="10">
        <v>25</v>
      </c>
      <c r="DN230" s="146"/>
      <c r="DO230" s="147"/>
      <c r="DP230" s="29">
        <v>280</v>
      </c>
      <c r="DQ230" s="20"/>
      <c r="DR230" s="20"/>
      <c r="DS230" s="20"/>
      <c r="DT230" s="20"/>
      <c r="DU230" s="20"/>
      <c r="DV230" s="20"/>
      <c r="DW230" s="20"/>
      <c r="DX230" s="20"/>
      <c r="DY230" s="20"/>
      <c r="DZ230" s="20"/>
      <c r="EA230" s="20"/>
      <c r="EB230" s="20"/>
      <c r="EC230" s="20"/>
      <c r="ED230" s="20"/>
      <c r="EE230" s="20"/>
      <c r="EF230" s="20"/>
      <c r="EG230" s="20"/>
      <c r="EH230" s="20"/>
      <c r="EI230" s="20"/>
      <c r="EJ230" s="20"/>
      <c r="EK230" s="10">
        <v>15</v>
      </c>
      <c r="EL230" s="20"/>
      <c r="EM230" s="23">
        <v>26.7</v>
      </c>
    </row>
    <row r="231" spans="1:143" ht="33.75" customHeight="1">
      <c r="A231" s="164" t="s">
        <v>319</v>
      </c>
      <c r="B231" s="165"/>
      <c r="C231" s="166"/>
      <c r="D231" s="167"/>
      <c r="E231" s="181"/>
      <c r="F231" s="181"/>
      <c r="G231" s="168"/>
      <c r="H231" s="167"/>
      <c r="I231" s="168"/>
      <c r="J231" s="167"/>
      <c r="K231" s="181"/>
      <c r="L231" s="181"/>
      <c r="M231" s="181"/>
      <c r="N231" s="168"/>
      <c r="O231" s="172">
        <v>53</v>
      </c>
      <c r="P231" s="173"/>
      <c r="Q231" s="173"/>
      <c r="R231" s="174"/>
      <c r="S231" s="175">
        <v>42.36</v>
      </c>
      <c r="T231" s="176"/>
      <c r="U231" s="177"/>
      <c r="V231" s="178">
        <v>16</v>
      </c>
      <c r="W231" s="179"/>
      <c r="X231" s="179"/>
      <c r="Y231" s="180"/>
      <c r="Z231" s="178">
        <v>2</v>
      </c>
      <c r="AA231" s="179"/>
      <c r="AB231" s="180"/>
      <c r="AC231" s="178">
        <v>2</v>
      </c>
      <c r="AD231" s="179"/>
      <c r="AE231" s="180"/>
      <c r="AF231" s="178">
        <v>30</v>
      </c>
      <c r="AG231" s="179"/>
      <c r="AH231" s="180"/>
      <c r="AI231" s="178">
        <v>0</v>
      </c>
      <c r="AJ231" s="179"/>
      <c r="AK231" s="180"/>
      <c r="AL231" s="178">
        <v>0</v>
      </c>
      <c r="AM231" s="179"/>
      <c r="AN231" s="180"/>
      <c r="AO231" s="167"/>
      <c r="AP231" s="181"/>
      <c r="AQ231" s="168"/>
      <c r="AR231" s="182">
        <v>50</v>
      </c>
      <c r="AS231" s="183"/>
      <c r="AT231" s="184"/>
      <c r="AU231" s="185">
        <v>26.32</v>
      </c>
      <c r="AV231" s="186"/>
      <c r="AW231" s="187"/>
      <c r="AX231" s="185">
        <v>68.67</v>
      </c>
      <c r="AY231" s="186"/>
      <c r="AZ231" s="187"/>
      <c r="BA231" s="167"/>
      <c r="BB231" s="181"/>
      <c r="BC231" s="168"/>
      <c r="BD231" s="167"/>
      <c r="BE231" s="181"/>
      <c r="BF231" s="168"/>
      <c r="BG231" s="167"/>
      <c r="BH231" s="181"/>
      <c r="BI231" s="168"/>
      <c r="BJ231" s="167"/>
      <c r="BK231" s="181"/>
      <c r="BL231" s="168"/>
      <c r="BM231" s="167"/>
      <c r="BN231" s="181"/>
      <c r="BO231" s="181"/>
      <c r="BP231" s="168"/>
      <c r="BQ231" s="167"/>
      <c r="BR231" s="181"/>
      <c r="BS231" s="168"/>
      <c r="BT231" s="167"/>
      <c r="BU231" s="181"/>
      <c r="BV231" s="168"/>
      <c r="BW231" s="167"/>
      <c r="BX231" s="181"/>
      <c r="BY231" s="168"/>
      <c r="BZ231" s="167"/>
      <c r="CA231" s="181"/>
      <c r="CB231" s="168"/>
      <c r="CC231" s="167"/>
      <c r="CD231" s="168"/>
      <c r="CE231" s="167"/>
      <c r="CF231" s="181"/>
      <c r="CG231" s="168"/>
      <c r="CH231" s="167"/>
      <c r="CI231" s="168"/>
      <c r="CJ231" s="167"/>
      <c r="CK231" s="168"/>
      <c r="CL231" s="167"/>
      <c r="CM231" s="168"/>
      <c r="CN231" s="167"/>
      <c r="CO231" s="181"/>
      <c r="CP231" s="168"/>
      <c r="CQ231" s="167"/>
      <c r="CR231" s="168"/>
      <c r="CS231" s="167"/>
      <c r="CT231" s="168"/>
      <c r="CU231" s="167"/>
      <c r="CV231" s="168"/>
      <c r="CW231" s="167"/>
      <c r="CX231" s="168"/>
      <c r="CY231" s="167"/>
      <c r="CZ231" s="168"/>
      <c r="DA231" s="167"/>
      <c r="DB231" s="168"/>
      <c r="DC231" s="167"/>
      <c r="DD231" s="168"/>
      <c r="DE231" s="167"/>
      <c r="DF231" s="168"/>
      <c r="DG231" s="167"/>
      <c r="DH231" s="168"/>
      <c r="DI231" s="167"/>
      <c r="DJ231" s="168"/>
      <c r="DK231" s="167"/>
      <c r="DL231" s="168"/>
      <c r="DM231" s="34">
        <v>1</v>
      </c>
      <c r="DN231" s="167"/>
      <c r="DO231" s="168"/>
      <c r="DP231" s="34">
        <v>2</v>
      </c>
      <c r="DQ231" s="25"/>
      <c r="DR231" s="25"/>
      <c r="DS231" s="25"/>
      <c r="DT231" s="25"/>
      <c r="DU231" s="34">
        <v>1</v>
      </c>
      <c r="DV231" s="25"/>
      <c r="DW231" s="25"/>
      <c r="DX231" s="25"/>
      <c r="DY231" s="25"/>
      <c r="DZ231" s="25"/>
      <c r="EA231" s="25"/>
      <c r="EB231" s="25"/>
      <c r="EC231" s="25"/>
      <c r="ED231" s="25"/>
      <c r="EE231" s="25"/>
      <c r="EF231" s="25"/>
      <c r="EG231" s="25"/>
      <c r="EH231" s="34">
        <v>1</v>
      </c>
      <c r="EI231" s="25"/>
      <c r="EJ231" s="34">
        <v>1</v>
      </c>
      <c r="EK231" s="34">
        <v>1</v>
      </c>
      <c r="EL231" s="25"/>
      <c r="EM231" s="28">
        <v>7</v>
      </c>
    </row>
    <row r="232" spans="1:143" ht="33.75" customHeight="1">
      <c r="A232" s="164" t="s">
        <v>320</v>
      </c>
      <c r="B232" s="165"/>
      <c r="C232" s="166"/>
      <c r="D232" s="143" t="s">
        <v>79</v>
      </c>
      <c r="E232" s="144"/>
      <c r="F232" s="144"/>
      <c r="G232" s="145"/>
      <c r="H232" s="167"/>
      <c r="I232" s="168"/>
      <c r="J232" s="169" t="s">
        <v>161</v>
      </c>
      <c r="K232" s="170"/>
      <c r="L232" s="170"/>
      <c r="M232" s="170"/>
      <c r="N232" s="171"/>
      <c r="O232" s="172">
        <v>61.5</v>
      </c>
      <c r="P232" s="173"/>
      <c r="Q232" s="173"/>
      <c r="R232" s="174"/>
      <c r="S232" s="175">
        <v>36.5</v>
      </c>
      <c r="T232" s="176"/>
      <c r="U232" s="177"/>
      <c r="V232" s="178">
        <v>8</v>
      </c>
      <c r="W232" s="179"/>
      <c r="X232" s="179"/>
      <c r="Y232" s="180"/>
      <c r="Z232" s="178">
        <v>8</v>
      </c>
      <c r="AA232" s="179"/>
      <c r="AB232" s="180"/>
      <c r="AC232" s="178">
        <v>2</v>
      </c>
      <c r="AD232" s="179"/>
      <c r="AE232" s="180"/>
      <c r="AF232" s="178">
        <v>30</v>
      </c>
      <c r="AG232" s="179"/>
      <c r="AH232" s="180"/>
      <c r="AI232" s="178">
        <v>10</v>
      </c>
      <c r="AJ232" s="179"/>
      <c r="AK232" s="180"/>
      <c r="AL232" s="178">
        <v>3</v>
      </c>
      <c r="AM232" s="179"/>
      <c r="AN232" s="180"/>
      <c r="AO232" s="167"/>
      <c r="AP232" s="181"/>
      <c r="AQ232" s="168"/>
      <c r="AR232" s="182">
        <v>61</v>
      </c>
      <c r="AS232" s="183"/>
      <c r="AT232" s="184"/>
      <c r="AU232" s="185">
        <v>32.11</v>
      </c>
      <c r="AV232" s="186"/>
      <c r="AW232" s="187"/>
      <c r="AX232" s="185">
        <v>68.61</v>
      </c>
      <c r="AY232" s="186"/>
      <c r="AZ232" s="187"/>
      <c r="BA232" s="167"/>
      <c r="BB232" s="181"/>
      <c r="BC232" s="168"/>
      <c r="BD232" s="167"/>
      <c r="BE232" s="181"/>
      <c r="BF232" s="168"/>
      <c r="BG232" s="167"/>
      <c r="BH232" s="181"/>
      <c r="BI232" s="168"/>
      <c r="BJ232" s="167"/>
      <c r="BK232" s="181"/>
      <c r="BL232" s="168"/>
      <c r="BM232" s="167"/>
      <c r="BN232" s="181"/>
      <c r="BO232" s="181"/>
      <c r="BP232" s="168"/>
      <c r="BQ232" s="167"/>
      <c r="BR232" s="181"/>
      <c r="BS232" s="168"/>
      <c r="BT232" s="167"/>
      <c r="BU232" s="181"/>
      <c r="BV232" s="168"/>
      <c r="BW232" s="167"/>
      <c r="BX232" s="181"/>
      <c r="BY232" s="168"/>
      <c r="BZ232" s="167"/>
      <c r="CA232" s="181"/>
      <c r="CB232" s="168"/>
      <c r="CC232" s="167"/>
      <c r="CD232" s="168"/>
      <c r="CE232" s="167"/>
      <c r="CF232" s="181"/>
      <c r="CG232" s="168"/>
      <c r="CH232" s="167"/>
      <c r="CI232" s="168"/>
      <c r="CJ232" s="167"/>
      <c r="CK232" s="168"/>
      <c r="CL232" s="167"/>
      <c r="CM232" s="168"/>
      <c r="CN232" s="167"/>
      <c r="CO232" s="181"/>
      <c r="CP232" s="168"/>
      <c r="CQ232" s="167"/>
      <c r="CR232" s="168"/>
      <c r="CS232" s="167"/>
      <c r="CT232" s="168"/>
      <c r="CU232" s="167"/>
      <c r="CV232" s="168"/>
      <c r="CW232" s="167"/>
      <c r="CX232" s="168"/>
      <c r="CY232" s="167"/>
      <c r="CZ232" s="168"/>
      <c r="DA232" s="167"/>
      <c r="DB232" s="168"/>
      <c r="DC232" s="167"/>
      <c r="DD232" s="168"/>
      <c r="DE232" s="167"/>
      <c r="DF232" s="168"/>
      <c r="DG232" s="167"/>
      <c r="DH232" s="168"/>
      <c r="DI232" s="167"/>
      <c r="DJ232" s="168"/>
      <c r="DK232" s="167"/>
      <c r="DL232" s="168"/>
      <c r="DM232" s="25"/>
      <c r="DN232" s="167"/>
      <c r="DO232" s="168"/>
      <c r="DP232" s="25"/>
      <c r="DQ232" s="25"/>
      <c r="DR232" s="25"/>
      <c r="DS232" s="35">
        <v>140</v>
      </c>
      <c r="DT232" s="25"/>
      <c r="DU232" s="34">
        <v>6</v>
      </c>
      <c r="DV232" s="25"/>
      <c r="DW232" s="25"/>
      <c r="DX232" s="25"/>
      <c r="DY232" s="25"/>
      <c r="DZ232" s="25"/>
      <c r="EA232" s="25"/>
      <c r="EB232" s="34">
        <v>4</v>
      </c>
      <c r="EC232" s="34">
        <v>1</v>
      </c>
      <c r="ED232" s="34">
        <v>2</v>
      </c>
      <c r="EE232" s="25"/>
      <c r="EF232" s="25"/>
      <c r="EG232" s="25"/>
      <c r="EH232" s="34">
        <v>1</v>
      </c>
      <c r="EI232" s="25"/>
      <c r="EJ232" s="34">
        <v>16</v>
      </c>
      <c r="EK232" s="25"/>
      <c r="EL232" s="25"/>
      <c r="EM232" s="28">
        <v>24.3</v>
      </c>
    </row>
    <row r="233" spans="1:143" ht="16.5" customHeight="1">
      <c r="A233" s="140" t="s">
        <v>321</v>
      </c>
      <c r="B233" s="141"/>
      <c r="C233" s="142"/>
      <c r="D233" s="146"/>
      <c r="E233" s="157"/>
      <c r="F233" s="157"/>
      <c r="G233" s="147"/>
      <c r="H233" s="146"/>
      <c r="I233" s="147"/>
      <c r="J233" s="140" t="s">
        <v>118</v>
      </c>
      <c r="K233" s="141"/>
      <c r="L233" s="141"/>
      <c r="M233" s="141"/>
      <c r="N233" s="142"/>
      <c r="O233" s="148">
        <v>60</v>
      </c>
      <c r="P233" s="149"/>
      <c r="Q233" s="149"/>
      <c r="R233" s="150"/>
      <c r="S233" s="151">
        <v>37.42</v>
      </c>
      <c r="T233" s="152"/>
      <c r="U233" s="153"/>
      <c r="V233" s="154">
        <v>20</v>
      </c>
      <c r="W233" s="155"/>
      <c r="X233" s="155"/>
      <c r="Y233" s="156"/>
      <c r="Z233" s="154">
        <v>0</v>
      </c>
      <c r="AA233" s="155"/>
      <c r="AB233" s="156"/>
      <c r="AC233" s="154">
        <v>2</v>
      </c>
      <c r="AD233" s="155"/>
      <c r="AE233" s="156"/>
      <c r="AF233" s="154">
        <v>24</v>
      </c>
      <c r="AG233" s="155"/>
      <c r="AH233" s="156"/>
      <c r="AI233" s="154">
        <v>10</v>
      </c>
      <c r="AJ233" s="155"/>
      <c r="AK233" s="156"/>
      <c r="AL233" s="154">
        <v>3</v>
      </c>
      <c r="AM233" s="155"/>
      <c r="AN233" s="156"/>
      <c r="AO233" s="146"/>
      <c r="AP233" s="157"/>
      <c r="AQ233" s="147"/>
      <c r="AR233" s="158">
        <v>59</v>
      </c>
      <c r="AS233" s="159"/>
      <c r="AT233" s="160"/>
      <c r="AU233" s="161">
        <v>31.05</v>
      </c>
      <c r="AV233" s="162"/>
      <c r="AW233" s="163"/>
      <c r="AX233" s="161">
        <v>68.47</v>
      </c>
      <c r="AY233" s="162"/>
      <c r="AZ233" s="163"/>
      <c r="BA233" s="146"/>
      <c r="BB233" s="157"/>
      <c r="BC233" s="147"/>
      <c r="BD233" s="146"/>
      <c r="BE233" s="157"/>
      <c r="BF233" s="147"/>
      <c r="BG233" s="146"/>
      <c r="BH233" s="157"/>
      <c r="BI233" s="147"/>
      <c r="BJ233" s="146"/>
      <c r="BK233" s="157"/>
      <c r="BL233" s="147"/>
      <c r="BM233" s="146"/>
      <c r="BN233" s="157"/>
      <c r="BO233" s="157"/>
      <c r="BP233" s="147"/>
      <c r="BQ233" s="146"/>
      <c r="BR233" s="157"/>
      <c r="BS233" s="147"/>
      <c r="BT233" s="146"/>
      <c r="BU233" s="157"/>
      <c r="BV233" s="147"/>
      <c r="BW233" s="146"/>
      <c r="BX233" s="157"/>
      <c r="BY233" s="147"/>
      <c r="BZ233" s="146"/>
      <c r="CA233" s="157"/>
      <c r="CB233" s="147"/>
      <c r="CC233" s="146"/>
      <c r="CD233" s="147"/>
      <c r="CE233" s="146"/>
      <c r="CF233" s="157"/>
      <c r="CG233" s="147"/>
      <c r="CH233" s="146"/>
      <c r="CI233" s="147"/>
      <c r="CJ233" s="146"/>
      <c r="CK233" s="147"/>
      <c r="CL233" s="146"/>
      <c r="CM233" s="147"/>
      <c r="CN233" s="146"/>
      <c r="CO233" s="157"/>
      <c r="CP233" s="147"/>
      <c r="CQ233" s="146"/>
      <c r="CR233" s="147"/>
      <c r="CS233" s="146"/>
      <c r="CT233" s="147"/>
      <c r="CU233" s="146"/>
      <c r="CV233" s="147"/>
      <c r="CW233" s="146"/>
      <c r="CX233" s="147"/>
      <c r="CY233" s="146"/>
      <c r="CZ233" s="147"/>
      <c r="DA233" s="146"/>
      <c r="DB233" s="147"/>
      <c r="DC233" s="146"/>
      <c r="DD233" s="147"/>
      <c r="DE233" s="146"/>
      <c r="DF233" s="147"/>
      <c r="DG233" s="146"/>
      <c r="DH233" s="147"/>
      <c r="DI233" s="146"/>
      <c r="DJ233" s="147"/>
      <c r="DK233" s="146"/>
      <c r="DL233" s="147"/>
      <c r="DM233" s="20"/>
      <c r="DN233" s="146"/>
      <c r="DO233" s="147"/>
      <c r="DP233" s="20"/>
      <c r="DQ233" s="20"/>
      <c r="DR233" s="20"/>
      <c r="DS233" s="20"/>
      <c r="DT233" s="10">
        <v>2</v>
      </c>
      <c r="DU233" s="20"/>
      <c r="DV233" s="20"/>
      <c r="DW233" s="10">
        <v>1</v>
      </c>
      <c r="DX233" s="20"/>
      <c r="DY233" s="10">
        <v>6</v>
      </c>
      <c r="DZ233" s="20"/>
      <c r="EA233" s="20"/>
      <c r="EB233" s="20"/>
      <c r="EC233" s="20"/>
      <c r="ED233" s="20"/>
      <c r="EE233" s="20"/>
      <c r="EF233" s="20"/>
      <c r="EG233" s="10">
        <v>1</v>
      </c>
      <c r="EH233" s="20"/>
      <c r="EI233" s="20"/>
      <c r="EJ233" s="20"/>
      <c r="EK233" s="20"/>
      <c r="EL233" s="10">
        <v>9</v>
      </c>
      <c r="EM233" s="23">
        <v>19</v>
      </c>
    </row>
    <row r="234" spans="1:143" ht="16.5" customHeight="1">
      <c r="A234" s="140" t="s">
        <v>322</v>
      </c>
      <c r="B234" s="141"/>
      <c r="C234" s="142"/>
      <c r="D234" s="143" t="s">
        <v>79</v>
      </c>
      <c r="E234" s="144"/>
      <c r="F234" s="144"/>
      <c r="G234" s="145"/>
      <c r="H234" s="146"/>
      <c r="I234" s="147"/>
      <c r="J234" s="140" t="s">
        <v>93</v>
      </c>
      <c r="K234" s="141"/>
      <c r="L234" s="141"/>
      <c r="M234" s="141"/>
      <c r="N234" s="142"/>
      <c r="O234" s="148">
        <v>54</v>
      </c>
      <c r="P234" s="149"/>
      <c r="Q234" s="149"/>
      <c r="R234" s="150"/>
      <c r="S234" s="151">
        <v>41.57</v>
      </c>
      <c r="T234" s="152"/>
      <c r="U234" s="153"/>
      <c r="V234" s="154">
        <v>8</v>
      </c>
      <c r="W234" s="155"/>
      <c r="X234" s="155"/>
      <c r="Y234" s="156"/>
      <c r="Z234" s="154">
        <v>0</v>
      </c>
      <c r="AA234" s="155"/>
      <c r="AB234" s="156"/>
      <c r="AC234" s="154">
        <v>0</v>
      </c>
      <c r="AD234" s="155"/>
      <c r="AE234" s="156"/>
      <c r="AF234" s="154">
        <v>30</v>
      </c>
      <c r="AG234" s="155"/>
      <c r="AH234" s="156"/>
      <c r="AI234" s="154">
        <v>10</v>
      </c>
      <c r="AJ234" s="155"/>
      <c r="AK234" s="156"/>
      <c r="AL234" s="154">
        <v>3</v>
      </c>
      <c r="AM234" s="155"/>
      <c r="AN234" s="156"/>
      <c r="AO234" s="192" t="s">
        <v>122</v>
      </c>
      <c r="AP234" s="194"/>
      <c r="AQ234" s="193"/>
      <c r="AR234" s="158">
        <v>51</v>
      </c>
      <c r="AS234" s="159"/>
      <c r="AT234" s="160"/>
      <c r="AU234" s="161">
        <v>26.84</v>
      </c>
      <c r="AV234" s="162"/>
      <c r="AW234" s="163"/>
      <c r="AX234" s="161">
        <v>68.42</v>
      </c>
      <c r="AY234" s="162"/>
      <c r="AZ234" s="163"/>
      <c r="BA234" s="146"/>
      <c r="BB234" s="157"/>
      <c r="BC234" s="147"/>
      <c r="BD234" s="146"/>
      <c r="BE234" s="157"/>
      <c r="BF234" s="147"/>
      <c r="BG234" s="146"/>
      <c r="BH234" s="157"/>
      <c r="BI234" s="147"/>
      <c r="BJ234" s="146"/>
      <c r="BK234" s="157"/>
      <c r="BL234" s="147"/>
      <c r="BM234" s="146"/>
      <c r="BN234" s="157"/>
      <c r="BO234" s="157"/>
      <c r="BP234" s="147"/>
      <c r="BQ234" s="146"/>
      <c r="BR234" s="157"/>
      <c r="BS234" s="147"/>
      <c r="BT234" s="146"/>
      <c r="BU234" s="157"/>
      <c r="BV234" s="147"/>
      <c r="BW234" s="146"/>
      <c r="BX234" s="157"/>
      <c r="BY234" s="147"/>
      <c r="BZ234" s="146"/>
      <c r="CA234" s="157"/>
      <c r="CB234" s="147"/>
      <c r="CC234" s="146"/>
      <c r="CD234" s="147"/>
      <c r="CE234" s="146"/>
      <c r="CF234" s="157"/>
      <c r="CG234" s="147"/>
      <c r="CH234" s="146"/>
      <c r="CI234" s="147"/>
      <c r="CJ234" s="146"/>
      <c r="CK234" s="147"/>
      <c r="CL234" s="146"/>
      <c r="CM234" s="147"/>
      <c r="CN234" s="146"/>
      <c r="CO234" s="157"/>
      <c r="CP234" s="147"/>
      <c r="CQ234" s="197">
        <v>3</v>
      </c>
      <c r="CR234" s="198"/>
      <c r="CS234" s="146"/>
      <c r="CT234" s="147"/>
      <c r="CU234" s="146"/>
      <c r="CV234" s="147"/>
      <c r="CW234" s="197">
        <v>5</v>
      </c>
      <c r="CX234" s="198"/>
      <c r="CY234" s="146"/>
      <c r="CZ234" s="147"/>
      <c r="DA234" s="197">
        <v>2</v>
      </c>
      <c r="DB234" s="198"/>
      <c r="DC234" s="209">
        <v>8</v>
      </c>
      <c r="DD234" s="210"/>
      <c r="DE234" s="197">
        <v>2</v>
      </c>
      <c r="DF234" s="198"/>
      <c r="DG234" s="146"/>
      <c r="DH234" s="147"/>
      <c r="DI234" s="146"/>
      <c r="DJ234" s="147"/>
      <c r="DK234" s="146"/>
      <c r="DL234" s="147"/>
      <c r="DM234" s="20"/>
      <c r="DN234" s="146"/>
      <c r="DO234" s="147"/>
      <c r="DP234" s="20"/>
      <c r="DQ234" s="20"/>
      <c r="DR234" s="20"/>
      <c r="DS234" s="20"/>
      <c r="DT234" s="20"/>
      <c r="DU234" s="20"/>
      <c r="DV234" s="20"/>
      <c r="DW234" s="20"/>
      <c r="DX234" s="20"/>
      <c r="DY234" s="20"/>
      <c r="DZ234" s="20"/>
      <c r="EA234" s="20"/>
      <c r="EB234" s="20"/>
      <c r="EC234" s="20"/>
      <c r="ED234" s="20"/>
      <c r="EE234" s="20"/>
      <c r="EF234" s="20"/>
      <c r="EG234" s="20"/>
      <c r="EH234" s="20"/>
      <c r="EI234" s="20"/>
      <c r="EJ234" s="20"/>
      <c r="EK234" s="20"/>
      <c r="EL234" s="20"/>
      <c r="EM234" s="23">
        <v>20</v>
      </c>
    </row>
    <row r="235" spans="1:143" ht="16.5" customHeight="1">
      <c r="A235" s="140" t="s">
        <v>323</v>
      </c>
      <c r="B235" s="141"/>
      <c r="C235" s="142"/>
      <c r="D235" s="146"/>
      <c r="E235" s="157"/>
      <c r="F235" s="157"/>
      <c r="G235" s="147"/>
      <c r="H235" s="146"/>
      <c r="I235" s="147"/>
      <c r="J235" s="140" t="s">
        <v>202</v>
      </c>
      <c r="K235" s="141"/>
      <c r="L235" s="141"/>
      <c r="M235" s="141"/>
      <c r="N235" s="142"/>
      <c r="O235" s="148">
        <v>68</v>
      </c>
      <c r="P235" s="149"/>
      <c r="Q235" s="149"/>
      <c r="R235" s="150"/>
      <c r="S235" s="151">
        <v>33.01</v>
      </c>
      <c r="T235" s="152"/>
      <c r="U235" s="153"/>
      <c r="V235" s="154">
        <v>12</v>
      </c>
      <c r="W235" s="155"/>
      <c r="X235" s="155"/>
      <c r="Y235" s="156"/>
      <c r="Z235" s="154">
        <v>10</v>
      </c>
      <c r="AA235" s="155"/>
      <c r="AB235" s="156"/>
      <c r="AC235" s="154">
        <v>2</v>
      </c>
      <c r="AD235" s="155"/>
      <c r="AE235" s="156"/>
      <c r="AF235" s="154">
        <v>30</v>
      </c>
      <c r="AG235" s="155"/>
      <c r="AH235" s="156"/>
      <c r="AI235" s="154">
        <v>10</v>
      </c>
      <c r="AJ235" s="155"/>
      <c r="AK235" s="156"/>
      <c r="AL235" s="154">
        <v>3</v>
      </c>
      <c r="AM235" s="155"/>
      <c r="AN235" s="156"/>
      <c r="AO235" s="146"/>
      <c r="AP235" s="157"/>
      <c r="AQ235" s="147"/>
      <c r="AR235" s="158">
        <v>67</v>
      </c>
      <c r="AS235" s="159"/>
      <c r="AT235" s="160"/>
      <c r="AU235" s="161">
        <v>35.26</v>
      </c>
      <c r="AV235" s="162"/>
      <c r="AW235" s="163"/>
      <c r="AX235" s="161">
        <v>68.28</v>
      </c>
      <c r="AY235" s="162"/>
      <c r="AZ235" s="163"/>
      <c r="BA235" s="146"/>
      <c r="BB235" s="157"/>
      <c r="BC235" s="147"/>
      <c r="BD235" s="146"/>
      <c r="BE235" s="157"/>
      <c r="BF235" s="147"/>
      <c r="BG235" s="146"/>
      <c r="BH235" s="157"/>
      <c r="BI235" s="147"/>
      <c r="BJ235" s="146"/>
      <c r="BK235" s="157"/>
      <c r="BL235" s="147"/>
      <c r="BM235" s="146"/>
      <c r="BN235" s="157"/>
      <c r="BO235" s="157"/>
      <c r="BP235" s="147"/>
      <c r="BQ235" s="146"/>
      <c r="BR235" s="157"/>
      <c r="BS235" s="147"/>
      <c r="BT235" s="146"/>
      <c r="BU235" s="157"/>
      <c r="BV235" s="147"/>
      <c r="BW235" s="146"/>
      <c r="BX235" s="157"/>
      <c r="BY235" s="147"/>
      <c r="BZ235" s="146"/>
      <c r="CA235" s="157"/>
      <c r="CB235" s="147"/>
      <c r="CC235" s="146"/>
      <c r="CD235" s="147"/>
      <c r="CE235" s="146"/>
      <c r="CF235" s="157"/>
      <c r="CG235" s="147"/>
      <c r="CH235" s="146"/>
      <c r="CI235" s="147"/>
      <c r="CJ235" s="146"/>
      <c r="CK235" s="147"/>
      <c r="CL235" s="146"/>
      <c r="CM235" s="147"/>
      <c r="CN235" s="146"/>
      <c r="CO235" s="157"/>
      <c r="CP235" s="147"/>
      <c r="CQ235" s="146"/>
      <c r="CR235" s="147"/>
      <c r="CS235" s="146"/>
      <c r="CT235" s="147"/>
      <c r="CU235" s="197">
        <v>17</v>
      </c>
      <c r="CV235" s="198"/>
      <c r="CW235" s="146"/>
      <c r="CX235" s="147"/>
      <c r="CY235" s="146"/>
      <c r="CZ235" s="147"/>
      <c r="DA235" s="146"/>
      <c r="DB235" s="147"/>
      <c r="DC235" s="146"/>
      <c r="DD235" s="147"/>
      <c r="DE235" s="146"/>
      <c r="DF235" s="147"/>
      <c r="DG235" s="146"/>
      <c r="DH235" s="147"/>
      <c r="DI235" s="146"/>
      <c r="DJ235" s="147"/>
      <c r="DK235" s="146"/>
      <c r="DL235" s="147"/>
      <c r="DM235" s="20"/>
      <c r="DN235" s="146"/>
      <c r="DO235" s="147"/>
      <c r="DP235" s="20"/>
      <c r="DQ235" s="20"/>
      <c r="DR235" s="20"/>
      <c r="DS235" s="20"/>
      <c r="DT235" s="20"/>
      <c r="DU235" s="20"/>
      <c r="DV235" s="20"/>
      <c r="DW235" s="20"/>
      <c r="DX235" s="20"/>
      <c r="DY235" s="20"/>
      <c r="DZ235" s="20"/>
      <c r="EA235" s="20"/>
      <c r="EB235" s="20"/>
      <c r="EC235" s="20"/>
      <c r="ED235" s="20"/>
      <c r="EE235" s="20"/>
      <c r="EF235" s="20"/>
      <c r="EG235" s="20"/>
      <c r="EH235" s="20"/>
      <c r="EI235" s="20"/>
      <c r="EJ235" s="20"/>
      <c r="EK235" s="20"/>
      <c r="EL235" s="20"/>
      <c r="EM235" s="23">
        <v>8.5</v>
      </c>
    </row>
    <row r="236" spans="1:143" ht="16.5" customHeight="1">
      <c r="A236" s="140" t="s">
        <v>324</v>
      </c>
      <c r="B236" s="141"/>
      <c r="C236" s="142"/>
      <c r="D236" s="146"/>
      <c r="E236" s="157"/>
      <c r="F236" s="157"/>
      <c r="G236" s="147"/>
      <c r="H236" s="146"/>
      <c r="I236" s="147"/>
      <c r="J236" s="140" t="s">
        <v>325</v>
      </c>
      <c r="K236" s="141"/>
      <c r="L236" s="141"/>
      <c r="M236" s="141"/>
      <c r="N236" s="142"/>
      <c r="O236" s="148">
        <v>68</v>
      </c>
      <c r="P236" s="149"/>
      <c r="Q236" s="149"/>
      <c r="R236" s="150"/>
      <c r="S236" s="151">
        <v>33.01</v>
      </c>
      <c r="T236" s="152"/>
      <c r="U236" s="153"/>
      <c r="V236" s="154">
        <v>12</v>
      </c>
      <c r="W236" s="155"/>
      <c r="X236" s="155"/>
      <c r="Y236" s="156"/>
      <c r="Z236" s="154">
        <v>10</v>
      </c>
      <c r="AA236" s="155"/>
      <c r="AB236" s="156"/>
      <c r="AC236" s="154">
        <v>2</v>
      </c>
      <c r="AD236" s="155"/>
      <c r="AE236" s="156"/>
      <c r="AF236" s="154">
        <v>30</v>
      </c>
      <c r="AG236" s="155"/>
      <c r="AH236" s="156"/>
      <c r="AI236" s="154">
        <v>10</v>
      </c>
      <c r="AJ236" s="155"/>
      <c r="AK236" s="156"/>
      <c r="AL236" s="154">
        <v>3</v>
      </c>
      <c r="AM236" s="155"/>
      <c r="AN236" s="156"/>
      <c r="AO236" s="146"/>
      <c r="AP236" s="157"/>
      <c r="AQ236" s="147"/>
      <c r="AR236" s="158">
        <v>67</v>
      </c>
      <c r="AS236" s="159"/>
      <c r="AT236" s="160"/>
      <c r="AU236" s="161">
        <v>35.26</v>
      </c>
      <c r="AV236" s="162"/>
      <c r="AW236" s="163"/>
      <c r="AX236" s="161">
        <v>68.28</v>
      </c>
      <c r="AY236" s="162"/>
      <c r="AZ236" s="163"/>
      <c r="BA236" s="146"/>
      <c r="BB236" s="157"/>
      <c r="BC236" s="147"/>
      <c r="BD236" s="146"/>
      <c r="BE236" s="157"/>
      <c r="BF236" s="147"/>
      <c r="BG236" s="146"/>
      <c r="BH236" s="157"/>
      <c r="BI236" s="147"/>
      <c r="BJ236" s="146"/>
      <c r="BK236" s="157"/>
      <c r="BL236" s="147"/>
      <c r="BM236" s="146"/>
      <c r="BN236" s="157"/>
      <c r="BO236" s="157"/>
      <c r="BP236" s="147"/>
      <c r="BQ236" s="146"/>
      <c r="BR236" s="157"/>
      <c r="BS236" s="147"/>
      <c r="BT236" s="146"/>
      <c r="BU236" s="157"/>
      <c r="BV236" s="147"/>
      <c r="BW236" s="146"/>
      <c r="BX236" s="157"/>
      <c r="BY236" s="147"/>
      <c r="BZ236" s="146"/>
      <c r="CA236" s="157"/>
      <c r="CB236" s="147"/>
      <c r="CC236" s="146"/>
      <c r="CD236" s="147"/>
      <c r="CE236" s="146"/>
      <c r="CF236" s="157"/>
      <c r="CG236" s="147"/>
      <c r="CH236" s="146"/>
      <c r="CI236" s="147"/>
      <c r="CJ236" s="146"/>
      <c r="CK236" s="147"/>
      <c r="CL236" s="146"/>
      <c r="CM236" s="147"/>
      <c r="CN236" s="146"/>
      <c r="CO236" s="157"/>
      <c r="CP236" s="147"/>
      <c r="CQ236" s="146"/>
      <c r="CR236" s="147"/>
      <c r="CS236" s="146"/>
      <c r="CT236" s="147"/>
      <c r="CU236" s="197">
        <v>17</v>
      </c>
      <c r="CV236" s="198"/>
      <c r="CW236" s="146"/>
      <c r="CX236" s="147"/>
      <c r="CY236" s="146"/>
      <c r="CZ236" s="147"/>
      <c r="DA236" s="146"/>
      <c r="DB236" s="147"/>
      <c r="DC236" s="146"/>
      <c r="DD236" s="147"/>
      <c r="DE236" s="146"/>
      <c r="DF236" s="147"/>
      <c r="DG236" s="146"/>
      <c r="DH236" s="147"/>
      <c r="DI236" s="146"/>
      <c r="DJ236" s="147"/>
      <c r="DK236" s="146"/>
      <c r="DL236" s="147"/>
      <c r="DM236" s="20"/>
      <c r="DN236" s="146"/>
      <c r="DO236" s="147"/>
      <c r="DP236" s="20"/>
      <c r="DQ236" s="20"/>
      <c r="DR236" s="20"/>
      <c r="DS236" s="20"/>
      <c r="DT236" s="20"/>
      <c r="DU236" s="20"/>
      <c r="DV236" s="20"/>
      <c r="DW236" s="20"/>
      <c r="DX236" s="20"/>
      <c r="DY236" s="20"/>
      <c r="DZ236" s="20"/>
      <c r="EA236" s="20"/>
      <c r="EB236" s="20"/>
      <c r="EC236" s="20"/>
      <c r="ED236" s="20"/>
      <c r="EE236" s="20"/>
      <c r="EF236" s="20"/>
      <c r="EG236" s="20"/>
      <c r="EH236" s="20"/>
      <c r="EI236" s="20"/>
      <c r="EJ236" s="20"/>
      <c r="EK236" s="20"/>
      <c r="EL236" s="20"/>
      <c r="EM236" s="23">
        <v>8.5</v>
      </c>
    </row>
    <row r="237" spans="1:143" ht="33.75" customHeight="1">
      <c r="A237" s="164" t="s">
        <v>326</v>
      </c>
      <c r="B237" s="165"/>
      <c r="C237" s="166"/>
      <c r="D237" s="167"/>
      <c r="E237" s="181"/>
      <c r="F237" s="181"/>
      <c r="G237" s="168"/>
      <c r="H237" s="167"/>
      <c r="I237" s="168"/>
      <c r="J237" s="167"/>
      <c r="K237" s="181"/>
      <c r="L237" s="181"/>
      <c r="M237" s="181"/>
      <c r="N237" s="168"/>
      <c r="O237" s="172">
        <v>54.5</v>
      </c>
      <c r="P237" s="173"/>
      <c r="Q237" s="173"/>
      <c r="R237" s="174"/>
      <c r="S237" s="175">
        <v>41.19</v>
      </c>
      <c r="T237" s="176"/>
      <c r="U237" s="177"/>
      <c r="V237" s="178">
        <v>25</v>
      </c>
      <c r="W237" s="179"/>
      <c r="X237" s="179"/>
      <c r="Y237" s="180"/>
      <c r="Z237" s="178">
        <v>0</v>
      </c>
      <c r="AA237" s="179"/>
      <c r="AB237" s="180"/>
      <c r="AC237" s="178">
        <v>2</v>
      </c>
      <c r="AD237" s="179"/>
      <c r="AE237" s="180"/>
      <c r="AF237" s="178">
        <v>24</v>
      </c>
      <c r="AG237" s="179"/>
      <c r="AH237" s="180"/>
      <c r="AI237" s="178">
        <v>0</v>
      </c>
      <c r="AJ237" s="179"/>
      <c r="AK237" s="180"/>
      <c r="AL237" s="178">
        <v>0</v>
      </c>
      <c r="AM237" s="179"/>
      <c r="AN237" s="180"/>
      <c r="AO237" s="225" t="s">
        <v>122</v>
      </c>
      <c r="AP237" s="226"/>
      <c r="AQ237" s="227"/>
      <c r="AR237" s="182">
        <v>51</v>
      </c>
      <c r="AS237" s="183"/>
      <c r="AT237" s="184"/>
      <c r="AU237" s="185">
        <v>26.84</v>
      </c>
      <c r="AV237" s="186"/>
      <c r="AW237" s="187"/>
      <c r="AX237" s="185">
        <v>68.03</v>
      </c>
      <c r="AY237" s="186"/>
      <c r="AZ237" s="187"/>
      <c r="BA237" s="167"/>
      <c r="BB237" s="181"/>
      <c r="BC237" s="168"/>
      <c r="BD237" s="167"/>
      <c r="BE237" s="181"/>
      <c r="BF237" s="168"/>
      <c r="BG237" s="167"/>
      <c r="BH237" s="181"/>
      <c r="BI237" s="168"/>
      <c r="BJ237" s="167"/>
      <c r="BK237" s="181"/>
      <c r="BL237" s="168"/>
      <c r="BM237" s="167"/>
      <c r="BN237" s="181"/>
      <c r="BO237" s="181"/>
      <c r="BP237" s="168"/>
      <c r="BQ237" s="167"/>
      <c r="BR237" s="181"/>
      <c r="BS237" s="168"/>
      <c r="BT237" s="167"/>
      <c r="BU237" s="181"/>
      <c r="BV237" s="168"/>
      <c r="BW237" s="167"/>
      <c r="BX237" s="181"/>
      <c r="BY237" s="168"/>
      <c r="BZ237" s="167"/>
      <c r="CA237" s="181"/>
      <c r="CB237" s="168"/>
      <c r="CC237" s="167"/>
      <c r="CD237" s="168"/>
      <c r="CE237" s="167"/>
      <c r="CF237" s="181"/>
      <c r="CG237" s="168"/>
      <c r="CH237" s="167"/>
      <c r="CI237" s="168"/>
      <c r="CJ237" s="167"/>
      <c r="CK237" s="168"/>
      <c r="CL237" s="167"/>
      <c r="CM237" s="168"/>
      <c r="CN237" s="167"/>
      <c r="CO237" s="181"/>
      <c r="CP237" s="168"/>
      <c r="CQ237" s="167"/>
      <c r="CR237" s="168"/>
      <c r="CS237" s="167"/>
      <c r="CT237" s="168"/>
      <c r="CU237" s="167"/>
      <c r="CV237" s="168"/>
      <c r="CW237" s="167"/>
      <c r="CX237" s="168"/>
      <c r="CY237" s="167"/>
      <c r="CZ237" s="168"/>
      <c r="DA237" s="167"/>
      <c r="DB237" s="168"/>
      <c r="DC237" s="167"/>
      <c r="DD237" s="168"/>
      <c r="DE237" s="167"/>
      <c r="DF237" s="168"/>
      <c r="DG237" s="167"/>
      <c r="DH237" s="168"/>
      <c r="DI237" s="167"/>
      <c r="DJ237" s="168"/>
      <c r="DK237" s="167"/>
      <c r="DL237" s="168"/>
      <c r="DM237" s="25"/>
      <c r="DN237" s="167"/>
      <c r="DO237" s="168"/>
      <c r="DP237" s="25"/>
      <c r="DQ237" s="25"/>
      <c r="DR237" s="25"/>
      <c r="DS237" s="34">
        <v>1</v>
      </c>
      <c r="DT237" s="25"/>
      <c r="DU237" s="25"/>
      <c r="DV237" s="25"/>
      <c r="DW237" s="25"/>
      <c r="DX237" s="25"/>
      <c r="DY237" s="25"/>
      <c r="DZ237" s="25"/>
      <c r="EA237" s="25"/>
      <c r="EB237" s="25"/>
      <c r="EC237" s="25"/>
      <c r="ED237" s="25"/>
      <c r="EE237" s="25"/>
      <c r="EF237" s="25"/>
      <c r="EG237" s="25"/>
      <c r="EH237" s="25"/>
      <c r="EI237" s="25"/>
      <c r="EJ237" s="25"/>
      <c r="EK237" s="25"/>
      <c r="EL237" s="25"/>
      <c r="EM237" s="28">
        <v>1</v>
      </c>
    </row>
    <row r="238" spans="1:143" ht="16.5" customHeight="1">
      <c r="A238" s="140" t="s">
        <v>327</v>
      </c>
      <c r="B238" s="141"/>
      <c r="C238" s="142"/>
      <c r="D238" s="143" t="s">
        <v>79</v>
      </c>
      <c r="E238" s="144"/>
      <c r="F238" s="144"/>
      <c r="G238" s="145"/>
      <c r="H238" s="146"/>
      <c r="I238" s="147"/>
      <c r="J238" s="140" t="s">
        <v>85</v>
      </c>
      <c r="K238" s="141"/>
      <c r="L238" s="141"/>
      <c r="M238" s="141"/>
      <c r="N238" s="142"/>
      <c r="O238" s="148">
        <v>69</v>
      </c>
      <c r="P238" s="149"/>
      <c r="Q238" s="149"/>
      <c r="R238" s="150"/>
      <c r="S238" s="151">
        <v>32.54</v>
      </c>
      <c r="T238" s="152"/>
      <c r="U238" s="153"/>
      <c r="V238" s="154">
        <v>20</v>
      </c>
      <c r="W238" s="155"/>
      <c r="X238" s="155"/>
      <c r="Y238" s="156"/>
      <c r="Z238" s="154">
        <v>4</v>
      </c>
      <c r="AA238" s="155"/>
      <c r="AB238" s="156"/>
      <c r="AC238" s="154">
        <v>0</v>
      </c>
      <c r="AD238" s="155"/>
      <c r="AE238" s="156"/>
      <c r="AF238" s="154">
        <v>30</v>
      </c>
      <c r="AG238" s="155"/>
      <c r="AH238" s="156"/>
      <c r="AI238" s="154">
        <v>10</v>
      </c>
      <c r="AJ238" s="155"/>
      <c r="AK238" s="156"/>
      <c r="AL238" s="154">
        <v>3</v>
      </c>
      <c r="AM238" s="155"/>
      <c r="AN238" s="156"/>
      <c r="AO238" s="146"/>
      <c r="AP238" s="157"/>
      <c r="AQ238" s="147"/>
      <c r="AR238" s="158">
        <v>67</v>
      </c>
      <c r="AS238" s="159"/>
      <c r="AT238" s="160"/>
      <c r="AU238" s="161">
        <v>35.26</v>
      </c>
      <c r="AV238" s="162"/>
      <c r="AW238" s="163"/>
      <c r="AX238" s="161">
        <v>67.8</v>
      </c>
      <c r="AY238" s="162"/>
      <c r="AZ238" s="163"/>
      <c r="BA238" s="146"/>
      <c r="BB238" s="157"/>
      <c r="BC238" s="147"/>
      <c r="BD238" s="146"/>
      <c r="BE238" s="157"/>
      <c r="BF238" s="147"/>
      <c r="BG238" s="146"/>
      <c r="BH238" s="157"/>
      <c r="BI238" s="147"/>
      <c r="BJ238" s="146"/>
      <c r="BK238" s="157"/>
      <c r="BL238" s="147"/>
      <c r="BM238" s="146"/>
      <c r="BN238" s="157"/>
      <c r="BO238" s="157"/>
      <c r="BP238" s="147"/>
      <c r="BQ238" s="146"/>
      <c r="BR238" s="157"/>
      <c r="BS238" s="147"/>
      <c r="BT238" s="146"/>
      <c r="BU238" s="157"/>
      <c r="BV238" s="147"/>
      <c r="BW238" s="146"/>
      <c r="BX238" s="157"/>
      <c r="BY238" s="147"/>
      <c r="BZ238" s="146"/>
      <c r="CA238" s="157"/>
      <c r="CB238" s="147"/>
      <c r="CC238" s="146"/>
      <c r="CD238" s="147"/>
      <c r="CE238" s="146"/>
      <c r="CF238" s="157"/>
      <c r="CG238" s="147"/>
      <c r="CH238" s="190">
        <v>40</v>
      </c>
      <c r="CI238" s="191"/>
      <c r="CJ238" s="146"/>
      <c r="CK238" s="147"/>
      <c r="CL238" s="146"/>
      <c r="CM238" s="147"/>
      <c r="CN238" s="146"/>
      <c r="CO238" s="157"/>
      <c r="CP238" s="147"/>
      <c r="CQ238" s="146"/>
      <c r="CR238" s="147"/>
      <c r="CS238" s="146"/>
      <c r="CT238" s="147"/>
      <c r="CU238" s="146"/>
      <c r="CV238" s="147"/>
      <c r="CW238" s="146"/>
      <c r="CX238" s="147"/>
      <c r="CY238" s="146"/>
      <c r="CZ238" s="147"/>
      <c r="DA238" s="146"/>
      <c r="DB238" s="147"/>
      <c r="DC238" s="146"/>
      <c r="DD238" s="147"/>
      <c r="DE238" s="146"/>
      <c r="DF238" s="147"/>
      <c r="DG238" s="146"/>
      <c r="DH238" s="147"/>
      <c r="DI238" s="146"/>
      <c r="DJ238" s="147"/>
      <c r="DK238" s="146"/>
      <c r="DL238" s="147"/>
      <c r="DM238" s="20"/>
      <c r="DN238" s="146"/>
      <c r="DO238" s="147"/>
      <c r="DP238" s="20"/>
      <c r="DQ238" s="20"/>
      <c r="DR238" s="20"/>
      <c r="DS238" s="20"/>
      <c r="DT238" s="20"/>
      <c r="DU238" s="20"/>
      <c r="DV238" s="20"/>
      <c r="DW238" s="20"/>
      <c r="DX238" s="20"/>
      <c r="DY238" s="20"/>
      <c r="DZ238" s="20"/>
      <c r="EA238" s="20"/>
      <c r="EB238" s="20"/>
      <c r="EC238" s="20"/>
      <c r="ED238" s="20"/>
      <c r="EE238" s="20"/>
      <c r="EF238" s="20"/>
      <c r="EG238" s="20"/>
      <c r="EH238" s="20"/>
      <c r="EI238" s="20"/>
      <c r="EJ238" s="20"/>
      <c r="EK238" s="20"/>
      <c r="EL238" s="20"/>
      <c r="EM238" s="23">
        <v>40</v>
      </c>
    </row>
    <row r="239" spans="1:143" ht="34.5" customHeight="1">
      <c r="A239" s="164" t="s">
        <v>328</v>
      </c>
      <c r="B239" s="165"/>
      <c r="C239" s="166"/>
      <c r="D239" s="143" t="s">
        <v>79</v>
      </c>
      <c r="E239" s="144"/>
      <c r="F239" s="144"/>
      <c r="G239" s="145"/>
      <c r="H239" s="167"/>
      <c r="I239" s="168"/>
      <c r="J239" s="169" t="s">
        <v>87</v>
      </c>
      <c r="K239" s="170"/>
      <c r="L239" s="170"/>
      <c r="M239" s="170"/>
      <c r="N239" s="171"/>
      <c r="O239" s="172">
        <v>51</v>
      </c>
      <c r="P239" s="173"/>
      <c r="Q239" s="173"/>
      <c r="R239" s="174"/>
      <c r="S239" s="175">
        <v>44.02</v>
      </c>
      <c r="T239" s="176"/>
      <c r="U239" s="177"/>
      <c r="V239" s="178">
        <v>0</v>
      </c>
      <c r="W239" s="179"/>
      <c r="X239" s="179"/>
      <c r="Y239" s="180"/>
      <c r="Z239" s="178">
        <v>4</v>
      </c>
      <c r="AA239" s="179"/>
      <c r="AB239" s="180"/>
      <c r="AC239" s="178">
        <v>4</v>
      </c>
      <c r="AD239" s="179"/>
      <c r="AE239" s="180"/>
      <c r="AF239" s="178">
        <v>24</v>
      </c>
      <c r="AG239" s="179"/>
      <c r="AH239" s="180"/>
      <c r="AI239" s="178">
        <v>10</v>
      </c>
      <c r="AJ239" s="179"/>
      <c r="AK239" s="180"/>
      <c r="AL239" s="178">
        <v>3</v>
      </c>
      <c r="AM239" s="179"/>
      <c r="AN239" s="180"/>
      <c r="AO239" s="167"/>
      <c r="AP239" s="181"/>
      <c r="AQ239" s="168"/>
      <c r="AR239" s="182">
        <v>45</v>
      </c>
      <c r="AS239" s="183"/>
      <c r="AT239" s="184"/>
      <c r="AU239" s="185">
        <v>23.68</v>
      </c>
      <c r="AV239" s="186"/>
      <c r="AW239" s="187"/>
      <c r="AX239" s="185">
        <v>67.7</v>
      </c>
      <c r="AY239" s="186"/>
      <c r="AZ239" s="187"/>
      <c r="BA239" s="167"/>
      <c r="BB239" s="181"/>
      <c r="BC239" s="168"/>
      <c r="BD239" s="167"/>
      <c r="BE239" s="181"/>
      <c r="BF239" s="168"/>
      <c r="BG239" s="167"/>
      <c r="BH239" s="181"/>
      <c r="BI239" s="168"/>
      <c r="BJ239" s="167"/>
      <c r="BK239" s="181"/>
      <c r="BL239" s="168"/>
      <c r="BM239" s="167"/>
      <c r="BN239" s="181"/>
      <c r="BO239" s="181"/>
      <c r="BP239" s="168"/>
      <c r="BQ239" s="167"/>
      <c r="BR239" s="181"/>
      <c r="BS239" s="168"/>
      <c r="BT239" s="167"/>
      <c r="BU239" s="181"/>
      <c r="BV239" s="168"/>
      <c r="BW239" s="167"/>
      <c r="BX239" s="181"/>
      <c r="BY239" s="168"/>
      <c r="BZ239" s="167"/>
      <c r="CA239" s="181"/>
      <c r="CB239" s="168"/>
      <c r="CC239" s="167"/>
      <c r="CD239" s="168"/>
      <c r="CE239" s="167"/>
      <c r="CF239" s="181"/>
      <c r="CG239" s="168"/>
      <c r="CH239" s="167"/>
      <c r="CI239" s="168"/>
      <c r="CJ239" s="167"/>
      <c r="CK239" s="168"/>
      <c r="CL239" s="167"/>
      <c r="CM239" s="168"/>
      <c r="CN239" s="167"/>
      <c r="CO239" s="181"/>
      <c r="CP239" s="168"/>
      <c r="CQ239" s="167"/>
      <c r="CR239" s="168"/>
      <c r="CS239" s="167"/>
      <c r="CT239" s="168"/>
      <c r="CU239" s="167"/>
      <c r="CV239" s="168"/>
      <c r="CW239" s="167"/>
      <c r="CX239" s="168"/>
      <c r="CY239" s="167"/>
      <c r="CZ239" s="168"/>
      <c r="DA239" s="167"/>
      <c r="DB239" s="168"/>
      <c r="DC239" s="167"/>
      <c r="DD239" s="168"/>
      <c r="DE239" s="167"/>
      <c r="DF239" s="168"/>
      <c r="DG239" s="167"/>
      <c r="DH239" s="168"/>
      <c r="DI239" s="167"/>
      <c r="DJ239" s="168"/>
      <c r="DK239" s="167"/>
      <c r="DL239" s="168"/>
      <c r="DM239" s="35">
        <v>14</v>
      </c>
      <c r="DN239" s="167"/>
      <c r="DO239" s="168"/>
      <c r="DP239" s="34">
        <v>6</v>
      </c>
      <c r="DQ239" s="25"/>
      <c r="DR239" s="25"/>
      <c r="DS239" s="25"/>
      <c r="DT239" s="25"/>
      <c r="DU239" s="25"/>
      <c r="DV239" s="25"/>
      <c r="DW239" s="25"/>
      <c r="DX239" s="25"/>
      <c r="DY239" s="25"/>
      <c r="DZ239" s="25"/>
      <c r="EA239" s="25"/>
      <c r="EB239" s="25"/>
      <c r="EC239" s="25"/>
      <c r="ED239" s="25"/>
      <c r="EE239" s="25"/>
      <c r="EF239" s="25"/>
      <c r="EG239" s="25"/>
      <c r="EH239" s="25"/>
      <c r="EI239" s="25"/>
      <c r="EJ239" s="25"/>
      <c r="EK239" s="34">
        <v>6</v>
      </c>
      <c r="EL239" s="25"/>
      <c r="EM239" s="28">
        <v>2.9</v>
      </c>
    </row>
    <row r="240" spans="1:143" ht="16.5" customHeight="1">
      <c r="A240" s="140" t="s">
        <v>329</v>
      </c>
      <c r="B240" s="141"/>
      <c r="C240" s="142"/>
      <c r="D240" s="143" t="s">
        <v>79</v>
      </c>
      <c r="E240" s="144"/>
      <c r="F240" s="144"/>
      <c r="G240" s="145"/>
      <c r="H240" s="146"/>
      <c r="I240" s="147"/>
      <c r="J240" s="140" t="s">
        <v>330</v>
      </c>
      <c r="K240" s="141"/>
      <c r="L240" s="141"/>
      <c r="M240" s="141"/>
      <c r="N240" s="142"/>
      <c r="O240" s="148">
        <v>65</v>
      </c>
      <c r="P240" s="149"/>
      <c r="Q240" s="149"/>
      <c r="R240" s="150"/>
      <c r="S240" s="151">
        <v>34.54</v>
      </c>
      <c r="T240" s="152"/>
      <c r="U240" s="153"/>
      <c r="V240" s="154">
        <v>20</v>
      </c>
      <c r="W240" s="155"/>
      <c r="X240" s="155"/>
      <c r="Y240" s="156"/>
      <c r="Z240" s="154">
        <v>4</v>
      </c>
      <c r="AA240" s="155"/>
      <c r="AB240" s="156"/>
      <c r="AC240" s="154">
        <v>2</v>
      </c>
      <c r="AD240" s="155"/>
      <c r="AE240" s="156"/>
      <c r="AF240" s="154">
        <v>24</v>
      </c>
      <c r="AG240" s="155"/>
      <c r="AH240" s="156"/>
      <c r="AI240" s="154">
        <v>10</v>
      </c>
      <c r="AJ240" s="155"/>
      <c r="AK240" s="156"/>
      <c r="AL240" s="154">
        <v>3</v>
      </c>
      <c r="AM240" s="155"/>
      <c r="AN240" s="156"/>
      <c r="AO240" s="146"/>
      <c r="AP240" s="157"/>
      <c r="AQ240" s="147"/>
      <c r="AR240" s="158">
        <v>63</v>
      </c>
      <c r="AS240" s="159"/>
      <c r="AT240" s="160"/>
      <c r="AU240" s="161">
        <v>33.159999999999997</v>
      </c>
      <c r="AV240" s="162"/>
      <c r="AW240" s="163"/>
      <c r="AX240" s="161">
        <v>67.7</v>
      </c>
      <c r="AY240" s="162"/>
      <c r="AZ240" s="163"/>
      <c r="BA240" s="146"/>
      <c r="BB240" s="157"/>
      <c r="BC240" s="147"/>
      <c r="BD240" s="146"/>
      <c r="BE240" s="157"/>
      <c r="BF240" s="147"/>
      <c r="BG240" s="146"/>
      <c r="BH240" s="157"/>
      <c r="BI240" s="147"/>
      <c r="BJ240" s="146"/>
      <c r="BK240" s="157"/>
      <c r="BL240" s="147"/>
      <c r="BM240" s="146"/>
      <c r="BN240" s="157"/>
      <c r="BO240" s="157"/>
      <c r="BP240" s="147"/>
      <c r="BQ240" s="146"/>
      <c r="BR240" s="157"/>
      <c r="BS240" s="147"/>
      <c r="BT240" s="146"/>
      <c r="BU240" s="157"/>
      <c r="BV240" s="147"/>
      <c r="BW240" s="146"/>
      <c r="BX240" s="157"/>
      <c r="BY240" s="147"/>
      <c r="BZ240" s="146"/>
      <c r="CA240" s="157"/>
      <c r="CB240" s="147"/>
      <c r="CC240" s="146"/>
      <c r="CD240" s="147"/>
      <c r="CE240" s="146"/>
      <c r="CF240" s="157"/>
      <c r="CG240" s="147"/>
      <c r="CH240" s="146"/>
      <c r="CI240" s="147"/>
      <c r="CJ240" s="146"/>
      <c r="CK240" s="147"/>
      <c r="CL240" s="146"/>
      <c r="CM240" s="147"/>
      <c r="CN240" s="146"/>
      <c r="CO240" s="157"/>
      <c r="CP240" s="147"/>
      <c r="CQ240" s="146"/>
      <c r="CR240" s="147"/>
      <c r="CS240" s="146"/>
      <c r="CT240" s="147"/>
      <c r="CU240" s="146"/>
      <c r="CV240" s="147"/>
      <c r="CW240" s="146"/>
      <c r="CX240" s="147"/>
      <c r="CY240" s="146"/>
      <c r="CZ240" s="147"/>
      <c r="DA240" s="146"/>
      <c r="DB240" s="147"/>
      <c r="DC240" s="146"/>
      <c r="DD240" s="147"/>
      <c r="DE240" s="146"/>
      <c r="DF240" s="147"/>
      <c r="DG240" s="146"/>
      <c r="DH240" s="147"/>
      <c r="DI240" s="146"/>
      <c r="DJ240" s="147"/>
      <c r="DK240" s="146"/>
      <c r="DL240" s="147"/>
      <c r="DM240" s="20"/>
      <c r="DN240" s="146"/>
      <c r="DO240" s="147"/>
      <c r="DP240" s="20"/>
      <c r="DQ240" s="20"/>
      <c r="DR240" s="20"/>
      <c r="DS240" s="20"/>
      <c r="DT240" s="20"/>
      <c r="DU240" s="20"/>
      <c r="DV240" s="20"/>
      <c r="DW240" s="20"/>
      <c r="DX240" s="10">
        <v>3</v>
      </c>
      <c r="DY240" s="20"/>
      <c r="DZ240" s="29">
        <v>15</v>
      </c>
      <c r="EA240" s="20"/>
      <c r="EB240" s="20"/>
      <c r="EC240" s="20"/>
      <c r="ED240" s="20"/>
      <c r="EE240" s="20"/>
      <c r="EF240" s="20"/>
      <c r="EG240" s="20"/>
      <c r="EH240" s="20"/>
      <c r="EI240" s="20"/>
      <c r="EJ240" s="20"/>
      <c r="EK240" s="20"/>
      <c r="EL240" s="20"/>
      <c r="EM240" s="23">
        <v>6</v>
      </c>
    </row>
    <row r="241" spans="1:143" ht="16.5" customHeight="1">
      <c r="A241" s="140" t="s">
        <v>331</v>
      </c>
      <c r="B241" s="141"/>
      <c r="C241" s="142"/>
      <c r="D241" s="146"/>
      <c r="E241" s="157"/>
      <c r="F241" s="157"/>
      <c r="G241" s="147"/>
      <c r="H241" s="146"/>
      <c r="I241" s="147"/>
      <c r="J241" s="140" t="s">
        <v>99</v>
      </c>
      <c r="K241" s="141"/>
      <c r="L241" s="141"/>
      <c r="M241" s="141"/>
      <c r="N241" s="142"/>
      <c r="O241" s="148">
        <v>65</v>
      </c>
      <c r="P241" s="149"/>
      <c r="Q241" s="149"/>
      <c r="R241" s="150"/>
      <c r="S241" s="151">
        <v>34.54</v>
      </c>
      <c r="T241" s="152"/>
      <c r="U241" s="153"/>
      <c r="V241" s="154">
        <v>8</v>
      </c>
      <c r="W241" s="155"/>
      <c r="X241" s="155"/>
      <c r="Y241" s="156"/>
      <c r="Z241" s="154">
        <v>4</v>
      </c>
      <c r="AA241" s="155"/>
      <c r="AB241" s="156"/>
      <c r="AC241" s="154">
        <v>8</v>
      </c>
      <c r="AD241" s="155"/>
      <c r="AE241" s="156"/>
      <c r="AF241" s="154">
        <v>30</v>
      </c>
      <c r="AG241" s="155"/>
      <c r="AH241" s="156"/>
      <c r="AI241" s="154">
        <v>10</v>
      </c>
      <c r="AJ241" s="155"/>
      <c r="AK241" s="156"/>
      <c r="AL241" s="154">
        <v>3</v>
      </c>
      <c r="AM241" s="155"/>
      <c r="AN241" s="156"/>
      <c r="AO241" s="146"/>
      <c r="AP241" s="157"/>
      <c r="AQ241" s="147"/>
      <c r="AR241" s="158">
        <v>63</v>
      </c>
      <c r="AS241" s="159"/>
      <c r="AT241" s="160"/>
      <c r="AU241" s="161">
        <v>33.159999999999997</v>
      </c>
      <c r="AV241" s="162"/>
      <c r="AW241" s="163"/>
      <c r="AX241" s="161">
        <v>67.7</v>
      </c>
      <c r="AY241" s="162"/>
      <c r="AZ241" s="163"/>
      <c r="BA241" s="146"/>
      <c r="BB241" s="157"/>
      <c r="BC241" s="147"/>
      <c r="BD241" s="146"/>
      <c r="BE241" s="157"/>
      <c r="BF241" s="147"/>
      <c r="BG241" s="146"/>
      <c r="BH241" s="157"/>
      <c r="BI241" s="147"/>
      <c r="BJ241" s="146"/>
      <c r="BK241" s="157"/>
      <c r="BL241" s="147"/>
      <c r="BM241" s="146"/>
      <c r="BN241" s="157"/>
      <c r="BO241" s="157"/>
      <c r="BP241" s="147"/>
      <c r="BQ241" s="146"/>
      <c r="BR241" s="157"/>
      <c r="BS241" s="147"/>
      <c r="BT241" s="146"/>
      <c r="BU241" s="157"/>
      <c r="BV241" s="147"/>
      <c r="BW241" s="146"/>
      <c r="BX241" s="157"/>
      <c r="BY241" s="147"/>
      <c r="BZ241" s="146"/>
      <c r="CA241" s="157"/>
      <c r="CB241" s="147"/>
      <c r="CC241" s="146"/>
      <c r="CD241" s="147"/>
      <c r="CE241" s="146"/>
      <c r="CF241" s="157"/>
      <c r="CG241" s="147"/>
      <c r="CH241" s="146"/>
      <c r="CI241" s="147"/>
      <c r="CJ241" s="146"/>
      <c r="CK241" s="147"/>
      <c r="CL241" s="146"/>
      <c r="CM241" s="147"/>
      <c r="CN241" s="146"/>
      <c r="CO241" s="157"/>
      <c r="CP241" s="147"/>
      <c r="CQ241" s="146"/>
      <c r="CR241" s="147"/>
      <c r="CS241" s="146"/>
      <c r="CT241" s="147"/>
      <c r="CU241" s="146"/>
      <c r="CV241" s="147"/>
      <c r="CW241" s="146"/>
      <c r="CX241" s="147"/>
      <c r="CY241" s="146"/>
      <c r="CZ241" s="147"/>
      <c r="DA241" s="146"/>
      <c r="DB241" s="147"/>
      <c r="DC241" s="146"/>
      <c r="DD241" s="147"/>
      <c r="DE241" s="146"/>
      <c r="DF241" s="147"/>
      <c r="DG241" s="146"/>
      <c r="DH241" s="147"/>
      <c r="DI241" s="146"/>
      <c r="DJ241" s="147"/>
      <c r="DK241" s="146"/>
      <c r="DL241" s="147"/>
      <c r="DM241" s="20"/>
      <c r="DN241" s="146"/>
      <c r="DO241" s="147"/>
      <c r="DP241" s="20"/>
      <c r="DQ241" s="20"/>
      <c r="DR241" s="20"/>
      <c r="DS241" s="20"/>
      <c r="DT241" s="20"/>
      <c r="DU241" s="20"/>
      <c r="DV241" s="20"/>
      <c r="DW241" s="20"/>
      <c r="DX241" s="20"/>
      <c r="DY241" s="20"/>
      <c r="DZ241" s="20"/>
      <c r="EA241" s="20"/>
      <c r="EB241" s="20"/>
      <c r="EC241" s="10">
        <v>5</v>
      </c>
      <c r="ED241" s="20"/>
      <c r="EE241" s="20"/>
      <c r="EF241" s="20"/>
      <c r="EG241" s="20"/>
      <c r="EH241" s="20"/>
      <c r="EI241" s="20"/>
      <c r="EJ241" s="20"/>
      <c r="EK241" s="20"/>
      <c r="EL241" s="20"/>
      <c r="EM241" s="23">
        <v>5</v>
      </c>
    </row>
    <row r="242" spans="1:143" ht="33.75" customHeight="1">
      <c r="A242" s="164" t="s">
        <v>332</v>
      </c>
      <c r="B242" s="165"/>
      <c r="C242" s="166"/>
      <c r="D242" s="143" t="s">
        <v>79</v>
      </c>
      <c r="E242" s="144"/>
      <c r="F242" s="144"/>
      <c r="G242" s="145"/>
      <c r="H242" s="167"/>
      <c r="I242" s="168"/>
      <c r="J242" s="169" t="s">
        <v>163</v>
      </c>
      <c r="K242" s="170"/>
      <c r="L242" s="170"/>
      <c r="M242" s="170"/>
      <c r="N242" s="171"/>
      <c r="O242" s="172">
        <v>65</v>
      </c>
      <c r="P242" s="173"/>
      <c r="Q242" s="173"/>
      <c r="R242" s="174"/>
      <c r="S242" s="175">
        <v>34.54</v>
      </c>
      <c r="T242" s="176"/>
      <c r="U242" s="177"/>
      <c r="V242" s="178">
        <v>20</v>
      </c>
      <c r="W242" s="179"/>
      <c r="X242" s="179"/>
      <c r="Y242" s="180"/>
      <c r="Z242" s="178">
        <v>0</v>
      </c>
      <c r="AA242" s="179"/>
      <c r="AB242" s="180"/>
      <c r="AC242" s="178">
        <v>0</v>
      </c>
      <c r="AD242" s="179"/>
      <c r="AE242" s="180"/>
      <c r="AF242" s="178">
        <v>30</v>
      </c>
      <c r="AG242" s="179"/>
      <c r="AH242" s="180"/>
      <c r="AI242" s="178">
        <v>10</v>
      </c>
      <c r="AJ242" s="179"/>
      <c r="AK242" s="180"/>
      <c r="AL242" s="178">
        <v>3</v>
      </c>
      <c r="AM242" s="179"/>
      <c r="AN242" s="180"/>
      <c r="AO242" s="167"/>
      <c r="AP242" s="181"/>
      <c r="AQ242" s="168"/>
      <c r="AR242" s="182">
        <v>63</v>
      </c>
      <c r="AS242" s="183"/>
      <c r="AT242" s="184"/>
      <c r="AU242" s="185">
        <v>33.159999999999997</v>
      </c>
      <c r="AV242" s="186"/>
      <c r="AW242" s="187"/>
      <c r="AX242" s="185">
        <v>67.7</v>
      </c>
      <c r="AY242" s="186"/>
      <c r="AZ242" s="187"/>
      <c r="BA242" s="167"/>
      <c r="BB242" s="181"/>
      <c r="BC242" s="168"/>
      <c r="BD242" s="167"/>
      <c r="BE242" s="181"/>
      <c r="BF242" s="168"/>
      <c r="BG242" s="167"/>
      <c r="BH242" s="181"/>
      <c r="BI242" s="168"/>
      <c r="BJ242" s="167"/>
      <c r="BK242" s="181"/>
      <c r="BL242" s="168"/>
      <c r="BM242" s="167"/>
      <c r="BN242" s="181"/>
      <c r="BO242" s="181"/>
      <c r="BP242" s="168"/>
      <c r="BQ242" s="167"/>
      <c r="BR242" s="181"/>
      <c r="BS242" s="168"/>
      <c r="BT242" s="167"/>
      <c r="BU242" s="181"/>
      <c r="BV242" s="168"/>
      <c r="BW242" s="167"/>
      <c r="BX242" s="181"/>
      <c r="BY242" s="168"/>
      <c r="BZ242" s="167"/>
      <c r="CA242" s="181"/>
      <c r="CB242" s="168"/>
      <c r="CC242" s="167"/>
      <c r="CD242" s="168"/>
      <c r="CE242" s="188">
        <v>4</v>
      </c>
      <c r="CF242" s="199"/>
      <c r="CG242" s="189"/>
      <c r="CH242" s="167"/>
      <c r="CI242" s="168"/>
      <c r="CJ242" s="167"/>
      <c r="CK242" s="168"/>
      <c r="CL242" s="167"/>
      <c r="CM242" s="168"/>
      <c r="CN242" s="167"/>
      <c r="CO242" s="181"/>
      <c r="CP242" s="168"/>
      <c r="CQ242" s="167"/>
      <c r="CR242" s="168"/>
      <c r="CS242" s="167"/>
      <c r="CT242" s="168"/>
      <c r="CU242" s="167"/>
      <c r="CV242" s="168"/>
      <c r="CW242" s="167"/>
      <c r="CX242" s="168"/>
      <c r="CY242" s="167"/>
      <c r="CZ242" s="168"/>
      <c r="DA242" s="167"/>
      <c r="DB242" s="168"/>
      <c r="DC242" s="167"/>
      <c r="DD242" s="168"/>
      <c r="DE242" s="167"/>
      <c r="DF242" s="168"/>
      <c r="DG242" s="167"/>
      <c r="DH242" s="168"/>
      <c r="DI242" s="167"/>
      <c r="DJ242" s="168"/>
      <c r="DK242" s="167"/>
      <c r="DL242" s="168"/>
      <c r="DM242" s="25"/>
      <c r="DN242" s="167"/>
      <c r="DO242" s="168"/>
      <c r="DP242" s="25"/>
      <c r="DQ242" s="25"/>
      <c r="DR242" s="25"/>
      <c r="DS242" s="25"/>
      <c r="DT242" s="25"/>
      <c r="DU242" s="25"/>
      <c r="DV242" s="25"/>
      <c r="DW242" s="25"/>
      <c r="DX242" s="25"/>
      <c r="DY242" s="25"/>
      <c r="DZ242" s="25"/>
      <c r="EA242" s="25"/>
      <c r="EB242" s="25"/>
      <c r="EC242" s="25"/>
      <c r="ED242" s="25"/>
      <c r="EE242" s="25"/>
      <c r="EF242" s="25"/>
      <c r="EG242" s="25"/>
      <c r="EH242" s="25"/>
      <c r="EI242" s="25"/>
      <c r="EJ242" s="25"/>
      <c r="EK242" s="25"/>
      <c r="EL242" s="25"/>
      <c r="EM242" s="28">
        <v>4</v>
      </c>
    </row>
    <row r="243" spans="1:143" ht="16.5" customHeight="1">
      <c r="A243" s="140" t="s">
        <v>333</v>
      </c>
      <c r="B243" s="141"/>
      <c r="C243" s="142"/>
      <c r="D243" s="143" t="s">
        <v>79</v>
      </c>
      <c r="E243" s="144"/>
      <c r="F243" s="144"/>
      <c r="G243" s="145"/>
      <c r="H243" s="146"/>
      <c r="I243" s="147"/>
      <c r="J243" s="140" t="s">
        <v>87</v>
      </c>
      <c r="K243" s="141"/>
      <c r="L243" s="141"/>
      <c r="M243" s="141"/>
      <c r="N243" s="142"/>
      <c r="O243" s="148">
        <v>58</v>
      </c>
      <c r="P243" s="149"/>
      <c r="Q243" s="149"/>
      <c r="R243" s="150"/>
      <c r="S243" s="151">
        <v>38.71</v>
      </c>
      <c r="T243" s="152"/>
      <c r="U243" s="153"/>
      <c r="V243" s="154">
        <v>0</v>
      </c>
      <c r="W243" s="155"/>
      <c r="X243" s="155"/>
      <c r="Y243" s="156"/>
      <c r="Z243" s="154">
        <v>10</v>
      </c>
      <c r="AA243" s="155"/>
      <c r="AB243" s="156"/>
      <c r="AC243" s="154">
        <v>2</v>
      </c>
      <c r="AD243" s="155"/>
      <c r="AE243" s="156"/>
      <c r="AF243" s="154">
        <v>30</v>
      </c>
      <c r="AG243" s="155"/>
      <c r="AH243" s="156"/>
      <c r="AI243" s="154">
        <v>10</v>
      </c>
      <c r="AJ243" s="155"/>
      <c r="AK243" s="156"/>
      <c r="AL243" s="154">
        <v>3</v>
      </c>
      <c r="AM243" s="155"/>
      <c r="AN243" s="156"/>
      <c r="AO243" s="146"/>
      <c r="AP243" s="157"/>
      <c r="AQ243" s="147"/>
      <c r="AR243" s="158">
        <v>55</v>
      </c>
      <c r="AS243" s="159"/>
      <c r="AT243" s="160"/>
      <c r="AU243" s="161">
        <v>28.95</v>
      </c>
      <c r="AV243" s="162"/>
      <c r="AW243" s="163"/>
      <c r="AX243" s="161">
        <v>67.650000000000006</v>
      </c>
      <c r="AY243" s="162"/>
      <c r="AZ243" s="163"/>
      <c r="BA243" s="146"/>
      <c r="BB243" s="157"/>
      <c r="BC243" s="147"/>
      <c r="BD243" s="146"/>
      <c r="BE243" s="157"/>
      <c r="BF243" s="147"/>
      <c r="BG243" s="146"/>
      <c r="BH243" s="157"/>
      <c r="BI243" s="147"/>
      <c r="BJ243" s="146"/>
      <c r="BK243" s="157"/>
      <c r="BL243" s="147"/>
      <c r="BM243" s="146"/>
      <c r="BN243" s="157"/>
      <c r="BO243" s="157"/>
      <c r="BP243" s="147"/>
      <c r="BQ243" s="146"/>
      <c r="BR243" s="157"/>
      <c r="BS243" s="147"/>
      <c r="BT243" s="146"/>
      <c r="BU243" s="157"/>
      <c r="BV243" s="147"/>
      <c r="BW243" s="146"/>
      <c r="BX243" s="157"/>
      <c r="BY243" s="147"/>
      <c r="BZ243" s="146"/>
      <c r="CA243" s="157"/>
      <c r="CB243" s="147"/>
      <c r="CC243" s="146"/>
      <c r="CD243" s="147"/>
      <c r="CE243" s="146"/>
      <c r="CF243" s="157"/>
      <c r="CG243" s="147"/>
      <c r="CH243" s="146"/>
      <c r="CI243" s="147"/>
      <c r="CJ243" s="146"/>
      <c r="CK243" s="147"/>
      <c r="CL243" s="146"/>
      <c r="CM243" s="147"/>
      <c r="CN243" s="146"/>
      <c r="CO243" s="157"/>
      <c r="CP243" s="147"/>
      <c r="CQ243" s="146"/>
      <c r="CR243" s="147"/>
      <c r="CS243" s="146"/>
      <c r="CT243" s="147"/>
      <c r="CU243" s="146"/>
      <c r="CV243" s="147"/>
      <c r="CW243" s="146"/>
      <c r="CX243" s="147"/>
      <c r="CY243" s="146"/>
      <c r="CZ243" s="147"/>
      <c r="DA243" s="146"/>
      <c r="DB243" s="147"/>
      <c r="DC243" s="146"/>
      <c r="DD243" s="147"/>
      <c r="DE243" s="146"/>
      <c r="DF243" s="147"/>
      <c r="DG243" s="146"/>
      <c r="DH243" s="147"/>
      <c r="DI243" s="146"/>
      <c r="DJ243" s="147"/>
      <c r="DK243" s="146"/>
      <c r="DL243" s="147"/>
      <c r="DM243" s="29">
        <v>15</v>
      </c>
      <c r="DN243" s="146"/>
      <c r="DO243" s="147"/>
      <c r="DP243" s="10">
        <v>10</v>
      </c>
      <c r="DQ243" s="20"/>
      <c r="DR243" s="20"/>
      <c r="DS243" s="20"/>
      <c r="DT243" s="20"/>
      <c r="DU243" s="10">
        <v>3</v>
      </c>
      <c r="DV243" s="20"/>
      <c r="DW243" s="10">
        <v>10</v>
      </c>
      <c r="DX243" s="20"/>
      <c r="DY243" s="10">
        <v>5</v>
      </c>
      <c r="DZ243" s="20"/>
      <c r="EA243" s="20"/>
      <c r="EB243" s="20"/>
      <c r="EC243" s="10">
        <v>5</v>
      </c>
      <c r="ED243" s="20"/>
      <c r="EE243" s="20"/>
      <c r="EF243" s="20"/>
      <c r="EG243" s="20"/>
      <c r="EH243" s="20"/>
      <c r="EI243" s="20"/>
      <c r="EJ243" s="20"/>
      <c r="EK243" s="20"/>
      <c r="EL243" s="10">
        <v>5</v>
      </c>
      <c r="EM243" s="23">
        <v>13.3</v>
      </c>
    </row>
    <row r="244" spans="1:143" ht="34.5" customHeight="1">
      <c r="A244" s="164" t="s">
        <v>334</v>
      </c>
      <c r="B244" s="165"/>
      <c r="C244" s="166"/>
      <c r="D244" s="143" t="s">
        <v>79</v>
      </c>
      <c r="E244" s="144"/>
      <c r="F244" s="144"/>
      <c r="G244" s="145"/>
      <c r="H244" s="167"/>
      <c r="I244" s="168"/>
      <c r="J244" s="169" t="s">
        <v>87</v>
      </c>
      <c r="K244" s="170"/>
      <c r="L244" s="170"/>
      <c r="M244" s="170"/>
      <c r="N244" s="171"/>
      <c r="O244" s="172">
        <v>61.5</v>
      </c>
      <c r="P244" s="173"/>
      <c r="Q244" s="173"/>
      <c r="R244" s="174"/>
      <c r="S244" s="175">
        <v>36.5</v>
      </c>
      <c r="T244" s="176"/>
      <c r="U244" s="177"/>
      <c r="V244" s="178">
        <v>8</v>
      </c>
      <c r="W244" s="179"/>
      <c r="X244" s="179"/>
      <c r="Y244" s="180"/>
      <c r="Z244" s="178">
        <v>0</v>
      </c>
      <c r="AA244" s="179"/>
      <c r="AB244" s="180"/>
      <c r="AC244" s="178">
        <v>8</v>
      </c>
      <c r="AD244" s="179"/>
      <c r="AE244" s="180"/>
      <c r="AF244" s="178">
        <v>30</v>
      </c>
      <c r="AG244" s="179"/>
      <c r="AH244" s="180"/>
      <c r="AI244" s="178">
        <v>10</v>
      </c>
      <c r="AJ244" s="179"/>
      <c r="AK244" s="180"/>
      <c r="AL244" s="178">
        <v>3</v>
      </c>
      <c r="AM244" s="179"/>
      <c r="AN244" s="180"/>
      <c r="AO244" s="167"/>
      <c r="AP244" s="181"/>
      <c r="AQ244" s="168"/>
      <c r="AR244" s="182">
        <v>59</v>
      </c>
      <c r="AS244" s="183"/>
      <c r="AT244" s="184"/>
      <c r="AU244" s="185">
        <v>31.05</v>
      </c>
      <c r="AV244" s="186"/>
      <c r="AW244" s="187"/>
      <c r="AX244" s="185">
        <v>67.56</v>
      </c>
      <c r="AY244" s="186"/>
      <c r="AZ244" s="187"/>
      <c r="BA244" s="167"/>
      <c r="BB244" s="181"/>
      <c r="BC244" s="168"/>
      <c r="BD244" s="167"/>
      <c r="BE244" s="181"/>
      <c r="BF244" s="168"/>
      <c r="BG244" s="167"/>
      <c r="BH244" s="181"/>
      <c r="BI244" s="168"/>
      <c r="BJ244" s="167"/>
      <c r="BK244" s="181"/>
      <c r="BL244" s="168"/>
      <c r="BM244" s="167"/>
      <c r="BN244" s="181"/>
      <c r="BO244" s="181"/>
      <c r="BP244" s="168"/>
      <c r="BQ244" s="167"/>
      <c r="BR244" s="181"/>
      <c r="BS244" s="168"/>
      <c r="BT244" s="167"/>
      <c r="BU244" s="181"/>
      <c r="BV244" s="168"/>
      <c r="BW244" s="167"/>
      <c r="BX244" s="181"/>
      <c r="BY244" s="168"/>
      <c r="BZ244" s="167"/>
      <c r="CA244" s="181"/>
      <c r="CB244" s="168"/>
      <c r="CC244" s="167"/>
      <c r="CD244" s="168"/>
      <c r="CE244" s="167"/>
      <c r="CF244" s="181"/>
      <c r="CG244" s="168"/>
      <c r="CH244" s="167"/>
      <c r="CI244" s="168"/>
      <c r="CJ244" s="167"/>
      <c r="CK244" s="168"/>
      <c r="CL244" s="167"/>
      <c r="CM244" s="168"/>
      <c r="CN244" s="167"/>
      <c r="CO244" s="181"/>
      <c r="CP244" s="168"/>
      <c r="CQ244" s="167"/>
      <c r="CR244" s="168"/>
      <c r="CS244" s="167"/>
      <c r="CT244" s="168"/>
      <c r="CU244" s="167"/>
      <c r="CV244" s="168"/>
      <c r="CW244" s="167"/>
      <c r="CX244" s="168"/>
      <c r="CY244" s="167"/>
      <c r="CZ244" s="168"/>
      <c r="DA244" s="167"/>
      <c r="DB244" s="168"/>
      <c r="DC244" s="167"/>
      <c r="DD244" s="168"/>
      <c r="DE244" s="167"/>
      <c r="DF244" s="168"/>
      <c r="DG244" s="167"/>
      <c r="DH244" s="168"/>
      <c r="DI244" s="167"/>
      <c r="DJ244" s="168"/>
      <c r="DK244" s="167"/>
      <c r="DL244" s="168"/>
      <c r="DM244" s="35">
        <v>1</v>
      </c>
      <c r="DN244" s="167"/>
      <c r="DO244" s="168"/>
      <c r="DP244" s="34">
        <v>1</v>
      </c>
      <c r="DQ244" s="25"/>
      <c r="DR244" s="25"/>
      <c r="DS244" s="25"/>
      <c r="DT244" s="25"/>
      <c r="DU244" s="34">
        <v>1</v>
      </c>
      <c r="DV244" s="25"/>
      <c r="DW244" s="34">
        <v>2</v>
      </c>
      <c r="DX244" s="25"/>
      <c r="DY244" s="25"/>
      <c r="DZ244" s="25"/>
      <c r="EA244" s="25"/>
      <c r="EB244" s="25"/>
      <c r="EC244" s="25"/>
      <c r="ED244" s="25"/>
      <c r="EE244" s="25"/>
      <c r="EF244" s="25"/>
      <c r="EG244" s="25"/>
      <c r="EH244" s="25"/>
      <c r="EI244" s="34">
        <v>2</v>
      </c>
      <c r="EJ244" s="25"/>
      <c r="EK244" s="25"/>
      <c r="EL244" s="25"/>
      <c r="EM244" s="28">
        <v>7</v>
      </c>
    </row>
    <row r="245" spans="1:143" ht="16.5" customHeight="1">
      <c r="A245" s="140" t="s">
        <v>335</v>
      </c>
      <c r="B245" s="141"/>
      <c r="C245" s="142"/>
      <c r="D245" s="146"/>
      <c r="E245" s="157"/>
      <c r="F245" s="157"/>
      <c r="G245" s="147"/>
      <c r="H245" s="192" t="s">
        <v>122</v>
      </c>
      <c r="I245" s="193"/>
      <c r="J245" s="140" t="s">
        <v>118</v>
      </c>
      <c r="K245" s="141"/>
      <c r="L245" s="141"/>
      <c r="M245" s="141"/>
      <c r="N245" s="142"/>
      <c r="O245" s="148">
        <v>72</v>
      </c>
      <c r="P245" s="149"/>
      <c r="Q245" s="149"/>
      <c r="R245" s="150"/>
      <c r="S245" s="151">
        <v>31.18</v>
      </c>
      <c r="T245" s="152"/>
      <c r="U245" s="153"/>
      <c r="V245" s="154">
        <v>20</v>
      </c>
      <c r="W245" s="155"/>
      <c r="X245" s="155"/>
      <c r="Y245" s="156"/>
      <c r="Z245" s="154">
        <v>8</v>
      </c>
      <c r="AA245" s="155"/>
      <c r="AB245" s="156"/>
      <c r="AC245" s="154">
        <v>4</v>
      </c>
      <c r="AD245" s="155"/>
      <c r="AE245" s="156"/>
      <c r="AF245" s="154">
        <v>24</v>
      </c>
      <c r="AG245" s="155"/>
      <c r="AH245" s="156"/>
      <c r="AI245" s="154">
        <v>10</v>
      </c>
      <c r="AJ245" s="155"/>
      <c r="AK245" s="156"/>
      <c r="AL245" s="154">
        <v>3</v>
      </c>
      <c r="AM245" s="155"/>
      <c r="AN245" s="156"/>
      <c r="AO245" s="146"/>
      <c r="AP245" s="157"/>
      <c r="AQ245" s="147"/>
      <c r="AR245" s="158">
        <v>69</v>
      </c>
      <c r="AS245" s="159"/>
      <c r="AT245" s="160"/>
      <c r="AU245" s="161">
        <v>36.32</v>
      </c>
      <c r="AV245" s="162"/>
      <c r="AW245" s="163"/>
      <c r="AX245" s="161">
        <v>67.5</v>
      </c>
      <c r="AY245" s="162"/>
      <c r="AZ245" s="163"/>
      <c r="BA245" s="146"/>
      <c r="BB245" s="157"/>
      <c r="BC245" s="147"/>
      <c r="BD245" s="146"/>
      <c r="BE245" s="157"/>
      <c r="BF245" s="147"/>
      <c r="BG245" s="146"/>
      <c r="BH245" s="157"/>
      <c r="BI245" s="147"/>
      <c r="BJ245" s="146"/>
      <c r="BK245" s="157"/>
      <c r="BL245" s="147"/>
      <c r="BM245" s="146"/>
      <c r="BN245" s="157"/>
      <c r="BO245" s="157"/>
      <c r="BP245" s="147"/>
      <c r="BQ245" s="146"/>
      <c r="BR245" s="157"/>
      <c r="BS245" s="147"/>
      <c r="BT245" s="146"/>
      <c r="BU245" s="157"/>
      <c r="BV245" s="147"/>
      <c r="BW245" s="146"/>
      <c r="BX245" s="157"/>
      <c r="BY245" s="147"/>
      <c r="BZ245" s="146"/>
      <c r="CA245" s="157"/>
      <c r="CB245" s="147"/>
      <c r="CC245" s="146"/>
      <c r="CD245" s="147"/>
      <c r="CE245" s="146"/>
      <c r="CF245" s="157"/>
      <c r="CG245" s="147"/>
      <c r="CH245" s="146"/>
      <c r="CI245" s="147"/>
      <c r="CJ245" s="146"/>
      <c r="CK245" s="147"/>
      <c r="CL245" s="146"/>
      <c r="CM245" s="147"/>
      <c r="CN245" s="146"/>
      <c r="CO245" s="157"/>
      <c r="CP245" s="147"/>
      <c r="CQ245" s="146"/>
      <c r="CR245" s="147"/>
      <c r="CS245" s="146"/>
      <c r="CT245" s="147"/>
      <c r="CU245" s="146"/>
      <c r="CV245" s="147"/>
      <c r="CW245" s="146"/>
      <c r="CX245" s="147"/>
      <c r="CY245" s="146"/>
      <c r="CZ245" s="147"/>
      <c r="DA245" s="146"/>
      <c r="DB245" s="147"/>
      <c r="DC245" s="146"/>
      <c r="DD245" s="147"/>
      <c r="DE245" s="146"/>
      <c r="DF245" s="147"/>
      <c r="DG245" s="146"/>
      <c r="DH245" s="147"/>
      <c r="DI245" s="146"/>
      <c r="DJ245" s="147"/>
      <c r="DK245" s="146"/>
      <c r="DL245" s="147"/>
      <c r="DM245" s="10">
        <v>1</v>
      </c>
      <c r="DN245" s="146"/>
      <c r="DO245" s="147"/>
      <c r="DP245" s="20"/>
      <c r="DQ245" s="10">
        <v>3</v>
      </c>
      <c r="DR245" s="20"/>
      <c r="DS245" s="20"/>
      <c r="DT245" s="10">
        <v>3</v>
      </c>
      <c r="DU245" s="20"/>
      <c r="DV245" s="20"/>
      <c r="DW245" s="10">
        <v>3</v>
      </c>
      <c r="DX245" s="20"/>
      <c r="DY245" s="10">
        <v>3</v>
      </c>
      <c r="DZ245" s="20"/>
      <c r="EA245" s="20"/>
      <c r="EB245" s="20"/>
      <c r="EC245" s="10">
        <v>3</v>
      </c>
      <c r="ED245" s="20"/>
      <c r="EE245" s="20"/>
      <c r="EF245" s="20"/>
      <c r="EG245" s="20"/>
      <c r="EH245" s="20"/>
      <c r="EI245" s="10">
        <v>3</v>
      </c>
      <c r="EJ245" s="20"/>
      <c r="EK245" s="20"/>
      <c r="EL245" s="10">
        <v>10</v>
      </c>
      <c r="EM245" s="23">
        <v>5.8</v>
      </c>
    </row>
    <row r="246" spans="1:143" ht="16.5" customHeight="1">
      <c r="A246" s="140" t="s">
        <v>336</v>
      </c>
      <c r="B246" s="141"/>
      <c r="C246" s="142"/>
      <c r="D246" s="143" t="s">
        <v>79</v>
      </c>
      <c r="E246" s="144"/>
      <c r="F246" s="144"/>
      <c r="G246" s="145"/>
      <c r="H246" s="146"/>
      <c r="I246" s="147"/>
      <c r="J246" s="140" t="s">
        <v>337</v>
      </c>
      <c r="K246" s="141"/>
      <c r="L246" s="141"/>
      <c r="M246" s="141"/>
      <c r="N246" s="142"/>
      <c r="O246" s="148">
        <v>60</v>
      </c>
      <c r="P246" s="149"/>
      <c r="Q246" s="149"/>
      <c r="R246" s="150"/>
      <c r="S246" s="151">
        <v>37.42</v>
      </c>
      <c r="T246" s="152"/>
      <c r="U246" s="153"/>
      <c r="V246" s="154">
        <v>12</v>
      </c>
      <c r="W246" s="155"/>
      <c r="X246" s="155"/>
      <c r="Y246" s="156"/>
      <c r="Z246" s="154">
        <v>2</v>
      </c>
      <c r="AA246" s="155"/>
      <c r="AB246" s="156"/>
      <c r="AC246" s="154">
        <v>0</v>
      </c>
      <c r="AD246" s="155"/>
      <c r="AE246" s="156"/>
      <c r="AF246" s="154">
        <v>30</v>
      </c>
      <c r="AG246" s="155"/>
      <c r="AH246" s="156"/>
      <c r="AI246" s="154">
        <v>10</v>
      </c>
      <c r="AJ246" s="155"/>
      <c r="AK246" s="156"/>
      <c r="AL246" s="154">
        <v>3</v>
      </c>
      <c r="AM246" s="155"/>
      <c r="AN246" s="156"/>
      <c r="AO246" s="146"/>
      <c r="AP246" s="157"/>
      <c r="AQ246" s="147"/>
      <c r="AR246" s="158">
        <v>57</v>
      </c>
      <c r="AS246" s="159"/>
      <c r="AT246" s="160"/>
      <c r="AU246" s="161">
        <v>30</v>
      </c>
      <c r="AV246" s="162"/>
      <c r="AW246" s="163"/>
      <c r="AX246" s="161">
        <v>67.42</v>
      </c>
      <c r="AY246" s="162"/>
      <c r="AZ246" s="163"/>
      <c r="BA246" s="146"/>
      <c r="BB246" s="157"/>
      <c r="BC246" s="147"/>
      <c r="BD246" s="146"/>
      <c r="BE246" s="157"/>
      <c r="BF246" s="147"/>
      <c r="BG246" s="146"/>
      <c r="BH246" s="157"/>
      <c r="BI246" s="147"/>
      <c r="BJ246" s="209">
        <v>20</v>
      </c>
      <c r="BK246" s="228"/>
      <c r="BL246" s="210"/>
      <c r="BM246" s="146"/>
      <c r="BN246" s="157"/>
      <c r="BO246" s="157"/>
      <c r="BP246" s="147"/>
      <c r="BQ246" s="146"/>
      <c r="BR246" s="157"/>
      <c r="BS246" s="147"/>
      <c r="BT246" s="146"/>
      <c r="BU246" s="157"/>
      <c r="BV246" s="147"/>
      <c r="BW246" s="146"/>
      <c r="BX246" s="157"/>
      <c r="BY246" s="147"/>
      <c r="BZ246" s="146"/>
      <c r="CA246" s="157"/>
      <c r="CB246" s="147"/>
      <c r="CC246" s="146"/>
      <c r="CD246" s="147"/>
      <c r="CE246" s="146"/>
      <c r="CF246" s="157"/>
      <c r="CG246" s="147"/>
      <c r="CH246" s="146"/>
      <c r="CI246" s="147"/>
      <c r="CJ246" s="146"/>
      <c r="CK246" s="147"/>
      <c r="CL246" s="146"/>
      <c r="CM246" s="147"/>
      <c r="CN246" s="146"/>
      <c r="CO246" s="157"/>
      <c r="CP246" s="147"/>
      <c r="CQ246" s="146"/>
      <c r="CR246" s="147"/>
      <c r="CS246" s="146"/>
      <c r="CT246" s="147"/>
      <c r="CU246" s="146"/>
      <c r="CV246" s="147"/>
      <c r="CW246" s="146"/>
      <c r="CX246" s="147"/>
      <c r="CY246" s="146"/>
      <c r="CZ246" s="147"/>
      <c r="DA246" s="146"/>
      <c r="DB246" s="147"/>
      <c r="DC246" s="146"/>
      <c r="DD246" s="147"/>
      <c r="DE246" s="146"/>
      <c r="DF246" s="147"/>
      <c r="DG246" s="146"/>
      <c r="DH246" s="147"/>
      <c r="DI246" s="146"/>
      <c r="DJ246" s="147"/>
      <c r="DK246" s="146"/>
      <c r="DL246" s="147"/>
      <c r="DM246" s="20"/>
      <c r="DN246" s="146"/>
      <c r="DO246" s="147"/>
      <c r="DP246" s="20"/>
      <c r="DQ246" s="20"/>
      <c r="DR246" s="20"/>
      <c r="DS246" s="20"/>
      <c r="DT246" s="20"/>
      <c r="DU246" s="20"/>
      <c r="DV246" s="20"/>
      <c r="DW246" s="20"/>
      <c r="DX246" s="20"/>
      <c r="DY246" s="20"/>
      <c r="DZ246" s="20"/>
      <c r="EA246" s="20"/>
      <c r="EB246" s="20"/>
      <c r="EC246" s="20"/>
      <c r="ED246" s="20"/>
      <c r="EE246" s="20"/>
      <c r="EF246" s="20"/>
      <c r="EG246" s="20"/>
      <c r="EH246" s="20"/>
      <c r="EI246" s="20"/>
      <c r="EJ246" s="20"/>
      <c r="EK246" s="20"/>
      <c r="EL246" s="20"/>
      <c r="EM246" s="23">
        <v>20</v>
      </c>
    </row>
    <row r="247" spans="1:143" ht="16.5" customHeight="1">
      <c r="A247" s="140" t="s">
        <v>338</v>
      </c>
      <c r="B247" s="141"/>
      <c r="C247" s="142"/>
      <c r="D247" s="146"/>
      <c r="E247" s="157"/>
      <c r="F247" s="157"/>
      <c r="G247" s="147"/>
      <c r="H247" s="146"/>
      <c r="I247" s="147"/>
      <c r="J247" s="146"/>
      <c r="K247" s="157"/>
      <c r="L247" s="157"/>
      <c r="M247" s="157"/>
      <c r="N247" s="147"/>
      <c r="O247" s="148">
        <v>52</v>
      </c>
      <c r="P247" s="149"/>
      <c r="Q247" s="149"/>
      <c r="R247" s="150"/>
      <c r="S247" s="151">
        <v>43.17</v>
      </c>
      <c r="T247" s="152"/>
      <c r="U247" s="153"/>
      <c r="V247" s="154">
        <v>16</v>
      </c>
      <c r="W247" s="155"/>
      <c r="X247" s="155"/>
      <c r="Y247" s="156"/>
      <c r="Z247" s="154">
        <v>4</v>
      </c>
      <c r="AA247" s="155"/>
      <c r="AB247" s="156"/>
      <c r="AC247" s="154">
        <v>8</v>
      </c>
      <c r="AD247" s="155"/>
      <c r="AE247" s="156"/>
      <c r="AF247" s="154">
        <v>18</v>
      </c>
      <c r="AG247" s="155"/>
      <c r="AH247" s="156"/>
      <c r="AI247" s="154">
        <v>0</v>
      </c>
      <c r="AJ247" s="155"/>
      <c r="AK247" s="156"/>
      <c r="AL247" s="154">
        <v>0</v>
      </c>
      <c r="AM247" s="155"/>
      <c r="AN247" s="156"/>
      <c r="AO247" s="146"/>
      <c r="AP247" s="157"/>
      <c r="AQ247" s="147"/>
      <c r="AR247" s="158">
        <v>46</v>
      </c>
      <c r="AS247" s="159"/>
      <c r="AT247" s="160"/>
      <c r="AU247" s="161">
        <v>24.21</v>
      </c>
      <c r="AV247" s="162"/>
      <c r="AW247" s="163"/>
      <c r="AX247" s="161">
        <v>67.38</v>
      </c>
      <c r="AY247" s="162"/>
      <c r="AZ247" s="163"/>
      <c r="BA247" s="146"/>
      <c r="BB247" s="157"/>
      <c r="BC247" s="147"/>
      <c r="BD247" s="146"/>
      <c r="BE247" s="157"/>
      <c r="BF247" s="147"/>
      <c r="BG247" s="146"/>
      <c r="BH247" s="157"/>
      <c r="BI247" s="147"/>
      <c r="BJ247" s="146"/>
      <c r="BK247" s="157"/>
      <c r="BL247" s="147"/>
      <c r="BM247" s="146"/>
      <c r="BN247" s="157"/>
      <c r="BO247" s="157"/>
      <c r="BP247" s="147"/>
      <c r="BQ247" s="146"/>
      <c r="BR247" s="157"/>
      <c r="BS247" s="147"/>
      <c r="BT247" s="146"/>
      <c r="BU247" s="157"/>
      <c r="BV247" s="147"/>
      <c r="BW247" s="146"/>
      <c r="BX247" s="157"/>
      <c r="BY247" s="147"/>
      <c r="BZ247" s="146"/>
      <c r="CA247" s="157"/>
      <c r="CB247" s="147"/>
      <c r="CC247" s="146"/>
      <c r="CD247" s="147"/>
      <c r="CE247" s="146"/>
      <c r="CF247" s="157"/>
      <c r="CG247" s="147"/>
      <c r="CH247" s="146"/>
      <c r="CI247" s="147"/>
      <c r="CJ247" s="146"/>
      <c r="CK247" s="147"/>
      <c r="CL247" s="146"/>
      <c r="CM247" s="147"/>
      <c r="CN247" s="146"/>
      <c r="CO247" s="157"/>
      <c r="CP247" s="147"/>
      <c r="CQ247" s="146"/>
      <c r="CR247" s="147"/>
      <c r="CS247" s="146"/>
      <c r="CT247" s="147"/>
      <c r="CU247" s="146"/>
      <c r="CV247" s="147"/>
      <c r="CW247" s="146"/>
      <c r="CX247" s="147"/>
      <c r="CY247" s="146"/>
      <c r="CZ247" s="147"/>
      <c r="DA247" s="146"/>
      <c r="DB247" s="147"/>
      <c r="DC247" s="146"/>
      <c r="DD247" s="147"/>
      <c r="DE247" s="146"/>
      <c r="DF247" s="147"/>
      <c r="DG247" s="146"/>
      <c r="DH247" s="147"/>
      <c r="DI247" s="146"/>
      <c r="DJ247" s="147"/>
      <c r="DK247" s="146"/>
      <c r="DL247" s="147"/>
      <c r="DM247" s="10">
        <v>7</v>
      </c>
      <c r="DN247" s="146"/>
      <c r="DO247" s="147"/>
      <c r="DP247" s="10">
        <v>1</v>
      </c>
      <c r="DQ247" s="20"/>
      <c r="DR247" s="20"/>
      <c r="DS247" s="20"/>
      <c r="DT247" s="20"/>
      <c r="DU247" s="20"/>
      <c r="DV247" s="20"/>
      <c r="DW247" s="20"/>
      <c r="DX247" s="20"/>
      <c r="DY247" s="20"/>
      <c r="DZ247" s="20"/>
      <c r="EA247" s="20"/>
      <c r="EB247" s="20"/>
      <c r="EC247" s="20"/>
      <c r="ED247" s="20"/>
      <c r="EE247" s="20"/>
      <c r="EF247" s="20"/>
      <c r="EG247" s="20"/>
      <c r="EH247" s="20"/>
      <c r="EI247" s="20"/>
      <c r="EJ247" s="20"/>
      <c r="EK247" s="10">
        <v>1</v>
      </c>
      <c r="EL247" s="20"/>
      <c r="EM247" s="23">
        <v>9</v>
      </c>
    </row>
    <row r="248" spans="1:143" ht="34.5" customHeight="1">
      <c r="A248" s="164" t="s">
        <v>339</v>
      </c>
      <c r="B248" s="165"/>
      <c r="C248" s="166"/>
      <c r="D248" s="143" t="s">
        <v>79</v>
      </c>
      <c r="E248" s="144"/>
      <c r="F248" s="144"/>
      <c r="G248" s="145"/>
      <c r="H248" s="167"/>
      <c r="I248" s="168"/>
      <c r="J248" s="169" t="s">
        <v>169</v>
      </c>
      <c r="K248" s="170"/>
      <c r="L248" s="170"/>
      <c r="M248" s="170"/>
      <c r="N248" s="171"/>
      <c r="O248" s="172">
        <v>54</v>
      </c>
      <c r="P248" s="173"/>
      <c r="Q248" s="173"/>
      <c r="R248" s="174"/>
      <c r="S248" s="175">
        <v>41.57</v>
      </c>
      <c r="T248" s="176"/>
      <c r="U248" s="177"/>
      <c r="V248" s="178">
        <v>12</v>
      </c>
      <c r="W248" s="179"/>
      <c r="X248" s="179"/>
      <c r="Y248" s="180"/>
      <c r="Z248" s="178">
        <v>0</v>
      </c>
      <c r="AA248" s="179"/>
      <c r="AB248" s="180"/>
      <c r="AC248" s="178">
        <v>4</v>
      </c>
      <c r="AD248" s="179"/>
      <c r="AE248" s="180"/>
      <c r="AF248" s="178">
        <v>30</v>
      </c>
      <c r="AG248" s="179"/>
      <c r="AH248" s="180"/>
      <c r="AI248" s="178">
        <v>0</v>
      </c>
      <c r="AJ248" s="179"/>
      <c r="AK248" s="180"/>
      <c r="AL248" s="178">
        <v>3</v>
      </c>
      <c r="AM248" s="179"/>
      <c r="AN248" s="180"/>
      <c r="AO248" s="167"/>
      <c r="AP248" s="181"/>
      <c r="AQ248" s="168"/>
      <c r="AR248" s="182">
        <v>49</v>
      </c>
      <c r="AS248" s="183"/>
      <c r="AT248" s="184"/>
      <c r="AU248" s="185">
        <v>25.79</v>
      </c>
      <c r="AV248" s="186"/>
      <c r="AW248" s="187"/>
      <c r="AX248" s="185">
        <v>67.36</v>
      </c>
      <c r="AY248" s="186"/>
      <c r="AZ248" s="187"/>
      <c r="BA248" s="167"/>
      <c r="BB248" s="181"/>
      <c r="BC248" s="168"/>
      <c r="BD248" s="167"/>
      <c r="BE248" s="181"/>
      <c r="BF248" s="168"/>
      <c r="BG248" s="167"/>
      <c r="BH248" s="181"/>
      <c r="BI248" s="168"/>
      <c r="BJ248" s="167"/>
      <c r="BK248" s="181"/>
      <c r="BL248" s="168"/>
      <c r="BM248" s="167"/>
      <c r="BN248" s="181"/>
      <c r="BO248" s="181"/>
      <c r="BP248" s="168"/>
      <c r="BQ248" s="167"/>
      <c r="BR248" s="181"/>
      <c r="BS248" s="168"/>
      <c r="BT248" s="167"/>
      <c r="BU248" s="181"/>
      <c r="BV248" s="168"/>
      <c r="BW248" s="167"/>
      <c r="BX248" s="181"/>
      <c r="BY248" s="168"/>
      <c r="BZ248" s="167"/>
      <c r="CA248" s="181"/>
      <c r="CB248" s="168"/>
      <c r="CC248" s="167"/>
      <c r="CD248" s="168"/>
      <c r="CE248" s="167"/>
      <c r="CF248" s="181"/>
      <c r="CG248" s="168"/>
      <c r="CH248" s="167"/>
      <c r="CI248" s="168"/>
      <c r="CJ248" s="167"/>
      <c r="CK248" s="168"/>
      <c r="CL248" s="167"/>
      <c r="CM248" s="168"/>
      <c r="CN248" s="167"/>
      <c r="CO248" s="181"/>
      <c r="CP248" s="168"/>
      <c r="CQ248" s="167"/>
      <c r="CR248" s="168"/>
      <c r="CS248" s="167"/>
      <c r="CT248" s="168"/>
      <c r="CU248" s="167"/>
      <c r="CV248" s="168"/>
      <c r="CW248" s="167"/>
      <c r="CX248" s="168"/>
      <c r="CY248" s="167"/>
      <c r="CZ248" s="168"/>
      <c r="DA248" s="167"/>
      <c r="DB248" s="168"/>
      <c r="DC248" s="167"/>
      <c r="DD248" s="168"/>
      <c r="DE248" s="167"/>
      <c r="DF248" s="168"/>
      <c r="DG248" s="167"/>
      <c r="DH248" s="168"/>
      <c r="DI248" s="167"/>
      <c r="DJ248" s="168"/>
      <c r="DK248" s="200">
        <v>2</v>
      </c>
      <c r="DL248" s="201"/>
      <c r="DM248" s="25"/>
      <c r="DN248" s="167"/>
      <c r="DO248" s="168"/>
      <c r="DP248" s="25"/>
      <c r="DQ248" s="25"/>
      <c r="DR248" s="25"/>
      <c r="DS248" s="25"/>
      <c r="DT248" s="25"/>
      <c r="DU248" s="25"/>
      <c r="DV248" s="25"/>
      <c r="DW248" s="25"/>
      <c r="DX248" s="25"/>
      <c r="DY248" s="25"/>
      <c r="DZ248" s="25"/>
      <c r="EA248" s="25"/>
      <c r="EB248" s="25"/>
      <c r="EC248" s="25"/>
      <c r="ED248" s="25"/>
      <c r="EE248" s="35">
        <v>4</v>
      </c>
      <c r="EF248" s="25"/>
      <c r="EG248" s="25"/>
      <c r="EH248" s="25"/>
      <c r="EI248" s="25"/>
      <c r="EJ248" s="25"/>
      <c r="EK248" s="25"/>
      <c r="EL248" s="25"/>
      <c r="EM248" s="28">
        <v>6</v>
      </c>
    </row>
    <row r="249" spans="1:143" ht="34.5" customHeight="1">
      <c r="A249" s="164" t="s">
        <v>340</v>
      </c>
      <c r="B249" s="165"/>
      <c r="C249" s="166"/>
      <c r="D249" s="143" t="s">
        <v>79</v>
      </c>
      <c r="E249" s="144"/>
      <c r="F249" s="144"/>
      <c r="G249" s="145"/>
      <c r="H249" s="167"/>
      <c r="I249" s="168"/>
      <c r="J249" s="169" t="s">
        <v>101</v>
      </c>
      <c r="K249" s="170"/>
      <c r="L249" s="170"/>
      <c r="M249" s="170"/>
      <c r="N249" s="171"/>
      <c r="O249" s="172">
        <v>62</v>
      </c>
      <c r="P249" s="173"/>
      <c r="Q249" s="173"/>
      <c r="R249" s="174"/>
      <c r="S249" s="175">
        <v>36.21</v>
      </c>
      <c r="T249" s="176"/>
      <c r="U249" s="177"/>
      <c r="V249" s="178">
        <v>16</v>
      </c>
      <c r="W249" s="179"/>
      <c r="X249" s="179"/>
      <c r="Y249" s="180"/>
      <c r="Z249" s="178">
        <v>0</v>
      </c>
      <c r="AA249" s="179"/>
      <c r="AB249" s="180"/>
      <c r="AC249" s="178">
        <v>0</v>
      </c>
      <c r="AD249" s="179"/>
      <c r="AE249" s="180"/>
      <c r="AF249" s="178">
        <v>30</v>
      </c>
      <c r="AG249" s="179"/>
      <c r="AH249" s="180"/>
      <c r="AI249" s="178">
        <v>10</v>
      </c>
      <c r="AJ249" s="179"/>
      <c r="AK249" s="180"/>
      <c r="AL249" s="178">
        <v>3</v>
      </c>
      <c r="AM249" s="179"/>
      <c r="AN249" s="180"/>
      <c r="AO249" s="167"/>
      <c r="AP249" s="181"/>
      <c r="AQ249" s="168"/>
      <c r="AR249" s="182">
        <v>59</v>
      </c>
      <c r="AS249" s="183"/>
      <c r="AT249" s="184"/>
      <c r="AU249" s="185">
        <v>31.05</v>
      </c>
      <c r="AV249" s="186"/>
      <c r="AW249" s="187"/>
      <c r="AX249" s="185">
        <v>67.260000000000005</v>
      </c>
      <c r="AY249" s="186"/>
      <c r="AZ249" s="187"/>
      <c r="BA249" s="167"/>
      <c r="BB249" s="181"/>
      <c r="BC249" s="168"/>
      <c r="BD249" s="167"/>
      <c r="BE249" s="181"/>
      <c r="BF249" s="168"/>
      <c r="BG249" s="167"/>
      <c r="BH249" s="181"/>
      <c r="BI249" s="168"/>
      <c r="BJ249" s="167"/>
      <c r="BK249" s="181"/>
      <c r="BL249" s="168"/>
      <c r="BM249" s="167"/>
      <c r="BN249" s="181"/>
      <c r="BO249" s="181"/>
      <c r="BP249" s="168"/>
      <c r="BQ249" s="167"/>
      <c r="BR249" s="181"/>
      <c r="BS249" s="168"/>
      <c r="BT249" s="167"/>
      <c r="BU249" s="181"/>
      <c r="BV249" s="168"/>
      <c r="BW249" s="167"/>
      <c r="BX249" s="181"/>
      <c r="BY249" s="168"/>
      <c r="BZ249" s="167"/>
      <c r="CA249" s="181"/>
      <c r="CB249" s="168"/>
      <c r="CC249" s="167"/>
      <c r="CD249" s="168"/>
      <c r="CE249" s="167"/>
      <c r="CF249" s="181"/>
      <c r="CG249" s="168"/>
      <c r="CH249" s="167"/>
      <c r="CI249" s="168"/>
      <c r="CJ249" s="167"/>
      <c r="CK249" s="168"/>
      <c r="CL249" s="167"/>
      <c r="CM249" s="168"/>
      <c r="CN249" s="167"/>
      <c r="CO249" s="181"/>
      <c r="CP249" s="168"/>
      <c r="CQ249" s="167"/>
      <c r="CR249" s="168"/>
      <c r="CS249" s="167"/>
      <c r="CT249" s="168"/>
      <c r="CU249" s="167"/>
      <c r="CV249" s="168"/>
      <c r="CW249" s="167"/>
      <c r="CX249" s="168"/>
      <c r="CY249" s="167"/>
      <c r="CZ249" s="168"/>
      <c r="DA249" s="167"/>
      <c r="DB249" s="168"/>
      <c r="DC249" s="167"/>
      <c r="DD249" s="168"/>
      <c r="DE249" s="167"/>
      <c r="DF249" s="168"/>
      <c r="DG249" s="167"/>
      <c r="DH249" s="168"/>
      <c r="DI249" s="167"/>
      <c r="DJ249" s="168"/>
      <c r="DK249" s="167"/>
      <c r="DL249" s="168"/>
      <c r="DM249" s="34">
        <v>2</v>
      </c>
      <c r="DN249" s="167"/>
      <c r="DO249" s="168"/>
      <c r="DP249" s="35">
        <v>21</v>
      </c>
      <c r="DQ249" s="25"/>
      <c r="DR249" s="25"/>
      <c r="DS249" s="25"/>
      <c r="DT249" s="25"/>
      <c r="DU249" s="25"/>
      <c r="DV249" s="25"/>
      <c r="DW249" s="25"/>
      <c r="DX249" s="25"/>
      <c r="DY249" s="25"/>
      <c r="DZ249" s="25"/>
      <c r="EA249" s="25"/>
      <c r="EB249" s="25"/>
      <c r="EC249" s="25"/>
      <c r="ED249" s="25"/>
      <c r="EE249" s="25"/>
      <c r="EF249" s="25"/>
      <c r="EG249" s="25"/>
      <c r="EH249" s="25"/>
      <c r="EI249" s="25"/>
      <c r="EJ249" s="25"/>
      <c r="EK249" s="34">
        <v>2</v>
      </c>
      <c r="EL249" s="25"/>
      <c r="EM249" s="28">
        <v>25</v>
      </c>
    </row>
    <row r="250" spans="1:143" ht="16.5" customHeight="1">
      <c r="A250" s="140" t="s">
        <v>341</v>
      </c>
      <c r="B250" s="141"/>
      <c r="C250" s="142"/>
      <c r="D250" s="143" t="s">
        <v>79</v>
      </c>
      <c r="E250" s="144"/>
      <c r="F250" s="144"/>
      <c r="G250" s="145"/>
      <c r="H250" s="146"/>
      <c r="I250" s="147"/>
      <c r="J250" s="140" t="s">
        <v>141</v>
      </c>
      <c r="K250" s="141"/>
      <c r="L250" s="141"/>
      <c r="M250" s="141"/>
      <c r="N250" s="142"/>
      <c r="O250" s="148">
        <v>66</v>
      </c>
      <c r="P250" s="149"/>
      <c r="Q250" s="149"/>
      <c r="R250" s="150"/>
      <c r="S250" s="151">
        <v>34.020000000000003</v>
      </c>
      <c r="T250" s="152"/>
      <c r="U250" s="153"/>
      <c r="V250" s="154">
        <v>20</v>
      </c>
      <c r="W250" s="155"/>
      <c r="X250" s="155"/>
      <c r="Y250" s="156"/>
      <c r="Z250" s="154">
        <v>4</v>
      </c>
      <c r="AA250" s="155"/>
      <c r="AB250" s="156"/>
      <c r="AC250" s="154">
        <v>2</v>
      </c>
      <c r="AD250" s="155"/>
      <c r="AE250" s="156"/>
      <c r="AF250" s="154">
        <v>24</v>
      </c>
      <c r="AG250" s="155"/>
      <c r="AH250" s="156"/>
      <c r="AI250" s="154">
        <v>10</v>
      </c>
      <c r="AJ250" s="155"/>
      <c r="AK250" s="156"/>
      <c r="AL250" s="154">
        <v>3</v>
      </c>
      <c r="AM250" s="155"/>
      <c r="AN250" s="156"/>
      <c r="AO250" s="146"/>
      <c r="AP250" s="157"/>
      <c r="AQ250" s="147"/>
      <c r="AR250" s="158">
        <v>63</v>
      </c>
      <c r="AS250" s="159"/>
      <c r="AT250" s="160"/>
      <c r="AU250" s="161">
        <v>33.159999999999997</v>
      </c>
      <c r="AV250" s="162"/>
      <c r="AW250" s="163"/>
      <c r="AX250" s="161">
        <v>67.17</v>
      </c>
      <c r="AY250" s="162"/>
      <c r="AZ250" s="163"/>
      <c r="BA250" s="190">
        <v>5</v>
      </c>
      <c r="BB250" s="207"/>
      <c r="BC250" s="191"/>
      <c r="BD250" s="190">
        <v>25</v>
      </c>
      <c r="BE250" s="207"/>
      <c r="BF250" s="191"/>
      <c r="BG250" s="197">
        <v>2</v>
      </c>
      <c r="BH250" s="211"/>
      <c r="BI250" s="198"/>
      <c r="BJ250" s="197">
        <v>2</v>
      </c>
      <c r="BK250" s="211"/>
      <c r="BL250" s="198"/>
      <c r="BM250" s="146"/>
      <c r="BN250" s="157"/>
      <c r="BO250" s="157"/>
      <c r="BP250" s="147"/>
      <c r="BQ250" s="146"/>
      <c r="BR250" s="157"/>
      <c r="BS250" s="147"/>
      <c r="BT250" s="146"/>
      <c r="BU250" s="157"/>
      <c r="BV250" s="147"/>
      <c r="BW250" s="197">
        <v>1</v>
      </c>
      <c r="BX250" s="211"/>
      <c r="BY250" s="198"/>
      <c r="BZ250" s="197">
        <v>2</v>
      </c>
      <c r="CA250" s="211"/>
      <c r="CB250" s="198"/>
      <c r="CC250" s="146"/>
      <c r="CD250" s="147"/>
      <c r="CE250" s="146"/>
      <c r="CF250" s="157"/>
      <c r="CG250" s="147"/>
      <c r="CH250" s="146"/>
      <c r="CI250" s="147"/>
      <c r="CJ250" s="146"/>
      <c r="CK250" s="147"/>
      <c r="CL250" s="146"/>
      <c r="CM250" s="147"/>
      <c r="CN250" s="146"/>
      <c r="CO250" s="157"/>
      <c r="CP250" s="147"/>
      <c r="CQ250" s="146"/>
      <c r="CR250" s="147"/>
      <c r="CS250" s="146"/>
      <c r="CT250" s="147"/>
      <c r="CU250" s="146"/>
      <c r="CV250" s="147"/>
      <c r="CW250" s="146"/>
      <c r="CX250" s="147"/>
      <c r="CY250" s="146"/>
      <c r="CZ250" s="147"/>
      <c r="DA250" s="146"/>
      <c r="DB250" s="147"/>
      <c r="DC250" s="146"/>
      <c r="DD250" s="147"/>
      <c r="DE250" s="146"/>
      <c r="DF250" s="147"/>
      <c r="DG250" s="146"/>
      <c r="DH250" s="147"/>
      <c r="DI250" s="146"/>
      <c r="DJ250" s="147"/>
      <c r="DK250" s="146"/>
      <c r="DL250" s="147"/>
      <c r="DM250" s="20"/>
      <c r="DN250" s="146"/>
      <c r="DO250" s="147"/>
      <c r="DP250" s="20"/>
      <c r="DQ250" s="20"/>
      <c r="DR250" s="20"/>
      <c r="DS250" s="20"/>
      <c r="DT250" s="20"/>
      <c r="DU250" s="20"/>
      <c r="DV250" s="20"/>
      <c r="DW250" s="20"/>
      <c r="DX250" s="20"/>
      <c r="DY250" s="20"/>
      <c r="DZ250" s="20"/>
      <c r="EA250" s="20"/>
      <c r="EB250" s="20"/>
      <c r="EC250" s="20"/>
      <c r="ED250" s="20"/>
      <c r="EE250" s="20"/>
      <c r="EF250" s="20"/>
      <c r="EG250" s="20"/>
      <c r="EH250" s="20"/>
      <c r="EI250" s="20"/>
      <c r="EJ250" s="20"/>
      <c r="EK250" s="20"/>
      <c r="EL250" s="20"/>
      <c r="EM250" s="23">
        <v>6.2</v>
      </c>
    </row>
    <row r="251" spans="1:143" ht="16.5" customHeight="1">
      <c r="A251" s="140" t="s">
        <v>342</v>
      </c>
      <c r="B251" s="141"/>
      <c r="C251" s="142"/>
      <c r="D251" s="146"/>
      <c r="E251" s="157"/>
      <c r="F251" s="157"/>
      <c r="G251" s="147"/>
      <c r="H251" s="146"/>
      <c r="I251" s="147"/>
      <c r="J251" s="146"/>
      <c r="K251" s="157"/>
      <c r="L251" s="157"/>
      <c r="M251" s="157"/>
      <c r="N251" s="147"/>
      <c r="O251" s="148">
        <v>53</v>
      </c>
      <c r="P251" s="149"/>
      <c r="Q251" s="149"/>
      <c r="R251" s="150"/>
      <c r="S251" s="151">
        <v>42.36</v>
      </c>
      <c r="T251" s="152"/>
      <c r="U251" s="153"/>
      <c r="V251" s="154">
        <v>0</v>
      </c>
      <c r="W251" s="155"/>
      <c r="X251" s="155"/>
      <c r="Y251" s="156"/>
      <c r="Z251" s="154">
        <v>15</v>
      </c>
      <c r="AA251" s="155"/>
      <c r="AB251" s="156"/>
      <c r="AC251" s="154">
        <v>2</v>
      </c>
      <c r="AD251" s="155"/>
      <c r="AE251" s="156"/>
      <c r="AF251" s="154">
        <v>30</v>
      </c>
      <c r="AG251" s="155"/>
      <c r="AH251" s="156"/>
      <c r="AI251" s="154">
        <v>0</v>
      </c>
      <c r="AJ251" s="155"/>
      <c r="AK251" s="156"/>
      <c r="AL251" s="154">
        <v>0</v>
      </c>
      <c r="AM251" s="155"/>
      <c r="AN251" s="156"/>
      <c r="AO251" s="146"/>
      <c r="AP251" s="157"/>
      <c r="AQ251" s="147"/>
      <c r="AR251" s="158">
        <v>47</v>
      </c>
      <c r="AS251" s="159"/>
      <c r="AT251" s="160"/>
      <c r="AU251" s="161">
        <v>24.74</v>
      </c>
      <c r="AV251" s="162"/>
      <c r="AW251" s="163"/>
      <c r="AX251" s="161">
        <v>67.099999999999994</v>
      </c>
      <c r="AY251" s="162"/>
      <c r="AZ251" s="163"/>
      <c r="BA251" s="146"/>
      <c r="BB251" s="157"/>
      <c r="BC251" s="147"/>
      <c r="BD251" s="146"/>
      <c r="BE251" s="157"/>
      <c r="BF251" s="147"/>
      <c r="BG251" s="146"/>
      <c r="BH251" s="157"/>
      <c r="BI251" s="147"/>
      <c r="BJ251" s="146"/>
      <c r="BK251" s="157"/>
      <c r="BL251" s="147"/>
      <c r="BM251" s="146"/>
      <c r="BN251" s="157"/>
      <c r="BO251" s="157"/>
      <c r="BP251" s="147"/>
      <c r="BQ251" s="146"/>
      <c r="BR251" s="157"/>
      <c r="BS251" s="147"/>
      <c r="BT251" s="146"/>
      <c r="BU251" s="157"/>
      <c r="BV251" s="147"/>
      <c r="BW251" s="146"/>
      <c r="BX251" s="157"/>
      <c r="BY251" s="147"/>
      <c r="BZ251" s="146"/>
      <c r="CA251" s="157"/>
      <c r="CB251" s="147"/>
      <c r="CC251" s="146"/>
      <c r="CD251" s="147"/>
      <c r="CE251" s="146"/>
      <c r="CF251" s="157"/>
      <c r="CG251" s="147"/>
      <c r="CH251" s="146"/>
      <c r="CI251" s="147"/>
      <c r="CJ251" s="146"/>
      <c r="CK251" s="147"/>
      <c r="CL251" s="146"/>
      <c r="CM251" s="147"/>
      <c r="CN251" s="146"/>
      <c r="CO251" s="157"/>
      <c r="CP251" s="147"/>
      <c r="CQ251" s="146"/>
      <c r="CR251" s="147"/>
      <c r="CS251" s="146"/>
      <c r="CT251" s="147"/>
      <c r="CU251" s="146"/>
      <c r="CV251" s="147"/>
      <c r="CW251" s="146"/>
      <c r="CX251" s="147"/>
      <c r="CY251" s="146"/>
      <c r="CZ251" s="147"/>
      <c r="DA251" s="146"/>
      <c r="DB251" s="147"/>
      <c r="DC251" s="146"/>
      <c r="DD251" s="147"/>
      <c r="DE251" s="146"/>
      <c r="DF251" s="147"/>
      <c r="DG251" s="146"/>
      <c r="DH251" s="147"/>
      <c r="DI251" s="146"/>
      <c r="DJ251" s="147"/>
      <c r="DK251" s="146"/>
      <c r="DL251" s="147"/>
      <c r="DM251" s="10">
        <v>5</v>
      </c>
      <c r="DN251" s="146"/>
      <c r="DO251" s="147"/>
      <c r="DP251" s="10">
        <v>5</v>
      </c>
      <c r="DQ251" s="20"/>
      <c r="DR251" s="20"/>
      <c r="DS251" s="20"/>
      <c r="DT251" s="20"/>
      <c r="DU251" s="20"/>
      <c r="DV251" s="20"/>
      <c r="DW251" s="20"/>
      <c r="DX251" s="20"/>
      <c r="DY251" s="20"/>
      <c r="DZ251" s="20"/>
      <c r="EA251" s="20"/>
      <c r="EB251" s="20"/>
      <c r="EC251" s="20"/>
      <c r="ED251" s="20"/>
      <c r="EE251" s="20"/>
      <c r="EF251" s="20"/>
      <c r="EG251" s="20"/>
      <c r="EH251" s="20"/>
      <c r="EI251" s="20"/>
      <c r="EJ251" s="20"/>
      <c r="EK251" s="10">
        <v>2</v>
      </c>
      <c r="EL251" s="20"/>
      <c r="EM251" s="23">
        <v>12</v>
      </c>
    </row>
    <row r="252" spans="1:143" ht="16.5" customHeight="1">
      <c r="A252" s="140" t="s">
        <v>343</v>
      </c>
      <c r="B252" s="141"/>
      <c r="C252" s="142"/>
      <c r="D252" s="146"/>
      <c r="E252" s="157"/>
      <c r="F252" s="157"/>
      <c r="G252" s="147"/>
      <c r="H252" s="146"/>
      <c r="I252" s="147"/>
      <c r="J252" s="140" t="s">
        <v>87</v>
      </c>
      <c r="K252" s="141"/>
      <c r="L252" s="141"/>
      <c r="M252" s="141"/>
      <c r="N252" s="142"/>
      <c r="O252" s="148">
        <v>67.5</v>
      </c>
      <c r="P252" s="149"/>
      <c r="Q252" s="149"/>
      <c r="R252" s="150"/>
      <c r="S252" s="151">
        <v>33.26</v>
      </c>
      <c r="T252" s="152"/>
      <c r="U252" s="153"/>
      <c r="V252" s="154">
        <v>25</v>
      </c>
      <c r="W252" s="155"/>
      <c r="X252" s="155"/>
      <c r="Y252" s="156"/>
      <c r="Z252" s="154">
        <v>0</v>
      </c>
      <c r="AA252" s="155"/>
      <c r="AB252" s="156"/>
      <c r="AC252" s="154">
        <v>2</v>
      </c>
      <c r="AD252" s="155"/>
      <c r="AE252" s="156"/>
      <c r="AF252" s="154">
        <v>24</v>
      </c>
      <c r="AG252" s="155"/>
      <c r="AH252" s="156"/>
      <c r="AI252" s="154">
        <v>10</v>
      </c>
      <c r="AJ252" s="155"/>
      <c r="AK252" s="156"/>
      <c r="AL252" s="154">
        <v>3</v>
      </c>
      <c r="AM252" s="155"/>
      <c r="AN252" s="156"/>
      <c r="AO252" s="146"/>
      <c r="AP252" s="157"/>
      <c r="AQ252" s="147"/>
      <c r="AR252" s="158">
        <v>64</v>
      </c>
      <c r="AS252" s="159"/>
      <c r="AT252" s="160"/>
      <c r="AU252" s="161">
        <v>33.68</v>
      </c>
      <c r="AV252" s="162"/>
      <c r="AW252" s="163"/>
      <c r="AX252" s="161">
        <v>66.94</v>
      </c>
      <c r="AY252" s="162"/>
      <c r="AZ252" s="163"/>
      <c r="BA252" s="146"/>
      <c r="BB252" s="157"/>
      <c r="BC252" s="147"/>
      <c r="BD252" s="146"/>
      <c r="BE252" s="157"/>
      <c r="BF252" s="147"/>
      <c r="BG252" s="146"/>
      <c r="BH252" s="157"/>
      <c r="BI252" s="147"/>
      <c r="BJ252" s="146"/>
      <c r="BK252" s="157"/>
      <c r="BL252" s="147"/>
      <c r="BM252" s="146"/>
      <c r="BN252" s="157"/>
      <c r="BO252" s="157"/>
      <c r="BP252" s="147"/>
      <c r="BQ252" s="146"/>
      <c r="BR252" s="157"/>
      <c r="BS252" s="147"/>
      <c r="BT252" s="146"/>
      <c r="BU252" s="157"/>
      <c r="BV252" s="147"/>
      <c r="BW252" s="146"/>
      <c r="BX252" s="157"/>
      <c r="BY252" s="147"/>
      <c r="BZ252" s="146"/>
      <c r="CA252" s="157"/>
      <c r="CB252" s="147"/>
      <c r="CC252" s="146"/>
      <c r="CD252" s="147"/>
      <c r="CE252" s="146"/>
      <c r="CF252" s="157"/>
      <c r="CG252" s="147"/>
      <c r="CH252" s="146"/>
      <c r="CI252" s="147"/>
      <c r="CJ252" s="146"/>
      <c r="CK252" s="147"/>
      <c r="CL252" s="146"/>
      <c r="CM252" s="147"/>
      <c r="CN252" s="146"/>
      <c r="CO252" s="157"/>
      <c r="CP252" s="147"/>
      <c r="CQ252" s="146"/>
      <c r="CR252" s="147"/>
      <c r="CS252" s="146"/>
      <c r="CT252" s="147"/>
      <c r="CU252" s="146"/>
      <c r="CV252" s="147"/>
      <c r="CW252" s="146"/>
      <c r="CX252" s="147"/>
      <c r="CY252" s="146"/>
      <c r="CZ252" s="147"/>
      <c r="DA252" s="146"/>
      <c r="DB252" s="147"/>
      <c r="DC252" s="146"/>
      <c r="DD252" s="147"/>
      <c r="DE252" s="146"/>
      <c r="DF252" s="147"/>
      <c r="DG252" s="146"/>
      <c r="DH252" s="147"/>
      <c r="DI252" s="146"/>
      <c r="DJ252" s="147"/>
      <c r="DK252" s="146"/>
      <c r="DL252" s="147"/>
      <c r="DM252" s="10">
        <v>1</v>
      </c>
      <c r="DN252" s="146"/>
      <c r="DO252" s="147"/>
      <c r="DP252" s="20"/>
      <c r="DQ252" s="20"/>
      <c r="DR252" s="20"/>
      <c r="DS252" s="10">
        <v>1</v>
      </c>
      <c r="DT252" s="20"/>
      <c r="DU252" s="20"/>
      <c r="DV252" s="10">
        <v>1</v>
      </c>
      <c r="DW252" s="20"/>
      <c r="DX252" s="20"/>
      <c r="DY252" s="20"/>
      <c r="DZ252" s="20"/>
      <c r="EA252" s="20"/>
      <c r="EB252" s="20"/>
      <c r="EC252" s="20"/>
      <c r="ED252" s="20"/>
      <c r="EE252" s="20"/>
      <c r="EF252" s="20"/>
      <c r="EG252" s="20"/>
      <c r="EH252" s="10">
        <v>1</v>
      </c>
      <c r="EI252" s="20"/>
      <c r="EJ252" s="20"/>
      <c r="EK252" s="20"/>
      <c r="EL252" s="20"/>
      <c r="EM252" s="23">
        <v>4</v>
      </c>
    </row>
    <row r="253" spans="1:143" ht="34.5" customHeight="1">
      <c r="A253" s="164" t="s">
        <v>344</v>
      </c>
      <c r="B253" s="165"/>
      <c r="C253" s="166"/>
      <c r="D253" s="143" t="s">
        <v>79</v>
      </c>
      <c r="E253" s="144"/>
      <c r="F253" s="144"/>
      <c r="G253" s="145"/>
      <c r="H253" s="167"/>
      <c r="I253" s="168"/>
      <c r="J253" s="169" t="s">
        <v>82</v>
      </c>
      <c r="K253" s="170"/>
      <c r="L253" s="170"/>
      <c r="M253" s="170"/>
      <c r="N253" s="171"/>
      <c r="O253" s="172">
        <v>70</v>
      </c>
      <c r="P253" s="173"/>
      <c r="Q253" s="173"/>
      <c r="R253" s="174"/>
      <c r="S253" s="175">
        <v>32.07</v>
      </c>
      <c r="T253" s="176"/>
      <c r="U253" s="177"/>
      <c r="V253" s="178">
        <v>25</v>
      </c>
      <c r="W253" s="179"/>
      <c r="X253" s="179"/>
      <c r="Y253" s="180"/>
      <c r="Z253" s="178">
        <v>10</v>
      </c>
      <c r="AA253" s="179"/>
      <c r="AB253" s="180"/>
      <c r="AC253" s="178">
        <v>4</v>
      </c>
      <c r="AD253" s="179"/>
      <c r="AE253" s="180"/>
      <c r="AF253" s="178">
        <v>24</v>
      </c>
      <c r="AG253" s="179"/>
      <c r="AH253" s="180"/>
      <c r="AI253" s="178">
        <v>0</v>
      </c>
      <c r="AJ253" s="179"/>
      <c r="AK253" s="180"/>
      <c r="AL253" s="178">
        <v>3</v>
      </c>
      <c r="AM253" s="179"/>
      <c r="AN253" s="180"/>
      <c r="AO253" s="167"/>
      <c r="AP253" s="181"/>
      <c r="AQ253" s="168"/>
      <c r="AR253" s="182">
        <v>66</v>
      </c>
      <c r="AS253" s="183"/>
      <c r="AT253" s="184"/>
      <c r="AU253" s="185">
        <v>34.74</v>
      </c>
      <c r="AV253" s="186"/>
      <c r="AW253" s="187"/>
      <c r="AX253" s="185">
        <v>66.81</v>
      </c>
      <c r="AY253" s="186"/>
      <c r="AZ253" s="187"/>
      <c r="BA253" s="167"/>
      <c r="BB253" s="181"/>
      <c r="BC253" s="168"/>
      <c r="BD253" s="167"/>
      <c r="BE253" s="181"/>
      <c r="BF253" s="168"/>
      <c r="BG253" s="167"/>
      <c r="BH253" s="181"/>
      <c r="BI253" s="168"/>
      <c r="BJ253" s="167"/>
      <c r="BK253" s="181"/>
      <c r="BL253" s="168"/>
      <c r="BM253" s="167"/>
      <c r="BN253" s="181"/>
      <c r="BO253" s="181"/>
      <c r="BP253" s="168"/>
      <c r="BQ253" s="167"/>
      <c r="BR253" s="181"/>
      <c r="BS253" s="168"/>
      <c r="BT253" s="167"/>
      <c r="BU253" s="181"/>
      <c r="BV253" s="168"/>
      <c r="BW253" s="167"/>
      <c r="BX253" s="181"/>
      <c r="BY253" s="168"/>
      <c r="BZ253" s="167"/>
      <c r="CA253" s="181"/>
      <c r="CB253" s="168"/>
      <c r="CC253" s="167"/>
      <c r="CD253" s="168"/>
      <c r="CE253" s="167"/>
      <c r="CF253" s="181"/>
      <c r="CG253" s="168"/>
      <c r="CH253" s="167"/>
      <c r="CI253" s="168"/>
      <c r="CJ253" s="167"/>
      <c r="CK253" s="168"/>
      <c r="CL253" s="167"/>
      <c r="CM253" s="168"/>
      <c r="CN253" s="167"/>
      <c r="CO253" s="181"/>
      <c r="CP253" s="168"/>
      <c r="CQ253" s="167"/>
      <c r="CR253" s="168"/>
      <c r="CS253" s="167"/>
      <c r="CT253" s="168"/>
      <c r="CU253" s="167"/>
      <c r="CV253" s="168"/>
      <c r="CW253" s="167"/>
      <c r="CX253" s="168"/>
      <c r="CY253" s="167"/>
      <c r="CZ253" s="168"/>
      <c r="DA253" s="167"/>
      <c r="DB253" s="168"/>
      <c r="DC253" s="167"/>
      <c r="DD253" s="168"/>
      <c r="DE253" s="167"/>
      <c r="DF253" s="168"/>
      <c r="DG253" s="167"/>
      <c r="DH253" s="168"/>
      <c r="DI253" s="167"/>
      <c r="DJ253" s="168"/>
      <c r="DK253" s="167"/>
      <c r="DL253" s="168"/>
      <c r="DM253" s="25"/>
      <c r="DN253" s="167"/>
      <c r="DO253" s="168"/>
      <c r="DP253" s="34">
        <v>2</v>
      </c>
      <c r="DQ253" s="25"/>
      <c r="DR253" s="25"/>
      <c r="DS253" s="34">
        <v>2</v>
      </c>
      <c r="DT253" s="25"/>
      <c r="DU253" s="25"/>
      <c r="DV253" s="34">
        <v>2</v>
      </c>
      <c r="DW253" s="25"/>
      <c r="DX253" s="25"/>
      <c r="DY253" s="25"/>
      <c r="DZ253" s="25"/>
      <c r="EA253" s="25"/>
      <c r="EB253" s="25"/>
      <c r="EC253" s="25"/>
      <c r="ED253" s="25"/>
      <c r="EE253" s="25"/>
      <c r="EF253" s="25"/>
      <c r="EG253" s="25"/>
      <c r="EH253" s="34">
        <v>2</v>
      </c>
      <c r="EI253" s="25"/>
      <c r="EJ253" s="34">
        <v>2</v>
      </c>
      <c r="EK253" s="35">
        <v>2</v>
      </c>
      <c r="EL253" s="25"/>
      <c r="EM253" s="28">
        <v>3</v>
      </c>
    </row>
    <row r="254" spans="1:143" ht="16.5" customHeight="1">
      <c r="A254" s="140" t="s">
        <v>345</v>
      </c>
      <c r="B254" s="141"/>
      <c r="C254" s="142"/>
      <c r="D254" s="146"/>
      <c r="E254" s="157"/>
      <c r="F254" s="157"/>
      <c r="G254" s="147"/>
      <c r="H254" s="146"/>
      <c r="I254" s="147"/>
      <c r="J254" s="146"/>
      <c r="K254" s="157"/>
      <c r="L254" s="157"/>
      <c r="M254" s="157"/>
      <c r="N254" s="147"/>
      <c r="O254" s="148">
        <v>62</v>
      </c>
      <c r="P254" s="149"/>
      <c r="Q254" s="149"/>
      <c r="R254" s="150"/>
      <c r="S254" s="151">
        <v>36.21</v>
      </c>
      <c r="T254" s="152"/>
      <c r="U254" s="153"/>
      <c r="V254" s="154">
        <v>25</v>
      </c>
      <c r="W254" s="155"/>
      <c r="X254" s="155"/>
      <c r="Y254" s="156"/>
      <c r="Z254" s="154">
        <v>15</v>
      </c>
      <c r="AA254" s="155"/>
      <c r="AB254" s="156"/>
      <c r="AC254" s="154">
        <v>0</v>
      </c>
      <c r="AD254" s="155"/>
      <c r="AE254" s="156"/>
      <c r="AF254" s="154">
        <v>18</v>
      </c>
      <c r="AG254" s="155"/>
      <c r="AH254" s="156"/>
      <c r="AI254" s="154">
        <v>0</v>
      </c>
      <c r="AJ254" s="155"/>
      <c r="AK254" s="156"/>
      <c r="AL254" s="154">
        <v>0</v>
      </c>
      <c r="AM254" s="155"/>
      <c r="AN254" s="156"/>
      <c r="AO254" s="146"/>
      <c r="AP254" s="157"/>
      <c r="AQ254" s="147"/>
      <c r="AR254" s="158">
        <v>58</v>
      </c>
      <c r="AS254" s="159"/>
      <c r="AT254" s="160"/>
      <c r="AU254" s="161">
        <v>30.53</v>
      </c>
      <c r="AV254" s="162"/>
      <c r="AW254" s="163"/>
      <c r="AX254" s="161">
        <v>66.739999999999995</v>
      </c>
      <c r="AY254" s="162"/>
      <c r="AZ254" s="163"/>
      <c r="BA254" s="146"/>
      <c r="BB254" s="157"/>
      <c r="BC254" s="147"/>
      <c r="BD254" s="146"/>
      <c r="BE254" s="157"/>
      <c r="BF254" s="147"/>
      <c r="BG254" s="146"/>
      <c r="BH254" s="157"/>
      <c r="BI254" s="147"/>
      <c r="BJ254" s="146"/>
      <c r="BK254" s="157"/>
      <c r="BL254" s="147"/>
      <c r="BM254" s="146"/>
      <c r="BN254" s="157"/>
      <c r="BO254" s="157"/>
      <c r="BP254" s="147"/>
      <c r="BQ254" s="146"/>
      <c r="BR254" s="157"/>
      <c r="BS254" s="147"/>
      <c r="BT254" s="146"/>
      <c r="BU254" s="157"/>
      <c r="BV254" s="147"/>
      <c r="BW254" s="146"/>
      <c r="BX254" s="157"/>
      <c r="BY254" s="147"/>
      <c r="BZ254" s="146"/>
      <c r="CA254" s="157"/>
      <c r="CB254" s="147"/>
      <c r="CC254" s="146"/>
      <c r="CD254" s="147"/>
      <c r="CE254" s="146"/>
      <c r="CF254" s="157"/>
      <c r="CG254" s="147"/>
      <c r="CH254" s="146"/>
      <c r="CI254" s="147"/>
      <c r="CJ254" s="146"/>
      <c r="CK254" s="147"/>
      <c r="CL254" s="146"/>
      <c r="CM254" s="147"/>
      <c r="CN254" s="146"/>
      <c r="CO254" s="157"/>
      <c r="CP254" s="147"/>
      <c r="CQ254" s="146"/>
      <c r="CR254" s="147"/>
      <c r="CS254" s="146"/>
      <c r="CT254" s="147"/>
      <c r="CU254" s="146"/>
      <c r="CV254" s="147"/>
      <c r="CW254" s="146"/>
      <c r="CX254" s="147"/>
      <c r="CY254" s="146"/>
      <c r="CZ254" s="147"/>
      <c r="DA254" s="146"/>
      <c r="DB254" s="147"/>
      <c r="DC254" s="146"/>
      <c r="DD254" s="147"/>
      <c r="DE254" s="146"/>
      <c r="DF254" s="147"/>
      <c r="DG254" s="146"/>
      <c r="DH254" s="147"/>
      <c r="DI254" s="146"/>
      <c r="DJ254" s="147"/>
      <c r="DK254" s="197">
        <v>1</v>
      </c>
      <c r="DL254" s="198"/>
      <c r="DM254" s="20"/>
      <c r="DN254" s="146"/>
      <c r="DO254" s="147"/>
      <c r="DP254" s="20"/>
      <c r="DQ254" s="20"/>
      <c r="DR254" s="20"/>
      <c r="DS254" s="10">
        <v>2</v>
      </c>
      <c r="DT254" s="20"/>
      <c r="DU254" s="20"/>
      <c r="DV254" s="10">
        <v>1</v>
      </c>
      <c r="DW254" s="20"/>
      <c r="DX254" s="20"/>
      <c r="DY254" s="20"/>
      <c r="DZ254" s="20"/>
      <c r="EA254" s="20"/>
      <c r="EB254" s="10">
        <v>3</v>
      </c>
      <c r="EC254" s="20"/>
      <c r="ED254" s="10">
        <v>1</v>
      </c>
      <c r="EE254" s="20"/>
      <c r="EF254" s="10">
        <v>1</v>
      </c>
      <c r="EG254" s="20"/>
      <c r="EH254" s="20"/>
      <c r="EI254" s="20"/>
      <c r="EJ254" s="10">
        <v>2</v>
      </c>
      <c r="EK254" s="20"/>
      <c r="EL254" s="20"/>
      <c r="EM254" s="23">
        <v>11</v>
      </c>
    </row>
    <row r="255" spans="1:143" ht="16.5" customHeight="1">
      <c r="A255" s="140" t="s">
        <v>346</v>
      </c>
      <c r="B255" s="141"/>
      <c r="C255" s="142"/>
      <c r="D255" s="143" t="s">
        <v>79</v>
      </c>
      <c r="E255" s="144"/>
      <c r="F255" s="144"/>
      <c r="G255" s="145"/>
      <c r="H255" s="192" t="s">
        <v>122</v>
      </c>
      <c r="I255" s="193"/>
      <c r="J255" s="140" t="s">
        <v>218</v>
      </c>
      <c r="K255" s="141"/>
      <c r="L255" s="141"/>
      <c r="M255" s="141"/>
      <c r="N255" s="142"/>
      <c r="O255" s="148">
        <v>63</v>
      </c>
      <c r="P255" s="149"/>
      <c r="Q255" s="149"/>
      <c r="R255" s="150"/>
      <c r="S255" s="151">
        <v>35.630000000000003</v>
      </c>
      <c r="T255" s="152"/>
      <c r="U255" s="153"/>
      <c r="V255" s="154">
        <v>20</v>
      </c>
      <c r="W255" s="155"/>
      <c r="X255" s="155"/>
      <c r="Y255" s="156"/>
      <c r="Z255" s="154">
        <v>4</v>
      </c>
      <c r="AA255" s="155"/>
      <c r="AB255" s="156"/>
      <c r="AC255" s="154">
        <v>4</v>
      </c>
      <c r="AD255" s="155"/>
      <c r="AE255" s="156"/>
      <c r="AF255" s="154">
        <v>18</v>
      </c>
      <c r="AG255" s="155"/>
      <c r="AH255" s="156"/>
      <c r="AI255" s="154">
        <v>10</v>
      </c>
      <c r="AJ255" s="155"/>
      <c r="AK255" s="156"/>
      <c r="AL255" s="154">
        <v>3</v>
      </c>
      <c r="AM255" s="155"/>
      <c r="AN255" s="156"/>
      <c r="AO255" s="146"/>
      <c r="AP255" s="157"/>
      <c r="AQ255" s="147"/>
      <c r="AR255" s="158">
        <v>59</v>
      </c>
      <c r="AS255" s="159"/>
      <c r="AT255" s="160"/>
      <c r="AU255" s="161">
        <v>31.05</v>
      </c>
      <c r="AV255" s="162"/>
      <c r="AW255" s="163"/>
      <c r="AX255" s="161">
        <v>66.69</v>
      </c>
      <c r="AY255" s="162"/>
      <c r="AZ255" s="163"/>
      <c r="BA255" s="146"/>
      <c r="BB255" s="157"/>
      <c r="BC255" s="147"/>
      <c r="BD255" s="146"/>
      <c r="BE255" s="157"/>
      <c r="BF255" s="147"/>
      <c r="BG255" s="146"/>
      <c r="BH255" s="157"/>
      <c r="BI255" s="147"/>
      <c r="BJ255" s="146"/>
      <c r="BK255" s="157"/>
      <c r="BL255" s="147"/>
      <c r="BM255" s="146"/>
      <c r="BN255" s="157"/>
      <c r="BO255" s="157"/>
      <c r="BP255" s="147"/>
      <c r="BQ255" s="146"/>
      <c r="BR255" s="157"/>
      <c r="BS255" s="147"/>
      <c r="BT255" s="146"/>
      <c r="BU255" s="157"/>
      <c r="BV255" s="147"/>
      <c r="BW255" s="146"/>
      <c r="BX255" s="157"/>
      <c r="BY255" s="147"/>
      <c r="BZ255" s="146"/>
      <c r="CA255" s="157"/>
      <c r="CB255" s="147"/>
      <c r="CC255" s="146"/>
      <c r="CD255" s="147"/>
      <c r="CE255" s="146"/>
      <c r="CF255" s="157"/>
      <c r="CG255" s="147"/>
      <c r="CH255" s="146"/>
      <c r="CI255" s="147"/>
      <c r="CJ255" s="146"/>
      <c r="CK255" s="147"/>
      <c r="CL255" s="146"/>
      <c r="CM255" s="147"/>
      <c r="CN255" s="146"/>
      <c r="CO255" s="157"/>
      <c r="CP255" s="147"/>
      <c r="CQ255" s="146"/>
      <c r="CR255" s="147"/>
      <c r="CS255" s="146"/>
      <c r="CT255" s="147"/>
      <c r="CU255" s="146"/>
      <c r="CV255" s="147"/>
      <c r="CW255" s="146"/>
      <c r="CX255" s="147"/>
      <c r="CY255" s="146"/>
      <c r="CZ255" s="147"/>
      <c r="DA255" s="146"/>
      <c r="DB255" s="147"/>
      <c r="DC255" s="146"/>
      <c r="DD255" s="147"/>
      <c r="DE255" s="146"/>
      <c r="DF255" s="147"/>
      <c r="DG255" s="146"/>
      <c r="DH255" s="147"/>
      <c r="DI255" s="146"/>
      <c r="DJ255" s="147"/>
      <c r="DK255" s="146"/>
      <c r="DL255" s="147"/>
      <c r="DM255" s="20"/>
      <c r="DN255" s="146"/>
      <c r="DO255" s="147"/>
      <c r="DP255" s="20"/>
      <c r="DQ255" s="10">
        <v>15</v>
      </c>
      <c r="DR255" s="20"/>
      <c r="DS255" s="10">
        <v>10</v>
      </c>
      <c r="DT255" s="20"/>
      <c r="DU255" s="20"/>
      <c r="DV255" s="10">
        <v>10</v>
      </c>
      <c r="DW255" s="20"/>
      <c r="DX255" s="20"/>
      <c r="DY255" s="20"/>
      <c r="DZ255" s="20"/>
      <c r="EA255" s="20"/>
      <c r="EB255" s="10">
        <v>10</v>
      </c>
      <c r="EC255" s="10">
        <v>10</v>
      </c>
      <c r="ED255" s="20"/>
      <c r="EE255" s="20"/>
      <c r="EF255" s="20"/>
      <c r="EG255" s="20"/>
      <c r="EH255" s="10">
        <v>10</v>
      </c>
      <c r="EI255" s="20"/>
      <c r="EJ255" s="29">
        <v>80</v>
      </c>
      <c r="EK255" s="20"/>
      <c r="EL255" s="20"/>
      <c r="EM255" s="23">
        <v>18.100000000000001</v>
      </c>
    </row>
    <row r="256" spans="1:143" ht="16.5" customHeight="1">
      <c r="A256" s="140" t="s">
        <v>347</v>
      </c>
      <c r="B256" s="141"/>
      <c r="C256" s="142"/>
      <c r="D256" s="143" t="s">
        <v>79</v>
      </c>
      <c r="E256" s="144"/>
      <c r="F256" s="144"/>
      <c r="G256" s="145"/>
      <c r="H256" s="146"/>
      <c r="I256" s="147"/>
      <c r="J256" s="140" t="s">
        <v>101</v>
      </c>
      <c r="K256" s="141"/>
      <c r="L256" s="141"/>
      <c r="M256" s="141"/>
      <c r="N256" s="142"/>
      <c r="O256" s="148">
        <v>68.5</v>
      </c>
      <c r="P256" s="149"/>
      <c r="Q256" s="149"/>
      <c r="R256" s="150"/>
      <c r="S256" s="151">
        <v>32.770000000000003</v>
      </c>
      <c r="T256" s="152"/>
      <c r="U256" s="153"/>
      <c r="V256" s="154">
        <v>12</v>
      </c>
      <c r="W256" s="155"/>
      <c r="X256" s="155"/>
      <c r="Y256" s="156"/>
      <c r="Z256" s="154">
        <v>4</v>
      </c>
      <c r="AA256" s="155"/>
      <c r="AB256" s="156"/>
      <c r="AC256" s="154">
        <v>8</v>
      </c>
      <c r="AD256" s="155"/>
      <c r="AE256" s="156"/>
      <c r="AF256" s="154">
        <v>30</v>
      </c>
      <c r="AG256" s="155"/>
      <c r="AH256" s="156"/>
      <c r="AI256" s="154">
        <v>10</v>
      </c>
      <c r="AJ256" s="155"/>
      <c r="AK256" s="156"/>
      <c r="AL256" s="154">
        <v>0</v>
      </c>
      <c r="AM256" s="155"/>
      <c r="AN256" s="156"/>
      <c r="AO256" s="146"/>
      <c r="AP256" s="157"/>
      <c r="AQ256" s="147"/>
      <c r="AR256" s="158">
        <v>64</v>
      </c>
      <c r="AS256" s="159"/>
      <c r="AT256" s="160"/>
      <c r="AU256" s="161">
        <v>33.68</v>
      </c>
      <c r="AV256" s="162"/>
      <c r="AW256" s="163"/>
      <c r="AX256" s="161">
        <v>66.459999999999994</v>
      </c>
      <c r="AY256" s="162"/>
      <c r="AZ256" s="163"/>
      <c r="BA256" s="146"/>
      <c r="BB256" s="157"/>
      <c r="BC256" s="147"/>
      <c r="BD256" s="146"/>
      <c r="BE256" s="157"/>
      <c r="BF256" s="147"/>
      <c r="BG256" s="146"/>
      <c r="BH256" s="157"/>
      <c r="BI256" s="147"/>
      <c r="BJ256" s="146"/>
      <c r="BK256" s="157"/>
      <c r="BL256" s="147"/>
      <c r="BM256" s="146"/>
      <c r="BN256" s="157"/>
      <c r="BO256" s="157"/>
      <c r="BP256" s="147"/>
      <c r="BQ256" s="146"/>
      <c r="BR256" s="157"/>
      <c r="BS256" s="147"/>
      <c r="BT256" s="146"/>
      <c r="BU256" s="157"/>
      <c r="BV256" s="147"/>
      <c r="BW256" s="146"/>
      <c r="BX256" s="157"/>
      <c r="BY256" s="147"/>
      <c r="BZ256" s="146"/>
      <c r="CA256" s="157"/>
      <c r="CB256" s="147"/>
      <c r="CC256" s="146"/>
      <c r="CD256" s="147"/>
      <c r="CE256" s="146"/>
      <c r="CF256" s="157"/>
      <c r="CG256" s="147"/>
      <c r="CH256" s="146"/>
      <c r="CI256" s="147"/>
      <c r="CJ256" s="146"/>
      <c r="CK256" s="147"/>
      <c r="CL256" s="146"/>
      <c r="CM256" s="147"/>
      <c r="CN256" s="146"/>
      <c r="CO256" s="157"/>
      <c r="CP256" s="147"/>
      <c r="CQ256" s="146"/>
      <c r="CR256" s="147"/>
      <c r="CS256" s="146"/>
      <c r="CT256" s="147"/>
      <c r="CU256" s="146"/>
      <c r="CV256" s="147"/>
      <c r="CW256" s="146"/>
      <c r="CX256" s="147"/>
      <c r="CY256" s="146"/>
      <c r="CZ256" s="147"/>
      <c r="DA256" s="146"/>
      <c r="DB256" s="147"/>
      <c r="DC256" s="146"/>
      <c r="DD256" s="147"/>
      <c r="DE256" s="146"/>
      <c r="DF256" s="147"/>
      <c r="DG256" s="146"/>
      <c r="DH256" s="147"/>
      <c r="DI256" s="146"/>
      <c r="DJ256" s="147"/>
      <c r="DK256" s="146"/>
      <c r="DL256" s="147"/>
      <c r="DM256" s="20"/>
      <c r="DN256" s="146"/>
      <c r="DO256" s="147"/>
      <c r="DP256" s="29">
        <v>1</v>
      </c>
      <c r="DQ256" s="20"/>
      <c r="DR256" s="20"/>
      <c r="DS256" s="20"/>
      <c r="DT256" s="20"/>
      <c r="DU256" s="20"/>
      <c r="DV256" s="20"/>
      <c r="DW256" s="20"/>
      <c r="DX256" s="20"/>
      <c r="DY256" s="20"/>
      <c r="DZ256" s="20"/>
      <c r="EA256" s="20"/>
      <c r="EB256" s="20"/>
      <c r="EC256" s="20"/>
      <c r="ED256" s="20"/>
      <c r="EE256" s="20"/>
      <c r="EF256" s="20"/>
      <c r="EG256" s="20"/>
      <c r="EH256" s="20"/>
      <c r="EI256" s="20"/>
      <c r="EJ256" s="20"/>
      <c r="EK256" s="20"/>
      <c r="EL256" s="20"/>
      <c r="EM256" s="23">
        <v>1</v>
      </c>
    </row>
    <row r="257" spans="1:143" ht="33.75" customHeight="1">
      <c r="A257" s="164" t="s">
        <v>348</v>
      </c>
      <c r="B257" s="165"/>
      <c r="C257" s="166"/>
      <c r="D257" s="143" t="s">
        <v>79</v>
      </c>
      <c r="E257" s="144"/>
      <c r="F257" s="144"/>
      <c r="G257" s="145"/>
      <c r="H257" s="167"/>
      <c r="I257" s="168"/>
      <c r="J257" s="169" t="s">
        <v>101</v>
      </c>
      <c r="K257" s="170"/>
      <c r="L257" s="170"/>
      <c r="M257" s="170"/>
      <c r="N257" s="171"/>
      <c r="O257" s="172">
        <v>52.5</v>
      </c>
      <c r="P257" s="173"/>
      <c r="Q257" s="173"/>
      <c r="R257" s="174"/>
      <c r="S257" s="175">
        <v>42.76</v>
      </c>
      <c r="T257" s="176"/>
      <c r="U257" s="177"/>
      <c r="V257" s="178">
        <v>0</v>
      </c>
      <c r="W257" s="179"/>
      <c r="X257" s="179"/>
      <c r="Y257" s="180"/>
      <c r="Z257" s="178">
        <v>4</v>
      </c>
      <c r="AA257" s="179"/>
      <c r="AB257" s="180"/>
      <c r="AC257" s="178">
        <v>4</v>
      </c>
      <c r="AD257" s="179"/>
      <c r="AE257" s="180"/>
      <c r="AF257" s="178">
        <v>24</v>
      </c>
      <c r="AG257" s="179"/>
      <c r="AH257" s="180"/>
      <c r="AI257" s="178">
        <v>10</v>
      </c>
      <c r="AJ257" s="179"/>
      <c r="AK257" s="180"/>
      <c r="AL257" s="178">
        <v>3</v>
      </c>
      <c r="AM257" s="179"/>
      <c r="AN257" s="180"/>
      <c r="AO257" s="167"/>
      <c r="AP257" s="181"/>
      <c r="AQ257" s="168"/>
      <c r="AR257" s="182">
        <v>45</v>
      </c>
      <c r="AS257" s="183"/>
      <c r="AT257" s="184"/>
      <c r="AU257" s="185">
        <v>23.68</v>
      </c>
      <c r="AV257" s="186"/>
      <c r="AW257" s="187"/>
      <c r="AX257" s="185">
        <v>66.45</v>
      </c>
      <c r="AY257" s="186"/>
      <c r="AZ257" s="187"/>
      <c r="BA257" s="167"/>
      <c r="BB257" s="181"/>
      <c r="BC257" s="168"/>
      <c r="BD257" s="167"/>
      <c r="BE257" s="181"/>
      <c r="BF257" s="168"/>
      <c r="BG257" s="167"/>
      <c r="BH257" s="181"/>
      <c r="BI257" s="168"/>
      <c r="BJ257" s="167"/>
      <c r="BK257" s="181"/>
      <c r="BL257" s="168"/>
      <c r="BM257" s="167"/>
      <c r="BN257" s="181"/>
      <c r="BO257" s="181"/>
      <c r="BP257" s="168"/>
      <c r="BQ257" s="167"/>
      <c r="BR257" s="181"/>
      <c r="BS257" s="168"/>
      <c r="BT257" s="167"/>
      <c r="BU257" s="181"/>
      <c r="BV257" s="168"/>
      <c r="BW257" s="167"/>
      <c r="BX257" s="181"/>
      <c r="BY257" s="168"/>
      <c r="BZ257" s="167"/>
      <c r="CA257" s="181"/>
      <c r="CB257" s="168"/>
      <c r="CC257" s="167"/>
      <c r="CD257" s="168"/>
      <c r="CE257" s="167"/>
      <c r="CF257" s="181"/>
      <c r="CG257" s="168"/>
      <c r="CH257" s="167"/>
      <c r="CI257" s="168"/>
      <c r="CJ257" s="167"/>
      <c r="CK257" s="168"/>
      <c r="CL257" s="167"/>
      <c r="CM257" s="168"/>
      <c r="CN257" s="167"/>
      <c r="CO257" s="181"/>
      <c r="CP257" s="168"/>
      <c r="CQ257" s="167"/>
      <c r="CR257" s="168"/>
      <c r="CS257" s="167"/>
      <c r="CT257" s="168"/>
      <c r="CU257" s="167"/>
      <c r="CV257" s="168"/>
      <c r="CW257" s="167"/>
      <c r="CX257" s="168"/>
      <c r="CY257" s="167"/>
      <c r="CZ257" s="168"/>
      <c r="DA257" s="167"/>
      <c r="DB257" s="168"/>
      <c r="DC257" s="167"/>
      <c r="DD257" s="168"/>
      <c r="DE257" s="167"/>
      <c r="DF257" s="168"/>
      <c r="DG257" s="167"/>
      <c r="DH257" s="168"/>
      <c r="DI257" s="167"/>
      <c r="DJ257" s="168"/>
      <c r="DK257" s="167"/>
      <c r="DL257" s="168"/>
      <c r="DM257" s="34">
        <v>2</v>
      </c>
      <c r="DN257" s="167"/>
      <c r="DO257" s="168"/>
      <c r="DP257" s="35">
        <v>10</v>
      </c>
      <c r="DQ257" s="25"/>
      <c r="DR257" s="25"/>
      <c r="DS257" s="25"/>
      <c r="DT257" s="25"/>
      <c r="DU257" s="25"/>
      <c r="DV257" s="25"/>
      <c r="DW257" s="25"/>
      <c r="DX257" s="25"/>
      <c r="DY257" s="25"/>
      <c r="DZ257" s="25"/>
      <c r="EA257" s="25"/>
      <c r="EB257" s="25"/>
      <c r="EC257" s="25"/>
      <c r="ED257" s="25"/>
      <c r="EE257" s="25"/>
      <c r="EF257" s="25"/>
      <c r="EG257" s="25"/>
      <c r="EH257" s="25"/>
      <c r="EI257" s="25"/>
      <c r="EJ257" s="25"/>
      <c r="EK257" s="34">
        <v>2</v>
      </c>
      <c r="EL257" s="25"/>
      <c r="EM257" s="28">
        <v>1.6</v>
      </c>
    </row>
    <row r="258" spans="1:143" ht="16.5" customHeight="1">
      <c r="A258" s="140" t="s">
        <v>349</v>
      </c>
      <c r="B258" s="141"/>
      <c r="C258" s="142"/>
      <c r="D258" s="143" t="s">
        <v>79</v>
      </c>
      <c r="E258" s="144"/>
      <c r="F258" s="144"/>
      <c r="G258" s="145"/>
      <c r="H258" s="146"/>
      <c r="I258" s="147"/>
      <c r="J258" s="140" t="s">
        <v>101</v>
      </c>
      <c r="K258" s="141"/>
      <c r="L258" s="141"/>
      <c r="M258" s="141"/>
      <c r="N258" s="142"/>
      <c r="O258" s="148">
        <v>48</v>
      </c>
      <c r="P258" s="149"/>
      <c r="Q258" s="149"/>
      <c r="R258" s="150"/>
      <c r="S258" s="151">
        <v>46.77</v>
      </c>
      <c r="T258" s="152"/>
      <c r="U258" s="153"/>
      <c r="V258" s="154">
        <v>0</v>
      </c>
      <c r="W258" s="155"/>
      <c r="X258" s="155"/>
      <c r="Y258" s="156"/>
      <c r="Z258" s="154">
        <v>4</v>
      </c>
      <c r="AA258" s="155"/>
      <c r="AB258" s="156"/>
      <c r="AC258" s="154">
        <v>0</v>
      </c>
      <c r="AD258" s="155"/>
      <c r="AE258" s="156"/>
      <c r="AF258" s="154">
        <v>30</v>
      </c>
      <c r="AG258" s="155"/>
      <c r="AH258" s="156"/>
      <c r="AI258" s="154">
        <v>0</v>
      </c>
      <c r="AJ258" s="155"/>
      <c r="AK258" s="156"/>
      <c r="AL258" s="154">
        <v>3</v>
      </c>
      <c r="AM258" s="155"/>
      <c r="AN258" s="156"/>
      <c r="AO258" s="146"/>
      <c r="AP258" s="157"/>
      <c r="AQ258" s="147"/>
      <c r="AR258" s="158">
        <v>37</v>
      </c>
      <c r="AS258" s="159"/>
      <c r="AT258" s="160"/>
      <c r="AU258" s="161">
        <v>19.47</v>
      </c>
      <c r="AV258" s="162"/>
      <c r="AW258" s="163"/>
      <c r="AX258" s="161">
        <v>66.239999999999995</v>
      </c>
      <c r="AY258" s="162"/>
      <c r="AZ258" s="163"/>
      <c r="BA258" s="146"/>
      <c r="BB258" s="157"/>
      <c r="BC258" s="147"/>
      <c r="BD258" s="146"/>
      <c r="BE258" s="157"/>
      <c r="BF258" s="147"/>
      <c r="BG258" s="146"/>
      <c r="BH258" s="157"/>
      <c r="BI258" s="147"/>
      <c r="BJ258" s="146"/>
      <c r="BK258" s="157"/>
      <c r="BL258" s="147"/>
      <c r="BM258" s="146"/>
      <c r="BN258" s="157"/>
      <c r="BO258" s="157"/>
      <c r="BP258" s="147"/>
      <c r="BQ258" s="146"/>
      <c r="BR258" s="157"/>
      <c r="BS258" s="147"/>
      <c r="BT258" s="146"/>
      <c r="BU258" s="157"/>
      <c r="BV258" s="147"/>
      <c r="BW258" s="146"/>
      <c r="BX258" s="157"/>
      <c r="BY258" s="147"/>
      <c r="BZ258" s="146"/>
      <c r="CA258" s="157"/>
      <c r="CB258" s="147"/>
      <c r="CC258" s="146"/>
      <c r="CD258" s="147"/>
      <c r="CE258" s="146"/>
      <c r="CF258" s="157"/>
      <c r="CG258" s="147"/>
      <c r="CH258" s="146"/>
      <c r="CI258" s="147"/>
      <c r="CJ258" s="146"/>
      <c r="CK258" s="147"/>
      <c r="CL258" s="146"/>
      <c r="CM258" s="147"/>
      <c r="CN258" s="146"/>
      <c r="CO258" s="157"/>
      <c r="CP258" s="147"/>
      <c r="CQ258" s="146"/>
      <c r="CR258" s="147"/>
      <c r="CS258" s="146"/>
      <c r="CT258" s="147"/>
      <c r="CU258" s="146"/>
      <c r="CV258" s="147"/>
      <c r="CW258" s="146"/>
      <c r="CX258" s="147"/>
      <c r="CY258" s="146"/>
      <c r="CZ258" s="147"/>
      <c r="DA258" s="146"/>
      <c r="DB258" s="147"/>
      <c r="DC258" s="146"/>
      <c r="DD258" s="147"/>
      <c r="DE258" s="146"/>
      <c r="DF258" s="147"/>
      <c r="DG258" s="146"/>
      <c r="DH258" s="147"/>
      <c r="DI258" s="146"/>
      <c r="DJ258" s="147"/>
      <c r="DK258" s="146"/>
      <c r="DL258" s="147"/>
      <c r="DM258" s="20"/>
      <c r="DN258" s="146"/>
      <c r="DO258" s="147"/>
      <c r="DP258" s="29">
        <v>30</v>
      </c>
      <c r="DQ258" s="20"/>
      <c r="DR258" s="20"/>
      <c r="DS258" s="20"/>
      <c r="DT258" s="20"/>
      <c r="DU258" s="20"/>
      <c r="DV258" s="20"/>
      <c r="DW258" s="20"/>
      <c r="DX258" s="20"/>
      <c r="DY258" s="20"/>
      <c r="DZ258" s="20"/>
      <c r="EA258" s="20"/>
      <c r="EB258" s="20"/>
      <c r="EC258" s="20"/>
      <c r="ED258" s="20"/>
      <c r="EE258" s="20"/>
      <c r="EF258" s="20"/>
      <c r="EG258" s="20"/>
      <c r="EH258" s="20"/>
      <c r="EI258" s="20"/>
      <c r="EJ258" s="20"/>
      <c r="EK258" s="20"/>
      <c r="EL258" s="20"/>
      <c r="EM258" s="23">
        <v>30</v>
      </c>
    </row>
    <row r="259" spans="1:143" ht="16.5" customHeight="1">
      <c r="A259" s="140" t="s">
        <v>350</v>
      </c>
      <c r="B259" s="141"/>
      <c r="C259" s="142"/>
      <c r="D259" s="143" t="s">
        <v>79</v>
      </c>
      <c r="E259" s="144"/>
      <c r="F259" s="144"/>
      <c r="G259" s="145"/>
      <c r="H259" s="192" t="s">
        <v>122</v>
      </c>
      <c r="I259" s="193"/>
      <c r="J259" s="140" t="s">
        <v>169</v>
      </c>
      <c r="K259" s="141"/>
      <c r="L259" s="141"/>
      <c r="M259" s="141"/>
      <c r="N259" s="142"/>
      <c r="O259" s="148">
        <v>62</v>
      </c>
      <c r="P259" s="149"/>
      <c r="Q259" s="149"/>
      <c r="R259" s="150"/>
      <c r="S259" s="151">
        <v>36.21</v>
      </c>
      <c r="T259" s="152"/>
      <c r="U259" s="153"/>
      <c r="V259" s="154">
        <v>20</v>
      </c>
      <c r="W259" s="155"/>
      <c r="X259" s="155"/>
      <c r="Y259" s="156"/>
      <c r="Z259" s="154">
        <v>2</v>
      </c>
      <c r="AA259" s="155"/>
      <c r="AB259" s="156"/>
      <c r="AC259" s="154">
        <v>4</v>
      </c>
      <c r="AD259" s="155"/>
      <c r="AE259" s="156"/>
      <c r="AF259" s="154">
        <v>18</v>
      </c>
      <c r="AG259" s="155"/>
      <c r="AH259" s="156"/>
      <c r="AI259" s="154">
        <v>10</v>
      </c>
      <c r="AJ259" s="155"/>
      <c r="AK259" s="156"/>
      <c r="AL259" s="154">
        <v>3</v>
      </c>
      <c r="AM259" s="155"/>
      <c r="AN259" s="156"/>
      <c r="AO259" s="146"/>
      <c r="AP259" s="157"/>
      <c r="AQ259" s="147"/>
      <c r="AR259" s="158">
        <v>57</v>
      </c>
      <c r="AS259" s="159"/>
      <c r="AT259" s="160"/>
      <c r="AU259" s="161">
        <v>30</v>
      </c>
      <c r="AV259" s="162"/>
      <c r="AW259" s="163"/>
      <c r="AX259" s="161">
        <v>66.209999999999994</v>
      </c>
      <c r="AY259" s="162"/>
      <c r="AZ259" s="163"/>
      <c r="BA259" s="146"/>
      <c r="BB259" s="157"/>
      <c r="BC259" s="147"/>
      <c r="BD259" s="146"/>
      <c r="BE259" s="157"/>
      <c r="BF259" s="147"/>
      <c r="BG259" s="146"/>
      <c r="BH259" s="157"/>
      <c r="BI259" s="147"/>
      <c r="BJ259" s="146"/>
      <c r="BK259" s="157"/>
      <c r="BL259" s="147"/>
      <c r="BM259" s="146"/>
      <c r="BN259" s="157"/>
      <c r="BO259" s="157"/>
      <c r="BP259" s="147"/>
      <c r="BQ259" s="146"/>
      <c r="BR259" s="157"/>
      <c r="BS259" s="147"/>
      <c r="BT259" s="146"/>
      <c r="BU259" s="157"/>
      <c r="BV259" s="147"/>
      <c r="BW259" s="146"/>
      <c r="BX259" s="157"/>
      <c r="BY259" s="147"/>
      <c r="BZ259" s="146"/>
      <c r="CA259" s="157"/>
      <c r="CB259" s="147"/>
      <c r="CC259" s="197">
        <v>1</v>
      </c>
      <c r="CD259" s="198"/>
      <c r="CE259" s="190">
        <v>1</v>
      </c>
      <c r="CF259" s="207"/>
      <c r="CG259" s="191"/>
      <c r="CH259" s="146"/>
      <c r="CI259" s="147"/>
      <c r="CJ259" s="146"/>
      <c r="CK259" s="147"/>
      <c r="CL259" s="146"/>
      <c r="CM259" s="147"/>
      <c r="CN259" s="146"/>
      <c r="CO259" s="157"/>
      <c r="CP259" s="147"/>
      <c r="CQ259" s="146"/>
      <c r="CR259" s="147"/>
      <c r="CS259" s="146"/>
      <c r="CT259" s="147"/>
      <c r="CU259" s="146"/>
      <c r="CV259" s="147"/>
      <c r="CW259" s="146"/>
      <c r="CX259" s="147"/>
      <c r="CY259" s="146"/>
      <c r="CZ259" s="147"/>
      <c r="DA259" s="146"/>
      <c r="DB259" s="147"/>
      <c r="DC259" s="146"/>
      <c r="DD259" s="147"/>
      <c r="DE259" s="146"/>
      <c r="DF259" s="147"/>
      <c r="DG259" s="146"/>
      <c r="DH259" s="147"/>
      <c r="DI259" s="146"/>
      <c r="DJ259" s="147"/>
      <c r="DK259" s="197">
        <v>1</v>
      </c>
      <c r="DL259" s="198"/>
      <c r="DM259" s="20"/>
      <c r="DN259" s="146"/>
      <c r="DO259" s="147"/>
      <c r="DP259" s="20"/>
      <c r="DQ259" s="20"/>
      <c r="DR259" s="20"/>
      <c r="DS259" s="20"/>
      <c r="DT259" s="20"/>
      <c r="DU259" s="20"/>
      <c r="DV259" s="20"/>
      <c r="DW259" s="20"/>
      <c r="DX259" s="20"/>
      <c r="DY259" s="20"/>
      <c r="DZ259" s="10">
        <v>1</v>
      </c>
      <c r="EA259" s="20"/>
      <c r="EB259" s="20"/>
      <c r="EC259" s="20"/>
      <c r="ED259" s="10">
        <v>1</v>
      </c>
      <c r="EE259" s="29">
        <v>8</v>
      </c>
      <c r="EF259" s="20"/>
      <c r="EG259" s="20"/>
      <c r="EH259" s="10">
        <v>1</v>
      </c>
      <c r="EI259" s="20"/>
      <c r="EJ259" s="20"/>
      <c r="EK259" s="20"/>
      <c r="EL259" s="20"/>
      <c r="EM259" s="23">
        <v>2</v>
      </c>
    </row>
    <row r="260" spans="1:143" ht="16.5" customHeight="1">
      <c r="A260" s="140" t="s">
        <v>351</v>
      </c>
      <c r="B260" s="141"/>
      <c r="C260" s="142"/>
      <c r="D260" s="146"/>
      <c r="E260" s="157"/>
      <c r="F260" s="157"/>
      <c r="G260" s="147"/>
      <c r="H260" s="146"/>
      <c r="I260" s="147"/>
      <c r="J260" s="140" t="s">
        <v>221</v>
      </c>
      <c r="K260" s="141"/>
      <c r="L260" s="141"/>
      <c r="M260" s="141"/>
      <c r="N260" s="142"/>
      <c r="O260" s="148">
        <v>62</v>
      </c>
      <c r="P260" s="149"/>
      <c r="Q260" s="149"/>
      <c r="R260" s="150"/>
      <c r="S260" s="151">
        <v>36.21</v>
      </c>
      <c r="T260" s="152"/>
      <c r="U260" s="153"/>
      <c r="V260" s="154">
        <v>20</v>
      </c>
      <c r="W260" s="155"/>
      <c r="X260" s="155"/>
      <c r="Y260" s="156"/>
      <c r="Z260" s="154">
        <v>8</v>
      </c>
      <c r="AA260" s="155"/>
      <c r="AB260" s="156"/>
      <c r="AC260" s="154">
        <v>2</v>
      </c>
      <c r="AD260" s="155"/>
      <c r="AE260" s="156"/>
      <c r="AF260" s="154">
        <v>24</v>
      </c>
      <c r="AG260" s="155"/>
      <c r="AH260" s="156"/>
      <c r="AI260" s="154">
        <v>0</v>
      </c>
      <c r="AJ260" s="155"/>
      <c r="AK260" s="156"/>
      <c r="AL260" s="154">
        <v>3</v>
      </c>
      <c r="AM260" s="155"/>
      <c r="AN260" s="156"/>
      <c r="AO260" s="192" t="s">
        <v>122</v>
      </c>
      <c r="AP260" s="194"/>
      <c r="AQ260" s="193"/>
      <c r="AR260" s="158">
        <v>57</v>
      </c>
      <c r="AS260" s="159"/>
      <c r="AT260" s="160"/>
      <c r="AU260" s="161">
        <v>30</v>
      </c>
      <c r="AV260" s="162"/>
      <c r="AW260" s="163"/>
      <c r="AX260" s="161">
        <v>66.209999999999994</v>
      </c>
      <c r="AY260" s="162"/>
      <c r="AZ260" s="163"/>
      <c r="BA260" s="146"/>
      <c r="BB260" s="157"/>
      <c r="BC260" s="147"/>
      <c r="BD260" s="146"/>
      <c r="BE260" s="157"/>
      <c r="BF260" s="147"/>
      <c r="BG260" s="146"/>
      <c r="BH260" s="157"/>
      <c r="BI260" s="147"/>
      <c r="BJ260" s="146"/>
      <c r="BK260" s="157"/>
      <c r="BL260" s="147"/>
      <c r="BM260" s="146"/>
      <c r="BN260" s="157"/>
      <c r="BO260" s="157"/>
      <c r="BP260" s="147"/>
      <c r="BQ260" s="146"/>
      <c r="BR260" s="157"/>
      <c r="BS260" s="147"/>
      <c r="BT260" s="146"/>
      <c r="BU260" s="157"/>
      <c r="BV260" s="147"/>
      <c r="BW260" s="146"/>
      <c r="BX260" s="157"/>
      <c r="BY260" s="147"/>
      <c r="BZ260" s="146"/>
      <c r="CA260" s="157"/>
      <c r="CB260" s="147"/>
      <c r="CC260" s="146"/>
      <c r="CD260" s="147"/>
      <c r="CE260" s="146"/>
      <c r="CF260" s="157"/>
      <c r="CG260" s="147"/>
      <c r="CH260" s="146"/>
      <c r="CI260" s="147"/>
      <c r="CJ260" s="146"/>
      <c r="CK260" s="147"/>
      <c r="CL260" s="146"/>
      <c r="CM260" s="147"/>
      <c r="CN260" s="146"/>
      <c r="CO260" s="157"/>
      <c r="CP260" s="147"/>
      <c r="CQ260" s="146"/>
      <c r="CR260" s="147"/>
      <c r="CS260" s="146"/>
      <c r="CT260" s="147"/>
      <c r="CU260" s="146"/>
      <c r="CV260" s="147"/>
      <c r="CW260" s="146"/>
      <c r="CX260" s="147"/>
      <c r="CY260" s="146"/>
      <c r="CZ260" s="147"/>
      <c r="DA260" s="146"/>
      <c r="DB260" s="147"/>
      <c r="DC260" s="146"/>
      <c r="DD260" s="147"/>
      <c r="DE260" s="146"/>
      <c r="DF260" s="147"/>
      <c r="DG260" s="146"/>
      <c r="DH260" s="147"/>
      <c r="DI260" s="146"/>
      <c r="DJ260" s="147"/>
      <c r="DK260" s="146"/>
      <c r="DL260" s="147"/>
      <c r="DM260" s="20"/>
      <c r="DN260" s="146"/>
      <c r="DO260" s="147"/>
      <c r="DP260" s="10">
        <v>1</v>
      </c>
      <c r="DQ260" s="20"/>
      <c r="DR260" s="20"/>
      <c r="DS260" s="20"/>
      <c r="DT260" s="20"/>
      <c r="DU260" s="20"/>
      <c r="DV260" s="10">
        <v>1</v>
      </c>
      <c r="DW260" s="20"/>
      <c r="DX260" s="20"/>
      <c r="DY260" s="20"/>
      <c r="DZ260" s="20"/>
      <c r="EA260" s="20"/>
      <c r="EB260" s="20"/>
      <c r="EC260" s="20"/>
      <c r="ED260" s="10">
        <v>2</v>
      </c>
      <c r="EE260" s="10">
        <v>1</v>
      </c>
      <c r="EF260" s="20"/>
      <c r="EG260" s="20"/>
      <c r="EH260" s="10">
        <v>20</v>
      </c>
      <c r="EI260" s="20"/>
      <c r="EJ260" s="20"/>
      <c r="EK260" s="10">
        <v>1</v>
      </c>
      <c r="EL260" s="20"/>
      <c r="EM260" s="23">
        <v>6.5</v>
      </c>
    </row>
    <row r="261" spans="1:143" ht="16.5" customHeight="1">
      <c r="A261" s="140" t="s">
        <v>352</v>
      </c>
      <c r="B261" s="141"/>
      <c r="C261" s="142"/>
      <c r="D261" s="143" t="s">
        <v>79</v>
      </c>
      <c r="E261" s="144"/>
      <c r="F261" s="144"/>
      <c r="G261" s="145"/>
      <c r="H261" s="146"/>
      <c r="I261" s="147"/>
      <c r="J261" s="140" t="s">
        <v>163</v>
      </c>
      <c r="K261" s="141"/>
      <c r="L261" s="141"/>
      <c r="M261" s="141"/>
      <c r="N261" s="142"/>
      <c r="O261" s="148">
        <v>64</v>
      </c>
      <c r="P261" s="149"/>
      <c r="Q261" s="149"/>
      <c r="R261" s="150"/>
      <c r="S261" s="151">
        <v>35.08</v>
      </c>
      <c r="T261" s="152"/>
      <c r="U261" s="153"/>
      <c r="V261" s="154">
        <v>20</v>
      </c>
      <c r="W261" s="155"/>
      <c r="X261" s="155"/>
      <c r="Y261" s="156"/>
      <c r="Z261" s="154">
        <v>2</v>
      </c>
      <c r="AA261" s="155"/>
      <c r="AB261" s="156"/>
      <c r="AC261" s="154">
        <v>0</v>
      </c>
      <c r="AD261" s="155"/>
      <c r="AE261" s="156"/>
      <c r="AF261" s="154">
        <v>24</v>
      </c>
      <c r="AG261" s="155"/>
      <c r="AH261" s="156"/>
      <c r="AI261" s="154">
        <v>10</v>
      </c>
      <c r="AJ261" s="155"/>
      <c r="AK261" s="156"/>
      <c r="AL261" s="154">
        <v>3</v>
      </c>
      <c r="AM261" s="155"/>
      <c r="AN261" s="156"/>
      <c r="AO261" s="146"/>
      <c r="AP261" s="157"/>
      <c r="AQ261" s="147"/>
      <c r="AR261" s="158">
        <v>59</v>
      </c>
      <c r="AS261" s="159"/>
      <c r="AT261" s="160"/>
      <c r="AU261" s="161">
        <v>31.05</v>
      </c>
      <c r="AV261" s="162"/>
      <c r="AW261" s="163"/>
      <c r="AX261" s="161">
        <v>66.13</v>
      </c>
      <c r="AY261" s="162"/>
      <c r="AZ261" s="163"/>
      <c r="BA261" s="146"/>
      <c r="BB261" s="157"/>
      <c r="BC261" s="147"/>
      <c r="BD261" s="146"/>
      <c r="BE261" s="157"/>
      <c r="BF261" s="147"/>
      <c r="BG261" s="146"/>
      <c r="BH261" s="157"/>
      <c r="BI261" s="147"/>
      <c r="BJ261" s="146"/>
      <c r="BK261" s="157"/>
      <c r="BL261" s="147"/>
      <c r="BM261" s="146"/>
      <c r="BN261" s="157"/>
      <c r="BO261" s="157"/>
      <c r="BP261" s="147"/>
      <c r="BQ261" s="146"/>
      <c r="BR261" s="157"/>
      <c r="BS261" s="147"/>
      <c r="BT261" s="146"/>
      <c r="BU261" s="157"/>
      <c r="BV261" s="147"/>
      <c r="BW261" s="146"/>
      <c r="BX261" s="157"/>
      <c r="BY261" s="147"/>
      <c r="BZ261" s="146"/>
      <c r="CA261" s="157"/>
      <c r="CB261" s="147"/>
      <c r="CC261" s="197">
        <v>10</v>
      </c>
      <c r="CD261" s="198"/>
      <c r="CE261" s="190">
        <v>20</v>
      </c>
      <c r="CF261" s="207"/>
      <c r="CG261" s="191"/>
      <c r="CH261" s="146"/>
      <c r="CI261" s="147"/>
      <c r="CJ261" s="146"/>
      <c r="CK261" s="147"/>
      <c r="CL261" s="197">
        <v>10</v>
      </c>
      <c r="CM261" s="198"/>
      <c r="CN261" s="197">
        <v>5</v>
      </c>
      <c r="CO261" s="211"/>
      <c r="CP261" s="198"/>
      <c r="CQ261" s="146"/>
      <c r="CR261" s="147"/>
      <c r="CS261" s="146"/>
      <c r="CT261" s="147"/>
      <c r="CU261" s="146"/>
      <c r="CV261" s="147"/>
      <c r="CW261" s="146"/>
      <c r="CX261" s="147"/>
      <c r="CY261" s="146"/>
      <c r="CZ261" s="147"/>
      <c r="DA261" s="146"/>
      <c r="DB261" s="147"/>
      <c r="DC261" s="146"/>
      <c r="DD261" s="147"/>
      <c r="DE261" s="146"/>
      <c r="DF261" s="147"/>
      <c r="DG261" s="146"/>
      <c r="DH261" s="147"/>
      <c r="DI261" s="146"/>
      <c r="DJ261" s="147"/>
      <c r="DK261" s="146"/>
      <c r="DL261" s="147"/>
      <c r="DM261" s="20"/>
      <c r="DN261" s="146"/>
      <c r="DO261" s="147"/>
      <c r="DP261" s="20"/>
      <c r="DQ261" s="20"/>
      <c r="DR261" s="20"/>
      <c r="DS261" s="20"/>
      <c r="DT261" s="20"/>
      <c r="DU261" s="20"/>
      <c r="DV261" s="20"/>
      <c r="DW261" s="20"/>
      <c r="DX261" s="20"/>
      <c r="DY261" s="20"/>
      <c r="DZ261" s="10">
        <v>10</v>
      </c>
      <c r="EA261" s="20"/>
      <c r="EB261" s="20"/>
      <c r="EC261" s="20"/>
      <c r="ED261" s="20"/>
      <c r="EE261" s="20"/>
      <c r="EF261" s="20"/>
      <c r="EG261" s="20"/>
      <c r="EH261" s="20"/>
      <c r="EI261" s="20"/>
      <c r="EJ261" s="20"/>
      <c r="EK261" s="20"/>
      <c r="EL261" s="20"/>
      <c r="EM261" s="23">
        <v>11</v>
      </c>
    </row>
    <row r="262" spans="1:143" ht="16.5" customHeight="1">
      <c r="A262" s="140" t="s">
        <v>353</v>
      </c>
      <c r="B262" s="141"/>
      <c r="C262" s="142"/>
      <c r="D262" s="143" t="s">
        <v>79</v>
      </c>
      <c r="E262" s="144"/>
      <c r="F262" s="144"/>
      <c r="G262" s="145"/>
      <c r="H262" s="146"/>
      <c r="I262" s="147"/>
      <c r="J262" s="140" t="s">
        <v>101</v>
      </c>
      <c r="K262" s="141"/>
      <c r="L262" s="141"/>
      <c r="M262" s="141"/>
      <c r="N262" s="142"/>
      <c r="O262" s="148">
        <v>64</v>
      </c>
      <c r="P262" s="149"/>
      <c r="Q262" s="149"/>
      <c r="R262" s="150"/>
      <c r="S262" s="151">
        <v>35.08</v>
      </c>
      <c r="T262" s="152"/>
      <c r="U262" s="153"/>
      <c r="V262" s="154">
        <v>12</v>
      </c>
      <c r="W262" s="155"/>
      <c r="X262" s="155"/>
      <c r="Y262" s="156"/>
      <c r="Z262" s="154">
        <v>2</v>
      </c>
      <c r="AA262" s="155"/>
      <c r="AB262" s="156"/>
      <c r="AC262" s="154">
        <v>2</v>
      </c>
      <c r="AD262" s="155"/>
      <c r="AE262" s="156"/>
      <c r="AF262" s="154">
        <v>30</v>
      </c>
      <c r="AG262" s="155"/>
      <c r="AH262" s="156"/>
      <c r="AI262" s="154">
        <v>10</v>
      </c>
      <c r="AJ262" s="155"/>
      <c r="AK262" s="156"/>
      <c r="AL262" s="154">
        <v>3</v>
      </c>
      <c r="AM262" s="155"/>
      <c r="AN262" s="156"/>
      <c r="AO262" s="146"/>
      <c r="AP262" s="157"/>
      <c r="AQ262" s="147"/>
      <c r="AR262" s="158">
        <v>59</v>
      </c>
      <c r="AS262" s="159"/>
      <c r="AT262" s="160"/>
      <c r="AU262" s="161">
        <v>31.05</v>
      </c>
      <c r="AV262" s="162"/>
      <c r="AW262" s="163"/>
      <c r="AX262" s="161">
        <v>66.13</v>
      </c>
      <c r="AY262" s="162"/>
      <c r="AZ262" s="163"/>
      <c r="BA262" s="146"/>
      <c r="BB262" s="157"/>
      <c r="BC262" s="147"/>
      <c r="BD262" s="146"/>
      <c r="BE262" s="157"/>
      <c r="BF262" s="147"/>
      <c r="BG262" s="146"/>
      <c r="BH262" s="157"/>
      <c r="BI262" s="147"/>
      <c r="BJ262" s="146"/>
      <c r="BK262" s="157"/>
      <c r="BL262" s="147"/>
      <c r="BM262" s="146"/>
      <c r="BN262" s="157"/>
      <c r="BO262" s="157"/>
      <c r="BP262" s="147"/>
      <c r="BQ262" s="146"/>
      <c r="BR262" s="157"/>
      <c r="BS262" s="147"/>
      <c r="BT262" s="146"/>
      <c r="BU262" s="157"/>
      <c r="BV262" s="147"/>
      <c r="BW262" s="146"/>
      <c r="BX262" s="157"/>
      <c r="BY262" s="147"/>
      <c r="BZ262" s="146"/>
      <c r="CA262" s="157"/>
      <c r="CB262" s="147"/>
      <c r="CC262" s="146"/>
      <c r="CD262" s="147"/>
      <c r="CE262" s="146"/>
      <c r="CF262" s="157"/>
      <c r="CG262" s="147"/>
      <c r="CH262" s="146"/>
      <c r="CI262" s="147"/>
      <c r="CJ262" s="146"/>
      <c r="CK262" s="147"/>
      <c r="CL262" s="146"/>
      <c r="CM262" s="147"/>
      <c r="CN262" s="146"/>
      <c r="CO262" s="157"/>
      <c r="CP262" s="147"/>
      <c r="CQ262" s="146"/>
      <c r="CR262" s="147"/>
      <c r="CS262" s="146"/>
      <c r="CT262" s="147"/>
      <c r="CU262" s="146"/>
      <c r="CV262" s="147"/>
      <c r="CW262" s="146"/>
      <c r="CX262" s="147"/>
      <c r="CY262" s="146"/>
      <c r="CZ262" s="147"/>
      <c r="DA262" s="146"/>
      <c r="DB262" s="147"/>
      <c r="DC262" s="146"/>
      <c r="DD262" s="147"/>
      <c r="DE262" s="146"/>
      <c r="DF262" s="147"/>
      <c r="DG262" s="146"/>
      <c r="DH262" s="147"/>
      <c r="DI262" s="146"/>
      <c r="DJ262" s="147"/>
      <c r="DK262" s="146"/>
      <c r="DL262" s="147"/>
      <c r="DM262" s="20"/>
      <c r="DN262" s="146"/>
      <c r="DO262" s="147"/>
      <c r="DP262" s="29">
        <v>40</v>
      </c>
      <c r="DQ262" s="20"/>
      <c r="DR262" s="20"/>
      <c r="DS262" s="20"/>
      <c r="DT262" s="20"/>
      <c r="DU262" s="20"/>
      <c r="DV262" s="20"/>
      <c r="DW262" s="20"/>
      <c r="DX262" s="20"/>
      <c r="DY262" s="20"/>
      <c r="DZ262" s="20"/>
      <c r="EA262" s="20"/>
      <c r="EB262" s="20"/>
      <c r="EC262" s="20"/>
      <c r="ED262" s="20"/>
      <c r="EE262" s="20"/>
      <c r="EF262" s="20"/>
      <c r="EG262" s="20"/>
      <c r="EH262" s="20"/>
      <c r="EI262" s="20"/>
      <c r="EJ262" s="20"/>
      <c r="EK262" s="20"/>
      <c r="EL262" s="20"/>
      <c r="EM262" s="23">
        <v>8</v>
      </c>
    </row>
    <row r="263" spans="1:143" ht="16.5" customHeight="1">
      <c r="A263" s="140" t="s">
        <v>354</v>
      </c>
      <c r="B263" s="141"/>
      <c r="C263" s="142"/>
      <c r="D263" s="143" t="s">
        <v>79</v>
      </c>
      <c r="E263" s="144"/>
      <c r="F263" s="144"/>
      <c r="G263" s="145"/>
      <c r="H263" s="146"/>
      <c r="I263" s="147"/>
      <c r="J263" s="140" t="s">
        <v>101</v>
      </c>
      <c r="K263" s="141"/>
      <c r="L263" s="141"/>
      <c r="M263" s="141"/>
      <c r="N263" s="142"/>
      <c r="O263" s="148">
        <v>53</v>
      </c>
      <c r="P263" s="149"/>
      <c r="Q263" s="149"/>
      <c r="R263" s="150"/>
      <c r="S263" s="151">
        <v>42.36</v>
      </c>
      <c r="T263" s="152"/>
      <c r="U263" s="153"/>
      <c r="V263" s="154">
        <v>12</v>
      </c>
      <c r="W263" s="155"/>
      <c r="X263" s="155"/>
      <c r="Y263" s="156"/>
      <c r="Z263" s="154">
        <v>0</v>
      </c>
      <c r="AA263" s="155"/>
      <c r="AB263" s="156"/>
      <c r="AC263" s="154">
        <v>0</v>
      </c>
      <c r="AD263" s="155"/>
      <c r="AE263" s="156"/>
      <c r="AF263" s="154">
        <v>30</v>
      </c>
      <c r="AG263" s="155"/>
      <c r="AH263" s="156"/>
      <c r="AI263" s="154">
        <v>0</v>
      </c>
      <c r="AJ263" s="155"/>
      <c r="AK263" s="156"/>
      <c r="AL263" s="154">
        <v>3</v>
      </c>
      <c r="AM263" s="155"/>
      <c r="AN263" s="156"/>
      <c r="AO263" s="146"/>
      <c r="AP263" s="157"/>
      <c r="AQ263" s="147"/>
      <c r="AR263" s="158">
        <v>45</v>
      </c>
      <c r="AS263" s="159"/>
      <c r="AT263" s="160"/>
      <c r="AU263" s="161">
        <v>23.68</v>
      </c>
      <c r="AV263" s="162"/>
      <c r="AW263" s="163"/>
      <c r="AX263" s="161">
        <v>66.040000000000006</v>
      </c>
      <c r="AY263" s="162"/>
      <c r="AZ263" s="163"/>
      <c r="BA263" s="146"/>
      <c r="BB263" s="157"/>
      <c r="BC263" s="147"/>
      <c r="BD263" s="146"/>
      <c r="BE263" s="157"/>
      <c r="BF263" s="147"/>
      <c r="BG263" s="146"/>
      <c r="BH263" s="157"/>
      <c r="BI263" s="147"/>
      <c r="BJ263" s="146"/>
      <c r="BK263" s="157"/>
      <c r="BL263" s="147"/>
      <c r="BM263" s="146"/>
      <c r="BN263" s="157"/>
      <c r="BO263" s="157"/>
      <c r="BP263" s="147"/>
      <c r="BQ263" s="146"/>
      <c r="BR263" s="157"/>
      <c r="BS263" s="147"/>
      <c r="BT263" s="146"/>
      <c r="BU263" s="157"/>
      <c r="BV263" s="147"/>
      <c r="BW263" s="146"/>
      <c r="BX263" s="157"/>
      <c r="BY263" s="147"/>
      <c r="BZ263" s="146"/>
      <c r="CA263" s="157"/>
      <c r="CB263" s="147"/>
      <c r="CC263" s="146"/>
      <c r="CD263" s="147"/>
      <c r="CE263" s="146"/>
      <c r="CF263" s="157"/>
      <c r="CG263" s="147"/>
      <c r="CH263" s="146"/>
      <c r="CI263" s="147"/>
      <c r="CJ263" s="146"/>
      <c r="CK263" s="147"/>
      <c r="CL263" s="146"/>
      <c r="CM263" s="147"/>
      <c r="CN263" s="146"/>
      <c r="CO263" s="157"/>
      <c r="CP263" s="147"/>
      <c r="CQ263" s="146"/>
      <c r="CR263" s="147"/>
      <c r="CS263" s="146"/>
      <c r="CT263" s="147"/>
      <c r="CU263" s="146"/>
      <c r="CV263" s="147"/>
      <c r="CW263" s="146"/>
      <c r="CX263" s="147"/>
      <c r="CY263" s="146"/>
      <c r="CZ263" s="147"/>
      <c r="DA263" s="146"/>
      <c r="DB263" s="147"/>
      <c r="DC263" s="146"/>
      <c r="DD263" s="147"/>
      <c r="DE263" s="146"/>
      <c r="DF263" s="147"/>
      <c r="DG263" s="146"/>
      <c r="DH263" s="147"/>
      <c r="DI263" s="146"/>
      <c r="DJ263" s="147"/>
      <c r="DK263" s="146"/>
      <c r="DL263" s="147"/>
      <c r="DM263" s="10">
        <v>10</v>
      </c>
      <c r="DN263" s="146"/>
      <c r="DO263" s="147"/>
      <c r="DP263" s="29">
        <v>30</v>
      </c>
      <c r="DQ263" s="20"/>
      <c r="DR263" s="20"/>
      <c r="DS263" s="20"/>
      <c r="DT263" s="20"/>
      <c r="DU263" s="20"/>
      <c r="DV263" s="20"/>
      <c r="DW263" s="20"/>
      <c r="DX263" s="20"/>
      <c r="DY263" s="20"/>
      <c r="DZ263" s="20"/>
      <c r="EA263" s="20"/>
      <c r="EB263" s="20"/>
      <c r="EC263" s="20"/>
      <c r="ED263" s="20"/>
      <c r="EE263" s="20"/>
      <c r="EF263" s="20"/>
      <c r="EG263" s="20"/>
      <c r="EH263" s="20"/>
      <c r="EI263" s="20"/>
      <c r="EJ263" s="20"/>
      <c r="EK263" s="20"/>
      <c r="EL263" s="20"/>
      <c r="EM263" s="23">
        <v>40</v>
      </c>
    </row>
    <row r="264" spans="1:143" ht="16.5" customHeight="1">
      <c r="A264" s="140" t="s">
        <v>355</v>
      </c>
      <c r="B264" s="141"/>
      <c r="C264" s="142"/>
      <c r="D264" s="143" t="s">
        <v>79</v>
      </c>
      <c r="E264" s="144"/>
      <c r="F264" s="144"/>
      <c r="G264" s="145"/>
      <c r="H264" s="146"/>
      <c r="I264" s="147"/>
      <c r="J264" s="140" t="s">
        <v>91</v>
      </c>
      <c r="K264" s="141"/>
      <c r="L264" s="141"/>
      <c r="M264" s="141"/>
      <c r="N264" s="142"/>
      <c r="O264" s="148">
        <v>51.9</v>
      </c>
      <c r="P264" s="149"/>
      <c r="Q264" s="149"/>
      <c r="R264" s="150"/>
      <c r="S264" s="151">
        <v>43.26</v>
      </c>
      <c r="T264" s="152"/>
      <c r="U264" s="153"/>
      <c r="V264" s="154">
        <v>16</v>
      </c>
      <c r="W264" s="155"/>
      <c r="X264" s="155"/>
      <c r="Y264" s="156"/>
      <c r="Z264" s="154">
        <v>0</v>
      </c>
      <c r="AA264" s="155"/>
      <c r="AB264" s="156"/>
      <c r="AC264" s="154">
        <v>2</v>
      </c>
      <c r="AD264" s="155"/>
      <c r="AE264" s="156"/>
      <c r="AF264" s="154">
        <v>12</v>
      </c>
      <c r="AG264" s="155"/>
      <c r="AH264" s="156"/>
      <c r="AI264" s="154">
        <v>10</v>
      </c>
      <c r="AJ264" s="155"/>
      <c r="AK264" s="156"/>
      <c r="AL264" s="154">
        <v>3</v>
      </c>
      <c r="AM264" s="155"/>
      <c r="AN264" s="156"/>
      <c r="AO264" s="146"/>
      <c r="AP264" s="157"/>
      <c r="AQ264" s="147"/>
      <c r="AR264" s="158">
        <v>43</v>
      </c>
      <c r="AS264" s="159"/>
      <c r="AT264" s="160"/>
      <c r="AU264" s="161">
        <v>22.63</v>
      </c>
      <c r="AV264" s="162"/>
      <c r="AW264" s="163"/>
      <c r="AX264" s="161">
        <v>65.89</v>
      </c>
      <c r="AY264" s="162"/>
      <c r="AZ264" s="163"/>
      <c r="BA264" s="146"/>
      <c r="BB264" s="157"/>
      <c r="BC264" s="147"/>
      <c r="BD264" s="146"/>
      <c r="BE264" s="157"/>
      <c r="BF264" s="147"/>
      <c r="BG264" s="146"/>
      <c r="BH264" s="157"/>
      <c r="BI264" s="147"/>
      <c r="BJ264" s="146"/>
      <c r="BK264" s="157"/>
      <c r="BL264" s="147"/>
      <c r="BM264" s="146"/>
      <c r="BN264" s="157"/>
      <c r="BO264" s="157"/>
      <c r="BP264" s="147"/>
      <c r="BQ264" s="146"/>
      <c r="BR264" s="157"/>
      <c r="BS264" s="147"/>
      <c r="BT264" s="146"/>
      <c r="BU264" s="157"/>
      <c r="BV264" s="147"/>
      <c r="BW264" s="146"/>
      <c r="BX264" s="157"/>
      <c r="BY264" s="147"/>
      <c r="BZ264" s="146"/>
      <c r="CA264" s="157"/>
      <c r="CB264" s="147"/>
      <c r="CC264" s="146"/>
      <c r="CD264" s="147"/>
      <c r="CE264" s="146"/>
      <c r="CF264" s="157"/>
      <c r="CG264" s="147"/>
      <c r="CH264" s="146"/>
      <c r="CI264" s="147"/>
      <c r="CJ264" s="146"/>
      <c r="CK264" s="147"/>
      <c r="CL264" s="146"/>
      <c r="CM264" s="147"/>
      <c r="CN264" s="146"/>
      <c r="CO264" s="157"/>
      <c r="CP264" s="147"/>
      <c r="CQ264" s="146"/>
      <c r="CR264" s="147"/>
      <c r="CS264" s="146"/>
      <c r="CT264" s="147"/>
      <c r="CU264" s="146"/>
      <c r="CV264" s="147"/>
      <c r="CW264" s="146"/>
      <c r="CX264" s="147"/>
      <c r="CY264" s="146"/>
      <c r="CZ264" s="147"/>
      <c r="DA264" s="146"/>
      <c r="DB264" s="147"/>
      <c r="DC264" s="146"/>
      <c r="DD264" s="147"/>
      <c r="DE264" s="146"/>
      <c r="DF264" s="147"/>
      <c r="DG264" s="146"/>
      <c r="DH264" s="147"/>
      <c r="DI264" s="146"/>
      <c r="DJ264" s="147"/>
      <c r="DK264" s="146"/>
      <c r="DL264" s="147"/>
      <c r="DM264" s="10">
        <v>2</v>
      </c>
      <c r="DN264" s="146"/>
      <c r="DO264" s="147"/>
      <c r="DP264" s="20"/>
      <c r="DQ264" s="20"/>
      <c r="DR264" s="10">
        <v>1</v>
      </c>
      <c r="DS264" s="20"/>
      <c r="DT264" s="20"/>
      <c r="DU264" s="10">
        <v>1</v>
      </c>
      <c r="DV264" s="20"/>
      <c r="DW264" s="29">
        <v>20</v>
      </c>
      <c r="DX264" s="20"/>
      <c r="DY264" s="20"/>
      <c r="DZ264" s="20"/>
      <c r="EA264" s="20"/>
      <c r="EB264" s="20"/>
      <c r="EC264" s="20"/>
      <c r="ED264" s="20"/>
      <c r="EE264" s="20"/>
      <c r="EF264" s="20"/>
      <c r="EG264" s="20"/>
      <c r="EH264" s="20"/>
      <c r="EI264" s="10">
        <v>1</v>
      </c>
      <c r="EJ264" s="20"/>
      <c r="EK264" s="20"/>
      <c r="EL264" s="20"/>
      <c r="EM264" s="23">
        <v>8.3000000000000007</v>
      </c>
    </row>
    <row r="265" spans="1:143" ht="16.5" customHeight="1">
      <c r="A265" s="140" t="s">
        <v>356</v>
      </c>
      <c r="B265" s="141"/>
      <c r="C265" s="142"/>
      <c r="D265" s="143" t="s">
        <v>79</v>
      </c>
      <c r="E265" s="144"/>
      <c r="F265" s="144"/>
      <c r="G265" s="145"/>
      <c r="H265" s="146"/>
      <c r="I265" s="147"/>
      <c r="J265" s="140" t="s">
        <v>163</v>
      </c>
      <c r="K265" s="141"/>
      <c r="L265" s="141"/>
      <c r="M265" s="141"/>
      <c r="N265" s="142"/>
      <c r="O265" s="148">
        <v>65</v>
      </c>
      <c r="P265" s="149"/>
      <c r="Q265" s="149"/>
      <c r="R265" s="150"/>
      <c r="S265" s="151">
        <v>34.54</v>
      </c>
      <c r="T265" s="152"/>
      <c r="U265" s="153"/>
      <c r="V265" s="154">
        <v>20</v>
      </c>
      <c r="W265" s="155"/>
      <c r="X265" s="155"/>
      <c r="Y265" s="156"/>
      <c r="Z265" s="154">
        <v>2</v>
      </c>
      <c r="AA265" s="155"/>
      <c r="AB265" s="156"/>
      <c r="AC265" s="154">
        <v>0</v>
      </c>
      <c r="AD265" s="155"/>
      <c r="AE265" s="156"/>
      <c r="AF265" s="154">
        <v>24</v>
      </c>
      <c r="AG265" s="155"/>
      <c r="AH265" s="156"/>
      <c r="AI265" s="154">
        <v>10</v>
      </c>
      <c r="AJ265" s="155"/>
      <c r="AK265" s="156"/>
      <c r="AL265" s="154">
        <v>3</v>
      </c>
      <c r="AM265" s="155"/>
      <c r="AN265" s="156"/>
      <c r="AO265" s="146"/>
      <c r="AP265" s="157"/>
      <c r="AQ265" s="147"/>
      <c r="AR265" s="158">
        <v>59</v>
      </c>
      <c r="AS265" s="159"/>
      <c r="AT265" s="160"/>
      <c r="AU265" s="161">
        <v>31.05</v>
      </c>
      <c r="AV265" s="162"/>
      <c r="AW265" s="163"/>
      <c r="AX265" s="161">
        <v>65.59</v>
      </c>
      <c r="AY265" s="162"/>
      <c r="AZ265" s="163"/>
      <c r="BA265" s="146"/>
      <c r="BB265" s="157"/>
      <c r="BC265" s="147"/>
      <c r="BD265" s="146"/>
      <c r="BE265" s="157"/>
      <c r="BF265" s="147"/>
      <c r="BG265" s="146"/>
      <c r="BH265" s="157"/>
      <c r="BI265" s="147"/>
      <c r="BJ265" s="146"/>
      <c r="BK265" s="157"/>
      <c r="BL265" s="147"/>
      <c r="BM265" s="146"/>
      <c r="BN265" s="157"/>
      <c r="BO265" s="157"/>
      <c r="BP265" s="147"/>
      <c r="BQ265" s="146"/>
      <c r="BR265" s="157"/>
      <c r="BS265" s="147"/>
      <c r="BT265" s="146"/>
      <c r="BU265" s="157"/>
      <c r="BV265" s="147"/>
      <c r="BW265" s="146"/>
      <c r="BX265" s="157"/>
      <c r="BY265" s="147"/>
      <c r="BZ265" s="146"/>
      <c r="CA265" s="157"/>
      <c r="CB265" s="147"/>
      <c r="CC265" s="197">
        <v>5</v>
      </c>
      <c r="CD265" s="198"/>
      <c r="CE265" s="190">
        <v>20</v>
      </c>
      <c r="CF265" s="207"/>
      <c r="CG265" s="191"/>
      <c r="CH265" s="146"/>
      <c r="CI265" s="147"/>
      <c r="CJ265" s="146"/>
      <c r="CK265" s="147"/>
      <c r="CL265" s="197">
        <v>10</v>
      </c>
      <c r="CM265" s="198"/>
      <c r="CN265" s="146"/>
      <c r="CO265" s="157"/>
      <c r="CP265" s="147"/>
      <c r="CQ265" s="146"/>
      <c r="CR265" s="147"/>
      <c r="CS265" s="146"/>
      <c r="CT265" s="147"/>
      <c r="CU265" s="146"/>
      <c r="CV265" s="147"/>
      <c r="CW265" s="146"/>
      <c r="CX265" s="147"/>
      <c r="CY265" s="146"/>
      <c r="CZ265" s="147"/>
      <c r="DA265" s="146"/>
      <c r="DB265" s="147"/>
      <c r="DC265" s="146"/>
      <c r="DD265" s="147"/>
      <c r="DE265" s="146"/>
      <c r="DF265" s="147"/>
      <c r="DG265" s="146"/>
      <c r="DH265" s="147"/>
      <c r="DI265" s="146"/>
      <c r="DJ265" s="147"/>
      <c r="DK265" s="146"/>
      <c r="DL265" s="147"/>
      <c r="DM265" s="20"/>
      <c r="DN265" s="146"/>
      <c r="DO265" s="147"/>
      <c r="DP265" s="20"/>
      <c r="DQ265" s="20"/>
      <c r="DR265" s="20"/>
      <c r="DS265" s="20"/>
      <c r="DT265" s="20"/>
      <c r="DU265" s="20"/>
      <c r="DV265" s="20"/>
      <c r="DW265" s="20"/>
      <c r="DX265" s="20"/>
      <c r="DY265" s="20"/>
      <c r="DZ265" s="10">
        <v>10</v>
      </c>
      <c r="EA265" s="20"/>
      <c r="EB265" s="20"/>
      <c r="EC265" s="20"/>
      <c r="ED265" s="20"/>
      <c r="EE265" s="20"/>
      <c r="EF265" s="20"/>
      <c r="EG265" s="20"/>
      <c r="EH265" s="20"/>
      <c r="EI265" s="20"/>
      <c r="EJ265" s="20"/>
      <c r="EK265" s="20"/>
      <c r="EL265" s="20"/>
      <c r="EM265" s="23">
        <v>9</v>
      </c>
    </row>
    <row r="266" spans="1:143" ht="33.75" customHeight="1">
      <c r="A266" s="169" t="s">
        <v>357</v>
      </c>
      <c r="B266" s="170"/>
      <c r="C266" s="171"/>
      <c r="D266" s="143" t="s">
        <v>79</v>
      </c>
      <c r="E266" s="144"/>
      <c r="F266" s="144"/>
      <c r="G266" s="145"/>
      <c r="H266" s="167"/>
      <c r="I266" s="168"/>
      <c r="J266" s="169" t="s">
        <v>101</v>
      </c>
      <c r="K266" s="170"/>
      <c r="L266" s="170"/>
      <c r="M266" s="170"/>
      <c r="N266" s="171"/>
      <c r="O266" s="172">
        <v>58</v>
      </c>
      <c r="P266" s="173"/>
      <c r="Q266" s="173"/>
      <c r="R266" s="174"/>
      <c r="S266" s="175">
        <v>38.71</v>
      </c>
      <c r="T266" s="176"/>
      <c r="U266" s="177"/>
      <c r="V266" s="178">
        <v>8</v>
      </c>
      <c r="W266" s="179"/>
      <c r="X266" s="179"/>
      <c r="Y266" s="180"/>
      <c r="Z266" s="178">
        <v>4</v>
      </c>
      <c r="AA266" s="179"/>
      <c r="AB266" s="180"/>
      <c r="AC266" s="178">
        <v>2</v>
      </c>
      <c r="AD266" s="179"/>
      <c r="AE266" s="180"/>
      <c r="AF266" s="178">
        <v>24</v>
      </c>
      <c r="AG266" s="179"/>
      <c r="AH266" s="180"/>
      <c r="AI266" s="178">
        <v>10</v>
      </c>
      <c r="AJ266" s="179"/>
      <c r="AK266" s="180"/>
      <c r="AL266" s="178">
        <v>3</v>
      </c>
      <c r="AM266" s="179"/>
      <c r="AN266" s="180"/>
      <c r="AO266" s="167"/>
      <c r="AP266" s="181"/>
      <c r="AQ266" s="168"/>
      <c r="AR266" s="182">
        <v>51</v>
      </c>
      <c r="AS266" s="183"/>
      <c r="AT266" s="184"/>
      <c r="AU266" s="185">
        <v>26.84</v>
      </c>
      <c r="AV266" s="186"/>
      <c r="AW266" s="187"/>
      <c r="AX266" s="185">
        <v>65.55</v>
      </c>
      <c r="AY266" s="186"/>
      <c r="AZ266" s="187"/>
      <c r="BA266" s="167"/>
      <c r="BB266" s="181"/>
      <c r="BC266" s="168"/>
      <c r="BD266" s="167"/>
      <c r="BE266" s="181"/>
      <c r="BF266" s="168"/>
      <c r="BG266" s="167"/>
      <c r="BH266" s="181"/>
      <c r="BI266" s="168"/>
      <c r="BJ266" s="167"/>
      <c r="BK266" s="181"/>
      <c r="BL266" s="168"/>
      <c r="BM266" s="167"/>
      <c r="BN266" s="181"/>
      <c r="BO266" s="181"/>
      <c r="BP266" s="168"/>
      <c r="BQ266" s="167"/>
      <c r="BR266" s="181"/>
      <c r="BS266" s="168"/>
      <c r="BT266" s="167"/>
      <c r="BU266" s="181"/>
      <c r="BV266" s="168"/>
      <c r="BW266" s="167"/>
      <c r="BX266" s="181"/>
      <c r="BY266" s="168"/>
      <c r="BZ266" s="167"/>
      <c r="CA266" s="181"/>
      <c r="CB266" s="168"/>
      <c r="CC266" s="167"/>
      <c r="CD266" s="168"/>
      <c r="CE266" s="167"/>
      <c r="CF266" s="181"/>
      <c r="CG266" s="168"/>
      <c r="CH266" s="167"/>
      <c r="CI266" s="168"/>
      <c r="CJ266" s="167"/>
      <c r="CK266" s="168"/>
      <c r="CL266" s="167"/>
      <c r="CM266" s="168"/>
      <c r="CN266" s="167"/>
      <c r="CO266" s="181"/>
      <c r="CP266" s="168"/>
      <c r="CQ266" s="167"/>
      <c r="CR266" s="168"/>
      <c r="CS266" s="167"/>
      <c r="CT266" s="168"/>
      <c r="CU266" s="167"/>
      <c r="CV266" s="168"/>
      <c r="CW266" s="167"/>
      <c r="CX266" s="168"/>
      <c r="CY266" s="167"/>
      <c r="CZ266" s="168"/>
      <c r="DA266" s="167"/>
      <c r="DB266" s="168"/>
      <c r="DC266" s="167"/>
      <c r="DD266" s="168"/>
      <c r="DE266" s="167"/>
      <c r="DF266" s="168"/>
      <c r="DG266" s="167"/>
      <c r="DH266" s="168"/>
      <c r="DI266" s="167"/>
      <c r="DJ266" s="168"/>
      <c r="DK266" s="167"/>
      <c r="DL266" s="168"/>
      <c r="DM266" s="25"/>
      <c r="DN266" s="167"/>
      <c r="DO266" s="168"/>
      <c r="DP266" s="35">
        <v>10</v>
      </c>
      <c r="DQ266" s="25"/>
      <c r="DR266" s="25"/>
      <c r="DS266" s="34">
        <v>5</v>
      </c>
      <c r="DT266" s="25"/>
      <c r="DU266" s="25"/>
      <c r="DV266" s="34">
        <v>10</v>
      </c>
      <c r="DW266" s="25"/>
      <c r="DX266" s="25"/>
      <c r="DY266" s="25"/>
      <c r="DZ266" s="25"/>
      <c r="EA266" s="25"/>
      <c r="EB266" s="25"/>
      <c r="EC266" s="25"/>
      <c r="ED266" s="25"/>
      <c r="EE266" s="25"/>
      <c r="EF266" s="25"/>
      <c r="EG266" s="25"/>
      <c r="EH266" s="34">
        <v>3</v>
      </c>
      <c r="EI266" s="25"/>
      <c r="EJ266" s="34">
        <v>5</v>
      </c>
      <c r="EK266" s="34">
        <v>10</v>
      </c>
      <c r="EL266" s="25"/>
      <c r="EM266" s="28">
        <v>7.2</v>
      </c>
    </row>
    <row r="267" spans="1:143" ht="33.75" customHeight="1">
      <c r="A267" s="169" t="s">
        <v>358</v>
      </c>
      <c r="B267" s="170"/>
      <c r="C267" s="171"/>
      <c r="D267" s="143" t="s">
        <v>79</v>
      </c>
      <c r="E267" s="144"/>
      <c r="F267" s="144"/>
      <c r="G267" s="145"/>
      <c r="H267" s="167"/>
      <c r="I267" s="168"/>
      <c r="J267" s="169" t="s">
        <v>101</v>
      </c>
      <c r="K267" s="170"/>
      <c r="L267" s="170"/>
      <c r="M267" s="170"/>
      <c r="N267" s="171"/>
      <c r="O267" s="172">
        <v>58</v>
      </c>
      <c r="P267" s="173"/>
      <c r="Q267" s="173"/>
      <c r="R267" s="174"/>
      <c r="S267" s="175">
        <v>38.71</v>
      </c>
      <c r="T267" s="176"/>
      <c r="U267" s="177"/>
      <c r="V267" s="178">
        <v>8</v>
      </c>
      <c r="W267" s="179"/>
      <c r="X267" s="179"/>
      <c r="Y267" s="180"/>
      <c r="Z267" s="178">
        <v>4</v>
      </c>
      <c r="AA267" s="179"/>
      <c r="AB267" s="180"/>
      <c r="AC267" s="178">
        <v>2</v>
      </c>
      <c r="AD267" s="179"/>
      <c r="AE267" s="180"/>
      <c r="AF267" s="178">
        <v>24</v>
      </c>
      <c r="AG267" s="179"/>
      <c r="AH267" s="180"/>
      <c r="AI267" s="178">
        <v>10</v>
      </c>
      <c r="AJ267" s="179"/>
      <c r="AK267" s="180"/>
      <c r="AL267" s="178">
        <v>3</v>
      </c>
      <c r="AM267" s="179"/>
      <c r="AN267" s="180"/>
      <c r="AO267" s="167"/>
      <c r="AP267" s="181"/>
      <c r="AQ267" s="168"/>
      <c r="AR267" s="182">
        <v>51</v>
      </c>
      <c r="AS267" s="183"/>
      <c r="AT267" s="184"/>
      <c r="AU267" s="185">
        <v>26.84</v>
      </c>
      <c r="AV267" s="186"/>
      <c r="AW267" s="187"/>
      <c r="AX267" s="185">
        <v>65.55</v>
      </c>
      <c r="AY267" s="186"/>
      <c r="AZ267" s="187"/>
      <c r="BA267" s="167"/>
      <c r="BB267" s="181"/>
      <c r="BC267" s="168"/>
      <c r="BD267" s="167"/>
      <c r="BE267" s="181"/>
      <c r="BF267" s="168"/>
      <c r="BG267" s="167"/>
      <c r="BH267" s="181"/>
      <c r="BI267" s="168"/>
      <c r="BJ267" s="167"/>
      <c r="BK267" s="181"/>
      <c r="BL267" s="168"/>
      <c r="BM267" s="167"/>
      <c r="BN267" s="181"/>
      <c r="BO267" s="181"/>
      <c r="BP267" s="168"/>
      <c r="BQ267" s="167"/>
      <c r="BR267" s="181"/>
      <c r="BS267" s="168"/>
      <c r="BT267" s="167"/>
      <c r="BU267" s="181"/>
      <c r="BV267" s="168"/>
      <c r="BW267" s="167"/>
      <c r="BX267" s="181"/>
      <c r="BY267" s="168"/>
      <c r="BZ267" s="167"/>
      <c r="CA267" s="181"/>
      <c r="CB267" s="168"/>
      <c r="CC267" s="167"/>
      <c r="CD267" s="168"/>
      <c r="CE267" s="167"/>
      <c r="CF267" s="181"/>
      <c r="CG267" s="168"/>
      <c r="CH267" s="167"/>
      <c r="CI267" s="168"/>
      <c r="CJ267" s="167"/>
      <c r="CK267" s="168"/>
      <c r="CL267" s="167"/>
      <c r="CM267" s="168"/>
      <c r="CN267" s="167"/>
      <c r="CO267" s="181"/>
      <c r="CP267" s="168"/>
      <c r="CQ267" s="167"/>
      <c r="CR267" s="168"/>
      <c r="CS267" s="167"/>
      <c r="CT267" s="168"/>
      <c r="CU267" s="167"/>
      <c r="CV267" s="168"/>
      <c r="CW267" s="167"/>
      <c r="CX267" s="168"/>
      <c r="CY267" s="167"/>
      <c r="CZ267" s="168"/>
      <c r="DA267" s="167"/>
      <c r="DB267" s="168"/>
      <c r="DC267" s="167"/>
      <c r="DD267" s="168"/>
      <c r="DE267" s="167"/>
      <c r="DF267" s="168"/>
      <c r="DG267" s="167"/>
      <c r="DH267" s="168"/>
      <c r="DI267" s="167"/>
      <c r="DJ267" s="168"/>
      <c r="DK267" s="167"/>
      <c r="DL267" s="168"/>
      <c r="DM267" s="25"/>
      <c r="DN267" s="167"/>
      <c r="DO267" s="168"/>
      <c r="DP267" s="35">
        <v>10</v>
      </c>
      <c r="DQ267" s="34">
        <v>5</v>
      </c>
      <c r="DR267" s="25"/>
      <c r="DS267" s="34">
        <v>5</v>
      </c>
      <c r="DT267" s="25"/>
      <c r="DU267" s="25"/>
      <c r="DV267" s="25"/>
      <c r="DW267" s="25"/>
      <c r="DX267" s="25"/>
      <c r="DY267" s="25"/>
      <c r="DZ267" s="25"/>
      <c r="EA267" s="25"/>
      <c r="EB267" s="25"/>
      <c r="EC267" s="25"/>
      <c r="ED267" s="25"/>
      <c r="EE267" s="25"/>
      <c r="EF267" s="25"/>
      <c r="EG267" s="25"/>
      <c r="EH267" s="34">
        <v>3</v>
      </c>
      <c r="EI267" s="25"/>
      <c r="EJ267" s="34">
        <v>5</v>
      </c>
      <c r="EK267" s="34">
        <v>10</v>
      </c>
      <c r="EL267" s="25"/>
      <c r="EM267" s="28">
        <v>6.3</v>
      </c>
    </row>
    <row r="268" spans="1:143" ht="33.75" customHeight="1">
      <c r="A268" s="164" t="s">
        <v>359</v>
      </c>
      <c r="B268" s="165"/>
      <c r="C268" s="166"/>
      <c r="D268" s="167"/>
      <c r="E268" s="181"/>
      <c r="F268" s="181"/>
      <c r="G268" s="168"/>
      <c r="H268" s="167"/>
      <c r="I268" s="168"/>
      <c r="J268" s="169" t="s">
        <v>99</v>
      </c>
      <c r="K268" s="170"/>
      <c r="L268" s="170"/>
      <c r="M268" s="170"/>
      <c r="N268" s="171"/>
      <c r="O268" s="172">
        <v>60</v>
      </c>
      <c r="P268" s="173"/>
      <c r="Q268" s="173"/>
      <c r="R268" s="174"/>
      <c r="S268" s="175">
        <v>37.42</v>
      </c>
      <c r="T268" s="176"/>
      <c r="U268" s="177"/>
      <c r="V268" s="178">
        <v>8</v>
      </c>
      <c r="W268" s="179"/>
      <c r="X268" s="179"/>
      <c r="Y268" s="180"/>
      <c r="Z268" s="178">
        <v>0</v>
      </c>
      <c r="AA268" s="179"/>
      <c r="AB268" s="180"/>
      <c r="AC268" s="178">
        <v>2</v>
      </c>
      <c r="AD268" s="179"/>
      <c r="AE268" s="180"/>
      <c r="AF268" s="178">
        <v>30</v>
      </c>
      <c r="AG268" s="179"/>
      <c r="AH268" s="180"/>
      <c r="AI268" s="178">
        <v>10</v>
      </c>
      <c r="AJ268" s="179"/>
      <c r="AK268" s="180"/>
      <c r="AL268" s="178">
        <v>3</v>
      </c>
      <c r="AM268" s="179"/>
      <c r="AN268" s="180"/>
      <c r="AO268" s="167"/>
      <c r="AP268" s="181"/>
      <c r="AQ268" s="168"/>
      <c r="AR268" s="182">
        <v>53</v>
      </c>
      <c r="AS268" s="183"/>
      <c r="AT268" s="184"/>
      <c r="AU268" s="185">
        <v>27.89</v>
      </c>
      <c r="AV268" s="186"/>
      <c r="AW268" s="187"/>
      <c r="AX268" s="185">
        <v>65.31</v>
      </c>
      <c r="AY268" s="186"/>
      <c r="AZ268" s="187"/>
      <c r="BA268" s="167"/>
      <c r="BB268" s="181"/>
      <c r="BC268" s="168"/>
      <c r="BD268" s="167"/>
      <c r="BE268" s="181"/>
      <c r="BF268" s="168"/>
      <c r="BG268" s="167"/>
      <c r="BH268" s="181"/>
      <c r="BI268" s="168"/>
      <c r="BJ268" s="167"/>
      <c r="BK268" s="181"/>
      <c r="BL268" s="168"/>
      <c r="BM268" s="167"/>
      <c r="BN268" s="181"/>
      <c r="BO268" s="181"/>
      <c r="BP268" s="168"/>
      <c r="BQ268" s="167"/>
      <c r="BR268" s="181"/>
      <c r="BS268" s="168"/>
      <c r="BT268" s="167"/>
      <c r="BU268" s="181"/>
      <c r="BV268" s="168"/>
      <c r="BW268" s="167"/>
      <c r="BX268" s="181"/>
      <c r="BY268" s="168"/>
      <c r="BZ268" s="167"/>
      <c r="CA268" s="181"/>
      <c r="CB268" s="168"/>
      <c r="CC268" s="167"/>
      <c r="CD268" s="168"/>
      <c r="CE268" s="167"/>
      <c r="CF268" s="181"/>
      <c r="CG268" s="168"/>
      <c r="CH268" s="167"/>
      <c r="CI268" s="168"/>
      <c r="CJ268" s="167"/>
      <c r="CK268" s="168"/>
      <c r="CL268" s="167"/>
      <c r="CM268" s="168"/>
      <c r="CN268" s="167"/>
      <c r="CO268" s="181"/>
      <c r="CP268" s="168"/>
      <c r="CQ268" s="167"/>
      <c r="CR268" s="168"/>
      <c r="CS268" s="167"/>
      <c r="CT268" s="168"/>
      <c r="CU268" s="167"/>
      <c r="CV268" s="168"/>
      <c r="CW268" s="167"/>
      <c r="CX268" s="168"/>
      <c r="CY268" s="167"/>
      <c r="CZ268" s="168"/>
      <c r="DA268" s="167"/>
      <c r="DB268" s="168"/>
      <c r="DC268" s="167"/>
      <c r="DD268" s="168"/>
      <c r="DE268" s="167"/>
      <c r="DF268" s="168"/>
      <c r="DG268" s="167"/>
      <c r="DH268" s="168"/>
      <c r="DI268" s="167"/>
      <c r="DJ268" s="168"/>
      <c r="DK268" s="167"/>
      <c r="DL268" s="168"/>
      <c r="DM268" s="25"/>
      <c r="DN268" s="167"/>
      <c r="DO268" s="168"/>
      <c r="DP268" s="25"/>
      <c r="DQ268" s="25"/>
      <c r="DR268" s="25"/>
      <c r="DS268" s="25"/>
      <c r="DT268" s="25"/>
      <c r="DU268" s="25"/>
      <c r="DV268" s="25"/>
      <c r="DW268" s="25"/>
      <c r="DX268" s="25"/>
      <c r="DY268" s="25"/>
      <c r="DZ268" s="25"/>
      <c r="EA268" s="25"/>
      <c r="EB268" s="25"/>
      <c r="EC268" s="34">
        <v>6</v>
      </c>
      <c r="ED268" s="25"/>
      <c r="EE268" s="25"/>
      <c r="EF268" s="25"/>
      <c r="EG268" s="25"/>
      <c r="EH268" s="25"/>
      <c r="EI268" s="25"/>
      <c r="EJ268" s="25"/>
      <c r="EK268" s="25"/>
      <c r="EL268" s="25"/>
      <c r="EM268" s="28">
        <v>3</v>
      </c>
    </row>
    <row r="269" spans="1:143" ht="34.5" customHeight="1">
      <c r="A269" s="164" t="s">
        <v>360</v>
      </c>
      <c r="B269" s="165"/>
      <c r="C269" s="166"/>
      <c r="D269" s="167"/>
      <c r="E269" s="181"/>
      <c r="F269" s="181"/>
      <c r="G269" s="168"/>
      <c r="H269" s="167"/>
      <c r="I269" s="168"/>
      <c r="J269" s="169" t="s">
        <v>181</v>
      </c>
      <c r="K269" s="170"/>
      <c r="L269" s="170"/>
      <c r="M269" s="170"/>
      <c r="N269" s="171"/>
      <c r="O269" s="172">
        <v>60</v>
      </c>
      <c r="P269" s="173"/>
      <c r="Q269" s="173"/>
      <c r="R269" s="174"/>
      <c r="S269" s="175">
        <v>37.42</v>
      </c>
      <c r="T269" s="176"/>
      <c r="U269" s="177"/>
      <c r="V269" s="178">
        <v>0</v>
      </c>
      <c r="W269" s="179"/>
      <c r="X269" s="179"/>
      <c r="Y269" s="180"/>
      <c r="Z269" s="178">
        <v>10</v>
      </c>
      <c r="AA269" s="179"/>
      <c r="AB269" s="180"/>
      <c r="AC269" s="178">
        <v>0</v>
      </c>
      <c r="AD269" s="179"/>
      <c r="AE269" s="180"/>
      <c r="AF269" s="178">
        <v>30</v>
      </c>
      <c r="AG269" s="179"/>
      <c r="AH269" s="180"/>
      <c r="AI269" s="178">
        <v>10</v>
      </c>
      <c r="AJ269" s="179"/>
      <c r="AK269" s="180"/>
      <c r="AL269" s="178">
        <v>3</v>
      </c>
      <c r="AM269" s="179"/>
      <c r="AN269" s="180"/>
      <c r="AO269" s="167"/>
      <c r="AP269" s="181"/>
      <c r="AQ269" s="168"/>
      <c r="AR269" s="182">
        <v>53</v>
      </c>
      <c r="AS269" s="183"/>
      <c r="AT269" s="184"/>
      <c r="AU269" s="185">
        <v>27.89</v>
      </c>
      <c r="AV269" s="186"/>
      <c r="AW269" s="187"/>
      <c r="AX269" s="185">
        <v>65.31</v>
      </c>
      <c r="AY269" s="186"/>
      <c r="AZ269" s="187"/>
      <c r="BA269" s="167"/>
      <c r="BB269" s="181"/>
      <c r="BC269" s="168"/>
      <c r="BD269" s="167"/>
      <c r="BE269" s="181"/>
      <c r="BF269" s="168"/>
      <c r="BG269" s="167"/>
      <c r="BH269" s="181"/>
      <c r="BI269" s="168"/>
      <c r="BJ269" s="167"/>
      <c r="BK269" s="181"/>
      <c r="BL269" s="168"/>
      <c r="BM269" s="167"/>
      <c r="BN269" s="181"/>
      <c r="BO269" s="181"/>
      <c r="BP269" s="168"/>
      <c r="BQ269" s="167"/>
      <c r="BR269" s="181"/>
      <c r="BS269" s="168"/>
      <c r="BT269" s="167"/>
      <c r="BU269" s="181"/>
      <c r="BV269" s="168"/>
      <c r="BW269" s="167"/>
      <c r="BX269" s="181"/>
      <c r="BY269" s="168"/>
      <c r="BZ269" s="167"/>
      <c r="CA269" s="181"/>
      <c r="CB269" s="168"/>
      <c r="CC269" s="167"/>
      <c r="CD269" s="168"/>
      <c r="CE269" s="167"/>
      <c r="CF269" s="181"/>
      <c r="CG269" s="168"/>
      <c r="CH269" s="167"/>
      <c r="CI269" s="168"/>
      <c r="CJ269" s="167"/>
      <c r="CK269" s="168"/>
      <c r="CL269" s="167"/>
      <c r="CM269" s="168"/>
      <c r="CN269" s="167"/>
      <c r="CO269" s="181"/>
      <c r="CP269" s="168"/>
      <c r="CQ269" s="167"/>
      <c r="CR269" s="168"/>
      <c r="CS269" s="167"/>
      <c r="CT269" s="168"/>
      <c r="CU269" s="167"/>
      <c r="CV269" s="168"/>
      <c r="CW269" s="167"/>
      <c r="CX269" s="168"/>
      <c r="CY269" s="167"/>
      <c r="CZ269" s="168"/>
      <c r="DA269" s="167"/>
      <c r="DB269" s="168"/>
      <c r="DC269" s="167"/>
      <c r="DD269" s="168"/>
      <c r="DE269" s="200">
        <v>15</v>
      </c>
      <c r="DF269" s="201"/>
      <c r="DG269" s="167"/>
      <c r="DH269" s="168"/>
      <c r="DI269" s="167"/>
      <c r="DJ269" s="168"/>
      <c r="DK269" s="167"/>
      <c r="DL269" s="168"/>
      <c r="DM269" s="25"/>
      <c r="DN269" s="167"/>
      <c r="DO269" s="168"/>
      <c r="DP269" s="25"/>
      <c r="DQ269" s="25"/>
      <c r="DR269" s="25"/>
      <c r="DS269" s="25"/>
      <c r="DT269" s="25"/>
      <c r="DU269" s="25"/>
      <c r="DV269" s="25"/>
      <c r="DW269" s="25"/>
      <c r="DX269" s="25"/>
      <c r="DY269" s="25"/>
      <c r="DZ269" s="25"/>
      <c r="EA269" s="25"/>
      <c r="EB269" s="25"/>
      <c r="EC269" s="25"/>
      <c r="ED269" s="25"/>
      <c r="EE269" s="25"/>
      <c r="EF269" s="25"/>
      <c r="EG269" s="25"/>
      <c r="EH269" s="25"/>
      <c r="EI269" s="25"/>
      <c r="EJ269" s="25"/>
      <c r="EK269" s="25"/>
      <c r="EL269" s="25"/>
      <c r="EM269" s="28">
        <v>15</v>
      </c>
    </row>
    <row r="270" spans="1:143" ht="34.5" customHeight="1">
      <c r="A270" s="164" t="s">
        <v>361</v>
      </c>
      <c r="B270" s="165"/>
      <c r="C270" s="166"/>
      <c r="D270" s="167"/>
      <c r="E270" s="181"/>
      <c r="F270" s="181"/>
      <c r="G270" s="168"/>
      <c r="H270" s="167"/>
      <c r="I270" s="168"/>
      <c r="J270" s="169" t="s">
        <v>87</v>
      </c>
      <c r="K270" s="170"/>
      <c r="L270" s="170"/>
      <c r="M270" s="170"/>
      <c r="N270" s="171"/>
      <c r="O270" s="172">
        <v>59</v>
      </c>
      <c r="P270" s="173"/>
      <c r="Q270" s="173"/>
      <c r="R270" s="174"/>
      <c r="S270" s="175">
        <v>38.049999999999997</v>
      </c>
      <c r="T270" s="176"/>
      <c r="U270" s="177"/>
      <c r="V270" s="178">
        <v>16</v>
      </c>
      <c r="W270" s="179"/>
      <c r="X270" s="179"/>
      <c r="Y270" s="180"/>
      <c r="Z270" s="178">
        <v>10</v>
      </c>
      <c r="AA270" s="179"/>
      <c r="AB270" s="180"/>
      <c r="AC270" s="178">
        <v>0</v>
      </c>
      <c r="AD270" s="179"/>
      <c r="AE270" s="180"/>
      <c r="AF270" s="178">
        <v>12</v>
      </c>
      <c r="AG270" s="179"/>
      <c r="AH270" s="180"/>
      <c r="AI270" s="178">
        <v>10</v>
      </c>
      <c r="AJ270" s="179"/>
      <c r="AK270" s="180"/>
      <c r="AL270" s="178">
        <v>3</v>
      </c>
      <c r="AM270" s="179"/>
      <c r="AN270" s="180"/>
      <c r="AO270" s="167"/>
      <c r="AP270" s="181"/>
      <c r="AQ270" s="168"/>
      <c r="AR270" s="182">
        <v>51</v>
      </c>
      <c r="AS270" s="183"/>
      <c r="AT270" s="184"/>
      <c r="AU270" s="185">
        <v>26.84</v>
      </c>
      <c r="AV270" s="186"/>
      <c r="AW270" s="187"/>
      <c r="AX270" s="185">
        <v>64.89</v>
      </c>
      <c r="AY270" s="186"/>
      <c r="AZ270" s="187"/>
      <c r="BA270" s="167"/>
      <c r="BB270" s="181"/>
      <c r="BC270" s="168"/>
      <c r="BD270" s="167"/>
      <c r="BE270" s="181"/>
      <c r="BF270" s="168"/>
      <c r="BG270" s="167"/>
      <c r="BH270" s="181"/>
      <c r="BI270" s="168"/>
      <c r="BJ270" s="167"/>
      <c r="BK270" s="181"/>
      <c r="BL270" s="168"/>
      <c r="BM270" s="167"/>
      <c r="BN270" s="181"/>
      <c r="BO270" s="181"/>
      <c r="BP270" s="168"/>
      <c r="BQ270" s="167"/>
      <c r="BR270" s="181"/>
      <c r="BS270" s="168"/>
      <c r="BT270" s="167"/>
      <c r="BU270" s="181"/>
      <c r="BV270" s="168"/>
      <c r="BW270" s="167"/>
      <c r="BX270" s="181"/>
      <c r="BY270" s="168"/>
      <c r="BZ270" s="167"/>
      <c r="CA270" s="181"/>
      <c r="CB270" s="168"/>
      <c r="CC270" s="167"/>
      <c r="CD270" s="168"/>
      <c r="CE270" s="167"/>
      <c r="CF270" s="181"/>
      <c r="CG270" s="168"/>
      <c r="CH270" s="167"/>
      <c r="CI270" s="168"/>
      <c r="CJ270" s="167"/>
      <c r="CK270" s="168"/>
      <c r="CL270" s="167"/>
      <c r="CM270" s="168"/>
      <c r="CN270" s="167"/>
      <c r="CO270" s="181"/>
      <c r="CP270" s="168"/>
      <c r="CQ270" s="167"/>
      <c r="CR270" s="168"/>
      <c r="CS270" s="167"/>
      <c r="CT270" s="168"/>
      <c r="CU270" s="167"/>
      <c r="CV270" s="168"/>
      <c r="CW270" s="167"/>
      <c r="CX270" s="168"/>
      <c r="CY270" s="167"/>
      <c r="CZ270" s="168"/>
      <c r="DA270" s="167"/>
      <c r="DB270" s="168"/>
      <c r="DC270" s="167"/>
      <c r="DD270" s="168"/>
      <c r="DE270" s="167"/>
      <c r="DF270" s="168"/>
      <c r="DG270" s="167"/>
      <c r="DH270" s="168"/>
      <c r="DI270" s="167"/>
      <c r="DJ270" s="168"/>
      <c r="DK270" s="167"/>
      <c r="DL270" s="168"/>
      <c r="DM270" s="34">
        <v>1</v>
      </c>
      <c r="DN270" s="167"/>
      <c r="DO270" s="168"/>
      <c r="DP270" s="25"/>
      <c r="DQ270" s="25"/>
      <c r="DR270" s="25"/>
      <c r="DS270" s="25"/>
      <c r="DT270" s="25"/>
      <c r="DU270" s="25"/>
      <c r="DV270" s="25"/>
      <c r="DW270" s="25"/>
      <c r="DX270" s="25"/>
      <c r="DY270" s="25"/>
      <c r="DZ270" s="25"/>
      <c r="EA270" s="25"/>
      <c r="EB270" s="25"/>
      <c r="EC270" s="25"/>
      <c r="ED270" s="25"/>
      <c r="EE270" s="25"/>
      <c r="EF270" s="25"/>
      <c r="EG270" s="25"/>
      <c r="EH270" s="25"/>
      <c r="EI270" s="25"/>
      <c r="EJ270" s="25"/>
      <c r="EK270" s="25"/>
      <c r="EL270" s="25"/>
      <c r="EM270" s="28">
        <v>1</v>
      </c>
    </row>
    <row r="271" spans="1:143" ht="33.75" customHeight="1">
      <c r="A271" s="164" t="s">
        <v>362</v>
      </c>
      <c r="B271" s="165"/>
      <c r="C271" s="166"/>
      <c r="D271" s="143" t="s">
        <v>79</v>
      </c>
      <c r="E271" s="144"/>
      <c r="F271" s="144"/>
      <c r="G271" s="145"/>
      <c r="H271" s="167"/>
      <c r="I271" s="168"/>
      <c r="J271" s="167"/>
      <c r="K271" s="181"/>
      <c r="L271" s="181"/>
      <c r="M271" s="181"/>
      <c r="N271" s="168"/>
      <c r="O271" s="172">
        <v>60</v>
      </c>
      <c r="P271" s="173"/>
      <c r="Q271" s="173"/>
      <c r="R271" s="174"/>
      <c r="S271" s="175">
        <v>37.42</v>
      </c>
      <c r="T271" s="176"/>
      <c r="U271" s="177"/>
      <c r="V271" s="178">
        <v>12</v>
      </c>
      <c r="W271" s="179"/>
      <c r="X271" s="179"/>
      <c r="Y271" s="180"/>
      <c r="Z271" s="178">
        <v>4</v>
      </c>
      <c r="AA271" s="179"/>
      <c r="AB271" s="180"/>
      <c r="AC271" s="178">
        <v>6</v>
      </c>
      <c r="AD271" s="179"/>
      <c r="AE271" s="180"/>
      <c r="AF271" s="178">
        <v>30</v>
      </c>
      <c r="AG271" s="179"/>
      <c r="AH271" s="180"/>
      <c r="AI271" s="178">
        <v>0</v>
      </c>
      <c r="AJ271" s="179"/>
      <c r="AK271" s="180"/>
      <c r="AL271" s="178">
        <v>0</v>
      </c>
      <c r="AM271" s="179"/>
      <c r="AN271" s="180"/>
      <c r="AO271" s="167"/>
      <c r="AP271" s="181"/>
      <c r="AQ271" s="168"/>
      <c r="AR271" s="182">
        <v>52</v>
      </c>
      <c r="AS271" s="183"/>
      <c r="AT271" s="184"/>
      <c r="AU271" s="185">
        <v>27.37</v>
      </c>
      <c r="AV271" s="186"/>
      <c r="AW271" s="187"/>
      <c r="AX271" s="185">
        <v>64.790000000000006</v>
      </c>
      <c r="AY271" s="186"/>
      <c r="AZ271" s="187"/>
      <c r="BA271" s="167"/>
      <c r="BB271" s="181"/>
      <c r="BC271" s="168"/>
      <c r="BD271" s="167"/>
      <c r="BE271" s="181"/>
      <c r="BF271" s="168"/>
      <c r="BG271" s="167"/>
      <c r="BH271" s="181"/>
      <c r="BI271" s="168"/>
      <c r="BJ271" s="167"/>
      <c r="BK271" s="181"/>
      <c r="BL271" s="168"/>
      <c r="BM271" s="167"/>
      <c r="BN271" s="181"/>
      <c r="BO271" s="181"/>
      <c r="BP271" s="168"/>
      <c r="BQ271" s="167"/>
      <c r="BR271" s="181"/>
      <c r="BS271" s="168"/>
      <c r="BT271" s="167"/>
      <c r="BU271" s="181"/>
      <c r="BV271" s="168"/>
      <c r="BW271" s="167"/>
      <c r="BX271" s="181"/>
      <c r="BY271" s="168"/>
      <c r="BZ271" s="167"/>
      <c r="CA271" s="181"/>
      <c r="CB271" s="168"/>
      <c r="CC271" s="167"/>
      <c r="CD271" s="168"/>
      <c r="CE271" s="167"/>
      <c r="CF271" s="181"/>
      <c r="CG271" s="168"/>
      <c r="CH271" s="188">
        <v>50</v>
      </c>
      <c r="CI271" s="189"/>
      <c r="CJ271" s="167"/>
      <c r="CK271" s="168"/>
      <c r="CL271" s="167"/>
      <c r="CM271" s="168"/>
      <c r="CN271" s="167"/>
      <c r="CO271" s="181"/>
      <c r="CP271" s="168"/>
      <c r="CQ271" s="167"/>
      <c r="CR271" s="168"/>
      <c r="CS271" s="167"/>
      <c r="CT271" s="168"/>
      <c r="CU271" s="167"/>
      <c r="CV271" s="168"/>
      <c r="CW271" s="167"/>
      <c r="CX271" s="168"/>
      <c r="CY271" s="167"/>
      <c r="CZ271" s="168"/>
      <c r="DA271" s="167"/>
      <c r="DB271" s="168"/>
      <c r="DC271" s="167"/>
      <c r="DD271" s="168"/>
      <c r="DE271" s="167"/>
      <c r="DF271" s="168"/>
      <c r="DG271" s="167"/>
      <c r="DH271" s="168"/>
      <c r="DI271" s="167"/>
      <c r="DJ271" s="168"/>
      <c r="DK271" s="167"/>
      <c r="DL271" s="168"/>
      <c r="DM271" s="25"/>
      <c r="DN271" s="167"/>
      <c r="DO271" s="168"/>
      <c r="DP271" s="25"/>
      <c r="DQ271" s="25"/>
      <c r="DR271" s="25"/>
      <c r="DS271" s="25"/>
      <c r="DT271" s="25"/>
      <c r="DU271" s="25"/>
      <c r="DV271" s="25"/>
      <c r="DW271" s="25"/>
      <c r="DX271" s="25"/>
      <c r="DY271" s="25"/>
      <c r="DZ271" s="25"/>
      <c r="EA271" s="25"/>
      <c r="EB271" s="25"/>
      <c r="EC271" s="25"/>
      <c r="ED271" s="25"/>
      <c r="EE271" s="25"/>
      <c r="EF271" s="25"/>
      <c r="EG271" s="25"/>
      <c r="EH271" s="25"/>
      <c r="EI271" s="25"/>
      <c r="EJ271" s="25"/>
      <c r="EK271" s="25"/>
      <c r="EL271" s="25"/>
      <c r="EM271" s="28">
        <v>16.7</v>
      </c>
    </row>
    <row r="272" spans="1:143" ht="16.5" customHeight="1">
      <c r="A272" s="140" t="s">
        <v>363</v>
      </c>
      <c r="B272" s="141"/>
      <c r="C272" s="142"/>
      <c r="D272" s="143" t="s">
        <v>79</v>
      </c>
      <c r="E272" s="144"/>
      <c r="F272" s="144"/>
      <c r="G272" s="145"/>
      <c r="H272" s="146"/>
      <c r="I272" s="147"/>
      <c r="J272" s="140" t="s">
        <v>141</v>
      </c>
      <c r="K272" s="141"/>
      <c r="L272" s="141"/>
      <c r="M272" s="141"/>
      <c r="N272" s="142"/>
      <c r="O272" s="148">
        <v>55</v>
      </c>
      <c r="P272" s="149"/>
      <c r="Q272" s="149"/>
      <c r="R272" s="150"/>
      <c r="S272" s="151">
        <v>40.82</v>
      </c>
      <c r="T272" s="152"/>
      <c r="U272" s="153"/>
      <c r="V272" s="154">
        <v>0</v>
      </c>
      <c r="W272" s="155"/>
      <c r="X272" s="155"/>
      <c r="Y272" s="156"/>
      <c r="Z272" s="154">
        <v>2</v>
      </c>
      <c r="AA272" s="155"/>
      <c r="AB272" s="156"/>
      <c r="AC272" s="154">
        <v>0</v>
      </c>
      <c r="AD272" s="155"/>
      <c r="AE272" s="156"/>
      <c r="AF272" s="154">
        <v>30</v>
      </c>
      <c r="AG272" s="155"/>
      <c r="AH272" s="156"/>
      <c r="AI272" s="154">
        <v>10</v>
      </c>
      <c r="AJ272" s="155"/>
      <c r="AK272" s="156"/>
      <c r="AL272" s="154">
        <v>3</v>
      </c>
      <c r="AM272" s="155"/>
      <c r="AN272" s="156"/>
      <c r="AO272" s="192" t="s">
        <v>122</v>
      </c>
      <c r="AP272" s="194"/>
      <c r="AQ272" s="193"/>
      <c r="AR272" s="158">
        <v>45</v>
      </c>
      <c r="AS272" s="159"/>
      <c r="AT272" s="160"/>
      <c r="AU272" s="161">
        <v>23.68</v>
      </c>
      <c r="AV272" s="162"/>
      <c r="AW272" s="163"/>
      <c r="AX272" s="161">
        <v>64.5</v>
      </c>
      <c r="AY272" s="162"/>
      <c r="AZ272" s="163"/>
      <c r="BA272" s="197">
        <v>30</v>
      </c>
      <c r="BB272" s="211"/>
      <c r="BC272" s="198"/>
      <c r="BD272" s="190">
        <v>30</v>
      </c>
      <c r="BE272" s="207"/>
      <c r="BF272" s="191"/>
      <c r="BG272" s="197">
        <v>5</v>
      </c>
      <c r="BH272" s="211"/>
      <c r="BI272" s="198"/>
      <c r="BJ272" s="197">
        <v>5</v>
      </c>
      <c r="BK272" s="211"/>
      <c r="BL272" s="198"/>
      <c r="BM272" s="197">
        <v>5</v>
      </c>
      <c r="BN272" s="211"/>
      <c r="BO272" s="211"/>
      <c r="BP272" s="198"/>
      <c r="BQ272" s="197">
        <v>5</v>
      </c>
      <c r="BR272" s="211"/>
      <c r="BS272" s="198"/>
      <c r="BT272" s="197">
        <v>5</v>
      </c>
      <c r="BU272" s="211"/>
      <c r="BV272" s="198"/>
      <c r="BW272" s="197">
        <v>5</v>
      </c>
      <c r="BX272" s="211"/>
      <c r="BY272" s="198"/>
      <c r="BZ272" s="197">
        <v>5</v>
      </c>
      <c r="CA272" s="211"/>
      <c r="CB272" s="198"/>
      <c r="CC272" s="146"/>
      <c r="CD272" s="147"/>
      <c r="CE272" s="146"/>
      <c r="CF272" s="157"/>
      <c r="CG272" s="147"/>
      <c r="CH272" s="146"/>
      <c r="CI272" s="147"/>
      <c r="CJ272" s="146"/>
      <c r="CK272" s="147"/>
      <c r="CL272" s="146"/>
      <c r="CM272" s="147"/>
      <c r="CN272" s="146"/>
      <c r="CO272" s="157"/>
      <c r="CP272" s="147"/>
      <c r="CQ272" s="146"/>
      <c r="CR272" s="147"/>
      <c r="CS272" s="146"/>
      <c r="CT272" s="147"/>
      <c r="CU272" s="146"/>
      <c r="CV272" s="147"/>
      <c r="CW272" s="146"/>
      <c r="CX272" s="147"/>
      <c r="CY272" s="146"/>
      <c r="CZ272" s="147"/>
      <c r="DA272" s="146"/>
      <c r="DB272" s="147"/>
      <c r="DC272" s="146"/>
      <c r="DD272" s="147"/>
      <c r="DE272" s="146"/>
      <c r="DF272" s="147"/>
      <c r="DG272" s="146"/>
      <c r="DH272" s="147"/>
      <c r="DI272" s="146"/>
      <c r="DJ272" s="147"/>
      <c r="DK272" s="146"/>
      <c r="DL272" s="147"/>
      <c r="DM272" s="20"/>
      <c r="DN272" s="146"/>
      <c r="DO272" s="147"/>
      <c r="DP272" s="20"/>
      <c r="DQ272" s="20"/>
      <c r="DR272" s="20"/>
      <c r="DS272" s="20"/>
      <c r="DT272" s="20"/>
      <c r="DU272" s="20"/>
      <c r="DV272" s="20"/>
      <c r="DW272" s="20"/>
      <c r="DX272" s="20"/>
      <c r="DY272" s="20"/>
      <c r="DZ272" s="20"/>
      <c r="EA272" s="20"/>
      <c r="EB272" s="20"/>
      <c r="EC272" s="20"/>
      <c r="ED272" s="20"/>
      <c r="EE272" s="20"/>
      <c r="EF272" s="20"/>
      <c r="EG272" s="20"/>
      <c r="EH272" s="20"/>
      <c r="EI272" s="20"/>
      <c r="EJ272" s="20"/>
      <c r="EK272" s="20"/>
      <c r="EL272" s="20"/>
      <c r="EM272" s="23">
        <v>47.5</v>
      </c>
    </row>
    <row r="273" spans="1:143" ht="34.5" customHeight="1">
      <c r="A273" s="164" t="s">
        <v>364</v>
      </c>
      <c r="B273" s="165"/>
      <c r="C273" s="166"/>
      <c r="D273" s="143" t="s">
        <v>79</v>
      </c>
      <c r="E273" s="144"/>
      <c r="F273" s="144"/>
      <c r="G273" s="145"/>
      <c r="H273" s="167"/>
      <c r="I273" s="168"/>
      <c r="J273" s="169" t="s">
        <v>145</v>
      </c>
      <c r="K273" s="170"/>
      <c r="L273" s="170"/>
      <c r="M273" s="170"/>
      <c r="N273" s="171"/>
      <c r="O273" s="172">
        <v>63</v>
      </c>
      <c r="P273" s="173"/>
      <c r="Q273" s="173"/>
      <c r="R273" s="174"/>
      <c r="S273" s="175">
        <v>35.630000000000003</v>
      </c>
      <c r="T273" s="176"/>
      <c r="U273" s="177"/>
      <c r="V273" s="178">
        <v>25</v>
      </c>
      <c r="W273" s="179"/>
      <c r="X273" s="179"/>
      <c r="Y273" s="180"/>
      <c r="Z273" s="178">
        <v>4</v>
      </c>
      <c r="AA273" s="179"/>
      <c r="AB273" s="180"/>
      <c r="AC273" s="178">
        <v>0</v>
      </c>
      <c r="AD273" s="179"/>
      <c r="AE273" s="180"/>
      <c r="AF273" s="178">
        <v>12</v>
      </c>
      <c r="AG273" s="179"/>
      <c r="AH273" s="180"/>
      <c r="AI273" s="178">
        <v>10</v>
      </c>
      <c r="AJ273" s="179"/>
      <c r="AK273" s="180"/>
      <c r="AL273" s="178">
        <v>3</v>
      </c>
      <c r="AM273" s="179"/>
      <c r="AN273" s="180"/>
      <c r="AO273" s="167"/>
      <c r="AP273" s="181"/>
      <c r="AQ273" s="168"/>
      <c r="AR273" s="182">
        <v>54</v>
      </c>
      <c r="AS273" s="183"/>
      <c r="AT273" s="184"/>
      <c r="AU273" s="185">
        <v>28.42</v>
      </c>
      <c r="AV273" s="186"/>
      <c r="AW273" s="187"/>
      <c r="AX273" s="185">
        <v>64.06</v>
      </c>
      <c r="AY273" s="186"/>
      <c r="AZ273" s="187"/>
      <c r="BA273" s="212">
        <v>30</v>
      </c>
      <c r="BB273" s="229"/>
      <c r="BC273" s="213"/>
      <c r="BD273" s="188">
        <v>30</v>
      </c>
      <c r="BE273" s="199"/>
      <c r="BF273" s="189"/>
      <c r="BG273" s="200">
        <v>3</v>
      </c>
      <c r="BH273" s="208"/>
      <c r="BI273" s="201"/>
      <c r="BJ273" s="167"/>
      <c r="BK273" s="181"/>
      <c r="BL273" s="168"/>
      <c r="BM273" s="167"/>
      <c r="BN273" s="181"/>
      <c r="BO273" s="181"/>
      <c r="BP273" s="168"/>
      <c r="BQ273" s="200">
        <v>3</v>
      </c>
      <c r="BR273" s="208"/>
      <c r="BS273" s="201"/>
      <c r="BT273" s="200">
        <v>3</v>
      </c>
      <c r="BU273" s="208"/>
      <c r="BV273" s="201"/>
      <c r="BW273" s="167"/>
      <c r="BX273" s="181"/>
      <c r="BY273" s="168"/>
      <c r="BZ273" s="200">
        <v>3</v>
      </c>
      <c r="CA273" s="208"/>
      <c r="CB273" s="201"/>
      <c r="CC273" s="167"/>
      <c r="CD273" s="168"/>
      <c r="CE273" s="167"/>
      <c r="CF273" s="181"/>
      <c r="CG273" s="168"/>
      <c r="CH273" s="167"/>
      <c r="CI273" s="168"/>
      <c r="CJ273" s="167"/>
      <c r="CK273" s="168"/>
      <c r="CL273" s="167"/>
      <c r="CM273" s="168"/>
      <c r="CN273" s="167"/>
      <c r="CO273" s="181"/>
      <c r="CP273" s="168"/>
      <c r="CQ273" s="167"/>
      <c r="CR273" s="168"/>
      <c r="CS273" s="167"/>
      <c r="CT273" s="168"/>
      <c r="CU273" s="167"/>
      <c r="CV273" s="168"/>
      <c r="CW273" s="167"/>
      <c r="CX273" s="168"/>
      <c r="CY273" s="167"/>
      <c r="CZ273" s="168"/>
      <c r="DA273" s="167"/>
      <c r="DB273" s="168"/>
      <c r="DC273" s="167"/>
      <c r="DD273" s="168"/>
      <c r="DE273" s="167"/>
      <c r="DF273" s="168"/>
      <c r="DG273" s="167"/>
      <c r="DH273" s="168"/>
      <c r="DI273" s="167"/>
      <c r="DJ273" s="168"/>
      <c r="DK273" s="167"/>
      <c r="DL273" s="168"/>
      <c r="DM273" s="25"/>
      <c r="DN273" s="167"/>
      <c r="DO273" s="168"/>
      <c r="DP273" s="25"/>
      <c r="DQ273" s="25"/>
      <c r="DR273" s="25"/>
      <c r="DS273" s="25"/>
      <c r="DT273" s="25"/>
      <c r="DU273" s="25"/>
      <c r="DV273" s="25"/>
      <c r="DW273" s="25"/>
      <c r="DX273" s="25"/>
      <c r="DY273" s="25"/>
      <c r="DZ273" s="25"/>
      <c r="EA273" s="25"/>
      <c r="EB273" s="25"/>
      <c r="EC273" s="25"/>
      <c r="ED273" s="25"/>
      <c r="EE273" s="25"/>
      <c r="EF273" s="25"/>
      <c r="EG273" s="25"/>
      <c r="EH273" s="25"/>
      <c r="EI273" s="25"/>
      <c r="EJ273" s="25"/>
      <c r="EK273" s="25"/>
      <c r="EL273" s="25"/>
      <c r="EM273" s="28">
        <v>24</v>
      </c>
    </row>
    <row r="274" spans="1:143" ht="34.5" customHeight="1">
      <c r="A274" s="164" t="s">
        <v>365</v>
      </c>
      <c r="B274" s="165"/>
      <c r="C274" s="166"/>
      <c r="D274" s="143" t="s">
        <v>79</v>
      </c>
      <c r="E274" s="144"/>
      <c r="F274" s="144"/>
      <c r="G274" s="145"/>
      <c r="H274" s="167"/>
      <c r="I274" s="168"/>
      <c r="J274" s="169" t="s">
        <v>141</v>
      </c>
      <c r="K274" s="170"/>
      <c r="L274" s="170"/>
      <c r="M274" s="170"/>
      <c r="N274" s="171"/>
      <c r="O274" s="172">
        <v>63</v>
      </c>
      <c r="P274" s="173"/>
      <c r="Q274" s="173"/>
      <c r="R274" s="174"/>
      <c r="S274" s="175">
        <v>35.630000000000003</v>
      </c>
      <c r="T274" s="176"/>
      <c r="U274" s="177"/>
      <c r="V274" s="178">
        <v>25</v>
      </c>
      <c r="W274" s="179"/>
      <c r="X274" s="179"/>
      <c r="Y274" s="180"/>
      <c r="Z274" s="178">
        <v>4</v>
      </c>
      <c r="AA274" s="179"/>
      <c r="AB274" s="180"/>
      <c r="AC274" s="178">
        <v>0</v>
      </c>
      <c r="AD274" s="179"/>
      <c r="AE274" s="180"/>
      <c r="AF274" s="178">
        <v>12</v>
      </c>
      <c r="AG274" s="179"/>
      <c r="AH274" s="180"/>
      <c r="AI274" s="178">
        <v>10</v>
      </c>
      <c r="AJ274" s="179"/>
      <c r="AK274" s="180"/>
      <c r="AL274" s="178">
        <v>3</v>
      </c>
      <c r="AM274" s="179"/>
      <c r="AN274" s="180"/>
      <c r="AO274" s="167"/>
      <c r="AP274" s="181"/>
      <c r="AQ274" s="168"/>
      <c r="AR274" s="182">
        <v>54</v>
      </c>
      <c r="AS274" s="183"/>
      <c r="AT274" s="184"/>
      <c r="AU274" s="185">
        <v>28.42</v>
      </c>
      <c r="AV274" s="186"/>
      <c r="AW274" s="187"/>
      <c r="AX274" s="185">
        <v>64.06</v>
      </c>
      <c r="AY274" s="186"/>
      <c r="AZ274" s="187"/>
      <c r="BA274" s="200">
        <v>30</v>
      </c>
      <c r="BB274" s="208"/>
      <c r="BC274" s="201"/>
      <c r="BD274" s="188">
        <v>30</v>
      </c>
      <c r="BE274" s="199"/>
      <c r="BF274" s="189"/>
      <c r="BG274" s="200">
        <v>3</v>
      </c>
      <c r="BH274" s="208"/>
      <c r="BI274" s="201"/>
      <c r="BJ274" s="167"/>
      <c r="BK274" s="181"/>
      <c r="BL274" s="168"/>
      <c r="BM274" s="167"/>
      <c r="BN274" s="181"/>
      <c r="BO274" s="181"/>
      <c r="BP274" s="168"/>
      <c r="BQ274" s="200">
        <v>3</v>
      </c>
      <c r="BR274" s="208"/>
      <c r="BS274" s="201"/>
      <c r="BT274" s="200">
        <v>3</v>
      </c>
      <c r="BU274" s="208"/>
      <c r="BV274" s="201"/>
      <c r="BW274" s="167"/>
      <c r="BX274" s="181"/>
      <c r="BY274" s="168"/>
      <c r="BZ274" s="200">
        <v>3</v>
      </c>
      <c r="CA274" s="208"/>
      <c r="CB274" s="201"/>
      <c r="CC274" s="167"/>
      <c r="CD274" s="168"/>
      <c r="CE274" s="167"/>
      <c r="CF274" s="181"/>
      <c r="CG274" s="168"/>
      <c r="CH274" s="167"/>
      <c r="CI274" s="168"/>
      <c r="CJ274" s="167"/>
      <c r="CK274" s="168"/>
      <c r="CL274" s="167"/>
      <c r="CM274" s="168"/>
      <c r="CN274" s="167"/>
      <c r="CO274" s="181"/>
      <c r="CP274" s="168"/>
      <c r="CQ274" s="167"/>
      <c r="CR274" s="168"/>
      <c r="CS274" s="167"/>
      <c r="CT274" s="168"/>
      <c r="CU274" s="167"/>
      <c r="CV274" s="168"/>
      <c r="CW274" s="167"/>
      <c r="CX274" s="168"/>
      <c r="CY274" s="167"/>
      <c r="CZ274" s="168"/>
      <c r="DA274" s="167"/>
      <c r="DB274" s="168"/>
      <c r="DC274" s="167"/>
      <c r="DD274" s="168"/>
      <c r="DE274" s="167"/>
      <c r="DF274" s="168"/>
      <c r="DG274" s="167"/>
      <c r="DH274" s="168"/>
      <c r="DI274" s="167"/>
      <c r="DJ274" s="168"/>
      <c r="DK274" s="167"/>
      <c r="DL274" s="168"/>
      <c r="DM274" s="25"/>
      <c r="DN274" s="167"/>
      <c r="DO274" s="168"/>
      <c r="DP274" s="25"/>
      <c r="DQ274" s="25"/>
      <c r="DR274" s="25"/>
      <c r="DS274" s="25"/>
      <c r="DT274" s="25"/>
      <c r="DU274" s="25"/>
      <c r="DV274" s="25"/>
      <c r="DW274" s="25"/>
      <c r="DX274" s="25"/>
      <c r="DY274" s="25"/>
      <c r="DZ274" s="25"/>
      <c r="EA274" s="25"/>
      <c r="EB274" s="25"/>
      <c r="EC274" s="25"/>
      <c r="ED274" s="25"/>
      <c r="EE274" s="25"/>
      <c r="EF274" s="25"/>
      <c r="EG274" s="25"/>
      <c r="EH274" s="25"/>
      <c r="EI274" s="25"/>
      <c r="EJ274" s="25"/>
      <c r="EK274" s="25"/>
      <c r="EL274" s="25"/>
      <c r="EM274" s="28">
        <v>24</v>
      </c>
    </row>
    <row r="275" spans="1:143" ht="17" customHeight="1">
      <c r="A275" s="60" t="s">
        <v>0</v>
      </c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0"/>
      <c r="AC275" s="60"/>
      <c r="AD275" s="60"/>
      <c r="AE275" s="60"/>
      <c r="AF275" s="60"/>
      <c r="AG275" s="60"/>
      <c r="AH275" s="60"/>
      <c r="AI275" s="60"/>
      <c r="AJ275" s="60"/>
      <c r="AK275" s="60"/>
      <c r="AL275" s="60"/>
      <c r="AM275" s="60"/>
      <c r="AN275" s="60"/>
      <c r="AO275" s="60"/>
      <c r="AP275" s="60"/>
      <c r="AQ275" s="60"/>
      <c r="AR275" s="60"/>
      <c r="AS275" s="60"/>
      <c r="AT275" s="60"/>
      <c r="AU275" s="60"/>
      <c r="AV275" s="60"/>
      <c r="AW275" s="60"/>
      <c r="AX275" s="60"/>
      <c r="AY275" s="60"/>
      <c r="AZ275" s="61"/>
      <c r="BA275" s="62" t="s">
        <v>1</v>
      </c>
      <c r="BB275" s="63"/>
      <c r="BC275" s="63"/>
      <c r="BD275" s="63"/>
      <c r="BE275" s="63"/>
      <c r="BF275" s="63"/>
      <c r="BG275" s="63"/>
      <c r="BH275" s="63"/>
      <c r="BI275" s="63"/>
      <c r="BJ275" s="63"/>
      <c r="BK275" s="63"/>
      <c r="BL275" s="63"/>
      <c r="BM275" s="63"/>
      <c r="BN275" s="63"/>
      <c r="BO275" s="63"/>
      <c r="BP275" s="63"/>
      <c r="BQ275" s="63"/>
      <c r="BR275" s="63"/>
      <c r="BS275" s="63"/>
      <c r="BT275" s="63"/>
      <c r="BU275" s="63"/>
      <c r="BV275" s="63"/>
      <c r="BW275" s="63"/>
      <c r="BX275" s="63"/>
      <c r="BY275" s="63"/>
      <c r="BZ275" s="63"/>
      <c r="CA275" s="63"/>
      <c r="CB275" s="63"/>
      <c r="CC275" s="63"/>
      <c r="CD275" s="63"/>
      <c r="CE275" s="63"/>
      <c r="CF275" s="63"/>
      <c r="CG275" s="63"/>
      <c r="CH275" s="63"/>
      <c r="CI275" s="63"/>
      <c r="CJ275" s="63"/>
      <c r="CK275" s="63"/>
      <c r="CL275" s="63"/>
      <c r="CM275" s="63"/>
      <c r="CN275" s="63"/>
      <c r="CO275" s="63"/>
      <c r="CP275" s="63"/>
      <c r="CQ275" s="63"/>
      <c r="CR275" s="63"/>
      <c r="CS275" s="63"/>
      <c r="CT275" s="63"/>
      <c r="CU275" s="63"/>
      <c r="CV275" s="63"/>
      <c r="CW275" s="63"/>
      <c r="CX275" s="63"/>
      <c r="CY275" s="63"/>
      <c r="CZ275" s="63"/>
      <c r="DA275" s="63"/>
      <c r="DB275" s="63"/>
      <c r="DC275" s="63"/>
      <c r="DD275" s="63"/>
      <c r="DE275" s="63"/>
      <c r="DF275" s="63"/>
      <c r="DG275" s="63"/>
      <c r="DH275" s="63"/>
      <c r="DI275" s="63"/>
      <c r="DJ275" s="63"/>
      <c r="DK275" s="63"/>
      <c r="DL275" s="63"/>
      <c r="DM275" s="63"/>
      <c r="DN275" s="63"/>
      <c r="DO275" s="63"/>
      <c r="DP275" s="63"/>
      <c r="DQ275" s="63"/>
      <c r="DR275" s="63"/>
      <c r="DS275" s="63"/>
      <c r="DT275" s="63"/>
      <c r="DU275" s="63"/>
      <c r="DV275" s="63"/>
      <c r="DW275" s="63"/>
      <c r="DX275" s="63"/>
      <c r="DY275" s="63"/>
      <c r="DZ275" s="63"/>
      <c r="EA275" s="63"/>
      <c r="EB275" s="63"/>
      <c r="EC275" s="63"/>
      <c r="ED275" s="63"/>
      <c r="EE275" s="63"/>
      <c r="EF275" s="63"/>
      <c r="EG275" s="63"/>
      <c r="EH275" s="63"/>
      <c r="EI275" s="63"/>
      <c r="EJ275" s="63"/>
      <c r="EK275" s="63"/>
      <c r="EL275" s="64"/>
      <c r="EM275" s="65"/>
    </row>
    <row r="276" spans="1:143" ht="18" customHeight="1">
      <c r="A276" s="60"/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0"/>
      <c r="AC276" s="60"/>
      <c r="AD276" s="60"/>
      <c r="AE276" s="60"/>
      <c r="AF276" s="60"/>
      <c r="AG276" s="60"/>
      <c r="AH276" s="60"/>
      <c r="AI276" s="60"/>
      <c r="AJ276" s="60"/>
      <c r="AK276" s="60"/>
      <c r="AL276" s="60"/>
      <c r="AM276" s="60"/>
      <c r="AN276" s="60"/>
      <c r="AO276" s="60"/>
      <c r="AP276" s="60"/>
      <c r="AQ276" s="60"/>
      <c r="AR276" s="60"/>
      <c r="AS276" s="60"/>
      <c r="AT276" s="60"/>
      <c r="AU276" s="60"/>
      <c r="AV276" s="60"/>
      <c r="AW276" s="60"/>
      <c r="AX276" s="60"/>
      <c r="AY276" s="60"/>
      <c r="AZ276" s="61"/>
      <c r="BA276" s="67" t="s">
        <v>2</v>
      </c>
      <c r="BB276" s="68"/>
      <c r="BC276" s="68"/>
      <c r="BD276" s="68"/>
      <c r="BE276" s="68"/>
      <c r="BF276" s="68"/>
      <c r="BG276" s="68"/>
      <c r="BH276" s="68"/>
      <c r="BI276" s="68"/>
      <c r="BJ276" s="68"/>
      <c r="BK276" s="68"/>
      <c r="BL276" s="68"/>
      <c r="BM276" s="68"/>
      <c r="BN276" s="68"/>
      <c r="BO276" s="68"/>
      <c r="BP276" s="68"/>
      <c r="BQ276" s="68"/>
      <c r="BR276" s="68"/>
      <c r="BS276" s="68"/>
      <c r="BT276" s="68"/>
      <c r="BU276" s="68"/>
      <c r="BV276" s="68"/>
      <c r="BW276" s="68"/>
      <c r="BX276" s="68"/>
      <c r="BY276" s="68"/>
      <c r="BZ276" s="68"/>
      <c r="CA276" s="68"/>
      <c r="CB276" s="69"/>
      <c r="CC276" s="70" t="s">
        <v>3</v>
      </c>
      <c r="CD276" s="71"/>
      <c r="CE276" s="71"/>
      <c r="CF276" s="71"/>
      <c r="CG276" s="71"/>
      <c r="CH276" s="71"/>
      <c r="CI276" s="71"/>
      <c r="CJ276" s="71"/>
      <c r="CK276" s="71"/>
      <c r="CL276" s="71"/>
      <c r="CM276" s="71"/>
      <c r="CN276" s="71"/>
      <c r="CO276" s="71"/>
      <c r="CP276" s="72"/>
      <c r="CQ276" s="67" t="s">
        <v>4</v>
      </c>
      <c r="CR276" s="68"/>
      <c r="CS276" s="68"/>
      <c r="CT276" s="68"/>
      <c r="CU276" s="68"/>
      <c r="CV276" s="68"/>
      <c r="CW276" s="68"/>
      <c r="CX276" s="68"/>
      <c r="CY276" s="68"/>
      <c r="CZ276" s="68"/>
      <c r="DA276" s="68"/>
      <c r="DB276" s="68"/>
      <c r="DC276" s="68"/>
      <c r="DD276" s="68"/>
      <c r="DE276" s="68"/>
      <c r="DF276" s="68"/>
      <c r="DG276" s="68"/>
      <c r="DH276" s="68"/>
      <c r="DI276" s="68"/>
      <c r="DJ276" s="69"/>
      <c r="DK276" s="67" t="s">
        <v>5</v>
      </c>
      <c r="DL276" s="68"/>
      <c r="DM276" s="68"/>
      <c r="DN276" s="68"/>
      <c r="DO276" s="68"/>
      <c r="DP276" s="68"/>
      <c r="DQ276" s="68"/>
      <c r="DR276" s="68"/>
      <c r="DS276" s="68"/>
      <c r="DT276" s="68"/>
      <c r="DU276" s="68"/>
      <c r="DV276" s="68"/>
      <c r="DW276" s="68"/>
      <c r="DX276" s="68"/>
      <c r="DY276" s="68"/>
      <c r="DZ276" s="68"/>
      <c r="EA276" s="68"/>
      <c r="EB276" s="68"/>
      <c r="EC276" s="68"/>
      <c r="ED276" s="68"/>
      <c r="EE276" s="68"/>
      <c r="EF276" s="68"/>
      <c r="EG276" s="68"/>
      <c r="EH276" s="68"/>
      <c r="EI276" s="68"/>
      <c r="EJ276" s="68"/>
      <c r="EK276" s="68"/>
      <c r="EL276" s="69"/>
      <c r="EM276" s="65"/>
    </row>
    <row r="277" spans="1:143" ht="18" customHeight="1">
      <c r="A277" s="73"/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X277" s="73"/>
      <c r="Y277" s="73"/>
      <c r="Z277" s="73"/>
      <c r="AA277" s="73"/>
      <c r="AB277" s="73"/>
      <c r="AC277" s="73"/>
      <c r="AD277" s="73"/>
      <c r="AE277" s="73"/>
      <c r="AF277" s="73"/>
      <c r="AG277" s="73"/>
      <c r="AH277" s="73"/>
      <c r="AI277" s="73"/>
      <c r="AJ277" s="73"/>
      <c r="AK277" s="74"/>
      <c r="AL277" s="77" t="s">
        <v>6</v>
      </c>
      <c r="AM277" s="78"/>
      <c r="AN277" s="78"/>
      <c r="AO277" s="78"/>
      <c r="AP277" s="78"/>
      <c r="AQ277" s="78"/>
      <c r="AR277" s="78"/>
      <c r="AS277" s="78"/>
      <c r="AT277" s="78"/>
      <c r="AU277" s="78"/>
      <c r="AV277" s="78"/>
      <c r="AW277" s="78"/>
      <c r="AX277" s="78"/>
      <c r="AY277" s="78"/>
      <c r="AZ277" s="79"/>
      <c r="BA277" s="80">
        <v>396</v>
      </c>
      <c r="BB277" s="81"/>
      <c r="BC277" s="82"/>
      <c r="BD277" s="80">
        <v>930</v>
      </c>
      <c r="BE277" s="81"/>
      <c r="BF277" s="82"/>
      <c r="BG277" s="83">
        <v>23</v>
      </c>
      <c r="BH277" s="84"/>
      <c r="BI277" s="85"/>
      <c r="BJ277" s="83">
        <v>44</v>
      </c>
      <c r="BK277" s="84"/>
      <c r="BL277" s="85"/>
      <c r="BM277" s="83">
        <v>25</v>
      </c>
      <c r="BN277" s="84"/>
      <c r="BO277" s="84"/>
      <c r="BP277" s="85"/>
      <c r="BQ277" s="83">
        <v>45</v>
      </c>
      <c r="BR277" s="84"/>
      <c r="BS277" s="85"/>
      <c r="BT277" s="83">
        <v>25</v>
      </c>
      <c r="BU277" s="84"/>
      <c r="BV277" s="85"/>
      <c r="BW277" s="83">
        <v>20</v>
      </c>
      <c r="BX277" s="84"/>
      <c r="BY277" s="85"/>
      <c r="BZ277" s="83">
        <v>15</v>
      </c>
      <c r="CA277" s="84"/>
      <c r="CB277" s="85"/>
      <c r="CC277" s="230">
        <v>106</v>
      </c>
      <c r="CD277" s="231"/>
      <c r="CE277" s="232">
        <v>340</v>
      </c>
      <c r="CF277" s="233"/>
      <c r="CG277" s="234"/>
      <c r="CH277" s="80">
        <v>605</v>
      </c>
      <c r="CI277" s="82"/>
      <c r="CJ277" s="83">
        <v>40</v>
      </c>
      <c r="CK277" s="85"/>
      <c r="CL277" s="214">
        <v>31</v>
      </c>
      <c r="CM277" s="216"/>
      <c r="CN277" s="88">
        <v>19</v>
      </c>
      <c r="CO277" s="217"/>
      <c r="CP277" s="89"/>
      <c r="CQ277" s="83">
        <v>18</v>
      </c>
      <c r="CR277" s="85"/>
      <c r="CS277" s="86">
        <v>8</v>
      </c>
      <c r="CT277" s="87"/>
      <c r="CU277" s="83">
        <v>48</v>
      </c>
      <c r="CV277" s="85"/>
      <c r="CW277" s="232">
        <v>112</v>
      </c>
      <c r="CX277" s="234"/>
      <c r="CY277" s="83">
        <v>25</v>
      </c>
      <c r="CZ277" s="85"/>
      <c r="DA277" s="83">
        <v>11</v>
      </c>
      <c r="DB277" s="85"/>
      <c r="DC277" s="80">
        <v>850</v>
      </c>
      <c r="DD277" s="82"/>
      <c r="DE277" s="214">
        <v>34</v>
      </c>
      <c r="DF277" s="216"/>
      <c r="DG277" s="88">
        <v>3</v>
      </c>
      <c r="DH277" s="89"/>
      <c r="DI277" s="90">
        <v>8</v>
      </c>
      <c r="DJ277" s="91"/>
      <c r="DK277" s="83">
        <v>17</v>
      </c>
      <c r="DL277" s="85"/>
      <c r="DM277" s="2">
        <v>966</v>
      </c>
      <c r="DN277" s="214">
        <v>28</v>
      </c>
      <c r="DO277" s="216"/>
      <c r="DP277" s="5">
        <v>2738</v>
      </c>
      <c r="DQ277" s="2">
        <v>257</v>
      </c>
      <c r="DR277" s="7">
        <v>7</v>
      </c>
      <c r="DS277" s="2">
        <v>438</v>
      </c>
      <c r="DT277" s="3">
        <v>27</v>
      </c>
      <c r="DU277" s="3">
        <v>34</v>
      </c>
      <c r="DV277" s="2">
        <v>149</v>
      </c>
      <c r="DW277" s="6">
        <v>97</v>
      </c>
      <c r="DX277" s="3">
        <v>13</v>
      </c>
      <c r="DY277" s="2">
        <v>142</v>
      </c>
      <c r="DZ277" s="3">
        <v>19</v>
      </c>
      <c r="EA277" s="7">
        <v>3</v>
      </c>
      <c r="EB277" s="2">
        <v>126</v>
      </c>
      <c r="EC277" s="2">
        <v>133</v>
      </c>
      <c r="ED277" s="3">
        <v>19</v>
      </c>
      <c r="EE277" s="2">
        <v>146</v>
      </c>
      <c r="EF277" s="7">
        <v>9</v>
      </c>
      <c r="EG277" s="3">
        <v>30</v>
      </c>
      <c r="EH277" s="2">
        <v>149</v>
      </c>
      <c r="EI277" s="3">
        <v>7</v>
      </c>
      <c r="EJ277" s="2">
        <v>235</v>
      </c>
      <c r="EK277" s="5">
        <v>1125</v>
      </c>
      <c r="EL277" s="6">
        <v>79</v>
      </c>
      <c r="EM277" s="65"/>
    </row>
    <row r="278" spans="1:143" ht="18" customHeight="1">
      <c r="A278" s="73"/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X278" s="73"/>
      <c r="Y278" s="73"/>
      <c r="Z278" s="73"/>
      <c r="AA278" s="73"/>
      <c r="AB278" s="73"/>
      <c r="AC278" s="73"/>
      <c r="AD278" s="73"/>
      <c r="AE278" s="73"/>
      <c r="AF278" s="73"/>
      <c r="AG278" s="73"/>
      <c r="AH278" s="73"/>
      <c r="AI278" s="73"/>
      <c r="AJ278" s="73"/>
      <c r="AK278" s="74"/>
      <c r="AL278" s="77" t="s">
        <v>7</v>
      </c>
      <c r="AM278" s="78"/>
      <c r="AN278" s="78"/>
      <c r="AO278" s="78"/>
      <c r="AP278" s="78"/>
      <c r="AQ278" s="78"/>
      <c r="AR278" s="78"/>
      <c r="AS278" s="78"/>
      <c r="AT278" s="78"/>
      <c r="AU278" s="78"/>
      <c r="AV278" s="78"/>
      <c r="AW278" s="78"/>
      <c r="AX278" s="78"/>
      <c r="AY278" s="78"/>
      <c r="AZ278" s="79"/>
      <c r="BA278" s="92">
        <v>78</v>
      </c>
      <c r="BB278" s="93"/>
      <c r="BC278" s="94"/>
      <c r="BD278" s="92">
        <v>196</v>
      </c>
      <c r="BE278" s="93"/>
      <c r="BF278" s="94"/>
      <c r="BG278" s="92">
        <v>6</v>
      </c>
      <c r="BH278" s="93"/>
      <c r="BI278" s="94"/>
      <c r="BJ278" s="92">
        <v>12</v>
      </c>
      <c r="BK278" s="93"/>
      <c r="BL278" s="94"/>
      <c r="BM278" s="92">
        <v>18</v>
      </c>
      <c r="BN278" s="93"/>
      <c r="BO278" s="93"/>
      <c r="BP278" s="94"/>
      <c r="BQ278" s="92">
        <v>16</v>
      </c>
      <c r="BR278" s="93"/>
      <c r="BS278" s="94"/>
      <c r="BT278" s="92">
        <v>11</v>
      </c>
      <c r="BU278" s="93"/>
      <c r="BV278" s="94"/>
      <c r="BW278" s="92">
        <v>6</v>
      </c>
      <c r="BX278" s="93"/>
      <c r="BY278" s="94"/>
      <c r="BZ278" s="95">
        <v>9</v>
      </c>
      <c r="CA278" s="96"/>
      <c r="CB278" s="97"/>
      <c r="CC278" s="98">
        <v>62</v>
      </c>
      <c r="CD278" s="99"/>
      <c r="CE278" s="95">
        <v>140</v>
      </c>
      <c r="CF278" s="96"/>
      <c r="CG278" s="97"/>
      <c r="CH278" s="92">
        <v>282</v>
      </c>
      <c r="CI278" s="94"/>
      <c r="CJ278" s="92">
        <v>9</v>
      </c>
      <c r="CK278" s="94"/>
      <c r="CL278" s="95">
        <v>23</v>
      </c>
      <c r="CM278" s="97"/>
      <c r="CN278" s="98">
        <v>8</v>
      </c>
      <c r="CO278" s="220"/>
      <c r="CP278" s="99"/>
      <c r="CQ278" s="92">
        <v>16</v>
      </c>
      <c r="CR278" s="94"/>
      <c r="CS278" s="95">
        <v>10</v>
      </c>
      <c r="CT278" s="97"/>
      <c r="CU278" s="92">
        <v>44</v>
      </c>
      <c r="CV278" s="94"/>
      <c r="CW278" s="95">
        <v>59</v>
      </c>
      <c r="CX278" s="97"/>
      <c r="CY278" s="92">
        <v>25</v>
      </c>
      <c r="CZ278" s="94"/>
      <c r="DA278" s="92">
        <v>10</v>
      </c>
      <c r="DB278" s="94"/>
      <c r="DC278" s="92">
        <v>304</v>
      </c>
      <c r="DD278" s="94"/>
      <c r="DE278" s="95">
        <v>33</v>
      </c>
      <c r="DF278" s="97"/>
      <c r="DG278" s="98">
        <v>3</v>
      </c>
      <c r="DH278" s="99"/>
      <c r="DI278" s="98">
        <v>12</v>
      </c>
      <c r="DJ278" s="99"/>
      <c r="DK278" s="92">
        <v>15</v>
      </c>
      <c r="DL278" s="94"/>
      <c r="DM278" s="8">
        <v>534</v>
      </c>
      <c r="DN278" s="95">
        <v>10</v>
      </c>
      <c r="DO278" s="97"/>
      <c r="DP278" s="10">
        <v>1183</v>
      </c>
      <c r="DQ278" s="8">
        <v>103</v>
      </c>
      <c r="DR278" s="9">
        <v>6</v>
      </c>
      <c r="DS278" s="8">
        <v>121</v>
      </c>
      <c r="DT278" s="8">
        <v>17</v>
      </c>
      <c r="DU278" s="8">
        <v>14</v>
      </c>
      <c r="DV278" s="8">
        <v>80</v>
      </c>
      <c r="DW278" s="8">
        <v>64</v>
      </c>
      <c r="DX278" s="9">
        <v>6</v>
      </c>
      <c r="DY278" s="8">
        <v>113</v>
      </c>
      <c r="DZ278" s="8">
        <v>18</v>
      </c>
      <c r="EA278" s="9">
        <v>3</v>
      </c>
      <c r="EB278" s="8">
        <v>56</v>
      </c>
      <c r="EC278" s="8">
        <v>80</v>
      </c>
      <c r="ED278" s="8">
        <v>12</v>
      </c>
      <c r="EE278" s="8">
        <v>89</v>
      </c>
      <c r="EF278" s="9">
        <v>3</v>
      </c>
      <c r="EG278" s="8">
        <v>19</v>
      </c>
      <c r="EH278" s="8">
        <v>33</v>
      </c>
      <c r="EI278" s="8">
        <v>7</v>
      </c>
      <c r="EJ278" s="8">
        <v>87</v>
      </c>
      <c r="EK278" s="8">
        <v>454</v>
      </c>
      <c r="EL278" s="8">
        <v>65</v>
      </c>
      <c r="EM278" s="65"/>
    </row>
    <row r="279" spans="1:143" ht="18" customHeight="1">
      <c r="A279" s="73"/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X279" s="73"/>
      <c r="Y279" s="73"/>
      <c r="Z279" s="73"/>
      <c r="AA279" s="73"/>
      <c r="AB279" s="73"/>
      <c r="AC279" s="73"/>
      <c r="AD279" s="73"/>
      <c r="AE279" s="73"/>
      <c r="AF279" s="73"/>
      <c r="AG279" s="73"/>
      <c r="AH279" s="73"/>
      <c r="AI279" s="73"/>
      <c r="AJ279" s="73"/>
      <c r="AK279" s="74"/>
      <c r="AL279" s="100" t="s">
        <v>8</v>
      </c>
      <c r="AM279" s="101"/>
      <c r="AN279" s="101"/>
      <c r="AO279" s="101"/>
      <c r="AP279" s="101"/>
      <c r="AQ279" s="101"/>
      <c r="AR279" s="101"/>
      <c r="AS279" s="101"/>
      <c r="AT279" s="101"/>
      <c r="AU279" s="101"/>
      <c r="AV279" s="101"/>
      <c r="AW279" s="101"/>
      <c r="AX279" s="101"/>
      <c r="AY279" s="101"/>
      <c r="AZ279" s="102"/>
      <c r="BA279" s="103">
        <v>8</v>
      </c>
      <c r="BB279" s="104"/>
      <c r="BC279" s="105"/>
      <c r="BD279" s="106">
        <v>14</v>
      </c>
      <c r="BE279" s="107"/>
      <c r="BF279" s="108"/>
      <c r="BG279" s="106">
        <v>2</v>
      </c>
      <c r="BH279" s="107"/>
      <c r="BI279" s="108"/>
      <c r="BJ279" s="106">
        <v>2</v>
      </c>
      <c r="BK279" s="107"/>
      <c r="BL279" s="108"/>
      <c r="BM279" s="103">
        <v>2</v>
      </c>
      <c r="BN279" s="104"/>
      <c r="BO279" s="104"/>
      <c r="BP279" s="105"/>
      <c r="BQ279" s="103">
        <v>2</v>
      </c>
      <c r="BR279" s="104"/>
      <c r="BS279" s="105"/>
      <c r="BT279" s="103">
        <v>2</v>
      </c>
      <c r="BU279" s="104"/>
      <c r="BV279" s="105"/>
      <c r="BW279" s="106">
        <v>2</v>
      </c>
      <c r="BX279" s="107"/>
      <c r="BY279" s="108"/>
      <c r="BZ279" s="103">
        <v>2</v>
      </c>
      <c r="CA279" s="104"/>
      <c r="CB279" s="105"/>
      <c r="CC279" s="109">
        <v>6</v>
      </c>
      <c r="CD279" s="110"/>
      <c r="CE279" s="103">
        <v>12</v>
      </c>
      <c r="CF279" s="104"/>
      <c r="CG279" s="105"/>
      <c r="CH279" s="106">
        <v>23</v>
      </c>
      <c r="CI279" s="108"/>
      <c r="CJ279" s="106">
        <v>2</v>
      </c>
      <c r="CK279" s="108"/>
      <c r="CL279" s="103">
        <v>3</v>
      </c>
      <c r="CM279" s="105"/>
      <c r="CN279" s="109">
        <v>2</v>
      </c>
      <c r="CO279" s="221"/>
      <c r="CP279" s="110"/>
      <c r="CQ279" s="106">
        <v>3</v>
      </c>
      <c r="CR279" s="108"/>
      <c r="CS279" s="103">
        <v>2</v>
      </c>
      <c r="CT279" s="105"/>
      <c r="CU279" s="106">
        <v>4</v>
      </c>
      <c r="CV279" s="108"/>
      <c r="CW279" s="103">
        <v>5</v>
      </c>
      <c r="CX279" s="105"/>
      <c r="CY279" s="103">
        <v>2</v>
      </c>
      <c r="CZ279" s="105"/>
      <c r="DA279" s="106">
        <v>2</v>
      </c>
      <c r="DB279" s="108"/>
      <c r="DC279" s="106">
        <v>22</v>
      </c>
      <c r="DD279" s="108"/>
      <c r="DE279" s="103">
        <v>4</v>
      </c>
      <c r="DF279" s="105"/>
      <c r="DG279" s="109">
        <v>2</v>
      </c>
      <c r="DH279" s="110"/>
      <c r="DI279" s="109">
        <v>2</v>
      </c>
      <c r="DJ279" s="110"/>
      <c r="DK279" s="106">
        <v>2</v>
      </c>
      <c r="DL279" s="108"/>
      <c r="DM279" s="12">
        <v>68</v>
      </c>
      <c r="DN279" s="103">
        <v>2</v>
      </c>
      <c r="DO279" s="105"/>
      <c r="DP279" s="12">
        <v>92</v>
      </c>
      <c r="DQ279" s="12">
        <v>15</v>
      </c>
      <c r="DR279" s="11">
        <v>2</v>
      </c>
      <c r="DS279" s="12">
        <v>16</v>
      </c>
      <c r="DT279" s="11">
        <v>2</v>
      </c>
      <c r="DU279" s="11">
        <v>2</v>
      </c>
      <c r="DV279" s="12">
        <v>10</v>
      </c>
      <c r="DW279" s="12">
        <v>10</v>
      </c>
      <c r="DX279" s="11">
        <v>2</v>
      </c>
      <c r="DY279" s="12">
        <v>16</v>
      </c>
      <c r="DZ279" s="12">
        <v>3</v>
      </c>
      <c r="EA279" s="11">
        <v>2</v>
      </c>
      <c r="EB279" s="12">
        <v>10</v>
      </c>
      <c r="EC279" s="12">
        <v>10</v>
      </c>
      <c r="ED279" s="11">
        <v>2</v>
      </c>
      <c r="EE279" s="12">
        <v>12</v>
      </c>
      <c r="EF279" s="11">
        <v>2</v>
      </c>
      <c r="EG279" s="11">
        <v>4</v>
      </c>
      <c r="EH279" s="11">
        <v>5</v>
      </c>
      <c r="EI279" s="12">
        <v>2</v>
      </c>
      <c r="EJ279" s="12">
        <v>10</v>
      </c>
      <c r="EK279" s="12">
        <v>60</v>
      </c>
      <c r="EL279" s="12">
        <v>10</v>
      </c>
      <c r="EM279" s="65"/>
    </row>
    <row r="280" spans="1:143" ht="18" customHeight="1">
      <c r="A280" s="75"/>
      <c r="B280" s="75"/>
      <c r="C280" s="75"/>
      <c r="D280" s="75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  <c r="Z280" s="75"/>
      <c r="AA280" s="75"/>
      <c r="AB280" s="75"/>
      <c r="AC280" s="75"/>
      <c r="AD280" s="75"/>
      <c r="AE280" s="75"/>
      <c r="AF280" s="75"/>
      <c r="AG280" s="75"/>
      <c r="AH280" s="75"/>
      <c r="AI280" s="75"/>
      <c r="AJ280" s="75"/>
      <c r="AK280" s="76"/>
      <c r="AL280" s="111" t="s">
        <v>9</v>
      </c>
      <c r="AM280" s="112"/>
      <c r="AN280" s="112"/>
      <c r="AO280" s="112"/>
      <c r="AP280" s="112"/>
      <c r="AQ280" s="112"/>
      <c r="AR280" s="112"/>
      <c r="AS280" s="112"/>
      <c r="AT280" s="112"/>
      <c r="AU280" s="112"/>
      <c r="AV280" s="112"/>
      <c r="AW280" s="112"/>
      <c r="AX280" s="112"/>
      <c r="AY280" s="112"/>
      <c r="AZ280" s="113"/>
      <c r="BA280" s="114">
        <v>4</v>
      </c>
      <c r="BB280" s="115"/>
      <c r="BC280" s="116"/>
      <c r="BD280" s="114">
        <v>9</v>
      </c>
      <c r="BE280" s="115"/>
      <c r="BF280" s="116"/>
      <c r="BG280" s="117">
        <v>1</v>
      </c>
      <c r="BH280" s="118"/>
      <c r="BI280" s="119"/>
      <c r="BJ280" s="117">
        <v>2</v>
      </c>
      <c r="BK280" s="118"/>
      <c r="BL280" s="119"/>
      <c r="BM280" s="114">
        <v>2</v>
      </c>
      <c r="BN280" s="115"/>
      <c r="BO280" s="115"/>
      <c r="BP280" s="116"/>
      <c r="BQ280" s="114">
        <v>2</v>
      </c>
      <c r="BR280" s="115"/>
      <c r="BS280" s="116"/>
      <c r="BT280" s="114">
        <v>2</v>
      </c>
      <c r="BU280" s="115"/>
      <c r="BV280" s="116"/>
      <c r="BW280" s="117">
        <v>2</v>
      </c>
      <c r="BX280" s="118"/>
      <c r="BY280" s="119"/>
      <c r="BZ280" s="114">
        <v>2</v>
      </c>
      <c r="CA280" s="115"/>
      <c r="CB280" s="116"/>
      <c r="CC280" s="120">
        <v>3</v>
      </c>
      <c r="CD280" s="121"/>
      <c r="CE280" s="114">
        <v>7</v>
      </c>
      <c r="CF280" s="115"/>
      <c r="CG280" s="116"/>
      <c r="CH280" s="117">
        <v>18</v>
      </c>
      <c r="CI280" s="119"/>
      <c r="CJ280" s="117">
        <v>2</v>
      </c>
      <c r="CK280" s="119"/>
      <c r="CL280" s="114">
        <v>2</v>
      </c>
      <c r="CM280" s="116"/>
      <c r="CN280" s="120">
        <v>2</v>
      </c>
      <c r="CO280" s="222"/>
      <c r="CP280" s="121"/>
      <c r="CQ280" s="117">
        <v>2</v>
      </c>
      <c r="CR280" s="119"/>
      <c r="CS280" s="114">
        <v>2</v>
      </c>
      <c r="CT280" s="116"/>
      <c r="CU280" s="117">
        <v>3</v>
      </c>
      <c r="CV280" s="119"/>
      <c r="CW280" s="114">
        <v>3</v>
      </c>
      <c r="CX280" s="116"/>
      <c r="CY280" s="114">
        <v>2</v>
      </c>
      <c r="CZ280" s="116"/>
      <c r="DA280" s="117">
        <v>1</v>
      </c>
      <c r="DB280" s="119"/>
      <c r="DC280" s="117">
        <v>18</v>
      </c>
      <c r="DD280" s="119"/>
      <c r="DE280" s="114">
        <v>3</v>
      </c>
      <c r="DF280" s="116"/>
      <c r="DG280" s="120">
        <v>1</v>
      </c>
      <c r="DH280" s="121"/>
      <c r="DI280" s="120">
        <v>2</v>
      </c>
      <c r="DJ280" s="121"/>
      <c r="DK280" s="117">
        <v>2</v>
      </c>
      <c r="DL280" s="119"/>
      <c r="DM280" s="15">
        <v>30</v>
      </c>
      <c r="DN280" s="114">
        <v>2</v>
      </c>
      <c r="DO280" s="116"/>
      <c r="DP280" s="15">
        <v>58</v>
      </c>
      <c r="DQ280" s="14">
        <v>9</v>
      </c>
      <c r="DR280" s="14">
        <v>1</v>
      </c>
      <c r="DS280" s="14">
        <v>9</v>
      </c>
      <c r="DT280" s="14">
        <v>2</v>
      </c>
      <c r="DU280" s="14">
        <v>2</v>
      </c>
      <c r="DV280" s="14">
        <v>4</v>
      </c>
      <c r="DW280" s="15">
        <v>4</v>
      </c>
      <c r="DX280" s="14">
        <v>1</v>
      </c>
      <c r="DY280" s="14">
        <v>9</v>
      </c>
      <c r="DZ280" s="15">
        <v>1</v>
      </c>
      <c r="EA280" s="14">
        <v>1</v>
      </c>
      <c r="EB280" s="14">
        <v>3</v>
      </c>
      <c r="EC280" s="14">
        <v>4</v>
      </c>
      <c r="ED280" s="14">
        <v>1</v>
      </c>
      <c r="EE280" s="14">
        <v>9</v>
      </c>
      <c r="EF280" s="14">
        <v>1</v>
      </c>
      <c r="EG280" s="14">
        <v>3</v>
      </c>
      <c r="EH280" s="14">
        <v>3</v>
      </c>
      <c r="EI280" s="15">
        <v>1</v>
      </c>
      <c r="EJ280" s="14">
        <v>4</v>
      </c>
      <c r="EK280" s="15">
        <v>24</v>
      </c>
      <c r="EL280" s="14">
        <v>5</v>
      </c>
      <c r="EM280" s="66"/>
    </row>
    <row r="281" spans="1:143" ht="84" customHeight="1">
      <c r="A281" s="122" t="s">
        <v>10</v>
      </c>
      <c r="B281" s="123"/>
      <c r="C281" s="124"/>
      <c r="D281" s="62" t="s">
        <v>11</v>
      </c>
      <c r="E281" s="63"/>
      <c r="F281" s="63"/>
      <c r="G281" s="64"/>
      <c r="H281" s="122" t="s">
        <v>12</v>
      </c>
      <c r="I281" s="124"/>
      <c r="J281" s="122" t="s">
        <v>13</v>
      </c>
      <c r="K281" s="123"/>
      <c r="L281" s="123"/>
      <c r="M281" s="123"/>
      <c r="N281" s="124"/>
      <c r="O281" s="125" t="s">
        <v>14</v>
      </c>
      <c r="P281" s="126"/>
      <c r="Q281" s="126"/>
      <c r="R281" s="127"/>
      <c r="S281" s="122" t="s">
        <v>15</v>
      </c>
      <c r="T281" s="123"/>
      <c r="U281" s="124"/>
      <c r="V281" s="128" t="s">
        <v>16</v>
      </c>
      <c r="W281" s="129"/>
      <c r="X281" s="129"/>
      <c r="Y281" s="130"/>
      <c r="Z281" s="128" t="s">
        <v>17</v>
      </c>
      <c r="AA281" s="129"/>
      <c r="AB281" s="130"/>
      <c r="AC281" s="128" t="s">
        <v>18</v>
      </c>
      <c r="AD281" s="129"/>
      <c r="AE281" s="130"/>
      <c r="AF281" s="128" t="s">
        <v>19</v>
      </c>
      <c r="AG281" s="129"/>
      <c r="AH281" s="130"/>
      <c r="AI281" s="128" t="s">
        <v>20</v>
      </c>
      <c r="AJ281" s="129"/>
      <c r="AK281" s="130"/>
      <c r="AL281" s="128" t="s">
        <v>21</v>
      </c>
      <c r="AM281" s="129"/>
      <c r="AN281" s="130"/>
      <c r="AO281" s="62" t="s">
        <v>22</v>
      </c>
      <c r="AP281" s="63"/>
      <c r="AQ281" s="64"/>
      <c r="AR281" s="131" t="s">
        <v>23</v>
      </c>
      <c r="AS281" s="132"/>
      <c r="AT281" s="133"/>
      <c r="AU281" s="131" t="s">
        <v>24</v>
      </c>
      <c r="AV281" s="132"/>
      <c r="AW281" s="133"/>
      <c r="AX281" s="131" t="s">
        <v>25</v>
      </c>
      <c r="AY281" s="132"/>
      <c r="AZ281" s="133"/>
      <c r="BA281" s="134" t="s">
        <v>26</v>
      </c>
      <c r="BB281" s="135"/>
      <c r="BC281" s="136"/>
      <c r="BD281" s="134" t="s">
        <v>27</v>
      </c>
      <c r="BE281" s="135"/>
      <c r="BF281" s="136"/>
      <c r="BG281" s="137" t="s">
        <v>28</v>
      </c>
      <c r="BH281" s="138"/>
      <c r="BI281" s="139"/>
      <c r="BJ281" s="134" t="s">
        <v>29</v>
      </c>
      <c r="BK281" s="135"/>
      <c r="BL281" s="136"/>
      <c r="BM281" s="134" t="s">
        <v>30</v>
      </c>
      <c r="BN281" s="135"/>
      <c r="BO281" s="135"/>
      <c r="BP281" s="136"/>
      <c r="BQ281" s="134" t="s">
        <v>31</v>
      </c>
      <c r="BR281" s="135"/>
      <c r="BS281" s="136"/>
      <c r="BT281" s="134" t="s">
        <v>32</v>
      </c>
      <c r="BU281" s="135"/>
      <c r="BV281" s="136"/>
      <c r="BW281" s="134" t="s">
        <v>33</v>
      </c>
      <c r="BX281" s="135"/>
      <c r="BY281" s="136"/>
      <c r="BZ281" s="134" t="s">
        <v>34</v>
      </c>
      <c r="CA281" s="135"/>
      <c r="CB281" s="136"/>
      <c r="CC281" s="134" t="s">
        <v>35</v>
      </c>
      <c r="CD281" s="136"/>
      <c r="CE281" s="134" t="s">
        <v>36</v>
      </c>
      <c r="CF281" s="135"/>
      <c r="CG281" s="136"/>
      <c r="CH281" s="134" t="s">
        <v>37</v>
      </c>
      <c r="CI281" s="136"/>
      <c r="CJ281" s="134" t="s">
        <v>38</v>
      </c>
      <c r="CK281" s="136"/>
      <c r="CL281" s="134" t="s">
        <v>39</v>
      </c>
      <c r="CM281" s="136"/>
      <c r="CN281" s="134" t="s">
        <v>40</v>
      </c>
      <c r="CO281" s="135"/>
      <c r="CP281" s="136"/>
      <c r="CQ281" s="134" t="s">
        <v>41</v>
      </c>
      <c r="CR281" s="136"/>
      <c r="CS281" s="134" t="s">
        <v>42</v>
      </c>
      <c r="CT281" s="136"/>
      <c r="CU281" s="134" t="s">
        <v>43</v>
      </c>
      <c r="CV281" s="136"/>
      <c r="CW281" s="134" t="s">
        <v>44</v>
      </c>
      <c r="CX281" s="136"/>
      <c r="CY281" s="137" t="s">
        <v>45</v>
      </c>
      <c r="CZ281" s="139"/>
      <c r="DA281" s="134" t="s">
        <v>46</v>
      </c>
      <c r="DB281" s="136"/>
      <c r="DC281" s="137" t="s">
        <v>47</v>
      </c>
      <c r="DD281" s="139"/>
      <c r="DE281" s="134" t="s">
        <v>48</v>
      </c>
      <c r="DF281" s="136"/>
      <c r="DG281" s="134" t="s">
        <v>49</v>
      </c>
      <c r="DH281" s="136"/>
      <c r="DI281" s="134" t="s">
        <v>50</v>
      </c>
      <c r="DJ281" s="136"/>
      <c r="DK281" s="134" t="s">
        <v>51</v>
      </c>
      <c r="DL281" s="136"/>
      <c r="DM281" s="18" t="s">
        <v>52</v>
      </c>
      <c r="DN281" s="134" t="s">
        <v>53</v>
      </c>
      <c r="DO281" s="136"/>
      <c r="DP281" s="18" t="s">
        <v>54</v>
      </c>
      <c r="DQ281" s="18" t="s">
        <v>55</v>
      </c>
      <c r="DR281" s="19" t="s">
        <v>56</v>
      </c>
      <c r="DS281" s="18" t="s">
        <v>57</v>
      </c>
      <c r="DT281" s="18" t="s">
        <v>58</v>
      </c>
      <c r="DU281" s="18" t="s">
        <v>59</v>
      </c>
      <c r="DV281" s="18" t="s">
        <v>60</v>
      </c>
      <c r="DW281" s="18" t="s">
        <v>61</v>
      </c>
      <c r="DX281" s="18" t="s">
        <v>62</v>
      </c>
      <c r="DY281" s="19" t="s">
        <v>63</v>
      </c>
      <c r="DZ281" s="18" t="s">
        <v>64</v>
      </c>
      <c r="EA281" s="18" t="s">
        <v>65</v>
      </c>
      <c r="EB281" s="18" t="s">
        <v>66</v>
      </c>
      <c r="EC281" s="18" t="s">
        <v>67</v>
      </c>
      <c r="ED281" s="18" t="s">
        <v>68</v>
      </c>
      <c r="EE281" s="18" t="s">
        <v>69</v>
      </c>
      <c r="EF281" s="18" t="s">
        <v>70</v>
      </c>
      <c r="EG281" s="18" t="s">
        <v>71</v>
      </c>
      <c r="EH281" s="19" t="s">
        <v>72</v>
      </c>
      <c r="EI281" s="18" t="s">
        <v>73</v>
      </c>
      <c r="EJ281" s="18" t="s">
        <v>74</v>
      </c>
      <c r="EK281" s="18" t="s">
        <v>75</v>
      </c>
      <c r="EL281" s="19" t="s">
        <v>76</v>
      </c>
      <c r="EM281" s="17" t="s">
        <v>77</v>
      </c>
    </row>
    <row r="282" spans="1:143" ht="33.75" customHeight="1">
      <c r="A282" s="169" t="s">
        <v>366</v>
      </c>
      <c r="B282" s="170"/>
      <c r="C282" s="171"/>
      <c r="D282" s="143" t="s">
        <v>79</v>
      </c>
      <c r="E282" s="144"/>
      <c r="F282" s="144"/>
      <c r="G282" s="145"/>
      <c r="H282" s="167"/>
      <c r="I282" s="168"/>
      <c r="J282" s="169" t="s">
        <v>101</v>
      </c>
      <c r="K282" s="170"/>
      <c r="L282" s="170"/>
      <c r="M282" s="170"/>
      <c r="N282" s="171"/>
      <c r="O282" s="172">
        <v>66</v>
      </c>
      <c r="P282" s="173"/>
      <c r="Q282" s="173"/>
      <c r="R282" s="174"/>
      <c r="S282" s="175">
        <v>34.020000000000003</v>
      </c>
      <c r="T282" s="176"/>
      <c r="U282" s="177"/>
      <c r="V282" s="178">
        <v>16</v>
      </c>
      <c r="W282" s="179"/>
      <c r="X282" s="179"/>
      <c r="Y282" s="180"/>
      <c r="Z282" s="178">
        <v>0</v>
      </c>
      <c r="AA282" s="179"/>
      <c r="AB282" s="180"/>
      <c r="AC282" s="178">
        <v>4</v>
      </c>
      <c r="AD282" s="179"/>
      <c r="AE282" s="180"/>
      <c r="AF282" s="178">
        <v>24</v>
      </c>
      <c r="AG282" s="179"/>
      <c r="AH282" s="180"/>
      <c r="AI282" s="178">
        <v>10</v>
      </c>
      <c r="AJ282" s="179"/>
      <c r="AK282" s="180"/>
      <c r="AL282" s="178">
        <v>3</v>
      </c>
      <c r="AM282" s="179"/>
      <c r="AN282" s="180"/>
      <c r="AO282" s="167"/>
      <c r="AP282" s="181"/>
      <c r="AQ282" s="168"/>
      <c r="AR282" s="182">
        <v>57</v>
      </c>
      <c r="AS282" s="183"/>
      <c r="AT282" s="184"/>
      <c r="AU282" s="185">
        <v>30</v>
      </c>
      <c r="AV282" s="186"/>
      <c r="AW282" s="187"/>
      <c r="AX282" s="185">
        <v>64.02</v>
      </c>
      <c r="AY282" s="186"/>
      <c r="AZ282" s="187"/>
      <c r="BA282" s="167"/>
      <c r="BB282" s="181"/>
      <c r="BC282" s="168"/>
      <c r="BD282" s="167"/>
      <c r="BE282" s="181"/>
      <c r="BF282" s="168"/>
      <c r="BG282" s="167"/>
      <c r="BH282" s="181"/>
      <c r="BI282" s="168"/>
      <c r="BJ282" s="167"/>
      <c r="BK282" s="181"/>
      <c r="BL282" s="168"/>
      <c r="BM282" s="167"/>
      <c r="BN282" s="181"/>
      <c r="BO282" s="181"/>
      <c r="BP282" s="168"/>
      <c r="BQ282" s="167"/>
      <c r="BR282" s="181"/>
      <c r="BS282" s="168"/>
      <c r="BT282" s="167"/>
      <c r="BU282" s="181"/>
      <c r="BV282" s="168"/>
      <c r="BW282" s="167"/>
      <c r="BX282" s="181"/>
      <c r="BY282" s="168"/>
      <c r="BZ282" s="167"/>
      <c r="CA282" s="181"/>
      <c r="CB282" s="168"/>
      <c r="CC282" s="167"/>
      <c r="CD282" s="168"/>
      <c r="CE282" s="167"/>
      <c r="CF282" s="181"/>
      <c r="CG282" s="168"/>
      <c r="CH282" s="167"/>
      <c r="CI282" s="168"/>
      <c r="CJ282" s="167"/>
      <c r="CK282" s="168"/>
      <c r="CL282" s="167"/>
      <c r="CM282" s="168"/>
      <c r="CN282" s="167"/>
      <c r="CO282" s="181"/>
      <c r="CP282" s="168"/>
      <c r="CQ282" s="167"/>
      <c r="CR282" s="168"/>
      <c r="CS282" s="167"/>
      <c r="CT282" s="168"/>
      <c r="CU282" s="167"/>
      <c r="CV282" s="168"/>
      <c r="CW282" s="167"/>
      <c r="CX282" s="168"/>
      <c r="CY282" s="167"/>
      <c r="CZ282" s="168"/>
      <c r="DA282" s="167"/>
      <c r="DB282" s="168"/>
      <c r="DC282" s="167"/>
      <c r="DD282" s="168"/>
      <c r="DE282" s="167"/>
      <c r="DF282" s="168"/>
      <c r="DG282" s="167"/>
      <c r="DH282" s="168"/>
      <c r="DI282" s="167"/>
      <c r="DJ282" s="168"/>
      <c r="DK282" s="167"/>
      <c r="DL282" s="168"/>
      <c r="DM282" s="25"/>
      <c r="DN282" s="167"/>
      <c r="DO282" s="168"/>
      <c r="DP282" s="35">
        <v>18</v>
      </c>
      <c r="DQ282" s="25"/>
      <c r="DR282" s="25"/>
      <c r="DS282" s="25"/>
      <c r="DT282" s="25"/>
      <c r="DU282" s="25"/>
      <c r="DV282" s="25"/>
      <c r="DW282" s="25"/>
      <c r="DX282" s="25"/>
      <c r="DY282" s="25"/>
      <c r="DZ282" s="25"/>
      <c r="EA282" s="25"/>
      <c r="EB282" s="25"/>
      <c r="EC282" s="25"/>
      <c r="ED282" s="25"/>
      <c r="EE282" s="25"/>
      <c r="EF282" s="25"/>
      <c r="EG282" s="25"/>
      <c r="EH282" s="25"/>
      <c r="EI282" s="25"/>
      <c r="EJ282" s="25"/>
      <c r="EK282" s="25"/>
      <c r="EL282" s="25"/>
      <c r="EM282" s="28">
        <v>6</v>
      </c>
    </row>
    <row r="283" spans="1:143" ht="16.5" customHeight="1">
      <c r="A283" s="140" t="s">
        <v>367</v>
      </c>
      <c r="B283" s="141"/>
      <c r="C283" s="142"/>
      <c r="D283" s="143" t="s">
        <v>79</v>
      </c>
      <c r="E283" s="144"/>
      <c r="F283" s="144"/>
      <c r="G283" s="145"/>
      <c r="H283" s="146"/>
      <c r="I283" s="147"/>
      <c r="J283" s="140" t="s">
        <v>101</v>
      </c>
      <c r="K283" s="141"/>
      <c r="L283" s="141"/>
      <c r="M283" s="141"/>
      <c r="N283" s="142"/>
      <c r="O283" s="148">
        <v>70</v>
      </c>
      <c r="P283" s="149"/>
      <c r="Q283" s="149"/>
      <c r="R283" s="150"/>
      <c r="S283" s="151">
        <v>32.07</v>
      </c>
      <c r="T283" s="152"/>
      <c r="U283" s="153"/>
      <c r="V283" s="154">
        <v>25</v>
      </c>
      <c r="W283" s="155"/>
      <c r="X283" s="155"/>
      <c r="Y283" s="156"/>
      <c r="Z283" s="154">
        <v>0</v>
      </c>
      <c r="AA283" s="155"/>
      <c r="AB283" s="156"/>
      <c r="AC283" s="154">
        <v>2</v>
      </c>
      <c r="AD283" s="155"/>
      <c r="AE283" s="156"/>
      <c r="AF283" s="154">
        <v>30</v>
      </c>
      <c r="AG283" s="155"/>
      <c r="AH283" s="156"/>
      <c r="AI283" s="154">
        <v>0</v>
      </c>
      <c r="AJ283" s="155"/>
      <c r="AK283" s="156"/>
      <c r="AL283" s="154">
        <v>3</v>
      </c>
      <c r="AM283" s="155"/>
      <c r="AN283" s="156"/>
      <c r="AO283" s="146"/>
      <c r="AP283" s="157"/>
      <c r="AQ283" s="147"/>
      <c r="AR283" s="158">
        <v>60</v>
      </c>
      <c r="AS283" s="159"/>
      <c r="AT283" s="160"/>
      <c r="AU283" s="161">
        <v>31.58</v>
      </c>
      <c r="AV283" s="162"/>
      <c r="AW283" s="163"/>
      <c r="AX283" s="161">
        <v>63.65</v>
      </c>
      <c r="AY283" s="162"/>
      <c r="AZ283" s="163"/>
      <c r="BA283" s="146"/>
      <c r="BB283" s="157"/>
      <c r="BC283" s="147"/>
      <c r="BD283" s="146"/>
      <c r="BE283" s="157"/>
      <c r="BF283" s="147"/>
      <c r="BG283" s="146"/>
      <c r="BH283" s="157"/>
      <c r="BI283" s="147"/>
      <c r="BJ283" s="146"/>
      <c r="BK283" s="157"/>
      <c r="BL283" s="147"/>
      <c r="BM283" s="146"/>
      <c r="BN283" s="157"/>
      <c r="BO283" s="157"/>
      <c r="BP283" s="147"/>
      <c r="BQ283" s="146"/>
      <c r="BR283" s="157"/>
      <c r="BS283" s="147"/>
      <c r="BT283" s="146"/>
      <c r="BU283" s="157"/>
      <c r="BV283" s="147"/>
      <c r="BW283" s="146"/>
      <c r="BX283" s="157"/>
      <c r="BY283" s="147"/>
      <c r="BZ283" s="146"/>
      <c r="CA283" s="157"/>
      <c r="CB283" s="147"/>
      <c r="CC283" s="146"/>
      <c r="CD283" s="147"/>
      <c r="CE283" s="146"/>
      <c r="CF283" s="157"/>
      <c r="CG283" s="147"/>
      <c r="CH283" s="146"/>
      <c r="CI283" s="147"/>
      <c r="CJ283" s="146"/>
      <c r="CK283" s="147"/>
      <c r="CL283" s="146"/>
      <c r="CM283" s="147"/>
      <c r="CN283" s="146"/>
      <c r="CO283" s="157"/>
      <c r="CP283" s="147"/>
      <c r="CQ283" s="146"/>
      <c r="CR283" s="147"/>
      <c r="CS283" s="146"/>
      <c r="CT283" s="147"/>
      <c r="CU283" s="146"/>
      <c r="CV283" s="147"/>
      <c r="CW283" s="146"/>
      <c r="CX283" s="147"/>
      <c r="CY283" s="146"/>
      <c r="CZ283" s="147"/>
      <c r="DA283" s="146"/>
      <c r="DB283" s="147"/>
      <c r="DC283" s="146"/>
      <c r="DD283" s="147"/>
      <c r="DE283" s="146"/>
      <c r="DF283" s="147"/>
      <c r="DG283" s="146"/>
      <c r="DH283" s="147"/>
      <c r="DI283" s="146"/>
      <c r="DJ283" s="147"/>
      <c r="DK283" s="146"/>
      <c r="DL283" s="147"/>
      <c r="DM283" s="10">
        <v>2</v>
      </c>
      <c r="DN283" s="146"/>
      <c r="DO283" s="147"/>
      <c r="DP283" s="29">
        <v>10</v>
      </c>
      <c r="DQ283" s="20"/>
      <c r="DR283" s="20"/>
      <c r="DS283" s="20"/>
      <c r="DT283" s="20"/>
      <c r="DU283" s="20"/>
      <c r="DV283" s="20"/>
      <c r="DW283" s="20"/>
      <c r="DX283" s="20"/>
      <c r="DY283" s="20"/>
      <c r="DZ283" s="20"/>
      <c r="EA283" s="20"/>
      <c r="EB283" s="20"/>
      <c r="EC283" s="20"/>
      <c r="ED283" s="20"/>
      <c r="EE283" s="20"/>
      <c r="EF283" s="20"/>
      <c r="EG283" s="20"/>
      <c r="EH283" s="20"/>
      <c r="EI283" s="20"/>
      <c r="EJ283" s="20"/>
      <c r="EK283" s="20"/>
      <c r="EL283" s="20"/>
      <c r="EM283" s="23">
        <v>12</v>
      </c>
    </row>
    <row r="284" spans="1:143" ht="34.5" customHeight="1">
      <c r="A284" s="164" t="s">
        <v>368</v>
      </c>
      <c r="B284" s="165"/>
      <c r="C284" s="166"/>
      <c r="D284" s="143" t="s">
        <v>79</v>
      </c>
      <c r="E284" s="144"/>
      <c r="F284" s="144"/>
      <c r="G284" s="145"/>
      <c r="H284" s="167"/>
      <c r="I284" s="168"/>
      <c r="J284" s="169" t="s">
        <v>101</v>
      </c>
      <c r="K284" s="170"/>
      <c r="L284" s="170"/>
      <c r="M284" s="170"/>
      <c r="N284" s="171"/>
      <c r="O284" s="172">
        <v>55</v>
      </c>
      <c r="P284" s="173"/>
      <c r="Q284" s="173"/>
      <c r="R284" s="174"/>
      <c r="S284" s="175">
        <v>40.82</v>
      </c>
      <c r="T284" s="176"/>
      <c r="U284" s="177"/>
      <c r="V284" s="178">
        <v>0</v>
      </c>
      <c r="W284" s="179"/>
      <c r="X284" s="179"/>
      <c r="Y284" s="180"/>
      <c r="Z284" s="178">
        <v>0</v>
      </c>
      <c r="AA284" s="179"/>
      <c r="AB284" s="180"/>
      <c r="AC284" s="178">
        <v>0</v>
      </c>
      <c r="AD284" s="179"/>
      <c r="AE284" s="180"/>
      <c r="AF284" s="178">
        <v>30</v>
      </c>
      <c r="AG284" s="179"/>
      <c r="AH284" s="180"/>
      <c r="AI284" s="178">
        <v>10</v>
      </c>
      <c r="AJ284" s="179"/>
      <c r="AK284" s="180"/>
      <c r="AL284" s="178">
        <v>3</v>
      </c>
      <c r="AM284" s="179"/>
      <c r="AN284" s="180"/>
      <c r="AO284" s="167"/>
      <c r="AP284" s="181"/>
      <c r="AQ284" s="168"/>
      <c r="AR284" s="182">
        <v>43</v>
      </c>
      <c r="AS284" s="183"/>
      <c r="AT284" s="184"/>
      <c r="AU284" s="185">
        <v>22.63</v>
      </c>
      <c r="AV284" s="186"/>
      <c r="AW284" s="187"/>
      <c r="AX284" s="185">
        <v>63.45</v>
      </c>
      <c r="AY284" s="186"/>
      <c r="AZ284" s="187"/>
      <c r="BA284" s="167"/>
      <c r="BB284" s="181"/>
      <c r="BC284" s="168"/>
      <c r="BD284" s="167"/>
      <c r="BE284" s="181"/>
      <c r="BF284" s="168"/>
      <c r="BG284" s="167"/>
      <c r="BH284" s="181"/>
      <c r="BI284" s="168"/>
      <c r="BJ284" s="167"/>
      <c r="BK284" s="181"/>
      <c r="BL284" s="168"/>
      <c r="BM284" s="167"/>
      <c r="BN284" s="181"/>
      <c r="BO284" s="181"/>
      <c r="BP284" s="168"/>
      <c r="BQ284" s="167"/>
      <c r="BR284" s="181"/>
      <c r="BS284" s="168"/>
      <c r="BT284" s="167"/>
      <c r="BU284" s="181"/>
      <c r="BV284" s="168"/>
      <c r="BW284" s="167"/>
      <c r="BX284" s="181"/>
      <c r="BY284" s="168"/>
      <c r="BZ284" s="167"/>
      <c r="CA284" s="181"/>
      <c r="CB284" s="168"/>
      <c r="CC284" s="167"/>
      <c r="CD284" s="168"/>
      <c r="CE284" s="167"/>
      <c r="CF284" s="181"/>
      <c r="CG284" s="168"/>
      <c r="CH284" s="167"/>
      <c r="CI284" s="168"/>
      <c r="CJ284" s="167"/>
      <c r="CK284" s="168"/>
      <c r="CL284" s="167"/>
      <c r="CM284" s="168"/>
      <c r="CN284" s="167"/>
      <c r="CO284" s="181"/>
      <c r="CP284" s="168"/>
      <c r="CQ284" s="167"/>
      <c r="CR284" s="168"/>
      <c r="CS284" s="167"/>
      <c r="CT284" s="168"/>
      <c r="CU284" s="167"/>
      <c r="CV284" s="168"/>
      <c r="CW284" s="167"/>
      <c r="CX284" s="168"/>
      <c r="CY284" s="167"/>
      <c r="CZ284" s="168"/>
      <c r="DA284" s="167"/>
      <c r="DB284" s="168"/>
      <c r="DC284" s="167"/>
      <c r="DD284" s="168"/>
      <c r="DE284" s="167"/>
      <c r="DF284" s="168"/>
      <c r="DG284" s="167"/>
      <c r="DH284" s="168"/>
      <c r="DI284" s="167"/>
      <c r="DJ284" s="168"/>
      <c r="DK284" s="167"/>
      <c r="DL284" s="168"/>
      <c r="DM284" s="34">
        <v>5</v>
      </c>
      <c r="DN284" s="167"/>
      <c r="DO284" s="168"/>
      <c r="DP284" s="35">
        <v>10</v>
      </c>
      <c r="DQ284" s="25"/>
      <c r="DR284" s="25"/>
      <c r="DS284" s="25"/>
      <c r="DT284" s="25"/>
      <c r="DU284" s="25"/>
      <c r="DV284" s="25"/>
      <c r="DW284" s="25"/>
      <c r="DX284" s="25"/>
      <c r="DY284" s="25"/>
      <c r="DZ284" s="25"/>
      <c r="EA284" s="25"/>
      <c r="EB284" s="25"/>
      <c r="EC284" s="25"/>
      <c r="ED284" s="25"/>
      <c r="EE284" s="25"/>
      <c r="EF284" s="25"/>
      <c r="EG284" s="25"/>
      <c r="EH284" s="25"/>
      <c r="EI284" s="25"/>
      <c r="EJ284" s="25"/>
      <c r="EK284" s="34">
        <v>5</v>
      </c>
      <c r="EL284" s="25"/>
      <c r="EM284" s="28">
        <v>10</v>
      </c>
    </row>
    <row r="285" spans="1:143" ht="16.5" customHeight="1">
      <c r="A285" s="140" t="s">
        <v>369</v>
      </c>
      <c r="B285" s="141"/>
      <c r="C285" s="142"/>
      <c r="D285" s="143" t="s">
        <v>79</v>
      </c>
      <c r="E285" s="144"/>
      <c r="F285" s="144"/>
      <c r="G285" s="145"/>
      <c r="H285" s="146"/>
      <c r="I285" s="147"/>
      <c r="J285" s="140" t="s">
        <v>101</v>
      </c>
      <c r="K285" s="141"/>
      <c r="L285" s="141"/>
      <c r="M285" s="141"/>
      <c r="N285" s="142"/>
      <c r="O285" s="148">
        <v>55</v>
      </c>
      <c r="P285" s="149"/>
      <c r="Q285" s="149"/>
      <c r="R285" s="150"/>
      <c r="S285" s="151">
        <v>40.82</v>
      </c>
      <c r="T285" s="152"/>
      <c r="U285" s="153"/>
      <c r="V285" s="154">
        <v>0</v>
      </c>
      <c r="W285" s="155"/>
      <c r="X285" s="155"/>
      <c r="Y285" s="156"/>
      <c r="Z285" s="154">
        <v>0</v>
      </c>
      <c r="AA285" s="155"/>
      <c r="AB285" s="156"/>
      <c r="AC285" s="154">
        <v>0</v>
      </c>
      <c r="AD285" s="155"/>
      <c r="AE285" s="156"/>
      <c r="AF285" s="154">
        <v>30</v>
      </c>
      <c r="AG285" s="155"/>
      <c r="AH285" s="156"/>
      <c r="AI285" s="154">
        <v>10</v>
      </c>
      <c r="AJ285" s="155"/>
      <c r="AK285" s="156"/>
      <c r="AL285" s="154">
        <v>3</v>
      </c>
      <c r="AM285" s="155"/>
      <c r="AN285" s="156"/>
      <c r="AO285" s="146"/>
      <c r="AP285" s="157"/>
      <c r="AQ285" s="147"/>
      <c r="AR285" s="158">
        <v>43</v>
      </c>
      <c r="AS285" s="159"/>
      <c r="AT285" s="160"/>
      <c r="AU285" s="161">
        <v>22.63</v>
      </c>
      <c r="AV285" s="162"/>
      <c r="AW285" s="163"/>
      <c r="AX285" s="161">
        <v>63.45</v>
      </c>
      <c r="AY285" s="162"/>
      <c r="AZ285" s="163"/>
      <c r="BA285" s="146"/>
      <c r="BB285" s="157"/>
      <c r="BC285" s="147"/>
      <c r="BD285" s="146"/>
      <c r="BE285" s="157"/>
      <c r="BF285" s="147"/>
      <c r="BG285" s="146"/>
      <c r="BH285" s="157"/>
      <c r="BI285" s="147"/>
      <c r="BJ285" s="146"/>
      <c r="BK285" s="157"/>
      <c r="BL285" s="147"/>
      <c r="BM285" s="146"/>
      <c r="BN285" s="157"/>
      <c r="BO285" s="157"/>
      <c r="BP285" s="147"/>
      <c r="BQ285" s="146"/>
      <c r="BR285" s="157"/>
      <c r="BS285" s="147"/>
      <c r="BT285" s="146"/>
      <c r="BU285" s="157"/>
      <c r="BV285" s="147"/>
      <c r="BW285" s="146"/>
      <c r="BX285" s="157"/>
      <c r="BY285" s="147"/>
      <c r="BZ285" s="146"/>
      <c r="CA285" s="157"/>
      <c r="CB285" s="147"/>
      <c r="CC285" s="146"/>
      <c r="CD285" s="147"/>
      <c r="CE285" s="146"/>
      <c r="CF285" s="157"/>
      <c r="CG285" s="147"/>
      <c r="CH285" s="146"/>
      <c r="CI285" s="147"/>
      <c r="CJ285" s="146"/>
      <c r="CK285" s="147"/>
      <c r="CL285" s="146"/>
      <c r="CM285" s="147"/>
      <c r="CN285" s="146"/>
      <c r="CO285" s="157"/>
      <c r="CP285" s="147"/>
      <c r="CQ285" s="146"/>
      <c r="CR285" s="147"/>
      <c r="CS285" s="146"/>
      <c r="CT285" s="147"/>
      <c r="CU285" s="146"/>
      <c r="CV285" s="147"/>
      <c r="CW285" s="146"/>
      <c r="CX285" s="147"/>
      <c r="CY285" s="146"/>
      <c r="CZ285" s="147"/>
      <c r="DA285" s="146"/>
      <c r="DB285" s="147"/>
      <c r="DC285" s="146"/>
      <c r="DD285" s="147"/>
      <c r="DE285" s="146"/>
      <c r="DF285" s="147"/>
      <c r="DG285" s="146"/>
      <c r="DH285" s="147"/>
      <c r="DI285" s="146"/>
      <c r="DJ285" s="147"/>
      <c r="DK285" s="146"/>
      <c r="DL285" s="147"/>
      <c r="DM285" s="20"/>
      <c r="DN285" s="146"/>
      <c r="DO285" s="147"/>
      <c r="DP285" s="29">
        <v>1</v>
      </c>
      <c r="DQ285" s="20"/>
      <c r="DR285" s="20"/>
      <c r="DS285" s="20"/>
      <c r="DT285" s="20"/>
      <c r="DU285" s="20"/>
      <c r="DV285" s="20"/>
      <c r="DW285" s="20"/>
      <c r="DX285" s="20"/>
      <c r="DY285" s="20"/>
      <c r="DZ285" s="20"/>
      <c r="EA285" s="20"/>
      <c r="EB285" s="20"/>
      <c r="EC285" s="20"/>
      <c r="ED285" s="20"/>
      <c r="EE285" s="20"/>
      <c r="EF285" s="20"/>
      <c r="EG285" s="20"/>
      <c r="EH285" s="20"/>
      <c r="EI285" s="20"/>
      <c r="EJ285" s="10">
        <v>18</v>
      </c>
      <c r="EK285" s="20"/>
      <c r="EL285" s="20"/>
      <c r="EM285" s="23">
        <v>19</v>
      </c>
    </row>
    <row r="286" spans="1:143" ht="33.75" customHeight="1">
      <c r="A286" s="169" t="s">
        <v>370</v>
      </c>
      <c r="B286" s="170"/>
      <c r="C286" s="171"/>
      <c r="D286" s="143" t="s">
        <v>79</v>
      </c>
      <c r="E286" s="144"/>
      <c r="F286" s="144"/>
      <c r="G286" s="145"/>
      <c r="H286" s="167"/>
      <c r="I286" s="168"/>
      <c r="J286" s="169" t="s">
        <v>101</v>
      </c>
      <c r="K286" s="170"/>
      <c r="L286" s="170"/>
      <c r="M286" s="170"/>
      <c r="N286" s="171"/>
      <c r="O286" s="172">
        <v>58</v>
      </c>
      <c r="P286" s="173"/>
      <c r="Q286" s="173"/>
      <c r="R286" s="174"/>
      <c r="S286" s="175">
        <v>38.71</v>
      </c>
      <c r="T286" s="176"/>
      <c r="U286" s="177"/>
      <c r="V286" s="178">
        <v>8</v>
      </c>
      <c r="W286" s="179"/>
      <c r="X286" s="179"/>
      <c r="Y286" s="180"/>
      <c r="Z286" s="178">
        <v>0</v>
      </c>
      <c r="AA286" s="179"/>
      <c r="AB286" s="180"/>
      <c r="AC286" s="178">
        <v>2</v>
      </c>
      <c r="AD286" s="179"/>
      <c r="AE286" s="180"/>
      <c r="AF286" s="178">
        <v>24</v>
      </c>
      <c r="AG286" s="179"/>
      <c r="AH286" s="180"/>
      <c r="AI286" s="178">
        <v>10</v>
      </c>
      <c r="AJ286" s="179"/>
      <c r="AK286" s="180"/>
      <c r="AL286" s="178">
        <v>3</v>
      </c>
      <c r="AM286" s="179"/>
      <c r="AN286" s="180"/>
      <c r="AO286" s="167"/>
      <c r="AP286" s="181"/>
      <c r="AQ286" s="168"/>
      <c r="AR286" s="182">
        <v>47</v>
      </c>
      <c r="AS286" s="183"/>
      <c r="AT286" s="184"/>
      <c r="AU286" s="185">
        <v>24.74</v>
      </c>
      <c r="AV286" s="186"/>
      <c r="AW286" s="187"/>
      <c r="AX286" s="185">
        <v>63.44</v>
      </c>
      <c r="AY286" s="186"/>
      <c r="AZ286" s="187"/>
      <c r="BA286" s="167"/>
      <c r="BB286" s="181"/>
      <c r="BC286" s="168"/>
      <c r="BD286" s="167"/>
      <c r="BE286" s="181"/>
      <c r="BF286" s="168"/>
      <c r="BG286" s="167"/>
      <c r="BH286" s="181"/>
      <c r="BI286" s="168"/>
      <c r="BJ286" s="167"/>
      <c r="BK286" s="181"/>
      <c r="BL286" s="168"/>
      <c r="BM286" s="167"/>
      <c r="BN286" s="181"/>
      <c r="BO286" s="181"/>
      <c r="BP286" s="168"/>
      <c r="BQ286" s="167"/>
      <c r="BR286" s="181"/>
      <c r="BS286" s="168"/>
      <c r="BT286" s="167"/>
      <c r="BU286" s="181"/>
      <c r="BV286" s="168"/>
      <c r="BW286" s="167"/>
      <c r="BX286" s="181"/>
      <c r="BY286" s="168"/>
      <c r="BZ286" s="167"/>
      <c r="CA286" s="181"/>
      <c r="CB286" s="168"/>
      <c r="CC286" s="167"/>
      <c r="CD286" s="168"/>
      <c r="CE286" s="167"/>
      <c r="CF286" s="181"/>
      <c r="CG286" s="168"/>
      <c r="CH286" s="167"/>
      <c r="CI286" s="168"/>
      <c r="CJ286" s="167"/>
      <c r="CK286" s="168"/>
      <c r="CL286" s="167"/>
      <c r="CM286" s="168"/>
      <c r="CN286" s="167"/>
      <c r="CO286" s="181"/>
      <c r="CP286" s="168"/>
      <c r="CQ286" s="167"/>
      <c r="CR286" s="168"/>
      <c r="CS286" s="167"/>
      <c r="CT286" s="168"/>
      <c r="CU286" s="167"/>
      <c r="CV286" s="168"/>
      <c r="CW286" s="167"/>
      <c r="CX286" s="168"/>
      <c r="CY286" s="167"/>
      <c r="CZ286" s="168"/>
      <c r="DA286" s="167"/>
      <c r="DB286" s="168"/>
      <c r="DC286" s="167"/>
      <c r="DD286" s="168"/>
      <c r="DE286" s="167"/>
      <c r="DF286" s="168"/>
      <c r="DG286" s="167"/>
      <c r="DH286" s="168"/>
      <c r="DI286" s="167"/>
      <c r="DJ286" s="168"/>
      <c r="DK286" s="167"/>
      <c r="DL286" s="168"/>
      <c r="DM286" s="34">
        <v>5</v>
      </c>
      <c r="DN286" s="167"/>
      <c r="DO286" s="168"/>
      <c r="DP286" s="35">
        <v>10</v>
      </c>
      <c r="DQ286" s="25"/>
      <c r="DR286" s="25"/>
      <c r="DS286" s="25"/>
      <c r="DT286" s="25"/>
      <c r="DU286" s="25"/>
      <c r="DV286" s="25"/>
      <c r="DW286" s="25"/>
      <c r="DX286" s="25"/>
      <c r="DY286" s="34">
        <v>5</v>
      </c>
      <c r="DZ286" s="25"/>
      <c r="EA286" s="25"/>
      <c r="EB286" s="25"/>
      <c r="EC286" s="25"/>
      <c r="ED286" s="25"/>
      <c r="EE286" s="25"/>
      <c r="EF286" s="25"/>
      <c r="EG286" s="25"/>
      <c r="EH286" s="25"/>
      <c r="EI286" s="25"/>
      <c r="EJ286" s="25"/>
      <c r="EK286" s="34">
        <v>5</v>
      </c>
      <c r="EL286" s="25"/>
      <c r="EM286" s="28">
        <v>8.3000000000000007</v>
      </c>
    </row>
    <row r="287" spans="1:143" ht="34.5" customHeight="1">
      <c r="A287" s="169" t="s">
        <v>371</v>
      </c>
      <c r="B287" s="170"/>
      <c r="C287" s="171"/>
      <c r="D287" s="143" t="s">
        <v>79</v>
      </c>
      <c r="E287" s="144"/>
      <c r="F287" s="144"/>
      <c r="G287" s="145"/>
      <c r="H287" s="167"/>
      <c r="I287" s="168"/>
      <c r="J287" s="169" t="s">
        <v>101</v>
      </c>
      <c r="K287" s="170"/>
      <c r="L287" s="170"/>
      <c r="M287" s="170"/>
      <c r="N287" s="171"/>
      <c r="O287" s="172">
        <v>58</v>
      </c>
      <c r="P287" s="173"/>
      <c r="Q287" s="173"/>
      <c r="R287" s="174"/>
      <c r="S287" s="175">
        <v>38.71</v>
      </c>
      <c r="T287" s="176"/>
      <c r="U287" s="177"/>
      <c r="V287" s="178">
        <v>8</v>
      </c>
      <c r="W287" s="179"/>
      <c r="X287" s="179"/>
      <c r="Y287" s="180"/>
      <c r="Z287" s="178">
        <v>0</v>
      </c>
      <c r="AA287" s="179"/>
      <c r="AB287" s="180"/>
      <c r="AC287" s="178">
        <v>2</v>
      </c>
      <c r="AD287" s="179"/>
      <c r="AE287" s="180"/>
      <c r="AF287" s="178">
        <v>24</v>
      </c>
      <c r="AG287" s="179"/>
      <c r="AH287" s="180"/>
      <c r="AI287" s="178">
        <v>10</v>
      </c>
      <c r="AJ287" s="179"/>
      <c r="AK287" s="180"/>
      <c r="AL287" s="178">
        <v>3</v>
      </c>
      <c r="AM287" s="179"/>
      <c r="AN287" s="180"/>
      <c r="AO287" s="167"/>
      <c r="AP287" s="181"/>
      <c r="AQ287" s="168"/>
      <c r="AR287" s="182">
        <v>47</v>
      </c>
      <c r="AS287" s="183"/>
      <c r="AT287" s="184"/>
      <c r="AU287" s="185">
        <v>24.74</v>
      </c>
      <c r="AV287" s="186"/>
      <c r="AW287" s="187"/>
      <c r="AX287" s="185">
        <v>63.44</v>
      </c>
      <c r="AY287" s="186"/>
      <c r="AZ287" s="187"/>
      <c r="BA287" s="167"/>
      <c r="BB287" s="181"/>
      <c r="BC287" s="168"/>
      <c r="BD287" s="167"/>
      <c r="BE287" s="181"/>
      <c r="BF287" s="168"/>
      <c r="BG287" s="167"/>
      <c r="BH287" s="181"/>
      <c r="BI287" s="168"/>
      <c r="BJ287" s="167"/>
      <c r="BK287" s="181"/>
      <c r="BL287" s="168"/>
      <c r="BM287" s="167"/>
      <c r="BN287" s="181"/>
      <c r="BO287" s="181"/>
      <c r="BP287" s="168"/>
      <c r="BQ287" s="167"/>
      <c r="BR287" s="181"/>
      <c r="BS287" s="168"/>
      <c r="BT287" s="167"/>
      <c r="BU287" s="181"/>
      <c r="BV287" s="168"/>
      <c r="BW287" s="167"/>
      <c r="BX287" s="181"/>
      <c r="BY287" s="168"/>
      <c r="BZ287" s="167"/>
      <c r="CA287" s="181"/>
      <c r="CB287" s="168"/>
      <c r="CC287" s="167"/>
      <c r="CD287" s="168"/>
      <c r="CE287" s="167"/>
      <c r="CF287" s="181"/>
      <c r="CG287" s="168"/>
      <c r="CH287" s="167"/>
      <c r="CI287" s="168"/>
      <c r="CJ287" s="167"/>
      <c r="CK287" s="168"/>
      <c r="CL287" s="167"/>
      <c r="CM287" s="168"/>
      <c r="CN287" s="167"/>
      <c r="CO287" s="181"/>
      <c r="CP287" s="168"/>
      <c r="CQ287" s="167"/>
      <c r="CR287" s="168"/>
      <c r="CS287" s="167"/>
      <c r="CT287" s="168"/>
      <c r="CU287" s="167"/>
      <c r="CV287" s="168"/>
      <c r="CW287" s="167"/>
      <c r="CX287" s="168"/>
      <c r="CY287" s="167"/>
      <c r="CZ287" s="168"/>
      <c r="DA287" s="167"/>
      <c r="DB287" s="168"/>
      <c r="DC287" s="167"/>
      <c r="DD287" s="168"/>
      <c r="DE287" s="167"/>
      <c r="DF287" s="168"/>
      <c r="DG287" s="167"/>
      <c r="DH287" s="168"/>
      <c r="DI287" s="167"/>
      <c r="DJ287" s="168"/>
      <c r="DK287" s="167"/>
      <c r="DL287" s="168"/>
      <c r="DM287" s="34">
        <v>5</v>
      </c>
      <c r="DN287" s="167"/>
      <c r="DO287" s="168"/>
      <c r="DP287" s="35">
        <v>10</v>
      </c>
      <c r="DQ287" s="25"/>
      <c r="DR287" s="25"/>
      <c r="DS287" s="25"/>
      <c r="DT287" s="25"/>
      <c r="DU287" s="25"/>
      <c r="DV287" s="25"/>
      <c r="DW287" s="25"/>
      <c r="DX287" s="25"/>
      <c r="DY287" s="34">
        <v>5</v>
      </c>
      <c r="DZ287" s="25"/>
      <c r="EA287" s="25"/>
      <c r="EB287" s="25"/>
      <c r="EC287" s="25"/>
      <c r="ED287" s="25"/>
      <c r="EE287" s="25"/>
      <c r="EF287" s="25"/>
      <c r="EG287" s="25"/>
      <c r="EH287" s="25"/>
      <c r="EI287" s="25"/>
      <c r="EJ287" s="25"/>
      <c r="EK287" s="25"/>
      <c r="EL287" s="25"/>
      <c r="EM287" s="28">
        <v>6.7</v>
      </c>
    </row>
    <row r="288" spans="1:143" ht="16.5" customHeight="1">
      <c r="A288" s="140" t="s">
        <v>372</v>
      </c>
      <c r="B288" s="141"/>
      <c r="C288" s="142"/>
      <c r="D288" s="143" t="s">
        <v>79</v>
      </c>
      <c r="E288" s="144"/>
      <c r="F288" s="144"/>
      <c r="G288" s="145"/>
      <c r="H288" s="146"/>
      <c r="I288" s="147"/>
      <c r="J288" s="140" t="s">
        <v>85</v>
      </c>
      <c r="K288" s="141"/>
      <c r="L288" s="141"/>
      <c r="M288" s="141"/>
      <c r="N288" s="142"/>
      <c r="O288" s="148">
        <v>58</v>
      </c>
      <c r="P288" s="149"/>
      <c r="Q288" s="149"/>
      <c r="R288" s="150"/>
      <c r="S288" s="151">
        <v>38.71</v>
      </c>
      <c r="T288" s="152"/>
      <c r="U288" s="153"/>
      <c r="V288" s="154">
        <v>8</v>
      </c>
      <c r="W288" s="155"/>
      <c r="X288" s="155"/>
      <c r="Y288" s="156"/>
      <c r="Z288" s="154">
        <v>0</v>
      </c>
      <c r="AA288" s="155"/>
      <c r="AB288" s="156"/>
      <c r="AC288" s="154">
        <v>2</v>
      </c>
      <c r="AD288" s="155"/>
      <c r="AE288" s="156"/>
      <c r="AF288" s="154">
        <v>24</v>
      </c>
      <c r="AG288" s="155"/>
      <c r="AH288" s="156"/>
      <c r="AI288" s="154">
        <v>10</v>
      </c>
      <c r="AJ288" s="155"/>
      <c r="AK288" s="156"/>
      <c r="AL288" s="154">
        <v>3</v>
      </c>
      <c r="AM288" s="155"/>
      <c r="AN288" s="156"/>
      <c r="AO288" s="146"/>
      <c r="AP288" s="157"/>
      <c r="AQ288" s="147"/>
      <c r="AR288" s="158">
        <v>47</v>
      </c>
      <c r="AS288" s="159"/>
      <c r="AT288" s="160"/>
      <c r="AU288" s="161">
        <v>24.74</v>
      </c>
      <c r="AV288" s="162"/>
      <c r="AW288" s="163"/>
      <c r="AX288" s="161">
        <v>63.44</v>
      </c>
      <c r="AY288" s="162"/>
      <c r="AZ288" s="163"/>
      <c r="BA288" s="146"/>
      <c r="BB288" s="157"/>
      <c r="BC288" s="147"/>
      <c r="BD288" s="146"/>
      <c r="BE288" s="157"/>
      <c r="BF288" s="147"/>
      <c r="BG288" s="146"/>
      <c r="BH288" s="157"/>
      <c r="BI288" s="147"/>
      <c r="BJ288" s="146"/>
      <c r="BK288" s="157"/>
      <c r="BL288" s="147"/>
      <c r="BM288" s="146"/>
      <c r="BN288" s="157"/>
      <c r="BO288" s="157"/>
      <c r="BP288" s="147"/>
      <c r="BQ288" s="146"/>
      <c r="BR288" s="157"/>
      <c r="BS288" s="147"/>
      <c r="BT288" s="146"/>
      <c r="BU288" s="157"/>
      <c r="BV288" s="147"/>
      <c r="BW288" s="146"/>
      <c r="BX288" s="157"/>
      <c r="BY288" s="147"/>
      <c r="BZ288" s="146"/>
      <c r="CA288" s="157"/>
      <c r="CB288" s="147"/>
      <c r="CC288" s="146"/>
      <c r="CD288" s="147"/>
      <c r="CE288" s="146"/>
      <c r="CF288" s="157"/>
      <c r="CG288" s="147"/>
      <c r="CH288" s="190">
        <v>30</v>
      </c>
      <c r="CI288" s="191"/>
      <c r="CJ288" s="146"/>
      <c r="CK288" s="147"/>
      <c r="CL288" s="146"/>
      <c r="CM288" s="147"/>
      <c r="CN288" s="146"/>
      <c r="CO288" s="157"/>
      <c r="CP288" s="147"/>
      <c r="CQ288" s="146"/>
      <c r="CR288" s="147"/>
      <c r="CS288" s="146"/>
      <c r="CT288" s="147"/>
      <c r="CU288" s="146"/>
      <c r="CV288" s="147"/>
      <c r="CW288" s="146"/>
      <c r="CX288" s="147"/>
      <c r="CY288" s="146"/>
      <c r="CZ288" s="147"/>
      <c r="DA288" s="146"/>
      <c r="DB288" s="147"/>
      <c r="DC288" s="146"/>
      <c r="DD288" s="147"/>
      <c r="DE288" s="146"/>
      <c r="DF288" s="147"/>
      <c r="DG288" s="146"/>
      <c r="DH288" s="147"/>
      <c r="DI288" s="146"/>
      <c r="DJ288" s="147"/>
      <c r="DK288" s="146"/>
      <c r="DL288" s="147"/>
      <c r="DM288" s="20"/>
      <c r="DN288" s="146"/>
      <c r="DO288" s="147"/>
      <c r="DP288" s="20"/>
      <c r="DQ288" s="20"/>
      <c r="DR288" s="20"/>
      <c r="DS288" s="20"/>
      <c r="DT288" s="20"/>
      <c r="DU288" s="20"/>
      <c r="DV288" s="20"/>
      <c r="DW288" s="20"/>
      <c r="DX288" s="20"/>
      <c r="DY288" s="20"/>
      <c r="DZ288" s="20"/>
      <c r="EA288" s="20"/>
      <c r="EB288" s="20"/>
      <c r="EC288" s="20"/>
      <c r="ED288" s="20"/>
      <c r="EE288" s="20"/>
      <c r="EF288" s="20"/>
      <c r="EG288" s="20"/>
      <c r="EH288" s="20"/>
      <c r="EI288" s="20"/>
      <c r="EJ288" s="20"/>
      <c r="EK288" s="20"/>
      <c r="EL288" s="20"/>
      <c r="EM288" s="23">
        <v>30</v>
      </c>
    </row>
    <row r="289" spans="1:143" ht="16.5" customHeight="1">
      <c r="A289" s="140" t="s">
        <v>373</v>
      </c>
      <c r="B289" s="141"/>
      <c r="C289" s="142"/>
      <c r="D289" s="143" t="s">
        <v>79</v>
      </c>
      <c r="E289" s="144"/>
      <c r="F289" s="144"/>
      <c r="G289" s="145"/>
      <c r="H289" s="146"/>
      <c r="I289" s="147"/>
      <c r="J289" s="140" t="s">
        <v>141</v>
      </c>
      <c r="K289" s="141"/>
      <c r="L289" s="141"/>
      <c r="M289" s="141"/>
      <c r="N289" s="142"/>
      <c r="O289" s="148">
        <v>63</v>
      </c>
      <c r="P289" s="149"/>
      <c r="Q289" s="149"/>
      <c r="R289" s="150"/>
      <c r="S289" s="151">
        <v>35.630000000000003</v>
      </c>
      <c r="T289" s="152"/>
      <c r="U289" s="153"/>
      <c r="V289" s="154">
        <v>0</v>
      </c>
      <c r="W289" s="155"/>
      <c r="X289" s="155"/>
      <c r="Y289" s="156"/>
      <c r="Z289" s="154">
        <v>0</v>
      </c>
      <c r="AA289" s="155"/>
      <c r="AB289" s="156"/>
      <c r="AC289" s="154">
        <v>8</v>
      </c>
      <c r="AD289" s="155"/>
      <c r="AE289" s="156"/>
      <c r="AF289" s="154">
        <v>30</v>
      </c>
      <c r="AG289" s="155"/>
      <c r="AH289" s="156"/>
      <c r="AI289" s="154">
        <v>10</v>
      </c>
      <c r="AJ289" s="155"/>
      <c r="AK289" s="156"/>
      <c r="AL289" s="154">
        <v>3</v>
      </c>
      <c r="AM289" s="155"/>
      <c r="AN289" s="156"/>
      <c r="AO289" s="146"/>
      <c r="AP289" s="157"/>
      <c r="AQ289" s="147"/>
      <c r="AR289" s="158">
        <v>51</v>
      </c>
      <c r="AS289" s="159"/>
      <c r="AT289" s="160"/>
      <c r="AU289" s="161">
        <v>26.84</v>
      </c>
      <c r="AV289" s="162"/>
      <c r="AW289" s="163"/>
      <c r="AX289" s="161">
        <v>62.48</v>
      </c>
      <c r="AY289" s="162"/>
      <c r="AZ289" s="163"/>
      <c r="BA289" s="197">
        <v>2</v>
      </c>
      <c r="BB289" s="211"/>
      <c r="BC289" s="198"/>
      <c r="BD289" s="190">
        <v>75</v>
      </c>
      <c r="BE289" s="207"/>
      <c r="BF289" s="191"/>
      <c r="BG289" s="197">
        <v>2</v>
      </c>
      <c r="BH289" s="211"/>
      <c r="BI289" s="198"/>
      <c r="BJ289" s="197">
        <v>2</v>
      </c>
      <c r="BK289" s="211"/>
      <c r="BL289" s="198"/>
      <c r="BM289" s="146"/>
      <c r="BN289" s="157"/>
      <c r="BO289" s="157"/>
      <c r="BP289" s="147"/>
      <c r="BQ289" s="146"/>
      <c r="BR289" s="157"/>
      <c r="BS289" s="147"/>
      <c r="BT289" s="146"/>
      <c r="BU289" s="157"/>
      <c r="BV289" s="147"/>
      <c r="BW289" s="146"/>
      <c r="BX289" s="157"/>
      <c r="BY289" s="147"/>
      <c r="BZ289" s="197">
        <v>4</v>
      </c>
      <c r="CA289" s="211"/>
      <c r="CB289" s="198"/>
      <c r="CC289" s="146"/>
      <c r="CD289" s="147"/>
      <c r="CE289" s="146"/>
      <c r="CF289" s="157"/>
      <c r="CG289" s="147"/>
      <c r="CH289" s="146"/>
      <c r="CI289" s="147"/>
      <c r="CJ289" s="146"/>
      <c r="CK289" s="147"/>
      <c r="CL289" s="146"/>
      <c r="CM289" s="147"/>
      <c r="CN289" s="146"/>
      <c r="CO289" s="157"/>
      <c r="CP289" s="147"/>
      <c r="CQ289" s="146"/>
      <c r="CR289" s="147"/>
      <c r="CS289" s="146"/>
      <c r="CT289" s="147"/>
      <c r="CU289" s="146"/>
      <c r="CV289" s="147"/>
      <c r="CW289" s="146"/>
      <c r="CX289" s="147"/>
      <c r="CY289" s="146"/>
      <c r="CZ289" s="147"/>
      <c r="DA289" s="146"/>
      <c r="DB289" s="147"/>
      <c r="DC289" s="146"/>
      <c r="DD289" s="147"/>
      <c r="DE289" s="146"/>
      <c r="DF289" s="147"/>
      <c r="DG289" s="146"/>
      <c r="DH289" s="147"/>
      <c r="DI289" s="146"/>
      <c r="DJ289" s="147"/>
      <c r="DK289" s="146"/>
      <c r="DL289" s="147"/>
      <c r="DM289" s="20"/>
      <c r="DN289" s="146"/>
      <c r="DO289" s="147"/>
      <c r="DP289" s="20"/>
      <c r="DQ289" s="20"/>
      <c r="DR289" s="20"/>
      <c r="DS289" s="20"/>
      <c r="DT289" s="20"/>
      <c r="DU289" s="20"/>
      <c r="DV289" s="20"/>
      <c r="DW289" s="20"/>
      <c r="DX289" s="20"/>
      <c r="DY289" s="20"/>
      <c r="DZ289" s="20"/>
      <c r="EA289" s="20"/>
      <c r="EB289" s="20"/>
      <c r="EC289" s="20"/>
      <c r="ED289" s="20"/>
      <c r="EE289" s="20"/>
      <c r="EF289" s="20"/>
      <c r="EG289" s="20"/>
      <c r="EH289" s="20"/>
      <c r="EI289" s="20"/>
      <c r="EJ289" s="20"/>
      <c r="EK289" s="20"/>
      <c r="EL289" s="20"/>
      <c r="EM289" s="23">
        <v>28.3</v>
      </c>
    </row>
    <row r="290" spans="1:143" ht="33.75" customHeight="1">
      <c r="A290" s="169" t="s">
        <v>374</v>
      </c>
      <c r="B290" s="170"/>
      <c r="C290" s="171"/>
      <c r="D290" s="143" t="s">
        <v>79</v>
      </c>
      <c r="E290" s="144"/>
      <c r="F290" s="144"/>
      <c r="G290" s="145"/>
      <c r="H290" s="167"/>
      <c r="I290" s="168"/>
      <c r="J290" s="169" t="s">
        <v>156</v>
      </c>
      <c r="K290" s="170"/>
      <c r="L290" s="170"/>
      <c r="M290" s="170"/>
      <c r="N290" s="171"/>
      <c r="O290" s="172">
        <v>58</v>
      </c>
      <c r="P290" s="173"/>
      <c r="Q290" s="173"/>
      <c r="R290" s="174"/>
      <c r="S290" s="175">
        <v>38.71</v>
      </c>
      <c r="T290" s="176"/>
      <c r="U290" s="177"/>
      <c r="V290" s="178">
        <v>8</v>
      </c>
      <c r="W290" s="179"/>
      <c r="X290" s="179"/>
      <c r="Y290" s="180"/>
      <c r="Z290" s="178">
        <v>0</v>
      </c>
      <c r="AA290" s="179"/>
      <c r="AB290" s="180"/>
      <c r="AC290" s="178">
        <v>0</v>
      </c>
      <c r="AD290" s="179"/>
      <c r="AE290" s="180"/>
      <c r="AF290" s="178">
        <v>24</v>
      </c>
      <c r="AG290" s="179"/>
      <c r="AH290" s="180"/>
      <c r="AI290" s="178">
        <v>10</v>
      </c>
      <c r="AJ290" s="179"/>
      <c r="AK290" s="180"/>
      <c r="AL290" s="178">
        <v>3</v>
      </c>
      <c r="AM290" s="179"/>
      <c r="AN290" s="180"/>
      <c r="AO290" s="167"/>
      <c r="AP290" s="181"/>
      <c r="AQ290" s="168"/>
      <c r="AR290" s="182">
        <v>45</v>
      </c>
      <c r="AS290" s="183"/>
      <c r="AT290" s="184"/>
      <c r="AU290" s="185">
        <v>23.68</v>
      </c>
      <c r="AV290" s="186"/>
      <c r="AW290" s="187"/>
      <c r="AX290" s="185">
        <v>62.39</v>
      </c>
      <c r="AY290" s="186"/>
      <c r="AZ290" s="187"/>
      <c r="BA290" s="167"/>
      <c r="BB290" s="181"/>
      <c r="BC290" s="168"/>
      <c r="BD290" s="167"/>
      <c r="BE290" s="181"/>
      <c r="BF290" s="168"/>
      <c r="BG290" s="167"/>
      <c r="BH290" s="181"/>
      <c r="BI290" s="168"/>
      <c r="BJ290" s="167"/>
      <c r="BK290" s="181"/>
      <c r="BL290" s="168"/>
      <c r="BM290" s="167"/>
      <c r="BN290" s="181"/>
      <c r="BO290" s="181"/>
      <c r="BP290" s="168"/>
      <c r="BQ290" s="167"/>
      <c r="BR290" s="181"/>
      <c r="BS290" s="168"/>
      <c r="BT290" s="167"/>
      <c r="BU290" s="181"/>
      <c r="BV290" s="168"/>
      <c r="BW290" s="167"/>
      <c r="BX290" s="181"/>
      <c r="BY290" s="168"/>
      <c r="BZ290" s="167"/>
      <c r="CA290" s="181"/>
      <c r="CB290" s="168"/>
      <c r="CC290" s="167"/>
      <c r="CD290" s="168"/>
      <c r="CE290" s="167"/>
      <c r="CF290" s="181"/>
      <c r="CG290" s="168"/>
      <c r="CH290" s="167"/>
      <c r="CI290" s="168"/>
      <c r="CJ290" s="167"/>
      <c r="CK290" s="168"/>
      <c r="CL290" s="167"/>
      <c r="CM290" s="168"/>
      <c r="CN290" s="167"/>
      <c r="CO290" s="181"/>
      <c r="CP290" s="168"/>
      <c r="CQ290" s="167"/>
      <c r="CR290" s="168"/>
      <c r="CS290" s="167"/>
      <c r="CT290" s="168"/>
      <c r="CU290" s="167"/>
      <c r="CV290" s="168"/>
      <c r="CW290" s="167"/>
      <c r="CX290" s="168"/>
      <c r="CY290" s="167"/>
      <c r="CZ290" s="168"/>
      <c r="DA290" s="167"/>
      <c r="DB290" s="168"/>
      <c r="DC290" s="167"/>
      <c r="DD290" s="168"/>
      <c r="DE290" s="167"/>
      <c r="DF290" s="168"/>
      <c r="DG290" s="167"/>
      <c r="DH290" s="168"/>
      <c r="DI290" s="167"/>
      <c r="DJ290" s="168"/>
      <c r="DK290" s="167"/>
      <c r="DL290" s="168"/>
      <c r="DM290" s="25"/>
      <c r="DN290" s="167"/>
      <c r="DO290" s="168"/>
      <c r="DP290" s="25"/>
      <c r="DQ290" s="35">
        <v>20</v>
      </c>
      <c r="DR290" s="25"/>
      <c r="DS290" s="34">
        <v>5</v>
      </c>
      <c r="DT290" s="25"/>
      <c r="DU290" s="25"/>
      <c r="DV290" s="34">
        <v>5</v>
      </c>
      <c r="DW290" s="25"/>
      <c r="DX290" s="25"/>
      <c r="DY290" s="25"/>
      <c r="DZ290" s="25"/>
      <c r="EA290" s="25"/>
      <c r="EB290" s="34">
        <v>5</v>
      </c>
      <c r="EC290" s="34">
        <v>5</v>
      </c>
      <c r="ED290" s="25"/>
      <c r="EE290" s="25"/>
      <c r="EF290" s="25"/>
      <c r="EG290" s="25"/>
      <c r="EH290" s="25"/>
      <c r="EI290" s="25"/>
      <c r="EJ290" s="34">
        <v>5</v>
      </c>
      <c r="EK290" s="25"/>
      <c r="EL290" s="25"/>
      <c r="EM290" s="28">
        <v>9</v>
      </c>
    </row>
    <row r="291" spans="1:143" ht="33.75" customHeight="1">
      <c r="A291" s="169" t="s">
        <v>375</v>
      </c>
      <c r="B291" s="170"/>
      <c r="C291" s="171"/>
      <c r="D291" s="167"/>
      <c r="E291" s="181"/>
      <c r="F291" s="181"/>
      <c r="G291" s="168"/>
      <c r="H291" s="167"/>
      <c r="I291" s="168"/>
      <c r="J291" s="167"/>
      <c r="K291" s="181"/>
      <c r="L291" s="181"/>
      <c r="M291" s="181"/>
      <c r="N291" s="168"/>
      <c r="O291" s="172">
        <v>59</v>
      </c>
      <c r="P291" s="173"/>
      <c r="Q291" s="173"/>
      <c r="R291" s="174"/>
      <c r="S291" s="175">
        <v>38.049999999999997</v>
      </c>
      <c r="T291" s="176"/>
      <c r="U291" s="177"/>
      <c r="V291" s="178">
        <v>8</v>
      </c>
      <c r="W291" s="179"/>
      <c r="X291" s="179"/>
      <c r="Y291" s="180"/>
      <c r="Z291" s="178">
        <v>15</v>
      </c>
      <c r="AA291" s="179"/>
      <c r="AB291" s="180"/>
      <c r="AC291" s="178">
        <v>4</v>
      </c>
      <c r="AD291" s="179"/>
      <c r="AE291" s="180"/>
      <c r="AF291" s="178">
        <v>18</v>
      </c>
      <c r="AG291" s="179"/>
      <c r="AH291" s="180"/>
      <c r="AI291" s="178">
        <v>0</v>
      </c>
      <c r="AJ291" s="179"/>
      <c r="AK291" s="180"/>
      <c r="AL291" s="178">
        <v>0</v>
      </c>
      <c r="AM291" s="179"/>
      <c r="AN291" s="180"/>
      <c r="AO291" s="167"/>
      <c r="AP291" s="181"/>
      <c r="AQ291" s="168"/>
      <c r="AR291" s="182">
        <v>45</v>
      </c>
      <c r="AS291" s="183"/>
      <c r="AT291" s="184"/>
      <c r="AU291" s="185">
        <v>23.68</v>
      </c>
      <c r="AV291" s="186"/>
      <c r="AW291" s="187"/>
      <c r="AX291" s="185">
        <v>61.74</v>
      </c>
      <c r="AY291" s="186"/>
      <c r="AZ291" s="187"/>
      <c r="BA291" s="167"/>
      <c r="BB291" s="181"/>
      <c r="BC291" s="168"/>
      <c r="BD291" s="167"/>
      <c r="BE291" s="181"/>
      <c r="BF291" s="168"/>
      <c r="BG291" s="167"/>
      <c r="BH291" s="181"/>
      <c r="BI291" s="168"/>
      <c r="BJ291" s="167"/>
      <c r="BK291" s="181"/>
      <c r="BL291" s="168"/>
      <c r="BM291" s="167"/>
      <c r="BN291" s="181"/>
      <c r="BO291" s="181"/>
      <c r="BP291" s="168"/>
      <c r="BQ291" s="167"/>
      <c r="BR291" s="181"/>
      <c r="BS291" s="168"/>
      <c r="BT291" s="167"/>
      <c r="BU291" s="181"/>
      <c r="BV291" s="168"/>
      <c r="BW291" s="167"/>
      <c r="BX291" s="181"/>
      <c r="BY291" s="168"/>
      <c r="BZ291" s="167"/>
      <c r="CA291" s="181"/>
      <c r="CB291" s="168"/>
      <c r="CC291" s="167"/>
      <c r="CD291" s="168"/>
      <c r="CE291" s="167"/>
      <c r="CF291" s="181"/>
      <c r="CG291" s="168"/>
      <c r="CH291" s="167"/>
      <c r="CI291" s="168"/>
      <c r="CJ291" s="167"/>
      <c r="CK291" s="168"/>
      <c r="CL291" s="167"/>
      <c r="CM291" s="168"/>
      <c r="CN291" s="167"/>
      <c r="CO291" s="181"/>
      <c r="CP291" s="168"/>
      <c r="CQ291" s="167"/>
      <c r="CR291" s="168"/>
      <c r="CS291" s="167"/>
      <c r="CT291" s="168"/>
      <c r="CU291" s="167"/>
      <c r="CV291" s="168"/>
      <c r="CW291" s="167"/>
      <c r="CX291" s="168"/>
      <c r="CY291" s="167"/>
      <c r="CZ291" s="168"/>
      <c r="DA291" s="167"/>
      <c r="DB291" s="168"/>
      <c r="DC291" s="167"/>
      <c r="DD291" s="168"/>
      <c r="DE291" s="167"/>
      <c r="DF291" s="168"/>
      <c r="DG291" s="167"/>
      <c r="DH291" s="168"/>
      <c r="DI291" s="167"/>
      <c r="DJ291" s="168"/>
      <c r="DK291" s="167"/>
      <c r="DL291" s="168"/>
      <c r="DM291" s="34">
        <v>4</v>
      </c>
      <c r="DN291" s="167"/>
      <c r="DO291" s="168"/>
      <c r="DP291" s="34">
        <v>2</v>
      </c>
      <c r="DQ291" s="25"/>
      <c r="DR291" s="25"/>
      <c r="DS291" s="25"/>
      <c r="DT291" s="25"/>
      <c r="DU291" s="34">
        <v>2</v>
      </c>
      <c r="DV291" s="25"/>
      <c r="DW291" s="25"/>
      <c r="DX291" s="25"/>
      <c r="DY291" s="25"/>
      <c r="DZ291" s="25"/>
      <c r="EA291" s="25"/>
      <c r="EB291" s="25"/>
      <c r="EC291" s="25"/>
      <c r="ED291" s="25"/>
      <c r="EE291" s="25"/>
      <c r="EF291" s="25"/>
      <c r="EG291" s="25"/>
      <c r="EH291" s="25"/>
      <c r="EI291" s="25"/>
      <c r="EJ291" s="25"/>
      <c r="EK291" s="34">
        <v>2</v>
      </c>
      <c r="EL291" s="25"/>
      <c r="EM291" s="28">
        <v>10</v>
      </c>
    </row>
    <row r="292" spans="1:143" ht="16.5" customHeight="1">
      <c r="A292" s="140" t="s">
        <v>376</v>
      </c>
      <c r="B292" s="141"/>
      <c r="C292" s="142"/>
      <c r="D292" s="143" t="s">
        <v>79</v>
      </c>
      <c r="E292" s="144"/>
      <c r="F292" s="144"/>
      <c r="G292" s="145"/>
      <c r="H292" s="146"/>
      <c r="I292" s="147"/>
      <c r="J292" s="140" t="s">
        <v>377</v>
      </c>
      <c r="K292" s="141"/>
      <c r="L292" s="141"/>
      <c r="M292" s="141"/>
      <c r="N292" s="142"/>
      <c r="O292" s="148">
        <v>63</v>
      </c>
      <c r="P292" s="149"/>
      <c r="Q292" s="149"/>
      <c r="R292" s="150"/>
      <c r="S292" s="151">
        <v>35.630000000000003</v>
      </c>
      <c r="T292" s="152"/>
      <c r="U292" s="153"/>
      <c r="V292" s="154">
        <v>12</v>
      </c>
      <c r="W292" s="155"/>
      <c r="X292" s="155"/>
      <c r="Y292" s="156"/>
      <c r="Z292" s="154">
        <v>0</v>
      </c>
      <c r="AA292" s="155"/>
      <c r="AB292" s="156"/>
      <c r="AC292" s="154">
        <v>0</v>
      </c>
      <c r="AD292" s="155"/>
      <c r="AE292" s="156"/>
      <c r="AF292" s="154">
        <v>24</v>
      </c>
      <c r="AG292" s="155"/>
      <c r="AH292" s="156"/>
      <c r="AI292" s="154">
        <v>10</v>
      </c>
      <c r="AJ292" s="155"/>
      <c r="AK292" s="156"/>
      <c r="AL292" s="154">
        <v>3</v>
      </c>
      <c r="AM292" s="155"/>
      <c r="AN292" s="156"/>
      <c r="AO292" s="146"/>
      <c r="AP292" s="157"/>
      <c r="AQ292" s="147"/>
      <c r="AR292" s="158">
        <v>49</v>
      </c>
      <c r="AS292" s="159"/>
      <c r="AT292" s="160"/>
      <c r="AU292" s="161">
        <v>25.79</v>
      </c>
      <c r="AV292" s="162"/>
      <c r="AW292" s="163"/>
      <c r="AX292" s="161">
        <v>61.42</v>
      </c>
      <c r="AY292" s="162"/>
      <c r="AZ292" s="163"/>
      <c r="BA292" s="146"/>
      <c r="BB292" s="157"/>
      <c r="BC292" s="147"/>
      <c r="BD292" s="146"/>
      <c r="BE292" s="157"/>
      <c r="BF292" s="147"/>
      <c r="BG292" s="146"/>
      <c r="BH292" s="157"/>
      <c r="BI292" s="147"/>
      <c r="BJ292" s="146"/>
      <c r="BK292" s="157"/>
      <c r="BL292" s="147"/>
      <c r="BM292" s="223">
        <v>20</v>
      </c>
      <c r="BN292" s="235"/>
      <c r="BO292" s="235"/>
      <c r="BP292" s="224"/>
      <c r="BQ292" s="209">
        <v>20</v>
      </c>
      <c r="BR292" s="228"/>
      <c r="BS292" s="210"/>
      <c r="BT292" s="197">
        <v>10</v>
      </c>
      <c r="BU292" s="211"/>
      <c r="BV292" s="198"/>
      <c r="BW292" s="146"/>
      <c r="BX292" s="157"/>
      <c r="BY292" s="147"/>
      <c r="BZ292" s="146"/>
      <c r="CA292" s="157"/>
      <c r="CB292" s="147"/>
      <c r="CC292" s="146"/>
      <c r="CD292" s="147"/>
      <c r="CE292" s="146"/>
      <c r="CF292" s="157"/>
      <c r="CG292" s="147"/>
      <c r="CH292" s="146"/>
      <c r="CI292" s="147"/>
      <c r="CJ292" s="146"/>
      <c r="CK292" s="147"/>
      <c r="CL292" s="146"/>
      <c r="CM292" s="147"/>
      <c r="CN292" s="146"/>
      <c r="CO292" s="157"/>
      <c r="CP292" s="147"/>
      <c r="CQ292" s="146"/>
      <c r="CR292" s="147"/>
      <c r="CS292" s="146"/>
      <c r="CT292" s="147"/>
      <c r="CU292" s="146"/>
      <c r="CV292" s="147"/>
      <c r="CW292" s="146"/>
      <c r="CX292" s="147"/>
      <c r="CY292" s="146"/>
      <c r="CZ292" s="147"/>
      <c r="DA292" s="146"/>
      <c r="DB292" s="147"/>
      <c r="DC292" s="146"/>
      <c r="DD292" s="147"/>
      <c r="DE292" s="146"/>
      <c r="DF292" s="147"/>
      <c r="DG292" s="146"/>
      <c r="DH292" s="147"/>
      <c r="DI292" s="146"/>
      <c r="DJ292" s="147"/>
      <c r="DK292" s="146"/>
      <c r="DL292" s="147"/>
      <c r="DM292" s="20"/>
      <c r="DN292" s="146"/>
      <c r="DO292" s="147"/>
      <c r="DP292" s="20"/>
      <c r="DQ292" s="20"/>
      <c r="DR292" s="20"/>
      <c r="DS292" s="20"/>
      <c r="DT292" s="20"/>
      <c r="DU292" s="20"/>
      <c r="DV292" s="20"/>
      <c r="DW292" s="20"/>
      <c r="DX292" s="20"/>
      <c r="DY292" s="20"/>
      <c r="DZ292" s="20"/>
      <c r="EA292" s="20"/>
      <c r="EB292" s="20"/>
      <c r="EC292" s="20"/>
      <c r="ED292" s="20"/>
      <c r="EE292" s="20"/>
      <c r="EF292" s="20"/>
      <c r="EG292" s="20"/>
      <c r="EH292" s="20"/>
      <c r="EI292" s="20"/>
      <c r="EJ292" s="20"/>
      <c r="EK292" s="20"/>
      <c r="EL292" s="20"/>
      <c r="EM292" s="23">
        <v>25</v>
      </c>
    </row>
    <row r="293" spans="1:143" ht="16.5" customHeight="1">
      <c r="A293" s="140" t="s">
        <v>378</v>
      </c>
      <c r="B293" s="141"/>
      <c r="C293" s="142"/>
      <c r="D293" s="143" t="s">
        <v>79</v>
      </c>
      <c r="E293" s="144"/>
      <c r="F293" s="144"/>
      <c r="G293" s="145"/>
      <c r="H293" s="146"/>
      <c r="I293" s="147"/>
      <c r="J293" s="140" t="s">
        <v>169</v>
      </c>
      <c r="K293" s="141"/>
      <c r="L293" s="141"/>
      <c r="M293" s="141"/>
      <c r="N293" s="142"/>
      <c r="O293" s="148">
        <v>55</v>
      </c>
      <c r="P293" s="149"/>
      <c r="Q293" s="149"/>
      <c r="R293" s="150"/>
      <c r="S293" s="151">
        <v>40.82</v>
      </c>
      <c r="T293" s="152"/>
      <c r="U293" s="153"/>
      <c r="V293" s="154">
        <v>0</v>
      </c>
      <c r="W293" s="155"/>
      <c r="X293" s="155"/>
      <c r="Y293" s="156"/>
      <c r="Z293" s="154">
        <v>2</v>
      </c>
      <c r="AA293" s="155"/>
      <c r="AB293" s="156"/>
      <c r="AC293" s="154">
        <v>0</v>
      </c>
      <c r="AD293" s="155"/>
      <c r="AE293" s="156"/>
      <c r="AF293" s="154">
        <v>24</v>
      </c>
      <c r="AG293" s="155"/>
      <c r="AH293" s="156"/>
      <c r="AI293" s="154">
        <v>10</v>
      </c>
      <c r="AJ293" s="155"/>
      <c r="AK293" s="156"/>
      <c r="AL293" s="154">
        <v>3</v>
      </c>
      <c r="AM293" s="155"/>
      <c r="AN293" s="156"/>
      <c r="AO293" s="192" t="s">
        <v>122</v>
      </c>
      <c r="AP293" s="194"/>
      <c r="AQ293" s="193"/>
      <c r="AR293" s="158">
        <v>39</v>
      </c>
      <c r="AS293" s="159"/>
      <c r="AT293" s="160"/>
      <c r="AU293" s="161">
        <v>20.53</v>
      </c>
      <c r="AV293" s="162"/>
      <c r="AW293" s="163"/>
      <c r="AX293" s="161">
        <v>61.34</v>
      </c>
      <c r="AY293" s="162"/>
      <c r="AZ293" s="163"/>
      <c r="BA293" s="146"/>
      <c r="BB293" s="157"/>
      <c r="BC293" s="147"/>
      <c r="BD293" s="146"/>
      <c r="BE293" s="157"/>
      <c r="BF293" s="147"/>
      <c r="BG293" s="146"/>
      <c r="BH293" s="157"/>
      <c r="BI293" s="147"/>
      <c r="BJ293" s="146"/>
      <c r="BK293" s="157"/>
      <c r="BL293" s="147"/>
      <c r="BM293" s="146"/>
      <c r="BN293" s="157"/>
      <c r="BO293" s="157"/>
      <c r="BP293" s="147"/>
      <c r="BQ293" s="146"/>
      <c r="BR293" s="157"/>
      <c r="BS293" s="147"/>
      <c r="BT293" s="146"/>
      <c r="BU293" s="157"/>
      <c r="BV293" s="147"/>
      <c r="BW293" s="146"/>
      <c r="BX293" s="157"/>
      <c r="BY293" s="147"/>
      <c r="BZ293" s="146"/>
      <c r="CA293" s="157"/>
      <c r="CB293" s="147"/>
      <c r="CC293" s="146"/>
      <c r="CD293" s="147"/>
      <c r="CE293" s="146"/>
      <c r="CF293" s="157"/>
      <c r="CG293" s="147"/>
      <c r="CH293" s="146"/>
      <c r="CI293" s="147"/>
      <c r="CJ293" s="146"/>
      <c r="CK293" s="147"/>
      <c r="CL293" s="146"/>
      <c r="CM293" s="147"/>
      <c r="CN293" s="146"/>
      <c r="CO293" s="157"/>
      <c r="CP293" s="147"/>
      <c r="CQ293" s="146"/>
      <c r="CR293" s="147"/>
      <c r="CS293" s="146"/>
      <c r="CT293" s="147"/>
      <c r="CU293" s="146"/>
      <c r="CV293" s="147"/>
      <c r="CW293" s="146"/>
      <c r="CX293" s="147"/>
      <c r="CY293" s="146"/>
      <c r="CZ293" s="147"/>
      <c r="DA293" s="146"/>
      <c r="DB293" s="147"/>
      <c r="DC293" s="146"/>
      <c r="DD293" s="147"/>
      <c r="DE293" s="146"/>
      <c r="DF293" s="147"/>
      <c r="DG293" s="146"/>
      <c r="DH293" s="147"/>
      <c r="DI293" s="146"/>
      <c r="DJ293" s="147"/>
      <c r="DK293" s="197">
        <v>5</v>
      </c>
      <c r="DL293" s="198"/>
      <c r="DM293" s="20"/>
      <c r="DN293" s="146"/>
      <c r="DO293" s="147"/>
      <c r="DP293" s="20"/>
      <c r="DQ293" s="20"/>
      <c r="DR293" s="20"/>
      <c r="DS293" s="20"/>
      <c r="DT293" s="20"/>
      <c r="DU293" s="20"/>
      <c r="DV293" s="20"/>
      <c r="DW293" s="20"/>
      <c r="DX293" s="10">
        <v>2</v>
      </c>
      <c r="DY293" s="20"/>
      <c r="DZ293" s="10">
        <v>2</v>
      </c>
      <c r="EA293" s="20"/>
      <c r="EB293" s="20"/>
      <c r="EC293" s="20"/>
      <c r="ED293" s="10">
        <v>2</v>
      </c>
      <c r="EE293" s="29">
        <v>20</v>
      </c>
      <c r="EF293" s="20"/>
      <c r="EG293" s="20"/>
      <c r="EH293" s="10">
        <v>5</v>
      </c>
      <c r="EI293" s="20"/>
      <c r="EJ293" s="20"/>
      <c r="EK293" s="20"/>
      <c r="EL293" s="20"/>
      <c r="EM293" s="23">
        <v>18</v>
      </c>
    </row>
    <row r="294" spans="1:143" ht="16.5" customHeight="1">
      <c r="A294" s="140" t="s">
        <v>379</v>
      </c>
      <c r="B294" s="141"/>
      <c r="C294" s="142"/>
      <c r="D294" s="143" t="s">
        <v>79</v>
      </c>
      <c r="E294" s="144"/>
      <c r="F294" s="144"/>
      <c r="G294" s="145"/>
      <c r="H294" s="146"/>
      <c r="I294" s="147"/>
      <c r="J294" s="140" t="s">
        <v>145</v>
      </c>
      <c r="K294" s="141"/>
      <c r="L294" s="141"/>
      <c r="M294" s="141"/>
      <c r="N294" s="142"/>
      <c r="O294" s="148">
        <v>58</v>
      </c>
      <c r="P294" s="149"/>
      <c r="Q294" s="149"/>
      <c r="R294" s="150"/>
      <c r="S294" s="151">
        <v>38.71</v>
      </c>
      <c r="T294" s="152"/>
      <c r="U294" s="153"/>
      <c r="V294" s="154">
        <v>0</v>
      </c>
      <c r="W294" s="155"/>
      <c r="X294" s="155"/>
      <c r="Y294" s="156"/>
      <c r="Z294" s="154">
        <v>2</v>
      </c>
      <c r="AA294" s="155"/>
      <c r="AB294" s="156"/>
      <c r="AC294" s="154">
        <v>4</v>
      </c>
      <c r="AD294" s="155"/>
      <c r="AE294" s="156"/>
      <c r="AF294" s="154">
        <v>24</v>
      </c>
      <c r="AG294" s="155"/>
      <c r="AH294" s="156"/>
      <c r="AI294" s="154">
        <v>10</v>
      </c>
      <c r="AJ294" s="155"/>
      <c r="AK294" s="156"/>
      <c r="AL294" s="154">
        <v>3</v>
      </c>
      <c r="AM294" s="155"/>
      <c r="AN294" s="156"/>
      <c r="AO294" s="146"/>
      <c r="AP294" s="157"/>
      <c r="AQ294" s="147"/>
      <c r="AR294" s="158">
        <v>43</v>
      </c>
      <c r="AS294" s="159"/>
      <c r="AT294" s="160"/>
      <c r="AU294" s="161">
        <v>22.63</v>
      </c>
      <c r="AV294" s="162"/>
      <c r="AW294" s="163"/>
      <c r="AX294" s="161">
        <v>61.34</v>
      </c>
      <c r="AY294" s="162"/>
      <c r="AZ294" s="163"/>
      <c r="BA294" s="209">
        <v>95</v>
      </c>
      <c r="BB294" s="228"/>
      <c r="BC294" s="210"/>
      <c r="BD294" s="197">
        <v>5</v>
      </c>
      <c r="BE294" s="211"/>
      <c r="BF294" s="198"/>
      <c r="BG294" s="146"/>
      <c r="BH294" s="157"/>
      <c r="BI294" s="147"/>
      <c r="BJ294" s="146"/>
      <c r="BK294" s="157"/>
      <c r="BL294" s="147"/>
      <c r="BM294" s="146"/>
      <c r="BN294" s="157"/>
      <c r="BO294" s="157"/>
      <c r="BP294" s="147"/>
      <c r="BQ294" s="197">
        <v>5</v>
      </c>
      <c r="BR294" s="211"/>
      <c r="BS294" s="198"/>
      <c r="BT294" s="197">
        <v>5</v>
      </c>
      <c r="BU294" s="211"/>
      <c r="BV294" s="198"/>
      <c r="BW294" s="146"/>
      <c r="BX294" s="157"/>
      <c r="BY294" s="147"/>
      <c r="BZ294" s="146"/>
      <c r="CA294" s="157"/>
      <c r="CB294" s="147"/>
      <c r="CC294" s="146"/>
      <c r="CD294" s="147"/>
      <c r="CE294" s="146"/>
      <c r="CF294" s="157"/>
      <c r="CG294" s="147"/>
      <c r="CH294" s="146"/>
      <c r="CI294" s="147"/>
      <c r="CJ294" s="146"/>
      <c r="CK294" s="147"/>
      <c r="CL294" s="146"/>
      <c r="CM294" s="147"/>
      <c r="CN294" s="146"/>
      <c r="CO294" s="157"/>
      <c r="CP294" s="147"/>
      <c r="CQ294" s="146"/>
      <c r="CR294" s="147"/>
      <c r="CS294" s="146"/>
      <c r="CT294" s="147"/>
      <c r="CU294" s="146"/>
      <c r="CV294" s="147"/>
      <c r="CW294" s="146"/>
      <c r="CX294" s="147"/>
      <c r="CY294" s="146"/>
      <c r="CZ294" s="147"/>
      <c r="DA294" s="146"/>
      <c r="DB294" s="147"/>
      <c r="DC294" s="146"/>
      <c r="DD294" s="147"/>
      <c r="DE294" s="146"/>
      <c r="DF294" s="147"/>
      <c r="DG294" s="146"/>
      <c r="DH294" s="147"/>
      <c r="DI294" s="146"/>
      <c r="DJ294" s="147"/>
      <c r="DK294" s="146"/>
      <c r="DL294" s="147"/>
      <c r="DM294" s="20"/>
      <c r="DN294" s="146"/>
      <c r="DO294" s="147"/>
      <c r="DP294" s="20"/>
      <c r="DQ294" s="20"/>
      <c r="DR294" s="20"/>
      <c r="DS294" s="20"/>
      <c r="DT294" s="20"/>
      <c r="DU294" s="20"/>
      <c r="DV294" s="20"/>
      <c r="DW294" s="20"/>
      <c r="DX294" s="20"/>
      <c r="DY294" s="20"/>
      <c r="DZ294" s="20"/>
      <c r="EA294" s="20"/>
      <c r="EB294" s="20"/>
      <c r="EC294" s="20"/>
      <c r="ED294" s="20"/>
      <c r="EE294" s="20"/>
      <c r="EF294" s="20"/>
      <c r="EG294" s="20"/>
      <c r="EH294" s="20"/>
      <c r="EI294" s="20"/>
      <c r="EJ294" s="20"/>
      <c r="EK294" s="20"/>
      <c r="EL294" s="20"/>
      <c r="EM294" s="23">
        <v>36.700000000000003</v>
      </c>
    </row>
    <row r="295" spans="1:143" ht="16.5" customHeight="1">
      <c r="A295" s="140" t="s">
        <v>380</v>
      </c>
      <c r="B295" s="141"/>
      <c r="C295" s="142"/>
      <c r="D295" s="143" t="s">
        <v>79</v>
      </c>
      <c r="E295" s="144"/>
      <c r="F295" s="144"/>
      <c r="G295" s="145"/>
      <c r="H295" s="146"/>
      <c r="I295" s="147"/>
      <c r="J295" s="140" t="s">
        <v>85</v>
      </c>
      <c r="K295" s="141"/>
      <c r="L295" s="141"/>
      <c r="M295" s="141"/>
      <c r="N295" s="142"/>
      <c r="O295" s="148">
        <v>65.5</v>
      </c>
      <c r="P295" s="149"/>
      <c r="Q295" s="149"/>
      <c r="R295" s="150"/>
      <c r="S295" s="151">
        <v>34.270000000000003</v>
      </c>
      <c r="T295" s="152"/>
      <c r="U295" s="153"/>
      <c r="V295" s="154">
        <v>8</v>
      </c>
      <c r="W295" s="155"/>
      <c r="X295" s="155"/>
      <c r="Y295" s="156"/>
      <c r="Z295" s="154">
        <v>2</v>
      </c>
      <c r="AA295" s="155"/>
      <c r="AB295" s="156"/>
      <c r="AC295" s="154">
        <v>4</v>
      </c>
      <c r="AD295" s="155"/>
      <c r="AE295" s="156"/>
      <c r="AF295" s="154">
        <v>24</v>
      </c>
      <c r="AG295" s="155"/>
      <c r="AH295" s="156"/>
      <c r="AI295" s="154">
        <v>10</v>
      </c>
      <c r="AJ295" s="155"/>
      <c r="AK295" s="156"/>
      <c r="AL295" s="154">
        <v>3</v>
      </c>
      <c r="AM295" s="155"/>
      <c r="AN295" s="156"/>
      <c r="AO295" s="146"/>
      <c r="AP295" s="157"/>
      <c r="AQ295" s="147"/>
      <c r="AR295" s="158">
        <v>51</v>
      </c>
      <c r="AS295" s="159"/>
      <c r="AT295" s="160"/>
      <c r="AU295" s="161">
        <v>26.84</v>
      </c>
      <c r="AV295" s="162"/>
      <c r="AW295" s="163"/>
      <c r="AX295" s="161">
        <v>61.12</v>
      </c>
      <c r="AY295" s="162"/>
      <c r="AZ295" s="163"/>
      <c r="BA295" s="146"/>
      <c r="BB295" s="157"/>
      <c r="BC295" s="147"/>
      <c r="BD295" s="146"/>
      <c r="BE295" s="157"/>
      <c r="BF295" s="147"/>
      <c r="BG295" s="146"/>
      <c r="BH295" s="157"/>
      <c r="BI295" s="147"/>
      <c r="BJ295" s="146"/>
      <c r="BK295" s="157"/>
      <c r="BL295" s="147"/>
      <c r="BM295" s="146"/>
      <c r="BN295" s="157"/>
      <c r="BO295" s="157"/>
      <c r="BP295" s="147"/>
      <c r="BQ295" s="146"/>
      <c r="BR295" s="157"/>
      <c r="BS295" s="147"/>
      <c r="BT295" s="146"/>
      <c r="BU295" s="157"/>
      <c r="BV295" s="147"/>
      <c r="BW295" s="146"/>
      <c r="BX295" s="157"/>
      <c r="BY295" s="147"/>
      <c r="BZ295" s="146"/>
      <c r="CA295" s="157"/>
      <c r="CB295" s="147"/>
      <c r="CC295" s="146"/>
      <c r="CD295" s="147"/>
      <c r="CE295" s="146"/>
      <c r="CF295" s="157"/>
      <c r="CG295" s="147"/>
      <c r="CH295" s="190">
        <v>120</v>
      </c>
      <c r="CI295" s="191"/>
      <c r="CJ295" s="146"/>
      <c r="CK295" s="147"/>
      <c r="CL295" s="146"/>
      <c r="CM295" s="147"/>
      <c r="CN295" s="146"/>
      <c r="CO295" s="157"/>
      <c r="CP295" s="147"/>
      <c r="CQ295" s="146"/>
      <c r="CR295" s="147"/>
      <c r="CS295" s="146"/>
      <c r="CT295" s="147"/>
      <c r="CU295" s="146"/>
      <c r="CV295" s="147"/>
      <c r="CW295" s="146"/>
      <c r="CX295" s="147"/>
      <c r="CY295" s="197">
        <v>5</v>
      </c>
      <c r="CZ295" s="198"/>
      <c r="DA295" s="146"/>
      <c r="DB295" s="147"/>
      <c r="DC295" s="146"/>
      <c r="DD295" s="147"/>
      <c r="DE295" s="146"/>
      <c r="DF295" s="147"/>
      <c r="DG295" s="146"/>
      <c r="DH295" s="147"/>
      <c r="DI295" s="146"/>
      <c r="DJ295" s="147"/>
      <c r="DK295" s="146"/>
      <c r="DL295" s="147"/>
      <c r="DM295" s="20"/>
      <c r="DN295" s="146"/>
      <c r="DO295" s="147"/>
      <c r="DP295" s="20"/>
      <c r="DQ295" s="20"/>
      <c r="DR295" s="20"/>
      <c r="DS295" s="20"/>
      <c r="DT295" s="20"/>
      <c r="DU295" s="20"/>
      <c r="DV295" s="20"/>
      <c r="DW295" s="20"/>
      <c r="DX295" s="20"/>
      <c r="DY295" s="20"/>
      <c r="DZ295" s="20"/>
      <c r="EA295" s="20"/>
      <c r="EB295" s="20"/>
      <c r="EC295" s="20"/>
      <c r="ED295" s="20"/>
      <c r="EE295" s="20"/>
      <c r="EF295" s="20"/>
      <c r="EG295" s="20"/>
      <c r="EH295" s="20"/>
      <c r="EI295" s="20"/>
      <c r="EJ295" s="20"/>
      <c r="EK295" s="20"/>
      <c r="EL295" s="20"/>
      <c r="EM295" s="23">
        <v>25</v>
      </c>
    </row>
    <row r="296" spans="1:143" ht="16.5" customHeight="1">
      <c r="A296" s="140" t="s">
        <v>381</v>
      </c>
      <c r="B296" s="141"/>
      <c r="C296" s="142"/>
      <c r="D296" s="143" t="s">
        <v>79</v>
      </c>
      <c r="E296" s="144"/>
      <c r="F296" s="144"/>
      <c r="G296" s="145"/>
      <c r="H296" s="146"/>
      <c r="I296" s="147"/>
      <c r="J296" s="140" t="s">
        <v>85</v>
      </c>
      <c r="K296" s="141"/>
      <c r="L296" s="141"/>
      <c r="M296" s="141"/>
      <c r="N296" s="142"/>
      <c r="O296" s="148">
        <v>70</v>
      </c>
      <c r="P296" s="149"/>
      <c r="Q296" s="149"/>
      <c r="R296" s="150"/>
      <c r="S296" s="151">
        <v>32.07</v>
      </c>
      <c r="T296" s="152"/>
      <c r="U296" s="153"/>
      <c r="V296" s="154">
        <v>0</v>
      </c>
      <c r="W296" s="155"/>
      <c r="X296" s="155"/>
      <c r="Y296" s="156"/>
      <c r="Z296" s="154">
        <v>8</v>
      </c>
      <c r="AA296" s="155"/>
      <c r="AB296" s="156"/>
      <c r="AC296" s="154">
        <v>4</v>
      </c>
      <c r="AD296" s="155"/>
      <c r="AE296" s="156"/>
      <c r="AF296" s="154">
        <v>30</v>
      </c>
      <c r="AG296" s="155"/>
      <c r="AH296" s="156"/>
      <c r="AI296" s="154">
        <v>10</v>
      </c>
      <c r="AJ296" s="155"/>
      <c r="AK296" s="156"/>
      <c r="AL296" s="154">
        <v>3</v>
      </c>
      <c r="AM296" s="155"/>
      <c r="AN296" s="156"/>
      <c r="AO296" s="192" t="s">
        <v>122</v>
      </c>
      <c r="AP296" s="194"/>
      <c r="AQ296" s="193"/>
      <c r="AR296" s="158">
        <v>55</v>
      </c>
      <c r="AS296" s="159"/>
      <c r="AT296" s="160"/>
      <c r="AU296" s="161">
        <v>28.95</v>
      </c>
      <c r="AV296" s="162"/>
      <c r="AW296" s="163"/>
      <c r="AX296" s="161">
        <v>61.02</v>
      </c>
      <c r="AY296" s="162"/>
      <c r="AZ296" s="163"/>
      <c r="BA296" s="146"/>
      <c r="BB296" s="157"/>
      <c r="BC296" s="147"/>
      <c r="BD296" s="146"/>
      <c r="BE296" s="157"/>
      <c r="BF296" s="147"/>
      <c r="BG296" s="146"/>
      <c r="BH296" s="157"/>
      <c r="BI296" s="147"/>
      <c r="BJ296" s="146"/>
      <c r="BK296" s="157"/>
      <c r="BL296" s="147"/>
      <c r="BM296" s="146"/>
      <c r="BN296" s="157"/>
      <c r="BO296" s="157"/>
      <c r="BP296" s="147"/>
      <c r="BQ296" s="146"/>
      <c r="BR296" s="157"/>
      <c r="BS296" s="147"/>
      <c r="BT296" s="146"/>
      <c r="BU296" s="157"/>
      <c r="BV296" s="147"/>
      <c r="BW296" s="146"/>
      <c r="BX296" s="157"/>
      <c r="BY296" s="147"/>
      <c r="BZ296" s="146"/>
      <c r="CA296" s="157"/>
      <c r="CB296" s="147"/>
      <c r="CC296" s="146"/>
      <c r="CD296" s="147"/>
      <c r="CE296" s="146"/>
      <c r="CF296" s="157"/>
      <c r="CG296" s="147"/>
      <c r="CH296" s="190">
        <v>8</v>
      </c>
      <c r="CI296" s="191"/>
      <c r="CJ296" s="146"/>
      <c r="CK296" s="147"/>
      <c r="CL296" s="146"/>
      <c r="CM296" s="147"/>
      <c r="CN296" s="146"/>
      <c r="CO296" s="157"/>
      <c r="CP296" s="147"/>
      <c r="CQ296" s="146"/>
      <c r="CR296" s="147"/>
      <c r="CS296" s="146"/>
      <c r="CT296" s="147"/>
      <c r="CU296" s="146"/>
      <c r="CV296" s="147"/>
      <c r="CW296" s="146"/>
      <c r="CX296" s="147"/>
      <c r="CY296" s="146"/>
      <c r="CZ296" s="147"/>
      <c r="DA296" s="146"/>
      <c r="DB296" s="147"/>
      <c r="DC296" s="146"/>
      <c r="DD296" s="147"/>
      <c r="DE296" s="146"/>
      <c r="DF296" s="147"/>
      <c r="DG296" s="146"/>
      <c r="DH296" s="147"/>
      <c r="DI296" s="146"/>
      <c r="DJ296" s="147"/>
      <c r="DK296" s="146"/>
      <c r="DL296" s="147"/>
      <c r="DM296" s="20"/>
      <c r="DN296" s="146"/>
      <c r="DO296" s="147"/>
      <c r="DP296" s="20"/>
      <c r="DQ296" s="20"/>
      <c r="DR296" s="20"/>
      <c r="DS296" s="20"/>
      <c r="DT296" s="20"/>
      <c r="DU296" s="20"/>
      <c r="DV296" s="20"/>
      <c r="DW296" s="20"/>
      <c r="DX296" s="20"/>
      <c r="DY296" s="20"/>
      <c r="DZ296" s="20"/>
      <c r="EA296" s="20"/>
      <c r="EB296" s="20"/>
      <c r="EC296" s="20"/>
      <c r="ED296" s="20"/>
      <c r="EE296" s="20"/>
      <c r="EF296" s="20"/>
      <c r="EG296" s="20"/>
      <c r="EH296" s="20"/>
      <c r="EI296" s="20"/>
      <c r="EJ296" s="20"/>
      <c r="EK296" s="20"/>
      <c r="EL296" s="20"/>
      <c r="EM296" s="23">
        <v>4</v>
      </c>
    </row>
    <row r="297" spans="1:143" ht="16.5" customHeight="1">
      <c r="A297" s="140" t="s">
        <v>382</v>
      </c>
      <c r="B297" s="141"/>
      <c r="C297" s="142"/>
      <c r="D297" s="143" t="s">
        <v>79</v>
      </c>
      <c r="E297" s="144"/>
      <c r="F297" s="144"/>
      <c r="G297" s="145"/>
      <c r="H297" s="146"/>
      <c r="I297" s="147"/>
      <c r="J297" s="140" t="s">
        <v>383</v>
      </c>
      <c r="K297" s="141"/>
      <c r="L297" s="141"/>
      <c r="M297" s="141"/>
      <c r="N297" s="142"/>
      <c r="O297" s="148">
        <v>64</v>
      </c>
      <c r="P297" s="149"/>
      <c r="Q297" s="149"/>
      <c r="R297" s="150"/>
      <c r="S297" s="151">
        <v>35.08</v>
      </c>
      <c r="T297" s="152"/>
      <c r="U297" s="153"/>
      <c r="V297" s="154">
        <v>0</v>
      </c>
      <c r="W297" s="155"/>
      <c r="X297" s="155"/>
      <c r="Y297" s="156"/>
      <c r="Z297" s="154">
        <v>4</v>
      </c>
      <c r="AA297" s="155"/>
      <c r="AB297" s="156"/>
      <c r="AC297" s="154">
        <v>2</v>
      </c>
      <c r="AD297" s="155"/>
      <c r="AE297" s="156"/>
      <c r="AF297" s="154">
        <v>30</v>
      </c>
      <c r="AG297" s="155"/>
      <c r="AH297" s="156"/>
      <c r="AI297" s="154">
        <v>10</v>
      </c>
      <c r="AJ297" s="155"/>
      <c r="AK297" s="156"/>
      <c r="AL297" s="154">
        <v>3</v>
      </c>
      <c r="AM297" s="155"/>
      <c r="AN297" s="156"/>
      <c r="AO297" s="146"/>
      <c r="AP297" s="157"/>
      <c r="AQ297" s="147"/>
      <c r="AR297" s="158">
        <v>49</v>
      </c>
      <c r="AS297" s="159"/>
      <c r="AT297" s="160"/>
      <c r="AU297" s="161">
        <v>25.79</v>
      </c>
      <c r="AV297" s="162"/>
      <c r="AW297" s="163"/>
      <c r="AX297" s="161">
        <v>60.87</v>
      </c>
      <c r="AY297" s="162"/>
      <c r="AZ297" s="163"/>
      <c r="BA297" s="146"/>
      <c r="BB297" s="157"/>
      <c r="BC297" s="147"/>
      <c r="BD297" s="146"/>
      <c r="BE297" s="157"/>
      <c r="BF297" s="147"/>
      <c r="BG297" s="146"/>
      <c r="BH297" s="157"/>
      <c r="BI297" s="147"/>
      <c r="BJ297" s="146"/>
      <c r="BK297" s="157"/>
      <c r="BL297" s="147"/>
      <c r="BM297" s="146"/>
      <c r="BN297" s="157"/>
      <c r="BO297" s="157"/>
      <c r="BP297" s="147"/>
      <c r="BQ297" s="146"/>
      <c r="BR297" s="157"/>
      <c r="BS297" s="147"/>
      <c r="BT297" s="146"/>
      <c r="BU297" s="157"/>
      <c r="BV297" s="147"/>
      <c r="BW297" s="146"/>
      <c r="BX297" s="157"/>
      <c r="BY297" s="147"/>
      <c r="BZ297" s="146"/>
      <c r="CA297" s="157"/>
      <c r="CB297" s="147"/>
      <c r="CC297" s="146"/>
      <c r="CD297" s="147"/>
      <c r="CE297" s="146"/>
      <c r="CF297" s="157"/>
      <c r="CG297" s="147"/>
      <c r="CH297" s="190">
        <v>1</v>
      </c>
      <c r="CI297" s="191"/>
      <c r="CJ297" s="146"/>
      <c r="CK297" s="147"/>
      <c r="CL297" s="146"/>
      <c r="CM297" s="147"/>
      <c r="CN297" s="146"/>
      <c r="CO297" s="157"/>
      <c r="CP297" s="147"/>
      <c r="CQ297" s="146"/>
      <c r="CR297" s="147"/>
      <c r="CS297" s="146"/>
      <c r="CT297" s="147"/>
      <c r="CU297" s="146"/>
      <c r="CV297" s="147"/>
      <c r="CW297" s="146"/>
      <c r="CX297" s="147"/>
      <c r="CY297" s="209">
        <v>15</v>
      </c>
      <c r="CZ297" s="210"/>
      <c r="DA297" s="146"/>
      <c r="DB297" s="147"/>
      <c r="DC297" s="197">
        <v>1</v>
      </c>
      <c r="DD297" s="198"/>
      <c r="DE297" s="146"/>
      <c r="DF297" s="147"/>
      <c r="DG297" s="146"/>
      <c r="DH297" s="147"/>
      <c r="DI297" s="146"/>
      <c r="DJ297" s="147"/>
      <c r="DK297" s="146"/>
      <c r="DL297" s="147"/>
      <c r="DM297" s="20"/>
      <c r="DN297" s="146"/>
      <c r="DO297" s="147"/>
      <c r="DP297" s="20"/>
      <c r="DQ297" s="20"/>
      <c r="DR297" s="20"/>
      <c r="DS297" s="20"/>
      <c r="DT297" s="20"/>
      <c r="DU297" s="20"/>
      <c r="DV297" s="20"/>
      <c r="DW297" s="20"/>
      <c r="DX297" s="10">
        <v>6</v>
      </c>
      <c r="DY297" s="20"/>
      <c r="DZ297" s="20"/>
      <c r="EA297" s="20"/>
      <c r="EB297" s="20"/>
      <c r="EC297" s="20"/>
      <c r="ED297" s="20"/>
      <c r="EE297" s="20"/>
      <c r="EF297" s="20"/>
      <c r="EG297" s="20"/>
      <c r="EH297" s="20"/>
      <c r="EI297" s="20"/>
      <c r="EJ297" s="20"/>
      <c r="EK297" s="20"/>
      <c r="EL297" s="20"/>
      <c r="EM297" s="23">
        <v>5.8</v>
      </c>
    </row>
    <row r="298" spans="1:143" ht="34.5" customHeight="1">
      <c r="A298" s="169" t="s">
        <v>384</v>
      </c>
      <c r="B298" s="170"/>
      <c r="C298" s="171"/>
      <c r="D298" s="143" t="s">
        <v>79</v>
      </c>
      <c r="E298" s="144"/>
      <c r="F298" s="144"/>
      <c r="G298" s="145"/>
      <c r="H298" s="167"/>
      <c r="I298" s="168"/>
      <c r="J298" s="169" t="s">
        <v>385</v>
      </c>
      <c r="K298" s="170"/>
      <c r="L298" s="170"/>
      <c r="M298" s="170"/>
      <c r="N298" s="171"/>
      <c r="O298" s="172">
        <v>64</v>
      </c>
      <c r="P298" s="173"/>
      <c r="Q298" s="173"/>
      <c r="R298" s="174"/>
      <c r="S298" s="175">
        <v>35.08</v>
      </c>
      <c r="T298" s="176"/>
      <c r="U298" s="177"/>
      <c r="V298" s="178">
        <v>0</v>
      </c>
      <c r="W298" s="179"/>
      <c r="X298" s="179"/>
      <c r="Y298" s="180"/>
      <c r="Z298" s="178">
        <v>4</v>
      </c>
      <c r="AA298" s="179"/>
      <c r="AB298" s="180"/>
      <c r="AC298" s="178">
        <v>2</v>
      </c>
      <c r="AD298" s="179"/>
      <c r="AE298" s="180"/>
      <c r="AF298" s="178">
        <v>30</v>
      </c>
      <c r="AG298" s="179"/>
      <c r="AH298" s="180"/>
      <c r="AI298" s="178">
        <v>10</v>
      </c>
      <c r="AJ298" s="179"/>
      <c r="AK298" s="180"/>
      <c r="AL298" s="178">
        <v>3</v>
      </c>
      <c r="AM298" s="179"/>
      <c r="AN298" s="180"/>
      <c r="AO298" s="225" t="s">
        <v>122</v>
      </c>
      <c r="AP298" s="226"/>
      <c r="AQ298" s="227"/>
      <c r="AR298" s="182">
        <v>49</v>
      </c>
      <c r="AS298" s="183"/>
      <c r="AT298" s="184"/>
      <c r="AU298" s="185">
        <v>25.79</v>
      </c>
      <c r="AV298" s="186"/>
      <c r="AW298" s="187"/>
      <c r="AX298" s="185">
        <v>60.87</v>
      </c>
      <c r="AY298" s="186"/>
      <c r="AZ298" s="187"/>
      <c r="BA298" s="167"/>
      <c r="BB298" s="181"/>
      <c r="BC298" s="168"/>
      <c r="BD298" s="167"/>
      <c r="BE298" s="181"/>
      <c r="BF298" s="168"/>
      <c r="BG298" s="167"/>
      <c r="BH298" s="181"/>
      <c r="BI298" s="168"/>
      <c r="BJ298" s="167"/>
      <c r="BK298" s="181"/>
      <c r="BL298" s="168"/>
      <c r="BM298" s="167"/>
      <c r="BN298" s="181"/>
      <c r="BO298" s="181"/>
      <c r="BP298" s="168"/>
      <c r="BQ298" s="167"/>
      <c r="BR298" s="181"/>
      <c r="BS298" s="168"/>
      <c r="BT298" s="167"/>
      <c r="BU298" s="181"/>
      <c r="BV298" s="168"/>
      <c r="BW298" s="167"/>
      <c r="BX298" s="181"/>
      <c r="BY298" s="168"/>
      <c r="BZ298" s="167"/>
      <c r="CA298" s="181"/>
      <c r="CB298" s="168"/>
      <c r="CC298" s="167"/>
      <c r="CD298" s="168"/>
      <c r="CE298" s="167"/>
      <c r="CF298" s="181"/>
      <c r="CG298" s="168"/>
      <c r="CH298" s="167"/>
      <c r="CI298" s="168"/>
      <c r="CJ298" s="167"/>
      <c r="CK298" s="168"/>
      <c r="CL298" s="167"/>
      <c r="CM298" s="168"/>
      <c r="CN298" s="167"/>
      <c r="CO298" s="181"/>
      <c r="CP298" s="168"/>
      <c r="CQ298" s="167"/>
      <c r="CR298" s="168"/>
      <c r="CS298" s="167"/>
      <c r="CT298" s="168"/>
      <c r="CU298" s="167"/>
      <c r="CV298" s="168"/>
      <c r="CW298" s="167"/>
      <c r="CX298" s="168"/>
      <c r="CY298" s="200">
        <v>6</v>
      </c>
      <c r="CZ298" s="201"/>
      <c r="DA298" s="167"/>
      <c r="DB298" s="168"/>
      <c r="DC298" s="167"/>
      <c r="DD298" s="168"/>
      <c r="DE298" s="167"/>
      <c r="DF298" s="168"/>
      <c r="DG298" s="167"/>
      <c r="DH298" s="168"/>
      <c r="DI298" s="167"/>
      <c r="DJ298" s="168"/>
      <c r="DK298" s="167"/>
      <c r="DL298" s="168"/>
      <c r="DM298" s="25"/>
      <c r="DN298" s="167"/>
      <c r="DO298" s="168"/>
      <c r="DP298" s="25"/>
      <c r="DQ298" s="25"/>
      <c r="DR298" s="25"/>
      <c r="DS298" s="25"/>
      <c r="DT298" s="25"/>
      <c r="DU298" s="25"/>
      <c r="DV298" s="25"/>
      <c r="DW298" s="25"/>
      <c r="DX298" s="35">
        <v>7</v>
      </c>
      <c r="DY298" s="25"/>
      <c r="DZ298" s="25"/>
      <c r="EA298" s="25"/>
      <c r="EB298" s="25"/>
      <c r="EC298" s="25"/>
      <c r="ED298" s="25"/>
      <c r="EE298" s="25"/>
      <c r="EF298" s="25"/>
      <c r="EG298" s="25"/>
      <c r="EH298" s="25"/>
      <c r="EI298" s="25"/>
      <c r="EJ298" s="25"/>
      <c r="EK298" s="25"/>
      <c r="EL298" s="25"/>
      <c r="EM298" s="28">
        <v>4.3</v>
      </c>
    </row>
    <row r="299" spans="1:143" ht="16.5" customHeight="1">
      <c r="A299" s="140" t="s">
        <v>386</v>
      </c>
      <c r="B299" s="141"/>
      <c r="C299" s="142"/>
      <c r="D299" s="146"/>
      <c r="E299" s="157"/>
      <c r="F299" s="157"/>
      <c r="G299" s="147"/>
      <c r="H299" s="192" t="s">
        <v>122</v>
      </c>
      <c r="I299" s="193"/>
      <c r="J299" s="140" t="s">
        <v>87</v>
      </c>
      <c r="K299" s="141"/>
      <c r="L299" s="141"/>
      <c r="M299" s="141"/>
      <c r="N299" s="142"/>
      <c r="O299" s="148">
        <v>63</v>
      </c>
      <c r="P299" s="149"/>
      <c r="Q299" s="149"/>
      <c r="R299" s="150"/>
      <c r="S299" s="151">
        <v>35.630000000000003</v>
      </c>
      <c r="T299" s="152"/>
      <c r="U299" s="153"/>
      <c r="V299" s="154">
        <v>12</v>
      </c>
      <c r="W299" s="155"/>
      <c r="X299" s="155"/>
      <c r="Y299" s="156"/>
      <c r="Z299" s="154">
        <v>8</v>
      </c>
      <c r="AA299" s="155"/>
      <c r="AB299" s="156"/>
      <c r="AC299" s="154">
        <v>2</v>
      </c>
      <c r="AD299" s="155"/>
      <c r="AE299" s="156"/>
      <c r="AF299" s="154">
        <v>12</v>
      </c>
      <c r="AG299" s="155"/>
      <c r="AH299" s="156"/>
      <c r="AI299" s="154">
        <v>10</v>
      </c>
      <c r="AJ299" s="155"/>
      <c r="AK299" s="156"/>
      <c r="AL299" s="154">
        <v>3</v>
      </c>
      <c r="AM299" s="155"/>
      <c r="AN299" s="156"/>
      <c r="AO299" s="146"/>
      <c r="AP299" s="157"/>
      <c r="AQ299" s="147"/>
      <c r="AR299" s="158">
        <v>47</v>
      </c>
      <c r="AS299" s="159"/>
      <c r="AT299" s="160"/>
      <c r="AU299" s="161">
        <v>24.74</v>
      </c>
      <c r="AV299" s="162"/>
      <c r="AW299" s="163"/>
      <c r="AX299" s="161">
        <v>60.37</v>
      </c>
      <c r="AY299" s="162"/>
      <c r="AZ299" s="163"/>
      <c r="BA299" s="146"/>
      <c r="BB299" s="157"/>
      <c r="BC299" s="147"/>
      <c r="BD299" s="146"/>
      <c r="BE299" s="157"/>
      <c r="BF299" s="147"/>
      <c r="BG299" s="146"/>
      <c r="BH299" s="157"/>
      <c r="BI299" s="147"/>
      <c r="BJ299" s="146"/>
      <c r="BK299" s="157"/>
      <c r="BL299" s="147"/>
      <c r="BM299" s="146"/>
      <c r="BN299" s="157"/>
      <c r="BO299" s="157"/>
      <c r="BP299" s="147"/>
      <c r="BQ299" s="146"/>
      <c r="BR299" s="157"/>
      <c r="BS299" s="147"/>
      <c r="BT299" s="146"/>
      <c r="BU299" s="157"/>
      <c r="BV299" s="147"/>
      <c r="BW299" s="146"/>
      <c r="BX299" s="157"/>
      <c r="BY299" s="147"/>
      <c r="BZ299" s="146"/>
      <c r="CA299" s="157"/>
      <c r="CB299" s="147"/>
      <c r="CC299" s="146"/>
      <c r="CD299" s="147"/>
      <c r="CE299" s="146"/>
      <c r="CF299" s="157"/>
      <c r="CG299" s="147"/>
      <c r="CH299" s="146"/>
      <c r="CI299" s="147"/>
      <c r="CJ299" s="146"/>
      <c r="CK299" s="147"/>
      <c r="CL299" s="146"/>
      <c r="CM299" s="147"/>
      <c r="CN299" s="146"/>
      <c r="CO299" s="157"/>
      <c r="CP299" s="147"/>
      <c r="CQ299" s="146"/>
      <c r="CR299" s="147"/>
      <c r="CS299" s="146"/>
      <c r="CT299" s="147"/>
      <c r="CU299" s="146"/>
      <c r="CV299" s="147"/>
      <c r="CW299" s="146"/>
      <c r="CX299" s="147"/>
      <c r="CY299" s="146"/>
      <c r="CZ299" s="147"/>
      <c r="DA299" s="146"/>
      <c r="DB299" s="147"/>
      <c r="DC299" s="146"/>
      <c r="DD299" s="147"/>
      <c r="DE299" s="146"/>
      <c r="DF299" s="147"/>
      <c r="DG299" s="146"/>
      <c r="DH299" s="147"/>
      <c r="DI299" s="146"/>
      <c r="DJ299" s="147"/>
      <c r="DK299" s="146"/>
      <c r="DL299" s="147"/>
      <c r="DM299" s="10">
        <v>9</v>
      </c>
      <c r="DN299" s="146"/>
      <c r="DO299" s="147"/>
      <c r="DP299" s="10">
        <v>1</v>
      </c>
      <c r="DQ299" s="20"/>
      <c r="DR299" s="20"/>
      <c r="DS299" s="20"/>
      <c r="DT299" s="20"/>
      <c r="DU299" s="10">
        <v>1</v>
      </c>
      <c r="DV299" s="20"/>
      <c r="DW299" s="10">
        <v>1</v>
      </c>
      <c r="DX299" s="20"/>
      <c r="DY299" s="20"/>
      <c r="DZ299" s="20"/>
      <c r="EA299" s="20"/>
      <c r="EB299" s="20"/>
      <c r="EC299" s="20"/>
      <c r="ED299" s="20"/>
      <c r="EE299" s="20"/>
      <c r="EF299" s="20"/>
      <c r="EG299" s="20"/>
      <c r="EH299" s="20"/>
      <c r="EI299" s="20"/>
      <c r="EJ299" s="20"/>
      <c r="EK299" s="10">
        <v>1</v>
      </c>
      <c r="EL299" s="10">
        <v>1</v>
      </c>
      <c r="EM299" s="23">
        <v>7</v>
      </c>
    </row>
    <row r="300" spans="1:143" ht="16.5" customHeight="1">
      <c r="A300" s="140" t="s">
        <v>387</v>
      </c>
      <c r="B300" s="141"/>
      <c r="C300" s="142"/>
      <c r="D300" s="143" t="s">
        <v>79</v>
      </c>
      <c r="E300" s="144"/>
      <c r="F300" s="144"/>
      <c r="G300" s="145"/>
      <c r="H300" s="146"/>
      <c r="I300" s="147"/>
      <c r="J300" s="140" t="s">
        <v>85</v>
      </c>
      <c r="K300" s="141"/>
      <c r="L300" s="141"/>
      <c r="M300" s="141"/>
      <c r="N300" s="142"/>
      <c r="O300" s="148">
        <v>63</v>
      </c>
      <c r="P300" s="149"/>
      <c r="Q300" s="149"/>
      <c r="R300" s="150"/>
      <c r="S300" s="151">
        <v>35.630000000000003</v>
      </c>
      <c r="T300" s="152"/>
      <c r="U300" s="153"/>
      <c r="V300" s="154">
        <v>20</v>
      </c>
      <c r="W300" s="155"/>
      <c r="X300" s="155"/>
      <c r="Y300" s="156"/>
      <c r="Z300" s="154">
        <v>0</v>
      </c>
      <c r="AA300" s="155"/>
      <c r="AB300" s="156"/>
      <c r="AC300" s="154">
        <v>2</v>
      </c>
      <c r="AD300" s="155"/>
      <c r="AE300" s="156"/>
      <c r="AF300" s="154">
        <v>12</v>
      </c>
      <c r="AG300" s="155"/>
      <c r="AH300" s="156"/>
      <c r="AI300" s="154">
        <v>10</v>
      </c>
      <c r="AJ300" s="155"/>
      <c r="AK300" s="156"/>
      <c r="AL300" s="154">
        <v>3</v>
      </c>
      <c r="AM300" s="155"/>
      <c r="AN300" s="156"/>
      <c r="AO300" s="146"/>
      <c r="AP300" s="157"/>
      <c r="AQ300" s="147"/>
      <c r="AR300" s="158">
        <v>47</v>
      </c>
      <c r="AS300" s="159"/>
      <c r="AT300" s="160"/>
      <c r="AU300" s="161">
        <v>24.74</v>
      </c>
      <c r="AV300" s="162"/>
      <c r="AW300" s="163"/>
      <c r="AX300" s="161">
        <v>60.37</v>
      </c>
      <c r="AY300" s="162"/>
      <c r="AZ300" s="163"/>
      <c r="BA300" s="146"/>
      <c r="BB300" s="157"/>
      <c r="BC300" s="147"/>
      <c r="BD300" s="146"/>
      <c r="BE300" s="157"/>
      <c r="BF300" s="147"/>
      <c r="BG300" s="146"/>
      <c r="BH300" s="157"/>
      <c r="BI300" s="147"/>
      <c r="BJ300" s="146"/>
      <c r="BK300" s="157"/>
      <c r="BL300" s="147"/>
      <c r="BM300" s="146"/>
      <c r="BN300" s="157"/>
      <c r="BO300" s="157"/>
      <c r="BP300" s="147"/>
      <c r="BQ300" s="146"/>
      <c r="BR300" s="157"/>
      <c r="BS300" s="147"/>
      <c r="BT300" s="146"/>
      <c r="BU300" s="157"/>
      <c r="BV300" s="147"/>
      <c r="BW300" s="146"/>
      <c r="BX300" s="157"/>
      <c r="BY300" s="147"/>
      <c r="BZ300" s="146"/>
      <c r="CA300" s="157"/>
      <c r="CB300" s="147"/>
      <c r="CC300" s="146"/>
      <c r="CD300" s="147"/>
      <c r="CE300" s="146"/>
      <c r="CF300" s="157"/>
      <c r="CG300" s="147"/>
      <c r="CH300" s="190">
        <v>10</v>
      </c>
      <c r="CI300" s="191"/>
      <c r="CJ300" s="146"/>
      <c r="CK300" s="147"/>
      <c r="CL300" s="146"/>
      <c r="CM300" s="147"/>
      <c r="CN300" s="146"/>
      <c r="CO300" s="157"/>
      <c r="CP300" s="147"/>
      <c r="CQ300" s="146"/>
      <c r="CR300" s="147"/>
      <c r="CS300" s="146"/>
      <c r="CT300" s="147"/>
      <c r="CU300" s="146"/>
      <c r="CV300" s="147"/>
      <c r="CW300" s="146"/>
      <c r="CX300" s="147"/>
      <c r="CY300" s="197">
        <v>1</v>
      </c>
      <c r="CZ300" s="198"/>
      <c r="DA300" s="146"/>
      <c r="DB300" s="147"/>
      <c r="DC300" s="146"/>
      <c r="DD300" s="147"/>
      <c r="DE300" s="146"/>
      <c r="DF300" s="147"/>
      <c r="DG300" s="146"/>
      <c r="DH300" s="147"/>
      <c r="DI300" s="146"/>
      <c r="DJ300" s="147"/>
      <c r="DK300" s="146"/>
      <c r="DL300" s="147"/>
      <c r="DM300" s="20"/>
      <c r="DN300" s="146"/>
      <c r="DO300" s="147"/>
      <c r="DP300" s="20"/>
      <c r="DQ300" s="20"/>
      <c r="DR300" s="20"/>
      <c r="DS300" s="20"/>
      <c r="DT300" s="20"/>
      <c r="DU300" s="20"/>
      <c r="DV300" s="20"/>
      <c r="DW300" s="20"/>
      <c r="DX300" s="20"/>
      <c r="DY300" s="20"/>
      <c r="DZ300" s="20"/>
      <c r="EA300" s="20"/>
      <c r="EB300" s="20"/>
      <c r="EC300" s="20"/>
      <c r="ED300" s="20"/>
      <c r="EE300" s="20"/>
      <c r="EF300" s="20"/>
      <c r="EG300" s="20"/>
      <c r="EH300" s="20"/>
      <c r="EI300" s="20"/>
      <c r="EJ300" s="20"/>
      <c r="EK300" s="20"/>
      <c r="EL300" s="20"/>
      <c r="EM300" s="23">
        <v>11</v>
      </c>
    </row>
    <row r="301" spans="1:143" ht="16.5" customHeight="1">
      <c r="A301" s="140" t="s">
        <v>388</v>
      </c>
      <c r="B301" s="141"/>
      <c r="C301" s="142"/>
      <c r="D301" s="143" t="s">
        <v>79</v>
      </c>
      <c r="E301" s="144"/>
      <c r="F301" s="144"/>
      <c r="G301" s="145"/>
      <c r="H301" s="146"/>
      <c r="I301" s="147"/>
      <c r="J301" s="140" t="s">
        <v>101</v>
      </c>
      <c r="K301" s="141"/>
      <c r="L301" s="141"/>
      <c r="M301" s="141"/>
      <c r="N301" s="142"/>
      <c r="O301" s="148">
        <v>59.5</v>
      </c>
      <c r="P301" s="149"/>
      <c r="Q301" s="149"/>
      <c r="R301" s="150"/>
      <c r="S301" s="151">
        <v>37.729999999999997</v>
      </c>
      <c r="T301" s="152"/>
      <c r="U301" s="153"/>
      <c r="V301" s="154">
        <v>0</v>
      </c>
      <c r="W301" s="155"/>
      <c r="X301" s="155"/>
      <c r="Y301" s="156"/>
      <c r="Z301" s="154">
        <v>12</v>
      </c>
      <c r="AA301" s="155"/>
      <c r="AB301" s="156"/>
      <c r="AC301" s="154">
        <v>0</v>
      </c>
      <c r="AD301" s="155"/>
      <c r="AE301" s="156"/>
      <c r="AF301" s="154">
        <v>18</v>
      </c>
      <c r="AG301" s="155"/>
      <c r="AH301" s="156"/>
      <c r="AI301" s="154">
        <v>10</v>
      </c>
      <c r="AJ301" s="155"/>
      <c r="AK301" s="156"/>
      <c r="AL301" s="154">
        <v>3</v>
      </c>
      <c r="AM301" s="155"/>
      <c r="AN301" s="156"/>
      <c r="AO301" s="146"/>
      <c r="AP301" s="157"/>
      <c r="AQ301" s="147"/>
      <c r="AR301" s="158">
        <v>43</v>
      </c>
      <c r="AS301" s="159"/>
      <c r="AT301" s="160"/>
      <c r="AU301" s="161">
        <v>22.63</v>
      </c>
      <c r="AV301" s="162"/>
      <c r="AW301" s="163"/>
      <c r="AX301" s="161">
        <v>60.36</v>
      </c>
      <c r="AY301" s="162"/>
      <c r="AZ301" s="163"/>
      <c r="BA301" s="146"/>
      <c r="BB301" s="157"/>
      <c r="BC301" s="147"/>
      <c r="BD301" s="146"/>
      <c r="BE301" s="157"/>
      <c r="BF301" s="147"/>
      <c r="BG301" s="146"/>
      <c r="BH301" s="157"/>
      <c r="BI301" s="147"/>
      <c r="BJ301" s="146"/>
      <c r="BK301" s="157"/>
      <c r="BL301" s="147"/>
      <c r="BM301" s="146"/>
      <c r="BN301" s="157"/>
      <c r="BO301" s="157"/>
      <c r="BP301" s="147"/>
      <c r="BQ301" s="146"/>
      <c r="BR301" s="157"/>
      <c r="BS301" s="147"/>
      <c r="BT301" s="146"/>
      <c r="BU301" s="157"/>
      <c r="BV301" s="147"/>
      <c r="BW301" s="146"/>
      <c r="BX301" s="157"/>
      <c r="BY301" s="147"/>
      <c r="BZ301" s="146"/>
      <c r="CA301" s="157"/>
      <c r="CB301" s="147"/>
      <c r="CC301" s="146"/>
      <c r="CD301" s="147"/>
      <c r="CE301" s="146"/>
      <c r="CF301" s="157"/>
      <c r="CG301" s="147"/>
      <c r="CH301" s="146"/>
      <c r="CI301" s="147"/>
      <c r="CJ301" s="146"/>
      <c r="CK301" s="147"/>
      <c r="CL301" s="146"/>
      <c r="CM301" s="147"/>
      <c r="CN301" s="146"/>
      <c r="CO301" s="157"/>
      <c r="CP301" s="147"/>
      <c r="CQ301" s="146"/>
      <c r="CR301" s="147"/>
      <c r="CS301" s="146"/>
      <c r="CT301" s="147"/>
      <c r="CU301" s="146"/>
      <c r="CV301" s="147"/>
      <c r="CW301" s="146"/>
      <c r="CX301" s="147"/>
      <c r="CY301" s="146"/>
      <c r="CZ301" s="147"/>
      <c r="DA301" s="146"/>
      <c r="DB301" s="147"/>
      <c r="DC301" s="146"/>
      <c r="DD301" s="147"/>
      <c r="DE301" s="146"/>
      <c r="DF301" s="147"/>
      <c r="DG301" s="146"/>
      <c r="DH301" s="147"/>
      <c r="DI301" s="146"/>
      <c r="DJ301" s="147"/>
      <c r="DK301" s="146"/>
      <c r="DL301" s="147"/>
      <c r="DM301" s="20"/>
      <c r="DN301" s="146"/>
      <c r="DO301" s="147"/>
      <c r="DP301" s="29">
        <v>25</v>
      </c>
      <c r="DQ301" s="20"/>
      <c r="DR301" s="20"/>
      <c r="DS301" s="20"/>
      <c r="DT301" s="20"/>
      <c r="DU301" s="20"/>
      <c r="DV301" s="20"/>
      <c r="DW301" s="20"/>
      <c r="DX301" s="20"/>
      <c r="DY301" s="20"/>
      <c r="DZ301" s="20"/>
      <c r="EA301" s="20"/>
      <c r="EB301" s="20"/>
      <c r="EC301" s="20"/>
      <c r="ED301" s="20"/>
      <c r="EE301" s="20"/>
      <c r="EF301" s="20"/>
      <c r="EG301" s="20"/>
      <c r="EH301" s="20"/>
      <c r="EI301" s="20"/>
      <c r="EJ301" s="20"/>
      <c r="EK301" s="10">
        <v>5</v>
      </c>
      <c r="EL301" s="20"/>
      <c r="EM301" s="23">
        <v>10</v>
      </c>
    </row>
    <row r="302" spans="1:143" ht="34.5" customHeight="1">
      <c r="A302" s="164" t="s">
        <v>389</v>
      </c>
      <c r="B302" s="165"/>
      <c r="C302" s="166"/>
      <c r="D302" s="167"/>
      <c r="E302" s="181"/>
      <c r="F302" s="181"/>
      <c r="G302" s="168"/>
      <c r="H302" s="167"/>
      <c r="I302" s="168"/>
      <c r="J302" s="169" t="s">
        <v>95</v>
      </c>
      <c r="K302" s="170"/>
      <c r="L302" s="170"/>
      <c r="M302" s="170"/>
      <c r="N302" s="171"/>
      <c r="O302" s="172">
        <v>65</v>
      </c>
      <c r="P302" s="173"/>
      <c r="Q302" s="173"/>
      <c r="R302" s="174"/>
      <c r="S302" s="175">
        <v>34.54</v>
      </c>
      <c r="T302" s="176"/>
      <c r="U302" s="177"/>
      <c r="V302" s="178">
        <v>16</v>
      </c>
      <c r="W302" s="179"/>
      <c r="X302" s="179"/>
      <c r="Y302" s="180"/>
      <c r="Z302" s="178">
        <v>0</v>
      </c>
      <c r="AA302" s="179"/>
      <c r="AB302" s="180"/>
      <c r="AC302" s="178">
        <v>2</v>
      </c>
      <c r="AD302" s="179"/>
      <c r="AE302" s="180"/>
      <c r="AF302" s="178">
        <v>18</v>
      </c>
      <c r="AG302" s="179"/>
      <c r="AH302" s="180"/>
      <c r="AI302" s="178">
        <v>10</v>
      </c>
      <c r="AJ302" s="179"/>
      <c r="AK302" s="180"/>
      <c r="AL302" s="178">
        <v>3</v>
      </c>
      <c r="AM302" s="179"/>
      <c r="AN302" s="180"/>
      <c r="AO302" s="225" t="s">
        <v>122</v>
      </c>
      <c r="AP302" s="226"/>
      <c r="AQ302" s="227"/>
      <c r="AR302" s="182">
        <v>49</v>
      </c>
      <c r="AS302" s="183"/>
      <c r="AT302" s="184"/>
      <c r="AU302" s="185">
        <v>25.79</v>
      </c>
      <c r="AV302" s="186"/>
      <c r="AW302" s="187"/>
      <c r="AX302" s="185">
        <v>60.33</v>
      </c>
      <c r="AY302" s="186"/>
      <c r="AZ302" s="187"/>
      <c r="BA302" s="167"/>
      <c r="BB302" s="181"/>
      <c r="BC302" s="168"/>
      <c r="BD302" s="167"/>
      <c r="BE302" s="181"/>
      <c r="BF302" s="168"/>
      <c r="BG302" s="167"/>
      <c r="BH302" s="181"/>
      <c r="BI302" s="168"/>
      <c r="BJ302" s="167"/>
      <c r="BK302" s="181"/>
      <c r="BL302" s="168"/>
      <c r="BM302" s="167"/>
      <c r="BN302" s="181"/>
      <c r="BO302" s="181"/>
      <c r="BP302" s="168"/>
      <c r="BQ302" s="167"/>
      <c r="BR302" s="181"/>
      <c r="BS302" s="168"/>
      <c r="BT302" s="167"/>
      <c r="BU302" s="181"/>
      <c r="BV302" s="168"/>
      <c r="BW302" s="167"/>
      <c r="BX302" s="181"/>
      <c r="BY302" s="168"/>
      <c r="BZ302" s="167"/>
      <c r="CA302" s="181"/>
      <c r="CB302" s="168"/>
      <c r="CC302" s="167"/>
      <c r="CD302" s="168"/>
      <c r="CE302" s="167"/>
      <c r="CF302" s="181"/>
      <c r="CG302" s="168"/>
      <c r="CH302" s="167"/>
      <c r="CI302" s="168"/>
      <c r="CJ302" s="167"/>
      <c r="CK302" s="168"/>
      <c r="CL302" s="167"/>
      <c r="CM302" s="168"/>
      <c r="CN302" s="167"/>
      <c r="CO302" s="181"/>
      <c r="CP302" s="168"/>
      <c r="CQ302" s="167"/>
      <c r="CR302" s="168"/>
      <c r="CS302" s="167"/>
      <c r="CT302" s="168"/>
      <c r="CU302" s="167"/>
      <c r="CV302" s="168"/>
      <c r="CW302" s="167"/>
      <c r="CX302" s="168"/>
      <c r="CY302" s="167"/>
      <c r="CZ302" s="168"/>
      <c r="DA302" s="167"/>
      <c r="DB302" s="168"/>
      <c r="DC302" s="167"/>
      <c r="DD302" s="168"/>
      <c r="DE302" s="167"/>
      <c r="DF302" s="168"/>
      <c r="DG302" s="167"/>
      <c r="DH302" s="168"/>
      <c r="DI302" s="167"/>
      <c r="DJ302" s="168"/>
      <c r="DK302" s="167"/>
      <c r="DL302" s="168"/>
      <c r="DM302" s="25"/>
      <c r="DN302" s="167"/>
      <c r="DO302" s="168"/>
      <c r="DP302" s="25"/>
      <c r="DQ302" s="25"/>
      <c r="DR302" s="25"/>
      <c r="DS302" s="34">
        <v>5</v>
      </c>
      <c r="DT302" s="25"/>
      <c r="DU302" s="25"/>
      <c r="DV302" s="34">
        <v>12</v>
      </c>
      <c r="DW302" s="25"/>
      <c r="DX302" s="25"/>
      <c r="DY302" s="25"/>
      <c r="DZ302" s="25"/>
      <c r="EA302" s="25"/>
      <c r="EB302" s="25"/>
      <c r="EC302" s="25"/>
      <c r="ED302" s="25"/>
      <c r="EE302" s="25"/>
      <c r="EF302" s="25"/>
      <c r="EG302" s="25"/>
      <c r="EH302" s="34">
        <v>2</v>
      </c>
      <c r="EI302" s="25"/>
      <c r="EJ302" s="34">
        <v>5</v>
      </c>
      <c r="EK302" s="34">
        <v>1</v>
      </c>
      <c r="EL302" s="25"/>
      <c r="EM302" s="28">
        <v>25</v>
      </c>
    </row>
    <row r="303" spans="1:143" ht="16.5" customHeight="1">
      <c r="A303" s="140" t="s">
        <v>390</v>
      </c>
      <c r="B303" s="141"/>
      <c r="C303" s="142"/>
      <c r="D303" s="143" t="s">
        <v>79</v>
      </c>
      <c r="E303" s="144"/>
      <c r="F303" s="144"/>
      <c r="G303" s="145"/>
      <c r="H303" s="146"/>
      <c r="I303" s="147"/>
      <c r="J303" s="140" t="s">
        <v>101</v>
      </c>
      <c r="K303" s="141"/>
      <c r="L303" s="141"/>
      <c r="M303" s="141"/>
      <c r="N303" s="142"/>
      <c r="O303" s="148">
        <v>59.9</v>
      </c>
      <c r="P303" s="149"/>
      <c r="Q303" s="149"/>
      <c r="R303" s="150"/>
      <c r="S303" s="151">
        <v>37.479999999999997</v>
      </c>
      <c r="T303" s="152"/>
      <c r="U303" s="153"/>
      <c r="V303" s="154">
        <v>8</v>
      </c>
      <c r="W303" s="155"/>
      <c r="X303" s="155"/>
      <c r="Y303" s="156"/>
      <c r="Z303" s="154">
        <v>2</v>
      </c>
      <c r="AA303" s="155"/>
      <c r="AB303" s="156"/>
      <c r="AC303" s="154">
        <v>8</v>
      </c>
      <c r="AD303" s="155"/>
      <c r="AE303" s="156"/>
      <c r="AF303" s="154">
        <v>12</v>
      </c>
      <c r="AG303" s="155"/>
      <c r="AH303" s="156"/>
      <c r="AI303" s="154">
        <v>10</v>
      </c>
      <c r="AJ303" s="155"/>
      <c r="AK303" s="156"/>
      <c r="AL303" s="154">
        <v>3</v>
      </c>
      <c r="AM303" s="155"/>
      <c r="AN303" s="156"/>
      <c r="AO303" s="146"/>
      <c r="AP303" s="157"/>
      <c r="AQ303" s="147"/>
      <c r="AR303" s="158">
        <v>43</v>
      </c>
      <c r="AS303" s="159"/>
      <c r="AT303" s="160"/>
      <c r="AU303" s="161">
        <v>22.63</v>
      </c>
      <c r="AV303" s="162"/>
      <c r="AW303" s="163"/>
      <c r="AX303" s="161">
        <v>60.11</v>
      </c>
      <c r="AY303" s="162"/>
      <c r="AZ303" s="163"/>
      <c r="BA303" s="146"/>
      <c r="BB303" s="157"/>
      <c r="BC303" s="147"/>
      <c r="BD303" s="146"/>
      <c r="BE303" s="157"/>
      <c r="BF303" s="147"/>
      <c r="BG303" s="146"/>
      <c r="BH303" s="157"/>
      <c r="BI303" s="147"/>
      <c r="BJ303" s="146"/>
      <c r="BK303" s="157"/>
      <c r="BL303" s="147"/>
      <c r="BM303" s="146"/>
      <c r="BN303" s="157"/>
      <c r="BO303" s="157"/>
      <c r="BP303" s="147"/>
      <c r="BQ303" s="146"/>
      <c r="BR303" s="157"/>
      <c r="BS303" s="147"/>
      <c r="BT303" s="146"/>
      <c r="BU303" s="157"/>
      <c r="BV303" s="147"/>
      <c r="BW303" s="146"/>
      <c r="BX303" s="157"/>
      <c r="BY303" s="147"/>
      <c r="BZ303" s="146"/>
      <c r="CA303" s="157"/>
      <c r="CB303" s="147"/>
      <c r="CC303" s="146"/>
      <c r="CD303" s="147"/>
      <c r="CE303" s="146"/>
      <c r="CF303" s="157"/>
      <c r="CG303" s="147"/>
      <c r="CH303" s="146"/>
      <c r="CI303" s="147"/>
      <c r="CJ303" s="146"/>
      <c r="CK303" s="147"/>
      <c r="CL303" s="146"/>
      <c r="CM303" s="147"/>
      <c r="CN303" s="146"/>
      <c r="CO303" s="157"/>
      <c r="CP303" s="147"/>
      <c r="CQ303" s="146"/>
      <c r="CR303" s="147"/>
      <c r="CS303" s="146"/>
      <c r="CT303" s="147"/>
      <c r="CU303" s="146"/>
      <c r="CV303" s="147"/>
      <c r="CW303" s="146"/>
      <c r="CX303" s="147"/>
      <c r="CY303" s="146"/>
      <c r="CZ303" s="147"/>
      <c r="DA303" s="146"/>
      <c r="DB303" s="147"/>
      <c r="DC303" s="146"/>
      <c r="DD303" s="147"/>
      <c r="DE303" s="146"/>
      <c r="DF303" s="147"/>
      <c r="DG303" s="146"/>
      <c r="DH303" s="147"/>
      <c r="DI303" s="146"/>
      <c r="DJ303" s="147"/>
      <c r="DK303" s="146"/>
      <c r="DL303" s="147"/>
      <c r="DM303" s="10">
        <v>10</v>
      </c>
      <c r="DN303" s="146"/>
      <c r="DO303" s="147"/>
      <c r="DP303" s="29">
        <v>20</v>
      </c>
      <c r="DQ303" s="20"/>
      <c r="DR303" s="20"/>
      <c r="DS303" s="20"/>
      <c r="DT303" s="20"/>
      <c r="DU303" s="20"/>
      <c r="DV303" s="20"/>
      <c r="DW303" s="20"/>
      <c r="DX303" s="20"/>
      <c r="DY303" s="20"/>
      <c r="DZ303" s="20"/>
      <c r="EA303" s="20"/>
      <c r="EB303" s="20"/>
      <c r="EC303" s="20"/>
      <c r="ED303" s="20"/>
      <c r="EE303" s="20"/>
      <c r="EF303" s="20"/>
      <c r="EG303" s="20"/>
      <c r="EH303" s="20"/>
      <c r="EI303" s="20"/>
      <c r="EJ303" s="20"/>
      <c r="EK303" s="20"/>
      <c r="EL303" s="20"/>
      <c r="EM303" s="23">
        <v>6</v>
      </c>
    </row>
    <row r="304" spans="1:143" ht="16.5" customHeight="1">
      <c r="A304" s="140" t="s">
        <v>391</v>
      </c>
      <c r="B304" s="141"/>
      <c r="C304" s="142"/>
      <c r="D304" s="143" t="s">
        <v>79</v>
      </c>
      <c r="E304" s="144"/>
      <c r="F304" s="144"/>
      <c r="G304" s="145"/>
      <c r="H304" s="192" t="s">
        <v>122</v>
      </c>
      <c r="I304" s="193"/>
      <c r="J304" s="140" t="s">
        <v>161</v>
      </c>
      <c r="K304" s="141"/>
      <c r="L304" s="141"/>
      <c r="M304" s="141"/>
      <c r="N304" s="142"/>
      <c r="O304" s="148">
        <v>63.5</v>
      </c>
      <c r="P304" s="149"/>
      <c r="Q304" s="149"/>
      <c r="R304" s="150"/>
      <c r="S304" s="151">
        <v>35.35</v>
      </c>
      <c r="T304" s="152"/>
      <c r="U304" s="153"/>
      <c r="V304" s="154">
        <v>12</v>
      </c>
      <c r="W304" s="155"/>
      <c r="X304" s="155"/>
      <c r="Y304" s="156"/>
      <c r="Z304" s="154">
        <v>2</v>
      </c>
      <c r="AA304" s="155"/>
      <c r="AB304" s="156"/>
      <c r="AC304" s="154">
        <v>2</v>
      </c>
      <c r="AD304" s="155"/>
      <c r="AE304" s="156"/>
      <c r="AF304" s="154">
        <v>18</v>
      </c>
      <c r="AG304" s="155"/>
      <c r="AH304" s="156"/>
      <c r="AI304" s="154">
        <v>10</v>
      </c>
      <c r="AJ304" s="155"/>
      <c r="AK304" s="156"/>
      <c r="AL304" s="154">
        <v>3</v>
      </c>
      <c r="AM304" s="155"/>
      <c r="AN304" s="156"/>
      <c r="AO304" s="146"/>
      <c r="AP304" s="157"/>
      <c r="AQ304" s="147"/>
      <c r="AR304" s="158">
        <v>47</v>
      </c>
      <c r="AS304" s="159"/>
      <c r="AT304" s="160"/>
      <c r="AU304" s="161">
        <v>24.74</v>
      </c>
      <c r="AV304" s="162"/>
      <c r="AW304" s="163"/>
      <c r="AX304" s="161">
        <v>60.09</v>
      </c>
      <c r="AY304" s="162"/>
      <c r="AZ304" s="163"/>
      <c r="BA304" s="146"/>
      <c r="BB304" s="157"/>
      <c r="BC304" s="147"/>
      <c r="BD304" s="146"/>
      <c r="BE304" s="157"/>
      <c r="BF304" s="147"/>
      <c r="BG304" s="146"/>
      <c r="BH304" s="157"/>
      <c r="BI304" s="147"/>
      <c r="BJ304" s="146"/>
      <c r="BK304" s="157"/>
      <c r="BL304" s="147"/>
      <c r="BM304" s="146"/>
      <c r="BN304" s="157"/>
      <c r="BO304" s="157"/>
      <c r="BP304" s="147"/>
      <c r="BQ304" s="146"/>
      <c r="BR304" s="157"/>
      <c r="BS304" s="147"/>
      <c r="BT304" s="146"/>
      <c r="BU304" s="157"/>
      <c r="BV304" s="147"/>
      <c r="BW304" s="146"/>
      <c r="BX304" s="157"/>
      <c r="BY304" s="147"/>
      <c r="BZ304" s="146"/>
      <c r="CA304" s="157"/>
      <c r="CB304" s="147"/>
      <c r="CC304" s="146"/>
      <c r="CD304" s="147"/>
      <c r="CE304" s="146"/>
      <c r="CF304" s="157"/>
      <c r="CG304" s="147"/>
      <c r="CH304" s="146"/>
      <c r="CI304" s="147"/>
      <c r="CJ304" s="146"/>
      <c r="CK304" s="147"/>
      <c r="CL304" s="146"/>
      <c r="CM304" s="147"/>
      <c r="CN304" s="146"/>
      <c r="CO304" s="157"/>
      <c r="CP304" s="147"/>
      <c r="CQ304" s="146"/>
      <c r="CR304" s="147"/>
      <c r="CS304" s="146"/>
      <c r="CT304" s="147"/>
      <c r="CU304" s="146"/>
      <c r="CV304" s="147"/>
      <c r="CW304" s="146"/>
      <c r="CX304" s="147"/>
      <c r="CY304" s="146"/>
      <c r="CZ304" s="147"/>
      <c r="DA304" s="146"/>
      <c r="DB304" s="147"/>
      <c r="DC304" s="146"/>
      <c r="DD304" s="147"/>
      <c r="DE304" s="146"/>
      <c r="DF304" s="147"/>
      <c r="DG304" s="146"/>
      <c r="DH304" s="147"/>
      <c r="DI304" s="146"/>
      <c r="DJ304" s="147"/>
      <c r="DK304" s="146"/>
      <c r="DL304" s="147"/>
      <c r="DM304" s="20"/>
      <c r="DN304" s="146"/>
      <c r="DO304" s="147"/>
      <c r="DP304" s="20"/>
      <c r="DQ304" s="20"/>
      <c r="DR304" s="20"/>
      <c r="DS304" s="29">
        <v>30</v>
      </c>
      <c r="DT304" s="20"/>
      <c r="DU304" s="20"/>
      <c r="DV304" s="10">
        <v>12</v>
      </c>
      <c r="DW304" s="20"/>
      <c r="DX304" s="20"/>
      <c r="DY304" s="20"/>
      <c r="DZ304" s="20"/>
      <c r="EA304" s="20"/>
      <c r="EB304" s="20"/>
      <c r="EC304" s="20"/>
      <c r="ED304" s="10">
        <v>8</v>
      </c>
      <c r="EE304" s="20"/>
      <c r="EF304" s="20"/>
      <c r="EG304" s="20"/>
      <c r="EH304" s="20"/>
      <c r="EI304" s="20"/>
      <c r="EJ304" s="10">
        <v>10</v>
      </c>
      <c r="EK304" s="20"/>
      <c r="EL304" s="20"/>
      <c r="EM304" s="23">
        <v>4.3</v>
      </c>
    </row>
    <row r="305" spans="1:143" ht="33.75" customHeight="1">
      <c r="A305" s="164" t="s">
        <v>392</v>
      </c>
      <c r="B305" s="165"/>
      <c r="C305" s="166"/>
      <c r="D305" s="167"/>
      <c r="E305" s="181"/>
      <c r="F305" s="181"/>
      <c r="G305" s="168"/>
      <c r="H305" s="167"/>
      <c r="I305" s="168"/>
      <c r="J305" s="169" t="s">
        <v>145</v>
      </c>
      <c r="K305" s="170"/>
      <c r="L305" s="170"/>
      <c r="M305" s="170"/>
      <c r="N305" s="171"/>
      <c r="O305" s="172">
        <v>60</v>
      </c>
      <c r="P305" s="173"/>
      <c r="Q305" s="173"/>
      <c r="R305" s="174"/>
      <c r="S305" s="175">
        <v>37.42</v>
      </c>
      <c r="T305" s="176"/>
      <c r="U305" s="177"/>
      <c r="V305" s="178">
        <v>0</v>
      </c>
      <c r="W305" s="179"/>
      <c r="X305" s="179"/>
      <c r="Y305" s="180"/>
      <c r="Z305" s="178">
        <v>0</v>
      </c>
      <c r="AA305" s="179"/>
      <c r="AB305" s="180"/>
      <c r="AC305" s="178">
        <v>0</v>
      </c>
      <c r="AD305" s="179"/>
      <c r="AE305" s="180"/>
      <c r="AF305" s="178">
        <v>30</v>
      </c>
      <c r="AG305" s="179"/>
      <c r="AH305" s="180"/>
      <c r="AI305" s="178">
        <v>10</v>
      </c>
      <c r="AJ305" s="179"/>
      <c r="AK305" s="180"/>
      <c r="AL305" s="178">
        <v>3</v>
      </c>
      <c r="AM305" s="179"/>
      <c r="AN305" s="180"/>
      <c r="AO305" s="225" t="s">
        <v>122</v>
      </c>
      <c r="AP305" s="226"/>
      <c r="AQ305" s="227"/>
      <c r="AR305" s="182">
        <v>43</v>
      </c>
      <c r="AS305" s="183"/>
      <c r="AT305" s="184"/>
      <c r="AU305" s="185">
        <v>22.63</v>
      </c>
      <c r="AV305" s="186"/>
      <c r="AW305" s="187"/>
      <c r="AX305" s="185">
        <v>60.05</v>
      </c>
      <c r="AY305" s="186"/>
      <c r="AZ305" s="187"/>
      <c r="BA305" s="200">
        <v>5</v>
      </c>
      <c r="BB305" s="208"/>
      <c r="BC305" s="201"/>
      <c r="BD305" s="200">
        <v>5</v>
      </c>
      <c r="BE305" s="208"/>
      <c r="BF305" s="201"/>
      <c r="BG305" s="167"/>
      <c r="BH305" s="181"/>
      <c r="BI305" s="168"/>
      <c r="BJ305" s="167"/>
      <c r="BK305" s="181"/>
      <c r="BL305" s="168"/>
      <c r="BM305" s="167"/>
      <c r="BN305" s="181"/>
      <c r="BO305" s="181"/>
      <c r="BP305" s="168"/>
      <c r="BQ305" s="200">
        <v>5</v>
      </c>
      <c r="BR305" s="208"/>
      <c r="BS305" s="201"/>
      <c r="BT305" s="200">
        <v>5</v>
      </c>
      <c r="BU305" s="208"/>
      <c r="BV305" s="201"/>
      <c r="BW305" s="167"/>
      <c r="BX305" s="181"/>
      <c r="BY305" s="168"/>
      <c r="BZ305" s="167"/>
      <c r="CA305" s="181"/>
      <c r="CB305" s="168"/>
      <c r="CC305" s="167"/>
      <c r="CD305" s="168"/>
      <c r="CE305" s="167"/>
      <c r="CF305" s="181"/>
      <c r="CG305" s="168"/>
      <c r="CH305" s="167"/>
      <c r="CI305" s="168"/>
      <c r="CJ305" s="167"/>
      <c r="CK305" s="168"/>
      <c r="CL305" s="167"/>
      <c r="CM305" s="168"/>
      <c r="CN305" s="167"/>
      <c r="CO305" s="181"/>
      <c r="CP305" s="168"/>
      <c r="CQ305" s="167"/>
      <c r="CR305" s="168"/>
      <c r="CS305" s="167"/>
      <c r="CT305" s="168"/>
      <c r="CU305" s="167"/>
      <c r="CV305" s="168"/>
      <c r="CW305" s="167"/>
      <c r="CX305" s="168"/>
      <c r="CY305" s="167"/>
      <c r="CZ305" s="168"/>
      <c r="DA305" s="167"/>
      <c r="DB305" s="168"/>
      <c r="DC305" s="167"/>
      <c r="DD305" s="168"/>
      <c r="DE305" s="167"/>
      <c r="DF305" s="168"/>
      <c r="DG305" s="167"/>
      <c r="DH305" s="168"/>
      <c r="DI305" s="167"/>
      <c r="DJ305" s="168"/>
      <c r="DK305" s="167"/>
      <c r="DL305" s="168"/>
      <c r="DM305" s="25"/>
      <c r="DN305" s="167"/>
      <c r="DO305" s="168"/>
      <c r="DP305" s="25"/>
      <c r="DQ305" s="25"/>
      <c r="DR305" s="25"/>
      <c r="DS305" s="25"/>
      <c r="DT305" s="25"/>
      <c r="DU305" s="25"/>
      <c r="DV305" s="25"/>
      <c r="DW305" s="25"/>
      <c r="DX305" s="25"/>
      <c r="DY305" s="25"/>
      <c r="DZ305" s="25"/>
      <c r="EA305" s="25"/>
      <c r="EB305" s="25"/>
      <c r="EC305" s="25"/>
      <c r="ED305" s="25"/>
      <c r="EE305" s="25"/>
      <c r="EF305" s="25"/>
      <c r="EG305" s="25"/>
      <c r="EH305" s="25"/>
      <c r="EI305" s="25"/>
      <c r="EJ305" s="25"/>
      <c r="EK305" s="25"/>
      <c r="EL305" s="25"/>
      <c r="EM305" s="28">
        <v>20</v>
      </c>
    </row>
    <row r="306" spans="1:143" ht="16.5" customHeight="1">
      <c r="A306" s="140" t="s">
        <v>393</v>
      </c>
      <c r="B306" s="141"/>
      <c r="C306" s="142"/>
      <c r="D306" s="146"/>
      <c r="E306" s="157"/>
      <c r="F306" s="157"/>
      <c r="G306" s="147"/>
      <c r="H306" s="146"/>
      <c r="I306" s="147"/>
      <c r="J306" s="140" t="s">
        <v>141</v>
      </c>
      <c r="K306" s="141"/>
      <c r="L306" s="141"/>
      <c r="M306" s="141"/>
      <c r="N306" s="142"/>
      <c r="O306" s="148">
        <v>62.9</v>
      </c>
      <c r="P306" s="149"/>
      <c r="Q306" s="149"/>
      <c r="R306" s="150"/>
      <c r="S306" s="151">
        <v>35.69</v>
      </c>
      <c r="T306" s="152"/>
      <c r="U306" s="153"/>
      <c r="V306" s="154">
        <v>0</v>
      </c>
      <c r="W306" s="155"/>
      <c r="X306" s="155"/>
      <c r="Y306" s="156"/>
      <c r="Z306" s="154">
        <v>15</v>
      </c>
      <c r="AA306" s="155"/>
      <c r="AB306" s="156"/>
      <c r="AC306" s="154">
        <v>0</v>
      </c>
      <c r="AD306" s="155"/>
      <c r="AE306" s="156"/>
      <c r="AF306" s="154">
        <v>18</v>
      </c>
      <c r="AG306" s="155"/>
      <c r="AH306" s="156"/>
      <c r="AI306" s="154">
        <v>10</v>
      </c>
      <c r="AJ306" s="155"/>
      <c r="AK306" s="156"/>
      <c r="AL306" s="154">
        <v>3</v>
      </c>
      <c r="AM306" s="155"/>
      <c r="AN306" s="156"/>
      <c r="AO306" s="146"/>
      <c r="AP306" s="157"/>
      <c r="AQ306" s="147"/>
      <c r="AR306" s="158">
        <v>46</v>
      </c>
      <c r="AS306" s="159"/>
      <c r="AT306" s="160"/>
      <c r="AU306" s="161">
        <v>24.21</v>
      </c>
      <c r="AV306" s="162"/>
      <c r="AW306" s="163"/>
      <c r="AX306" s="161">
        <v>59.9</v>
      </c>
      <c r="AY306" s="162"/>
      <c r="AZ306" s="163"/>
      <c r="BA306" s="197">
        <v>4</v>
      </c>
      <c r="BB306" s="211"/>
      <c r="BC306" s="198"/>
      <c r="BD306" s="197">
        <v>60</v>
      </c>
      <c r="BE306" s="211"/>
      <c r="BF306" s="198"/>
      <c r="BG306" s="197">
        <v>4</v>
      </c>
      <c r="BH306" s="211"/>
      <c r="BI306" s="198"/>
      <c r="BJ306" s="197">
        <v>4</v>
      </c>
      <c r="BK306" s="211"/>
      <c r="BL306" s="198"/>
      <c r="BM306" s="146"/>
      <c r="BN306" s="157"/>
      <c r="BO306" s="157"/>
      <c r="BP306" s="147"/>
      <c r="BQ306" s="146"/>
      <c r="BR306" s="157"/>
      <c r="BS306" s="147"/>
      <c r="BT306" s="146"/>
      <c r="BU306" s="157"/>
      <c r="BV306" s="147"/>
      <c r="BW306" s="197">
        <v>4</v>
      </c>
      <c r="BX306" s="211"/>
      <c r="BY306" s="198"/>
      <c r="BZ306" s="197">
        <v>4</v>
      </c>
      <c r="CA306" s="211"/>
      <c r="CB306" s="198"/>
      <c r="CC306" s="146"/>
      <c r="CD306" s="147"/>
      <c r="CE306" s="146"/>
      <c r="CF306" s="157"/>
      <c r="CG306" s="147"/>
      <c r="CH306" s="146"/>
      <c r="CI306" s="147"/>
      <c r="CJ306" s="146"/>
      <c r="CK306" s="147"/>
      <c r="CL306" s="146"/>
      <c r="CM306" s="147"/>
      <c r="CN306" s="146"/>
      <c r="CO306" s="157"/>
      <c r="CP306" s="147"/>
      <c r="CQ306" s="146"/>
      <c r="CR306" s="147"/>
      <c r="CS306" s="146"/>
      <c r="CT306" s="147"/>
      <c r="CU306" s="146"/>
      <c r="CV306" s="147"/>
      <c r="CW306" s="146"/>
      <c r="CX306" s="147"/>
      <c r="CY306" s="146"/>
      <c r="CZ306" s="147"/>
      <c r="DA306" s="146"/>
      <c r="DB306" s="147"/>
      <c r="DC306" s="146"/>
      <c r="DD306" s="147"/>
      <c r="DE306" s="146"/>
      <c r="DF306" s="147"/>
      <c r="DG306" s="146"/>
      <c r="DH306" s="147"/>
      <c r="DI306" s="146"/>
      <c r="DJ306" s="147"/>
      <c r="DK306" s="146"/>
      <c r="DL306" s="147"/>
      <c r="DM306" s="20"/>
      <c r="DN306" s="146"/>
      <c r="DO306" s="147"/>
      <c r="DP306" s="20"/>
      <c r="DQ306" s="20"/>
      <c r="DR306" s="20"/>
      <c r="DS306" s="20"/>
      <c r="DT306" s="20"/>
      <c r="DU306" s="20"/>
      <c r="DV306" s="20"/>
      <c r="DW306" s="20"/>
      <c r="DX306" s="20"/>
      <c r="DY306" s="20"/>
      <c r="DZ306" s="20"/>
      <c r="EA306" s="20"/>
      <c r="EB306" s="20"/>
      <c r="EC306" s="20"/>
      <c r="ED306" s="20"/>
      <c r="EE306" s="20"/>
      <c r="EF306" s="20"/>
      <c r="EG306" s="20"/>
      <c r="EH306" s="20"/>
      <c r="EI306" s="20"/>
      <c r="EJ306" s="20"/>
      <c r="EK306" s="20"/>
      <c r="EL306" s="20"/>
      <c r="EM306" s="23">
        <v>40</v>
      </c>
    </row>
    <row r="307" spans="1:143" ht="34.5" customHeight="1">
      <c r="A307" s="164" t="s">
        <v>394</v>
      </c>
      <c r="B307" s="165"/>
      <c r="C307" s="166"/>
      <c r="D307" s="167"/>
      <c r="E307" s="181"/>
      <c r="F307" s="181"/>
      <c r="G307" s="168"/>
      <c r="H307" s="167"/>
      <c r="I307" s="168"/>
      <c r="J307" s="169" t="s">
        <v>202</v>
      </c>
      <c r="K307" s="170"/>
      <c r="L307" s="170"/>
      <c r="M307" s="170"/>
      <c r="N307" s="171"/>
      <c r="O307" s="172">
        <v>59</v>
      </c>
      <c r="P307" s="173"/>
      <c r="Q307" s="173"/>
      <c r="R307" s="174"/>
      <c r="S307" s="175">
        <v>38.049999999999997</v>
      </c>
      <c r="T307" s="176"/>
      <c r="U307" s="177"/>
      <c r="V307" s="178">
        <v>0</v>
      </c>
      <c r="W307" s="179"/>
      <c r="X307" s="179"/>
      <c r="Y307" s="180"/>
      <c r="Z307" s="178">
        <v>0</v>
      </c>
      <c r="AA307" s="179"/>
      <c r="AB307" s="180"/>
      <c r="AC307" s="178">
        <v>4</v>
      </c>
      <c r="AD307" s="179"/>
      <c r="AE307" s="180"/>
      <c r="AF307" s="178">
        <v>24</v>
      </c>
      <c r="AG307" s="179"/>
      <c r="AH307" s="180"/>
      <c r="AI307" s="178">
        <v>10</v>
      </c>
      <c r="AJ307" s="179"/>
      <c r="AK307" s="180"/>
      <c r="AL307" s="178">
        <v>3</v>
      </c>
      <c r="AM307" s="179"/>
      <c r="AN307" s="180"/>
      <c r="AO307" s="167"/>
      <c r="AP307" s="181"/>
      <c r="AQ307" s="168"/>
      <c r="AR307" s="182">
        <v>41</v>
      </c>
      <c r="AS307" s="183"/>
      <c r="AT307" s="184"/>
      <c r="AU307" s="185">
        <v>21.58</v>
      </c>
      <c r="AV307" s="186"/>
      <c r="AW307" s="187"/>
      <c r="AX307" s="185">
        <v>59.63</v>
      </c>
      <c r="AY307" s="186"/>
      <c r="AZ307" s="187"/>
      <c r="BA307" s="167"/>
      <c r="BB307" s="181"/>
      <c r="BC307" s="168"/>
      <c r="BD307" s="167"/>
      <c r="BE307" s="181"/>
      <c r="BF307" s="168"/>
      <c r="BG307" s="167"/>
      <c r="BH307" s="181"/>
      <c r="BI307" s="168"/>
      <c r="BJ307" s="167"/>
      <c r="BK307" s="181"/>
      <c r="BL307" s="168"/>
      <c r="BM307" s="167"/>
      <c r="BN307" s="181"/>
      <c r="BO307" s="181"/>
      <c r="BP307" s="168"/>
      <c r="BQ307" s="167"/>
      <c r="BR307" s="181"/>
      <c r="BS307" s="168"/>
      <c r="BT307" s="167"/>
      <c r="BU307" s="181"/>
      <c r="BV307" s="168"/>
      <c r="BW307" s="167"/>
      <c r="BX307" s="181"/>
      <c r="BY307" s="168"/>
      <c r="BZ307" s="167"/>
      <c r="CA307" s="181"/>
      <c r="CB307" s="168"/>
      <c r="CC307" s="167"/>
      <c r="CD307" s="168"/>
      <c r="CE307" s="167"/>
      <c r="CF307" s="181"/>
      <c r="CG307" s="168"/>
      <c r="CH307" s="167"/>
      <c r="CI307" s="168"/>
      <c r="CJ307" s="167"/>
      <c r="CK307" s="168"/>
      <c r="CL307" s="167"/>
      <c r="CM307" s="168"/>
      <c r="CN307" s="167"/>
      <c r="CO307" s="181"/>
      <c r="CP307" s="168"/>
      <c r="CQ307" s="167"/>
      <c r="CR307" s="168"/>
      <c r="CS307" s="167"/>
      <c r="CT307" s="168"/>
      <c r="CU307" s="236">
        <v>22</v>
      </c>
      <c r="CV307" s="237"/>
      <c r="CW307" s="167"/>
      <c r="CX307" s="168"/>
      <c r="CY307" s="167"/>
      <c r="CZ307" s="168"/>
      <c r="DA307" s="167"/>
      <c r="DB307" s="168"/>
      <c r="DC307" s="167"/>
      <c r="DD307" s="168"/>
      <c r="DE307" s="167"/>
      <c r="DF307" s="168"/>
      <c r="DG307" s="167"/>
      <c r="DH307" s="168"/>
      <c r="DI307" s="167"/>
      <c r="DJ307" s="168"/>
      <c r="DK307" s="167"/>
      <c r="DL307" s="168"/>
      <c r="DM307" s="25"/>
      <c r="DN307" s="167"/>
      <c r="DO307" s="168"/>
      <c r="DP307" s="25"/>
      <c r="DQ307" s="25"/>
      <c r="DR307" s="25"/>
      <c r="DS307" s="25"/>
      <c r="DT307" s="25"/>
      <c r="DU307" s="25"/>
      <c r="DV307" s="25"/>
      <c r="DW307" s="25"/>
      <c r="DX307" s="25"/>
      <c r="DY307" s="25"/>
      <c r="DZ307" s="25"/>
      <c r="EA307" s="25"/>
      <c r="EB307" s="25"/>
      <c r="EC307" s="25"/>
      <c r="ED307" s="25"/>
      <c r="EE307" s="25"/>
      <c r="EF307" s="25"/>
      <c r="EG307" s="25"/>
      <c r="EH307" s="25"/>
      <c r="EI307" s="25"/>
      <c r="EJ307" s="25"/>
      <c r="EK307" s="25"/>
      <c r="EL307" s="25"/>
      <c r="EM307" s="28">
        <v>5.5</v>
      </c>
    </row>
    <row r="308" spans="1:143" ht="34.5" customHeight="1">
      <c r="A308" s="169" t="s">
        <v>395</v>
      </c>
      <c r="B308" s="170"/>
      <c r="C308" s="171"/>
      <c r="D308" s="167"/>
      <c r="E308" s="181"/>
      <c r="F308" s="181"/>
      <c r="G308" s="168"/>
      <c r="H308" s="167"/>
      <c r="I308" s="168"/>
      <c r="J308" s="167"/>
      <c r="K308" s="181"/>
      <c r="L308" s="181"/>
      <c r="M308" s="181"/>
      <c r="N308" s="168"/>
      <c r="O308" s="172">
        <v>60</v>
      </c>
      <c r="P308" s="173"/>
      <c r="Q308" s="173"/>
      <c r="R308" s="174"/>
      <c r="S308" s="175">
        <v>37.42</v>
      </c>
      <c r="T308" s="176"/>
      <c r="U308" s="177"/>
      <c r="V308" s="178">
        <v>12</v>
      </c>
      <c r="W308" s="179"/>
      <c r="X308" s="179"/>
      <c r="Y308" s="180"/>
      <c r="Z308" s="178">
        <v>8</v>
      </c>
      <c r="AA308" s="179"/>
      <c r="AB308" s="180"/>
      <c r="AC308" s="178">
        <v>4</v>
      </c>
      <c r="AD308" s="179"/>
      <c r="AE308" s="180"/>
      <c r="AF308" s="178">
        <v>18</v>
      </c>
      <c r="AG308" s="179"/>
      <c r="AH308" s="180"/>
      <c r="AI308" s="178">
        <v>0</v>
      </c>
      <c r="AJ308" s="179"/>
      <c r="AK308" s="180"/>
      <c r="AL308" s="178">
        <v>0</v>
      </c>
      <c r="AM308" s="179"/>
      <c r="AN308" s="180"/>
      <c r="AO308" s="167"/>
      <c r="AP308" s="181"/>
      <c r="AQ308" s="168"/>
      <c r="AR308" s="182">
        <v>42</v>
      </c>
      <c r="AS308" s="183"/>
      <c r="AT308" s="184"/>
      <c r="AU308" s="185">
        <v>22.11</v>
      </c>
      <c r="AV308" s="186"/>
      <c r="AW308" s="187"/>
      <c r="AX308" s="185">
        <v>59.52</v>
      </c>
      <c r="AY308" s="186"/>
      <c r="AZ308" s="187"/>
      <c r="BA308" s="167"/>
      <c r="BB308" s="181"/>
      <c r="BC308" s="168"/>
      <c r="BD308" s="167"/>
      <c r="BE308" s="181"/>
      <c r="BF308" s="168"/>
      <c r="BG308" s="167"/>
      <c r="BH308" s="181"/>
      <c r="BI308" s="168"/>
      <c r="BJ308" s="167"/>
      <c r="BK308" s="181"/>
      <c r="BL308" s="168"/>
      <c r="BM308" s="167"/>
      <c r="BN308" s="181"/>
      <c r="BO308" s="181"/>
      <c r="BP308" s="168"/>
      <c r="BQ308" s="167"/>
      <c r="BR308" s="181"/>
      <c r="BS308" s="168"/>
      <c r="BT308" s="167"/>
      <c r="BU308" s="181"/>
      <c r="BV308" s="168"/>
      <c r="BW308" s="167"/>
      <c r="BX308" s="181"/>
      <c r="BY308" s="168"/>
      <c r="BZ308" s="167"/>
      <c r="CA308" s="181"/>
      <c r="CB308" s="168"/>
      <c r="CC308" s="167"/>
      <c r="CD308" s="168"/>
      <c r="CE308" s="167"/>
      <c r="CF308" s="181"/>
      <c r="CG308" s="168"/>
      <c r="CH308" s="167"/>
      <c r="CI308" s="168"/>
      <c r="CJ308" s="167"/>
      <c r="CK308" s="168"/>
      <c r="CL308" s="167"/>
      <c r="CM308" s="168"/>
      <c r="CN308" s="167"/>
      <c r="CO308" s="181"/>
      <c r="CP308" s="168"/>
      <c r="CQ308" s="167"/>
      <c r="CR308" s="168"/>
      <c r="CS308" s="167"/>
      <c r="CT308" s="168"/>
      <c r="CU308" s="167"/>
      <c r="CV308" s="168"/>
      <c r="CW308" s="167"/>
      <c r="CX308" s="168"/>
      <c r="CY308" s="167"/>
      <c r="CZ308" s="168"/>
      <c r="DA308" s="167"/>
      <c r="DB308" s="168"/>
      <c r="DC308" s="167"/>
      <c r="DD308" s="168"/>
      <c r="DE308" s="167"/>
      <c r="DF308" s="168"/>
      <c r="DG308" s="167"/>
      <c r="DH308" s="168"/>
      <c r="DI308" s="167"/>
      <c r="DJ308" s="168"/>
      <c r="DK308" s="167"/>
      <c r="DL308" s="168"/>
      <c r="DM308" s="25"/>
      <c r="DN308" s="167"/>
      <c r="DO308" s="168"/>
      <c r="DP308" s="25"/>
      <c r="DQ308" s="34">
        <v>10</v>
      </c>
      <c r="DR308" s="25"/>
      <c r="DS308" s="25"/>
      <c r="DT308" s="25"/>
      <c r="DU308" s="25"/>
      <c r="DV308" s="25"/>
      <c r="DW308" s="25"/>
      <c r="DX308" s="25"/>
      <c r="DY308" s="25"/>
      <c r="DZ308" s="25"/>
      <c r="EA308" s="25"/>
      <c r="EB308" s="25"/>
      <c r="EC308" s="34">
        <v>10</v>
      </c>
      <c r="ED308" s="25"/>
      <c r="EE308" s="25"/>
      <c r="EF308" s="25"/>
      <c r="EG308" s="25"/>
      <c r="EH308" s="25"/>
      <c r="EI308" s="25"/>
      <c r="EJ308" s="25"/>
      <c r="EK308" s="25"/>
      <c r="EL308" s="25"/>
      <c r="EM308" s="28">
        <v>5</v>
      </c>
    </row>
    <row r="309" spans="1:143" ht="16.5" customHeight="1">
      <c r="A309" s="140" t="s">
        <v>396</v>
      </c>
      <c r="B309" s="141"/>
      <c r="C309" s="142"/>
      <c r="D309" s="146"/>
      <c r="E309" s="157"/>
      <c r="F309" s="157"/>
      <c r="G309" s="147"/>
      <c r="H309" s="146"/>
      <c r="I309" s="147"/>
      <c r="J309" s="140" t="s">
        <v>87</v>
      </c>
      <c r="K309" s="141"/>
      <c r="L309" s="141"/>
      <c r="M309" s="141"/>
      <c r="N309" s="142"/>
      <c r="O309" s="148">
        <v>52</v>
      </c>
      <c r="P309" s="149"/>
      <c r="Q309" s="149"/>
      <c r="R309" s="150"/>
      <c r="S309" s="151">
        <v>43.17</v>
      </c>
      <c r="T309" s="152"/>
      <c r="U309" s="153"/>
      <c r="V309" s="154">
        <v>8</v>
      </c>
      <c r="W309" s="155"/>
      <c r="X309" s="155"/>
      <c r="Y309" s="156"/>
      <c r="Z309" s="154">
        <v>0</v>
      </c>
      <c r="AA309" s="155"/>
      <c r="AB309" s="156"/>
      <c r="AC309" s="154">
        <v>4</v>
      </c>
      <c r="AD309" s="155"/>
      <c r="AE309" s="156"/>
      <c r="AF309" s="154">
        <v>6</v>
      </c>
      <c r="AG309" s="155"/>
      <c r="AH309" s="156"/>
      <c r="AI309" s="154">
        <v>10</v>
      </c>
      <c r="AJ309" s="155"/>
      <c r="AK309" s="156"/>
      <c r="AL309" s="154">
        <v>3</v>
      </c>
      <c r="AM309" s="155"/>
      <c r="AN309" s="156"/>
      <c r="AO309" s="146"/>
      <c r="AP309" s="157"/>
      <c r="AQ309" s="147"/>
      <c r="AR309" s="158">
        <v>31</v>
      </c>
      <c r="AS309" s="159"/>
      <c r="AT309" s="160"/>
      <c r="AU309" s="161">
        <v>16.32</v>
      </c>
      <c r="AV309" s="162"/>
      <c r="AW309" s="163"/>
      <c r="AX309" s="161">
        <v>59.49</v>
      </c>
      <c r="AY309" s="162"/>
      <c r="AZ309" s="163"/>
      <c r="BA309" s="146"/>
      <c r="BB309" s="157"/>
      <c r="BC309" s="147"/>
      <c r="BD309" s="146"/>
      <c r="BE309" s="157"/>
      <c r="BF309" s="147"/>
      <c r="BG309" s="146"/>
      <c r="BH309" s="157"/>
      <c r="BI309" s="147"/>
      <c r="BJ309" s="146"/>
      <c r="BK309" s="157"/>
      <c r="BL309" s="147"/>
      <c r="BM309" s="146"/>
      <c r="BN309" s="157"/>
      <c r="BO309" s="157"/>
      <c r="BP309" s="147"/>
      <c r="BQ309" s="146"/>
      <c r="BR309" s="157"/>
      <c r="BS309" s="147"/>
      <c r="BT309" s="146"/>
      <c r="BU309" s="157"/>
      <c r="BV309" s="147"/>
      <c r="BW309" s="146"/>
      <c r="BX309" s="157"/>
      <c r="BY309" s="147"/>
      <c r="BZ309" s="146"/>
      <c r="CA309" s="157"/>
      <c r="CB309" s="147"/>
      <c r="CC309" s="146"/>
      <c r="CD309" s="147"/>
      <c r="CE309" s="146"/>
      <c r="CF309" s="157"/>
      <c r="CG309" s="147"/>
      <c r="CH309" s="146"/>
      <c r="CI309" s="147"/>
      <c r="CJ309" s="146"/>
      <c r="CK309" s="147"/>
      <c r="CL309" s="146"/>
      <c r="CM309" s="147"/>
      <c r="CN309" s="146"/>
      <c r="CO309" s="157"/>
      <c r="CP309" s="147"/>
      <c r="CQ309" s="146"/>
      <c r="CR309" s="147"/>
      <c r="CS309" s="146"/>
      <c r="CT309" s="147"/>
      <c r="CU309" s="146"/>
      <c r="CV309" s="147"/>
      <c r="CW309" s="146"/>
      <c r="CX309" s="147"/>
      <c r="CY309" s="146"/>
      <c r="CZ309" s="147"/>
      <c r="DA309" s="146"/>
      <c r="DB309" s="147"/>
      <c r="DC309" s="146"/>
      <c r="DD309" s="147"/>
      <c r="DE309" s="146"/>
      <c r="DF309" s="147"/>
      <c r="DG309" s="146"/>
      <c r="DH309" s="147"/>
      <c r="DI309" s="146"/>
      <c r="DJ309" s="147"/>
      <c r="DK309" s="146"/>
      <c r="DL309" s="147"/>
      <c r="DM309" s="10">
        <v>9</v>
      </c>
      <c r="DN309" s="146"/>
      <c r="DO309" s="147"/>
      <c r="DP309" s="10">
        <v>6</v>
      </c>
      <c r="DQ309" s="20"/>
      <c r="DR309" s="20"/>
      <c r="DS309" s="20"/>
      <c r="DT309" s="20"/>
      <c r="DU309" s="10">
        <v>1</v>
      </c>
      <c r="DV309" s="20"/>
      <c r="DW309" s="10">
        <v>3</v>
      </c>
      <c r="DX309" s="20"/>
      <c r="DY309" s="20"/>
      <c r="DZ309" s="20"/>
      <c r="EA309" s="20"/>
      <c r="EB309" s="20"/>
      <c r="EC309" s="20"/>
      <c r="ED309" s="20"/>
      <c r="EE309" s="20"/>
      <c r="EF309" s="20"/>
      <c r="EG309" s="20"/>
      <c r="EH309" s="20"/>
      <c r="EI309" s="20"/>
      <c r="EJ309" s="20"/>
      <c r="EK309" s="10">
        <v>1</v>
      </c>
      <c r="EL309" s="20"/>
      <c r="EM309" s="23">
        <v>20</v>
      </c>
    </row>
    <row r="310" spans="1:143" ht="16.5" customHeight="1">
      <c r="A310" s="140" t="s">
        <v>397</v>
      </c>
      <c r="B310" s="141"/>
      <c r="C310" s="142"/>
      <c r="D310" s="146"/>
      <c r="E310" s="157"/>
      <c r="F310" s="157"/>
      <c r="G310" s="147"/>
      <c r="H310" s="146"/>
      <c r="I310" s="147"/>
      <c r="J310" s="146"/>
      <c r="K310" s="157"/>
      <c r="L310" s="157"/>
      <c r="M310" s="157"/>
      <c r="N310" s="147"/>
      <c r="O310" s="148">
        <v>48</v>
      </c>
      <c r="P310" s="149"/>
      <c r="Q310" s="149"/>
      <c r="R310" s="150"/>
      <c r="S310" s="151">
        <v>46.77</v>
      </c>
      <c r="T310" s="152"/>
      <c r="U310" s="153"/>
      <c r="V310" s="154">
        <v>0</v>
      </c>
      <c r="W310" s="155"/>
      <c r="X310" s="155"/>
      <c r="Y310" s="156"/>
      <c r="Z310" s="154">
        <v>0</v>
      </c>
      <c r="AA310" s="155"/>
      <c r="AB310" s="156"/>
      <c r="AC310" s="154">
        <v>0</v>
      </c>
      <c r="AD310" s="155"/>
      <c r="AE310" s="156"/>
      <c r="AF310" s="154">
        <v>24</v>
      </c>
      <c r="AG310" s="155"/>
      <c r="AH310" s="156"/>
      <c r="AI310" s="154">
        <v>0</v>
      </c>
      <c r="AJ310" s="155"/>
      <c r="AK310" s="156"/>
      <c r="AL310" s="154">
        <v>0</v>
      </c>
      <c r="AM310" s="155"/>
      <c r="AN310" s="156"/>
      <c r="AO310" s="146"/>
      <c r="AP310" s="157"/>
      <c r="AQ310" s="147"/>
      <c r="AR310" s="158">
        <v>24</v>
      </c>
      <c r="AS310" s="159"/>
      <c r="AT310" s="160"/>
      <c r="AU310" s="161">
        <v>12.63</v>
      </c>
      <c r="AV310" s="162"/>
      <c r="AW310" s="163"/>
      <c r="AX310" s="161">
        <v>59.4</v>
      </c>
      <c r="AY310" s="162"/>
      <c r="AZ310" s="163"/>
      <c r="BA310" s="146"/>
      <c r="BB310" s="157"/>
      <c r="BC310" s="147"/>
      <c r="BD310" s="146"/>
      <c r="BE310" s="157"/>
      <c r="BF310" s="147"/>
      <c r="BG310" s="146"/>
      <c r="BH310" s="157"/>
      <c r="BI310" s="147"/>
      <c r="BJ310" s="146"/>
      <c r="BK310" s="157"/>
      <c r="BL310" s="147"/>
      <c r="BM310" s="146"/>
      <c r="BN310" s="157"/>
      <c r="BO310" s="157"/>
      <c r="BP310" s="147"/>
      <c r="BQ310" s="146"/>
      <c r="BR310" s="157"/>
      <c r="BS310" s="147"/>
      <c r="BT310" s="146"/>
      <c r="BU310" s="157"/>
      <c r="BV310" s="147"/>
      <c r="BW310" s="146"/>
      <c r="BX310" s="157"/>
      <c r="BY310" s="147"/>
      <c r="BZ310" s="146"/>
      <c r="CA310" s="157"/>
      <c r="CB310" s="147"/>
      <c r="CC310" s="146"/>
      <c r="CD310" s="147"/>
      <c r="CE310" s="146"/>
      <c r="CF310" s="157"/>
      <c r="CG310" s="147"/>
      <c r="CH310" s="146"/>
      <c r="CI310" s="147"/>
      <c r="CJ310" s="146"/>
      <c r="CK310" s="147"/>
      <c r="CL310" s="146"/>
      <c r="CM310" s="147"/>
      <c r="CN310" s="146"/>
      <c r="CO310" s="157"/>
      <c r="CP310" s="147"/>
      <c r="CQ310" s="146"/>
      <c r="CR310" s="147"/>
      <c r="CS310" s="146"/>
      <c r="CT310" s="147"/>
      <c r="CU310" s="146"/>
      <c r="CV310" s="147"/>
      <c r="CW310" s="146"/>
      <c r="CX310" s="147"/>
      <c r="CY310" s="146"/>
      <c r="CZ310" s="147"/>
      <c r="DA310" s="146"/>
      <c r="DB310" s="147"/>
      <c r="DC310" s="146"/>
      <c r="DD310" s="147"/>
      <c r="DE310" s="146"/>
      <c r="DF310" s="147"/>
      <c r="DG310" s="146"/>
      <c r="DH310" s="147"/>
      <c r="DI310" s="146"/>
      <c r="DJ310" s="147"/>
      <c r="DK310" s="146"/>
      <c r="DL310" s="147"/>
      <c r="DM310" s="10">
        <v>2</v>
      </c>
      <c r="DN310" s="146"/>
      <c r="DO310" s="147"/>
      <c r="DP310" s="10">
        <v>1</v>
      </c>
      <c r="DQ310" s="20"/>
      <c r="DR310" s="20"/>
      <c r="DS310" s="20"/>
      <c r="DT310" s="20"/>
      <c r="DU310" s="10">
        <v>1</v>
      </c>
      <c r="DV310" s="20"/>
      <c r="DW310" s="10">
        <v>1</v>
      </c>
      <c r="DX310" s="20"/>
      <c r="DY310" s="20"/>
      <c r="DZ310" s="20"/>
      <c r="EA310" s="20"/>
      <c r="EB310" s="20"/>
      <c r="EC310" s="20"/>
      <c r="ED310" s="20"/>
      <c r="EE310" s="20"/>
      <c r="EF310" s="20"/>
      <c r="EG310" s="20"/>
      <c r="EH310" s="20"/>
      <c r="EI310" s="20"/>
      <c r="EJ310" s="20"/>
      <c r="EK310" s="20"/>
      <c r="EL310" s="20"/>
      <c r="EM310" s="23">
        <v>5</v>
      </c>
    </row>
    <row r="311" spans="1:143" ht="16.5" customHeight="1">
      <c r="A311" s="140" t="s">
        <v>398</v>
      </c>
      <c r="B311" s="141"/>
      <c r="C311" s="142"/>
      <c r="D311" s="146"/>
      <c r="E311" s="157"/>
      <c r="F311" s="157"/>
      <c r="G311" s="147"/>
      <c r="H311" s="146"/>
      <c r="I311" s="147"/>
      <c r="J311" s="140" t="s">
        <v>101</v>
      </c>
      <c r="K311" s="141"/>
      <c r="L311" s="141"/>
      <c r="M311" s="141"/>
      <c r="N311" s="142"/>
      <c r="O311" s="148">
        <v>66</v>
      </c>
      <c r="P311" s="149"/>
      <c r="Q311" s="149"/>
      <c r="R311" s="150"/>
      <c r="S311" s="151">
        <v>34.020000000000003</v>
      </c>
      <c r="T311" s="152"/>
      <c r="U311" s="153"/>
      <c r="V311" s="154">
        <v>0</v>
      </c>
      <c r="W311" s="155"/>
      <c r="X311" s="155"/>
      <c r="Y311" s="156"/>
      <c r="Z311" s="154">
        <v>0</v>
      </c>
      <c r="AA311" s="155"/>
      <c r="AB311" s="156"/>
      <c r="AC311" s="154">
        <v>4</v>
      </c>
      <c r="AD311" s="155"/>
      <c r="AE311" s="156"/>
      <c r="AF311" s="154">
        <v>30</v>
      </c>
      <c r="AG311" s="155"/>
      <c r="AH311" s="156"/>
      <c r="AI311" s="154">
        <v>10</v>
      </c>
      <c r="AJ311" s="155"/>
      <c r="AK311" s="156"/>
      <c r="AL311" s="154">
        <v>3</v>
      </c>
      <c r="AM311" s="155"/>
      <c r="AN311" s="156"/>
      <c r="AO311" s="146"/>
      <c r="AP311" s="157"/>
      <c r="AQ311" s="147"/>
      <c r="AR311" s="158">
        <v>47</v>
      </c>
      <c r="AS311" s="159"/>
      <c r="AT311" s="160"/>
      <c r="AU311" s="161">
        <v>24.74</v>
      </c>
      <c r="AV311" s="162"/>
      <c r="AW311" s="163"/>
      <c r="AX311" s="161">
        <v>58.75</v>
      </c>
      <c r="AY311" s="162"/>
      <c r="AZ311" s="163"/>
      <c r="BA311" s="146"/>
      <c r="BB311" s="157"/>
      <c r="BC311" s="147"/>
      <c r="BD311" s="146"/>
      <c r="BE311" s="157"/>
      <c r="BF311" s="147"/>
      <c r="BG311" s="146"/>
      <c r="BH311" s="157"/>
      <c r="BI311" s="147"/>
      <c r="BJ311" s="146"/>
      <c r="BK311" s="157"/>
      <c r="BL311" s="147"/>
      <c r="BM311" s="146"/>
      <c r="BN311" s="157"/>
      <c r="BO311" s="157"/>
      <c r="BP311" s="147"/>
      <c r="BQ311" s="146"/>
      <c r="BR311" s="157"/>
      <c r="BS311" s="147"/>
      <c r="BT311" s="146"/>
      <c r="BU311" s="157"/>
      <c r="BV311" s="147"/>
      <c r="BW311" s="146"/>
      <c r="BX311" s="157"/>
      <c r="BY311" s="147"/>
      <c r="BZ311" s="146"/>
      <c r="CA311" s="157"/>
      <c r="CB311" s="147"/>
      <c r="CC311" s="146"/>
      <c r="CD311" s="147"/>
      <c r="CE311" s="146"/>
      <c r="CF311" s="157"/>
      <c r="CG311" s="147"/>
      <c r="CH311" s="146"/>
      <c r="CI311" s="147"/>
      <c r="CJ311" s="146"/>
      <c r="CK311" s="147"/>
      <c r="CL311" s="146"/>
      <c r="CM311" s="147"/>
      <c r="CN311" s="146"/>
      <c r="CO311" s="157"/>
      <c r="CP311" s="147"/>
      <c r="CQ311" s="146"/>
      <c r="CR311" s="147"/>
      <c r="CS311" s="146"/>
      <c r="CT311" s="147"/>
      <c r="CU311" s="146"/>
      <c r="CV311" s="147"/>
      <c r="CW311" s="146"/>
      <c r="CX311" s="147"/>
      <c r="CY311" s="146"/>
      <c r="CZ311" s="147"/>
      <c r="DA311" s="146"/>
      <c r="DB311" s="147"/>
      <c r="DC311" s="146"/>
      <c r="DD311" s="147"/>
      <c r="DE311" s="146"/>
      <c r="DF311" s="147"/>
      <c r="DG311" s="146"/>
      <c r="DH311" s="147"/>
      <c r="DI311" s="146"/>
      <c r="DJ311" s="147"/>
      <c r="DK311" s="146"/>
      <c r="DL311" s="147"/>
      <c r="DM311" s="10">
        <v>5</v>
      </c>
      <c r="DN311" s="146"/>
      <c r="DO311" s="147"/>
      <c r="DP311" s="10">
        <v>80</v>
      </c>
      <c r="DQ311" s="20"/>
      <c r="DR311" s="20"/>
      <c r="DS311" s="20"/>
      <c r="DT311" s="20"/>
      <c r="DU311" s="20"/>
      <c r="DV311" s="20"/>
      <c r="DW311" s="20"/>
      <c r="DX311" s="20"/>
      <c r="DY311" s="20"/>
      <c r="DZ311" s="20"/>
      <c r="EA311" s="20"/>
      <c r="EB311" s="20"/>
      <c r="EC311" s="20"/>
      <c r="ED311" s="20"/>
      <c r="EE311" s="10">
        <v>2</v>
      </c>
      <c r="EF311" s="20"/>
      <c r="EG311" s="20"/>
      <c r="EH311" s="10">
        <v>10</v>
      </c>
      <c r="EI311" s="20"/>
      <c r="EJ311" s="10">
        <v>2</v>
      </c>
      <c r="EK311" s="10">
        <v>10</v>
      </c>
      <c r="EL311" s="20"/>
      <c r="EM311" s="23">
        <v>18.2</v>
      </c>
    </row>
    <row r="312" spans="1:143" ht="16.5" customHeight="1">
      <c r="A312" s="140" t="s">
        <v>399</v>
      </c>
      <c r="B312" s="141"/>
      <c r="C312" s="142"/>
      <c r="D312" s="143" t="s">
        <v>79</v>
      </c>
      <c r="E312" s="144"/>
      <c r="F312" s="144"/>
      <c r="G312" s="145"/>
      <c r="H312" s="146"/>
      <c r="I312" s="147"/>
      <c r="J312" s="140" t="s">
        <v>85</v>
      </c>
      <c r="K312" s="141"/>
      <c r="L312" s="141"/>
      <c r="M312" s="141"/>
      <c r="N312" s="142"/>
      <c r="O312" s="148">
        <v>53</v>
      </c>
      <c r="P312" s="149"/>
      <c r="Q312" s="149"/>
      <c r="R312" s="150"/>
      <c r="S312" s="151">
        <v>42.36</v>
      </c>
      <c r="T312" s="152"/>
      <c r="U312" s="153"/>
      <c r="V312" s="154">
        <v>0</v>
      </c>
      <c r="W312" s="155"/>
      <c r="X312" s="155"/>
      <c r="Y312" s="156"/>
      <c r="Z312" s="154">
        <v>0</v>
      </c>
      <c r="AA312" s="155"/>
      <c r="AB312" s="156"/>
      <c r="AC312" s="154">
        <v>0</v>
      </c>
      <c r="AD312" s="155"/>
      <c r="AE312" s="156"/>
      <c r="AF312" s="154">
        <v>18</v>
      </c>
      <c r="AG312" s="155"/>
      <c r="AH312" s="156"/>
      <c r="AI312" s="154">
        <v>10</v>
      </c>
      <c r="AJ312" s="155"/>
      <c r="AK312" s="156"/>
      <c r="AL312" s="154">
        <v>3</v>
      </c>
      <c r="AM312" s="155"/>
      <c r="AN312" s="156"/>
      <c r="AO312" s="192" t="s">
        <v>122</v>
      </c>
      <c r="AP312" s="194"/>
      <c r="AQ312" s="193"/>
      <c r="AR312" s="158">
        <v>31</v>
      </c>
      <c r="AS312" s="159"/>
      <c r="AT312" s="160"/>
      <c r="AU312" s="161">
        <v>16.32</v>
      </c>
      <c r="AV312" s="162"/>
      <c r="AW312" s="163"/>
      <c r="AX312" s="161">
        <v>58.67</v>
      </c>
      <c r="AY312" s="162"/>
      <c r="AZ312" s="163"/>
      <c r="BA312" s="146"/>
      <c r="BB312" s="157"/>
      <c r="BC312" s="147"/>
      <c r="BD312" s="146"/>
      <c r="BE312" s="157"/>
      <c r="BF312" s="147"/>
      <c r="BG312" s="146"/>
      <c r="BH312" s="157"/>
      <c r="BI312" s="147"/>
      <c r="BJ312" s="146"/>
      <c r="BK312" s="157"/>
      <c r="BL312" s="147"/>
      <c r="BM312" s="146"/>
      <c r="BN312" s="157"/>
      <c r="BO312" s="157"/>
      <c r="BP312" s="147"/>
      <c r="BQ312" s="146"/>
      <c r="BR312" s="157"/>
      <c r="BS312" s="147"/>
      <c r="BT312" s="146"/>
      <c r="BU312" s="157"/>
      <c r="BV312" s="147"/>
      <c r="BW312" s="146"/>
      <c r="BX312" s="157"/>
      <c r="BY312" s="147"/>
      <c r="BZ312" s="146"/>
      <c r="CA312" s="157"/>
      <c r="CB312" s="147"/>
      <c r="CC312" s="146"/>
      <c r="CD312" s="147"/>
      <c r="CE312" s="146"/>
      <c r="CF312" s="157"/>
      <c r="CG312" s="147"/>
      <c r="CH312" s="190">
        <v>5</v>
      </c>
      <c r="CI312" s="191"/>
      <c r="CJ312" s="146"/>
      <c r="CK312" s="147"/>
      <c r="CL312" s="146"/>
      <c r="CM312" s="147"/>
      <c r="CN312" s="146"/>
      <c r="CO312" s="157"/>
      <c r="CP312" s="147"/>
      <c r="CQ312" s="146"/>
      <c r="CR312" s="147"/>
      <c r="CS312" s="146"/>
      <c r="CT312" s="147"/>
      <c r="CU312" s="146"/>
      <c r="CV312" s="147"/>
      <c r="CW312" s="146"/>
      <c r="CX312" s="147"/>
      <c r="CY312" s="146"/>
      <c r="CZ312" s="147"/>
      <c r="DA312" s="146"/>
      <c r="DB312" s="147"/>
      <c r="DC312" s="146"/>
      <c r="DD312" s="147"/>
      <c r="DE312" s="146"/>
      <c r="DF312" s="147"/>
      <c r="DG312" s="146"/>
      <c r="DH312" s="147"/>
      <c r="DI312" s="146"/>
      <c r="DJ312" s="147"/>
      <c r="DK312" s="146"/>
      <c r="DL312" s="147"/>
      <c r="DM312" s="20"/>
      <c r="DN312" s="146"/>
      <c r="DO312" s="147"/>
      <c r="DP312" s="20"/>
      <c r="DQ312" s="20"/>
      <c r="DR312" s="20"/>
      <c r="DS312" s="20"/>
      <c r="DT312" s="20"/>
      <c r="DU312" s="20"/>
      <c r="DV312" s="20"/>
      <c r="DW312" s="20"/>
      <c r="DX312" s="20"/>
      <c r="DY312" s="20"/>
      <c r="DZ312" s="20"/>
      <c r="EA312" s="20"/>
      <c r="EB312" s="20"/>
      <c r="EC312" s="20"/>
      <c r="ED312" s="20"/>
      <c r="EE312" s="20"/>
      <c r="EF312" s="20"/>
      <c r="EG312" s="20"/>
      <c r="EH312" s="20"/>
      <c r="EI312" s="20"/>
      <c r="EJ312" s="20"/>
      <c r="EK312" s="20"/>
      <c r="EL312" s="20"/>
      <c r="EM312" s="23">
        <v>5</v>
      </c>
    </row>
    <row r="313" spans="1:143" ht="16.5" customHeight="1">
      <c r="A313" s="140" t="s">
        <v>400</v>
      </c>
      <c r="B313" s="141"/>
      <c r="C313" s="142"/>
      <c r="D313" s="143" t="s">
        <v>79</v>
      </c>
      <c r="E313" s="144"/>
      <c r="F313" s="144"/>
      <c r="G313" s="145"/>
      <c r="H313" s="146"/>
      <c r="I313" s="147"/>
      <c r="J313" s="140" t="s">
        <v>161</v>
      </c>
      <c r="K313" s="141"/>
      <c r="L313" s="141"/>
      <c r="M313" s="141"/>
      <c r="N313" s="142"/>
      <c r="O313" s="148">
        <v>65</v>
      </c>
      <c r="P313" s="149"/>
      <c r="Q313" s="149"/>
      <c r="R313" s="150"/>
      <c r="S313" s="151">
        <v>34.54</v>
      </c>
      <c r="T313" s="152"/>
      <c r="U313" s="153"/>
      <c r="V313" s="154">
        <v>8</v>
      </c>
      <c r="W313" s="155"/>
      <c r="X313" s="155"/>
      <c r="Y313" s="156"/>
      <c r="Z313" s="154">
        <v>2</v>
      </c>
      <c r="AA313" s="155"/>
      <c r="AB313" s="156"/>
      <c r="AC313" s="154">
        <v>6</v>
      </c>
      <c r="AD313" s="155"/>
      <c r="AE313" s="156"/>
      <c r="AF313" s="154">
        <v>24</v>
      </c>
      <c r="AG313" s="155"/>
      <c r="AH313" s="156"/>
      <c r="AI313" s="154">
        <v>0</v>
      </c>
      <c r="AJ313" s="155"/>
      <c r="AK313" s="156"/>
      <c r="AL313" s="154">
        <v>3</v>
      </c>
      <c r="AM313" s="155"/>
      <c r="AN313" s="156"/>
      <c r="AO313" s="146"/>
      <c r="AP313" s="157"/>
      <c r="AQ313" s="147"/>
      <c r="AR313" s="158">
        <v>43</v>
      </c>
      <c r="AS313" s="159"/>
      <c r="AT313" s="160"/>
      <c r="AU313" s="161">
        <v>22.63</v>
      </c>
      <c r="AV313" s="162"/>
      <c r="AW313" s="163"/>
      <c r="AX313" s="161">
        <v>57.17</v>
      </c>
      <c r="AY313" s="162"/>
      <c r="AZ313" s="163"/>
      <c r="BA313" s="146"/>
      <c r="BB313" s="157"/>
      <c r="BC313" s="147"/>
      <c r="BD313" s="146"/>
      <c r="BE313" s="157"/>
      <c r="BF313" s="147"/>
      <c r="BG313" s="146"/>
      <c r="BH313" s="157"/>
      <c r="BI313" s="147"/>
      <c r="BJ313" s="146"/>
      <c r="BK313" s="157"/>
      <c r="BL313" s="147"/>
      <c r="BM313" s="146"/>
      <c r="BN313" s="157"/>
      <c r="BO313" s="157"/>
      <c r="BP313" s="147"/>
      <c r="BQ313" s="146"/>
      <c r="BR313" s="157"/>
      <c r="BS313" s="147"/>
      <c r="BT313" s="146"/>
      <c r="BU313" s="157"/>
      <c r="BV313" s="147"/>
      <c r="BW313" s="146"/>
      <c r="BX313" s="157"/>
      <c r="BY313" s="147"/>
      <c r="BZ313" s="146"/>
      <c r="CA313" s="157"/>
      <c r="CB313" s="147"/>
      <c r="CC313" s="146"/>
      <c r="CD313" s="147"/>
      <c r="CE313" s="146"/>
      <c r="CF313" s="157"/>
      <c r="CG313" s="147"/>
      <c r="CH313" s="146"/>
      <c r="CI313" s="147"/>
      <c r="CJ313" s="146"/>
      <c r="CK313" s="147"/>
      <c r="CL313" s="146"/>
      <c r="CM313" s="147"/>
      <c r="CN313" s="146"/>
      <c r="CO313" s="157"/>
      <c r="CP313" s="147"/>
      <c r="CQ313" s="146"/>
      <c r="CR313" s="147"/>
      <c r="CS313" s="146"/>
      <c r="CT313" s="147"/>
      <c r="CU313" s="146"/>
      <c r="CV313" s="147"/>
      <c r="CW313" s="146"/>
      <c r="CX313" s="147"/>
      <c r="CY313" s="146"/>
      <c r="CZ313" s="147"/>
      <c r="DA313" s="146"/>
      <c r="DB313" s="147"/>
      <c r="DC313" s="146"/>
      <c r="DD313" s="147"/>
      <c r="DE313" s="146"/>
      <c r="DF313" s="147"/>
      <c r="DG313" s="146"/>
      <c r="DH313" s="147"/>
      <c r="DI313" s="146"/>
      <c r="DJ313" s="147"/>
      <c r="DK313" s="146"/>
      <c r="DL313" s="147"/>
      <c r="DM313" s="20"/>
      <c r="DN313" s="146"/>
      <c r="DO313" s="147"/>
      <c r="DP313" s="20"/>
      <c r="DQ313" s="10">
        <v>3</v>
      </c>
      <c r="DR313" s="20"/>
      <c r="DS313" s="29">
        <v>15</v>
      </c>
      <c r="DT313" s="20"/>
      <c r="DU313" s="20"/>
      <c r="DV313" s="10">
        <v>10</v>
      </c>
      <c r="DW313" s="20"/>
      <c r="DX313" s="20"/>
      <c r="DY313" s="20"/>
      <c r="DZ313" s="20"/>
      <c r="EA313" s="20"/>
      <c r="EB313" s="10">
        <v>3</v>
      </c>
      <c r="EC313" s="10">
        <v>2</v>
      </c>
      <c r="ED313" s="10">
        <v>2</v>
      </c>
      <c r="EE313" s="20"/>
      <c r="EF313" s="20"/>
      <c r="EG313" s="20"/>
      <c r="EH313" s="10">
        <v>2</v>
      </c>
      <c r="EI313" s="20"/>
      <c r="EJ313" s="10">
        <v>3</v>
      </c>
      <c r="EK313" s="20"/>
      <c r="EL313" s="20"/>
      <c r="EM313" s="23">
        <v>40</v>
      </c>
    </row>
    <row r="314" spans="1:143" ht="16.5" customHeight="1">
      <c r="A314" s="140" t="s">
        <v>401</v>
      </c>
      <c r="B314" s="141"/>
      <c r="C314" s="142"/>
      <c r="D314" s="143" t="s">
        <v>79</v>
      </c>
      <c r="E314" s="144"/>
      <c r="F314" s="144"/>
      <c r="G314" s="145"/>
      <c r="H314" s="146"/>
      <c r="I314" s="147"/>
      <c r="J314" s="140" t="s">
        <v>156</v>
      </c>
      <c r="K314" s="141"/>
      <c r="L314" s="141"/>
      <c r="M314" s="141"/>
      <c r="N314" s="142"/>
      <c r="O314" s="148">
        <v>55</v>
      </c>
      <c r="P314" s="149"/>
      <c r="Q314" s="149"/>
      <c r="R314" s="150"/>
      <c r="S314" s="151">
        <v>40.82</v>
      </c>
      <c r="T314" s="152"/>
      <c r="U314" s="153"/>
      <c r="V314" s="154">
        <v>0</v>
      </c>
      <c r="W314" s="155"/>
      <c r="X314" s="155"/>
      <c r="Y314" s="156"/>
      <c r="Z314" s="154">
        <v>0</v>
      </c>
      <c r="AA314" s="155"/>
      <c r="AB314" s="156"/>
      <c r="AC314" s="154">
        <v>4</v>
      </c>
      <c r="AD314" s="155"/>
      <c r="AE314" s="156"/>
      <c r="AF314" s="154">
        <v>24</v>
      </c>
      <c r="AG314" s="155"/>
      <c r="AH314" s="156"/>
      <c r="AI314" s="154">
        <v>0</v>
      </c>
      <c r="AJ314" s="155"/>
      <c r="AK314" s="156"/>
      <c r="AL314" s="154">
        <v>3</v>
      </c>
      <c r="AM314" s="155"/>
      <c r="AN314" s="156"/>
      <c r="AO314" s="146"/>
      <c r="AP314" s="157"/>
      <c r="AQ314" s="147"/>
      <c r="AR314" s="158">
        <v>31</v>
      </c>
      <c r="AS314" s="159"/>
      <c r="AT314" s="160"/>
      <c r="AU314" s="161">
        <v>16.32</v>
      </c>
      <c r="AV314" s="162"/>
      <c r="AW314" s="163"/>
      <c r="AX314" s="161">
        <v>57.13</v>
      </c>
      <c r="AY314" s="162"/>
      <c r="AZ314" s="163"/>
      <c r="BA314" s="146"/>
      <c r="BB314" s="157"/>
      <c r="BC314" s="147"/>
      <c r="BD314" s="146"/>
      <c r="BE314" s="157"/>
      <c r="BF314" s="147"/>
      <c r="BG314" s="146"/>
      <c r="BH314" s="157"/>
      <c r="BI314" s="147"/>
      <c r="BJ314" s="146"/>
      <c r="BK314" s="157"/>
      <c r="BL314" s="147"/>
      <c r="BM314" s="146"/>
      <c r="BN314" s="157"/>
      <c r="BO314" s="157"/>
      <c r="BP314" s="147"/>
      <c r="BQ314" s="146"/>
      <c r="BR314" s="157"/>
      <c r="BS314" s="147"/>
      <c r="BT314" s="146"/>
      <c r="BU314" s="157"/>
      <c r="BV314" s="147"/>
      <c r="BW314" s="146"/>
      <c r="BX314" s="157"/>
      <c r="BY314" s="147"/>
      <c r="BZ314" s="146"/>
      <c r="CA314" s="157"/>
      <c r="CB314" s="147"/>
      <c r="CC314" s="146"/>
      <c r="CD314" s="147"/>
      <c r="CE314" s="146"/>
      <c r="CF314" s="157"/>
      <c r="CG314" s="147"/>
      <c r="CH314" s="146"/>
      <c r="CI314" s="147"/>
      <c r="CJ314" s="146"/>
      <c r="CK314" s="147"/>
      <c r="CL314" s="146"/>
      <c r="CM314" s="147"/>
      <c r="CN314" s="146"/>
      <c r="CO314" s="157"/>
      <c r="CP314" s="147"/>
      <c r="CQ314" s="146"/>
      <c r="CR314" s="147"/>
      <c r="CS314" s="146"/>
      <c r="CT314" s="147"/>
      <c r="CU314" s="146"/>
      <c r="CV314" s="147"/>
      <c r="CW314" s="146"/>
      <c r="CX314" s="147"/>
      <c r="CY314" s="146"/>
      <c r="CZ314" s="147"/>
      <c r="DA314" s="146"/>
      <c r="DB314" s="147"/>
      <c r="DC314" s="146"/>
      <c r="DD314" s="147"/>
      <c r="DE314" s="146"/>
      <c r="DF314" s="147"/>
      <c r="DG314" s="146"/>
      <c r="DH314" s="147"/>
      <c r="DI314" s="146"/>
      <c r="DJ314" s="147"/>
      <c r="DK314" s="146"/>
      <c r="DL314" s="147"/>
      <c r="DM314" s="20"/>
      <c r="DN314" s="146"/>
      <c r="DO314" s="147"/>
      <c r="DP314" s="20"/>
      <c r="DQ314" s="29">
        <v>10</v>
      </c>
      <c r="DR314" s="20"/>
      <c r="DS314" s="20"/>
      <c r="DT314" s="20"/>
      <c r="DU314" s="20"/>
      <c r="DV314" s="20"/>
      <c r="DW314" s="20"/>
      <c r="DX314" s="20"/>
      <c r="DY314" s="20"/>
      <c r="DZ314" s="20"/>
      <c r="EA314" s="20"/>
      <c r="EB314" s="20"/>
      <c r="EC314" s="20"/>
      <c r="ED314" s="20"/>
      <c r="EE314" s="20"/>
      <c r="EF314" s="20"/>
      <c r="EG314" s="20"/>
      <c r="EH314" s="20"/>
      <c r="EI314" s="20"/>
      <c r="EJ314" s="20"/>
      <c r="EK314" s="20"/>
      <c r="EL314" s="20"/>
      <c r="EM314" s="23">
        <v>5</v>
      </c>
    </row>
    <row r="315" spans="1:143" ht="16.5" customHeight="1">
      <c r="A315" s="140" t="s">
        <v>402</v>
      </c>
      <c r="B315" s="141"/>
      <c r="C315" s="142"/>
      <c r="D315" s="146"/>
      <c r="E315" s="157"/>
      <c r="F315" s="157"/>
      <c r="G315" s="147"/>
      <c r="H315" s="146"/>
      <c r="I315" s="147"/>
      <c r="J315" s="140" t="s">
        <v>141</v>
      </c>
      <c r="K315" s="141"/>
      <c r="L315" s="141"/>
      <c r="M315" s="141"/>
      <c r="N315" s="142"/>
      <c r="O315" s="148">
        <v>44.9</v>
      </c>
      <c r="P315" s="149"/>
      <c r="Q315" s="149"/>
      <c r="R315" s="150"/>
      <c r="S315" s="151">
        <v>50</v>
      </c>
      <c r="T315" s="152"/>
      <c r="U315" s="153"/>
      <c r="V315" s="154">
        <v>0</v>
      </c>
      <c r="W315" s="155"/>
      <c r="X315" s="155"/>
      <c r="Y315" s="156"/>
      <c r="Z315" s="154">
        <v>0</v>
      </c>
      <c r="AA315" s="155"/>
      <c r="AB315" s="156"/>
      <c r="AC315" s="154">
        <v>0</v>
      </c>
      <c r="AD315" s="155"/>
      <c r="AE315" s="156"/>
      <c r="AF315" s="154">
        <v>0</v>
      </c>
      <c r="AG315" s="155"/>
      <c r="AH315" s="156"/>
      <c r="AI315" s="154">
        <v>10</v>
      </c>
      <c r="AJ315" s="155"/>
      <c r="AK315" s="156"/>
      <c r="AL315" s="154">
        <v>3</v>
      </c>
      <c r="AM315" s="155"/>
      <c r="AN315" s="156"/>
      <c r="AO315" s="146"/>
      <c r="AP315" s="157"/>
      <c r="AQ315" s="147"/>
      <c r="AR315" s="158">
        <v>13</v>
      </c>
      <c r="AS315" s="159"/>
      <c r="AT315" s="160"/>
      <c r="AU315" s="161">
        <v>6.84</v>
      </c>
      <c r="AV315" s="162"/>
      <c r="AW315" s="163"/>
      <c r="AX315" s="161">
        <v>56.84</v>
      </c>
      <c r="AY315" s="162"/>
      <c r="AZ315" s="163"/>
      <c r="BA315" s="197">
        <v>5</v>
      </c>
      <c r="BB315" s="211"/>
      <c r="BC315" s="198"/>
      <c r="BD315" s="197">
        <v>12</v>
      </c>
      <c r="BE315" s="211"/>
      <c r="BF315" s="198"/>
      <c r="BG315" s="197">
        <v>6</v>
      </c>
      <c r="BH315" s="211"/>
      <c r="BI315" s="198"/>
      <c r="BJ315" s="146"/>
      <c r="BK315" s="157"/>
      <c r="BL315" s="147"/>
      <c r="BM315" s="146"/>
      <c r="BN315" s="157"/>
      <c r="BO315" s="157"/>
      <c r="BP315" s="147"/>
      <c r="BQ315" s="146"/>
      <c r="BR315" s="157"/>
      <c r="BS315" s="147"/>
      <c r="BT315" s="197">
        <v>4</v>
      </c>
      <c r="BU315" s="211"/>
      <c r="BV315" s="198"/>
      <c r="BW315" s="197">
        <v>5</v>
      </c>
      <c r="BX315" s="211"/>
      <c r="BY315" s="198"/>
      <c r="BZ315" s="197">
        <v>5</v>
      </c>
      <c r="CA315" s="211"/>
      <c r="CB315" s="198"/>
      <c r="CC315" s="146"/>
      <c r="CD315" s="147"/>
      <c r="CE315" s="146"/>
      <c r="CF315" s="157"/>
      <c r="CG315" s="147"/>
      <c r="CH315" s="146"/>
      <c r="CI315" s="147"/>
      <c r="CJ315" s="146"/>
      <c r="CK315" s="147"/>
      <c r="CL315" s="146"/>
      <c r="CM315" s="147"/>
      <c r="CN315" s="146"/>
      <c r="CO315" s="157"/>
      <c r="CP315" s="147"/>
      <c r="CQ315" s="146"/>
      <c r="CR315" s="147"/>
      <c r="CS315" s="146"/>
      <c r="CT315" s="147"/>
      <c r="CU315" s="146"/>
      <c r="CV315" s="147"/>
      <c r="CW315" s="146"/>
      <c r="CX315" s="147"/>
      <c r="CY315" s="146"/>
      <c r="CZ315" s="147"/>
      <c r="DA315" s="146"/>
      <c r="DB315" s="147"/>
      <c r="DC315" s="146"/>
      <c r="DD315" s="147"/>
      <c r="DE315" s="146"/>
      <c r="DF315" s="147"/>
      <c r="DG315" s="146"/>
      <c r="DH315" s="147"/>
      <c r="DI315" s="146"/>
      <c r="DJ315" s="147"/>
      <c r="DK315" s="146"/>
      <c r="DL315" s="147"/>
      <c r="DM315" s="20"/>
      <c r="DN315" s="146"/>
      <c r="DO315" s="147"/>
      <c r="DP315" s="20"/>
      <c r="DQ315" s="20"/>
      <c r="DR315" s="20"/>
      <c r="DS315" s="20"/>
      <c r="DT315" s="20"/>
      <c r="DU315" s="20"/>
      <c r="DV315" s="20"/>
      <c r="DW315" s="20"/>
      <c r="DX315" s="20"/>
      <c r="DY315" s="20"/>
      <c r="DZ315" s="20"/>
      <c r="EA315" s="20"/>
      <c r="EB315" s="20"/>
      <c r="EC315" s="20"/>
      <c r="ED315" s="20"/>
      <c r="EE315" s="20"/>
      <c r="EF315" s="20"/>
      <c r="EG315" s="20"/>
      <c r="EH315" s="20"/>
      <c r="EI315" s="20"/>
      <c r="EJ315" s="20"/>
      <c r="EK315" s="20"/>
      <c r="EL315" s="20"/>
      <c r="EM315" s="23">
        <v>37</v>
      </c>
    </row>
    <row r="316" spans="1:143" ht="16.5" customHeight="1">
      <c r="A316" s="140" t="s">
        <v>403</v>
      </c>
      <c r="B316" s="141"/>
      <c r="C316" s="142"/>
      <c r="D316" s="146"/>
      <c r="E316" s="157"/>
      <c r="F316" s="157"/>
      <c r="G316" s="147"/>
      <c r="H316" s="192" t="s">
        <v>122</v>
      </c>
      <c r="I316" s="193"/>
      <c r="J316" s="140" t="s">
        <v>95</v>
      </c>
      <c r="K316" s="141"/>
      <c r="L316" s="141"/>
      <c r="M316" s="141"/>
      <c r="N316" s="142"/>
      <c r="O316" s="148">
        <v>70</v>
      </c>
      <c r="P316" s="149"/>
      <c r="Q316" s="149"/>
      <c r="R316" s="150"/>
      <c r="S316" s="151">
        <v>32.07</v>
      </c>
      <c r="T316" s="152"/>
      <c r="U316" s="153"/>
      <c r="V316" s="154">
        <v>12</v>
      </c>
      <c r="W316" s="155"/>
      <c r="X316" s="155"/>
      <c r="Y316" s="156"/>
      <c r="Z316" s="154">
        <v>2</v>
      </c>
      <c r="AA316" s="155"/>
      <c r="AB316" s="156"/>
      <c r="AC316" s="154">
        <v>2</v>
      </c>
      <c r="AD316" s="155"/>
      <c r="AE316" s="156"/>
      <c r="AF316" s="154">
        <v>18</v>
      </c>
      <c r="AG316" s="155"/>
      <c r="AH316" s="156"/>
      <c r="AI316" s="154">
        <v>10</v>
      </c>
      <c r="AJ316" s="155"/>
      <c r="AK316" s="156"/>
      <c r="AL316" s="154">
        <v>3</v>
      </c>
      <c r="AM316" s="155"/>
      <c r="AN316" s="156"/>
      <c r="AO316" s="146"/>
      <c r="AP316" s="157"/>
      <c r="AQ316" s="147"/>
      <c r="AR316" s="158">
        <v>47</v>
      </c>
      <c r="AS316" s="159"/>
      <c r="AT316" s="160"/>
      <c r="AU316" s="161">
        <v>24.74</v>
      </c>
      <c r="AV316" s="162"/>
      <c r="AW316" s="163"/>
      <c r="AX316" s="161">
        <v>56.81</v>
      </c>
      <c r="AY316" s="162"/>
      <c r="AZ316" s="163"/>
      <c r="BA316" s="146"/>
      <c r="BB316" s="157"/>
      <c r="BC316" s="147"/>
      <c r="BD316" s="146"/>
      <c r="BE316" s="157"/>
      <c r="BF316" s="147"/>
      <c r="BG316" s="146"/>
      <c r="BH316" s="157"/>
      <c r="BI316" s="147"/>
      <c r="BJ316" s="146"/>
      <c r="BK316" s="157"/>
      <c r="BL316" s="147"/>
      <c r="BM316" s="146"/>
      <c r="BN316" s="157"/>
      <c r="BO316" s="157"/>
      <c r="BP316" s="147"/>
      <c r="BQ316" s="146"/>
      <c r="BR316" s="157"/>
      <c r="BS316" s="147"/>
      <c r="BT316" s="146"/>
      <c r="BU316" s="157"/>
      <c r="BV316" s="147"/>
      <c r="BW316" s="146"/>
      <c r="BX316" s="157"/>
      <c r="BY316" s="147"/>
      <c r="BZ316" s="146"/>
      <c r="CA316" s="157"/>
      <c r="CB316" s="147"/>
      <c r="CC316" s="146"/>
      <c r="CD316" s="147"/>
      <c r="CE316" s="146"/>
      <c r="CF316" s="157"/>
      <c r="CG316" s="147"/>
      <c r="CH316" s="146"/>
      <c r="CI316" s="147"/>
      <c r="CJ316" s="146"/>
      <c r="CK316" s="147"/>
      <c r="CL316" s="146"/>
      <c r="CM316" s="147"/>
      <c r="CN316" s="146"/>
      <c r="CO316" s="157"/>
      <c r="CP316" s="147"/>
      <c r="CQ316" s="146"/>
      <c r="CR316" s="147"/>
      <c r="CS316" s="146"/>
      <c r="CT316" s="147"/>
      <c r="CU316" s="146"/>
      <c r="CV316" s="147"/>
      <c r="CW316" s="146"/>
      <c r="CX316" s="147"/>
      <c r="CY316" s="146"/>
      <c r="CZ316" s="147"/>
      <c r="DA316" s="146"/>
      <c r="DB316" s="147"/>
      <c r="DC316" s="146"/>
      <c r="DD316" s="147"/>
      <c r="DE316" s="146"/>
      <c r="DF316" s="147"/>
      <c r="DG316" s="146"/>
      <c r="DH316" s="147"/>
      <c r="DI316" s="146"/>
      <c r="DJ316" s="147"/>
      <c r="DK316" s="146"/>
      <c r="DL316" s="147"/>
      <c r="DM316" s="20"/>
      <c r="DN316" s="146"/>
      <c r="DO316" s="147"/>
      <c r="DP316" s="20"/>
      <c r="DQ316" s="20"/>
      <c r="DR316" s="20"/>
      <c r="DS316" s="20"/>
      <c r="DT316" s="20"/>
      <c r="DU316" s="20"/>
      <c r="DV316" s="10">
        <v>28</v>
      </c>
      <c r="DW316" s="20"/>
      <c r="DX316" s="20"/>
      <c r="DY316" s="20"/>
      <c r="DZ316" s="20"/>
      <c r="EA316" s="20"/>
      <c r="EB316" s="20"/>
      <c r="EC316" s="20"/>
      <c r="ED316" s="20"/>
      <c r="EE316" s="20"/>
      <c r="EF316" s="20"/>
      <c r="EG316" s="20"/>
      <c r="EH316" s="20"/>
      <c r="EI316" s="20"/>
      <c r="EJ316" s="20"/>
      <c r="EK316" s="20"/>
      <c r="EL316" s="20"/>
      <c r="EM316" s="23">
        <v>2</v>
      </c>
    </row>
    <row r="317" spans="1:143" ht="16.5" customHeight="1">
      <c r="A317" s="140" t="s">
        <v>404</v>
      </c>
      <c r="B317" s="141"/>
      <c r="C317" s="142"/>
      <c r="D317" s="146"/>
      <c r="E317" s="157"/>
      <c r="F317" s="157"/>
      <c r="G317" s="147"/>
      <c r="H317" s="192" t="s">
        <v>122</v>
      </c>
      <c r="I317" s="193"/>
      <c r="J317" s="140" t="s">
        <v>221</v>
      </c>
      <c r="K317" s="141"/>
      <c r="L317" s="141"/>
      <c r="M317" s="141"/>
      <c r="N317" s="142"/>
      <c r="O317" s="148">
        <v>70</v>
      </c>
      <c r="P317" s="149"/>
      <c r="Q317" s="149"/>
      <c r="R317" s="150"/>
      <c r="S317" s="151">
        <v>32.07</v>
      </c>
      <c r="T317" s="152"/>
      <c r="U317" s="153"/>
      <c r="V317" s="154">
        <v>12</v>
      </c>
      <c r="W317" s="155"/>
      <c r="X317" s="155"/>
      <c r="Y317" s="156"/>
      <c r="Z317" s="154">
        <v>2</v>
      </c>
      <c r="AA317" s="155"/>
      <c r="AB317" s="156"/>
      <c r="AC317" s="154">
        <v>2</v>
      </c>
      <c r="AD317" s="155"/>
      <c r="AE317" s="156"/>
      <c r="AF317" s="154">
        <v>18</v>
      </c>
      <c r="AG317" s="155"/>
      <c r="AH317" s="156"/>
      <c r="AI317" s="154">
        <v>10</v>
      </c>
      <c r="AJ317" s="155"/>
      <c r="AK317" s="156"/>
      <c r="AL317" s="154">
        <v>3</v>
      </c>
      <c r="AM317" s="155"/>
      <c r="AN317" s="156"/>
      <c r="AO317" s="146"/>
      <c r="AP317" s="157"/>
      <c r="AQ317" s="147"/>
      <c r="AR317" s="158">
        <v>47</v>
      </c>
      <c r="AS317" s="159"/>
      <c r="AT317" s="160"/>
      <c r="AU317" s="161">
        <v>24.74</v>
      </c>
      <c r="AV317" s="162"/>
      <c r="AW317" s="163"/>
      <c r="AX317" s="161">
        <v>56.81</v>
      </c>
      <c r="AY317" s="162"/>
      <c r="AZ317" s="163"/>
      <c r="BA317" s="146"/>
      <c r="BB317" s="157"/>
      <c r="BC317" s="147"/>
      <c r="BD317" s="146"/>
      <c r="BE317" s="157"/>
      <c r="BF317" s="147"/>
      <c r="BG317" s="146"/>
      <c r="BH317" s="157"/>
      <c r="BI317" s="147"/>
      <c r="BJ317" s="146"/>
      <c r="BK317" s="157"/>
      <c r="BL317" s="147"/>
      <c r="BM317" s="146"/>
      <c r="BN317" s="157"/>
      <c r="BO317" s="157"/>
      <c r="BP317" s="147"/>
      <c r="BQ317" s="146"/>
      <c r="BR317" s="157"/>
      <c r="BS317" s="147"/>
      <c r="BT317" s="146"/>
      <c r="BU317" s="157"/>
      <c r="BV317" s="147"/>
      <c r="BW317" s="146"/>
      <c r="BX317" s="157"/>
      <c r="BY317" s="147"/>
      <c r="BZ317" s="146"/>
      <c r="CA317" s="157"/>
      <c r="CB317" s="147"/>
      <c r="CC317" s="146"/>
      <c r="CD317" s="147"/>
      <c r="CE317" s="146"/>
      <c r="CF317" s="157"/>
      <c r="CG317" s="147"/>
      <c r="CH317" s="146"/>
      <c r="CI317" s="147"/>
      <c r="CJ317" s="146"/>
      <c r="CK317" s="147"/>
      <c r="CL317" s="146"/>
      <c r="CM317" s="147"/>
      <c r="CN317" s="146"/>
      <c r="CO317" s="157"/>
      <c r="CP317" s="147"/>
      <c r="CQ317" s="146"/>
      <c r="CR317" s="147"/>
      <c r="CS317" s="146"/>
      <c r="CT317" s="147"/>
      <c r="CU317" s="146"/>
      <c r="CV317" s="147"/>
      <c r="CW317" s="146"/>
      <c r="CX317" s="147"/>
      <c r="CY317" s="146"/>
      <c r="CZ317" s="147"/>
      <c r="DA317" s="146"/>
      <c r="DB317" s="147"/>
      <c r="DC317" s="146"/>
      <c r="DD317" s="147"/>
      <c r="DE317" s="146"/>
      <c r="DF317" s="147"/>
      <c r="DG317" s="146"/>
      <c r="DH317" s="147"/>
      <c r="DI317" s="146"/>
      <c r="DJ317" s="147"/>
      <c r="DK317" s="146"/>
      <c r="DL317" s="147"/>
      <c r="DM317" s="20"/>
      <c r="DN317" s="146"/>
      <c r="DO317" s="147"/>
      <c r="DP317" s="20"/>
      <c r="DQ317" s="20"/>
      <c r="DR317" s="20"/>
      <c r="DS317" s="20"/>
      <c r="DT317" s="20"/>
      <c r="DU317" s="20"/>
      <c r="DV317" s="10">
        <v>1</v>
      </c>
      <c r="DW317" s="20"/>
      <c r="DX317" s="20"/>
      <c r="DY317" s="20"/>
      <c r="DZ317" s="20"/>
      <c r="EA317" s="20"/>
      <c r="EB317" s="20"/>
      <c r="EC317" s="20"/>
      <c r="ED317" s="10">
        <v>1</v>
      </c>
      <c r="EE317" s="10">
        <v>1</v>
      </c>
      <c r="EF317" s="20"/>
      <c r="EG317" s="20"/>
      <c r="EH317" s="10">
        <v>25</v>
      </c>
      <c r="EI317" s="20"/>
      <c r="EJ317" s="20"/>
      <c r="EK317" s="20"/>
      <c r="EL317" s="20"/>
      <c r="EM317" s="23">
        <v>2</v>
      </c>
    </row>
    <row r="318" spans="1:143" ht="33.75" customHeight="1">
      <c r="A318" s="164" t="s">
        <v>405</v>
      </c>
      <c r="B318" s="165"/>
      <c r="C318" s="166"/>
      <c r="D318" s="167"/>
      <c r="E318" s="181"/>
      <c r="F318" s="181"/>
      <c r="G318" s="168"/>
      <c r="H318" s="167"/>
      <c r="I318" s="168"/>
      <c r="J318" s="167"/>
      <c r="K318" s="181"/>
      <c r="L318" s="181"/>
      <c r="M318" s="181"/>
      <c r="N318" s="168"/>
      <c r="O318" s="172">
        <v>58</v>
      </c>
      <c r="P318" s="173"/>
      <c r="Q318" s="173"/>
      <c r="R318" s="174"/>
      <c r="S318" s="175">
        <v>38.71</v>
      </c>
      <c r="T318" s="176"/>
      <c r="U318" s="177"/>
      <c r="V318" s="178">
        <v>0</v>
      </c>
      <c r="W318" s="179"/>
      <c r="X318" s="179"/>
      <c r="Y318" s="180"/>
      <c r="Z318" s="178">
        <v>4</v>
      </c>
      <c r="AA318" s="179"/>
      <c r="AB318" s="180"/>
      <c r="AC318" s="178">
        <v>0</v>
      </c>
      <c r="AD318" s="179"/>
      <c r="AE318" s="180"/>
      <c r="AF318" s="178">
        <v>30</v>
      </c>
      <c r="AG318" s="179"/>
      <c r="AH318" s="180"/>
      <c r="AI318" s="178">
        <v>0</v>
      </c>
      <c r="AJ318" s="179"/>
      <c r="AK318" s="180"/>
      <c r="AL318" s="178">
        <v>0</v>
      </c>
      <c r="AM318" s="179"/>
      <c r="AN318" s="180"/>
      <c r="AO318" s="225" t="s">
        <v>122</v>
      </c>
      <c r="AP318" s="226"/>
      <c r="AQ318" s="227"/>
      <c r="AR318" s="182">
        <v>34</v>
      </c>
      <c r="AS318" s="183"/>
      <c r="AT318" s="184"/>
      <c r="AU318" s="185">
        <v>17.89</v>
      </c>
      <c r="AV318" s="186"/>
      <c r="AW318" s="187"/>
      <c r="AX318" s="185">
        <v>56.6</v>
      </c>
      <c r="AY318" s="186"/>
      <c r="AZ318" s="187"/>
      <c r="BA318" s="167"/>
      <c r="BB318" s="181"/>
      <c r="BC318" s="168"/>
      <c r="BD318" s="167"/>
      <c r="BE318" s="181"/>
      <c r="BF318" s="168"/>
      <c r="BG318" s="167"/>
      <c r="BH318" s="181"/>
      <c r="BI318" s="168"/>
      <c r="BJ318" s="167"/>
      <c r="BK318" s="181"/>
      <c r="BL318" s="168"/>
      <c r="BM318" s="167"/>
      <c r="BN318" s="181"/>
      <c r="BO318" s="181"/>
      <c r="BP318" s="168"/>
      <c r="BQ318" s="167"/>
      <c r="BR318" s="181"/>
      <c r="BS318" s="168"/>
      <c r="BT318" s="167"/>
      <c r="BU318" s="181"/>
      <c r="BV318" s="168"/>
      <c r="BW318" s="167"/>
      <c r="BX318" s="181"/>
      <c r="BY318" s="168"/>
      <c r="BZ318" s="167"/>
      <c r="CA318" s="181"/>
      <c r="CB318" s="168"/>
      <c r="CC318" s="167"/>
      <c r="CD318" s="168"/>
      <c r="CE318" s="167"/>
      <c r="CF318" s="181"/>
      <c r="CG318" s="168"/>
      <c r="CH318" s="167"/>
      <c r="CI318" s="168"/>
      <c r="CJ318" s="167"/>
      <c r="CK318" s="168"/>
      <c r="CL318" s="167"/>
      <c r="CM318" s="168"/>
      <c r="CN318" s="167"/>
      <c r="CO318" s="181"/>
      <c r="CP318" s="168"/>
      <c r="CQ318" s="167"/>
      <c r="CR318" s="168"/>
      <c r="CS318" s="167"/>
      <c r="CT318" s="168"/>
      <c r="CU318" s="167"/>
      <c r="CV318" s="168"/>
      <c r="CW318" s="167"/>
      <c r="CX318" s="168"/>
      <c r="CY318" s="167"/>
      <c r="CZ318" s="168"/>
      <c r="DA318" s="167"/>
      <c r="DB318" s="168"/>
      <c r="DC318" s="167"/>
      <c r="DD318" s="168"/>
      <c r="DE318" s="167"/>
      <c r="DF318" s="168"/>
      <c r="DG318" s="167"/>
      <c r="DH318" s="168"/>
      <c r="DI318" s="167"/>
      <c r="DJ318" s="168"/>
      <c r="DK318" s="167"/>
      <c r="DL318" s="168"/>
      <c r="DM318" s="25"/>
      <c r="DN318" s="167"/>
      <c r="DO318" s="168"/>
      <c r="DP318" s="34">
        <v>2</v>
      </c>
      <c r="DQ318" s="25"/>
      <c r="DR318" s="25"/>
      <c r="DS318" s="25"/>
      <c r="DT318" s="25"/>
      <c r="DU318" s="25"/>
      <c r="DV318" s="25"/>
      <c r="DW318" s="25"/>
      <c r="DX318" s="25"/>
      <c r="DY318" s="25"/>
      <c r="DZ318" s="25"/>
      <c r="EA318" s="25"/>
      <c r="EB318" s="25"/>
      <c r="EC318" s="25"/>
      <c r="ED318" s="25"/>
      <c r="EE318" s="25"/>
      <c r="EF318" s="25"/>
      <c r="EG318" s="25"/>
      <c r="EH318" s="25"/>
      <c r="EI318" s="25"/>
      <c r="EJ318" s="25"/>
      <c r="EK318" s="34">
        <v>2</v>
      </c>
      <c r="EL318" s="25"/>
      <c r="EM318" s="28">
        <v>4</v>
      </c>
    </row>
    <row r="319" spans="1:143" ht="33.75" customHeight="1">
      <c r="A319" s="164" t="s">
        <v>406</v>
      </c>
      <c r="B319" s="165"/>
      <c r="C319" s="166"/>
      <c r="D319" s="143" t="s">
        <v>79</v>
      </c>
      <c r="E319" s="144"/>
      <c r="F319" s="144"/>
      <c r="G319" s="145"/>
      <c r="H319" s="167"/>
      <c r="I319" s="168"/>
      <c r="J319" s="169" t="s">
        <v>85</v>
      </c>
      <c r="K319" s="170"/>
      <c r="L319" s="170"/>
      <c r="M319" s="170"/>
      <c r="N319" s="171"/>
      <c r="O319" s="172">
        <v>65</v>
      </c>
      <c r="P319" s="173"/>
      <c r="Q319" s="173"/>
      <c r="R319" s="174"/>
      <c r="S319" s="175">
        <v>34.54</v>
      </c>
      <c r="T319" s="176"/>
      <c r="U319" s="177"/>
      <c r="V319" s="178">
        <v>8</v>
      </c>
      <c r="W319" s="179"/>
      <c r="X319" s="179"/>
      <c r="Y319" s="180"/>
      <c r="Z319" s="178">
        <v>2</v>
      </c>
      <c r="AA319" s="179"/>
      <c r="AB319" s="180"/>
      <c r="AC319" s="178">
        <v>0</v>
      </c>
      <c r="AD319" s="179"/>
      <c r="AE319" s="180"/>
      <c r="AF319" s="178">
        <v>18</v>
      </c>
      <c r="AG319" s="179"/>
      <c r="AH319" s="180"/>
      <c r="AI319" s="178">
        <v>10</v>
      </c>
      <c r="AJ319" s="179"/>
      <c r="AK319" s="180"/>
      <c r="AL319" s="178">
        <v>3</v>
      </c>
      <c r="AM319" s="179"/>
      <c r="AN319" s="180"/>
      <c r="AO319" s="167"/>
      <c r="AP319" s="181"/>
      <c r="AQ319" s="168"/>
      <c r="AR319" s="182">
        <v>41</v>
      </c>
      <c r="AS319" s="183"/>
      <c r="AT319" s="184"/>
      <c r="AU319" s="185">
        <v>21.58</v>
      </c>
      <c r="AV319" s="186"/>
      <c r="AW319" s="187"/>
      <c r="AX319" s="185">
        <v>56.12</v>
      </c>
      <c r="AY319" s="186"/>
      <c r="AZ319" s="187"/>
      <c r="BA319" s="167"/>
      <c r="BB319" s="181"/>
      <c r="BC319" s="168"/>
      <c r="BD319" s="167"/>
      <c r="BE319" s="181"/>
      <c r="BF319" s="168"/>
      <c r="BG319" s="167"/>
      <c r="BH319" s="181"/>
      <c r="BI319" s="168"/>
      <c r="BJ319" s="167"/>
      <c r="BK319" s="181"/>
      <c r="BL319" s="168"/>
      <c r="BM319" s="167"/>
      <c r="BN319" s="181"/>
      <c r="BO319" s="181"/>
      <c r="BP319" s="168"/>
      <c r="BQ319" s="167"/>
      <c r="BR319" s="181"/>
      <c r="BS319" s="168"/>
      <c r="BT319" s="167"/>
      <c r="BU319" s="181"/>
      <c r="BV319" s="168"/>
      <c r="BW319" s="167"/>
      <c r="BX319" s="181"/>
      <c r="BY319" s="168"/>
      <c r="BZ319" s="167"/>
      <c r="CA319" s="181"/>
      <c r="CB319" s="168"/>
      <c r="CC319" s="167"/>
      <c r="CD319" s="168"/>
      <c r="CE319" s="167"/>
      <c r="CF319" s="181"/>
      <c r="CG319" s="168"/>
      <c r="CH319" s="212">
        <v>27</v>
      </c>
      <c r="CI319" s="213"/>
      <c r="CJ319" s="167"/>
      <c r="CK319" s="168"/>
      <c r="CL319" s="167"/>
      <c r="CM319" s="168"/>
      <c r="CN319" s="167"/>
      <c r="CO319" s="181"/>
      <c r="CP319" s="168"/>
      <c r="CQ319" s="167"/>
      <c r="CR319" s="168"/>
      <c r="CS319" s="167"/>
      <c r="CT319" s="168"/>
      <c r="CU319" s="167"/>
      <c r="CV319" s="168"/>
      <c r="CW319" s="167"/>
      <c r="CX319" s="168"/>
      <c r="CY319" s="167"/>
      <c r="CZ319" s="168"/>
      <c r="DA319" s="167"/>
      <c r="DB319" s="168"/>
      <c r="DC319" s="167"/>
      <c r="DD319" s="168"/>
      <c r="DE319" s="167"/>
      <c r="DF319" s="168"/>
      <c r="DG319" s="167"/>
      <c r="DH319" s="168"/>
      <c r="DI319" s="167"/>
      <c r="DJ319" s="168"/>
      <c r="DK319" s="167"/>
      <c r="DL319" s="168"/>
      <c r="DM319" s="25"/>
      <c r="DN319" s="167"/>
      <c r="DO319" s="168"/>
      <c r="DP319" s="25"/>
      <c r="DQ319" s="25"/>
      <c r="DR319" s="25"/>
      <c r="DS319" s="25"/>
      <c r="DT319" s="25"/>
      <c r="DU319" s="25"/>
      <c r="DV319" s="25"/>
      <c r="DW319" s="25"/>
      <c r="DX319" s="25"/>
      <c r="DY319" s="25"/>
      <c r="DZ319" s="25"/>
      <c r="EA319" s="25"/>
      <c r="EB319" s="25"/>
      <c r="EC319" s="25"/>
      <c r="ED319" s="25"/>
      <c r="EE319" s="25"/>
      <c r="EF319" s="25"/>
      <c r="EG319" s="25"/>
      <c r="EH319" s="25"/>
      <c r="EI319" s="25"/>
      <c r="EJ319" s="25"/>
      <c r="EK319" s="25"/>
      <c r="EL319" s="25"/>
      <c r="EM319" s="28">
        <v>6.8</v>
      </c>
    </row>
    <row r="320" spans="1:143" ht="33.75" customHeight="1">
      <c r="A320" s="164" t="s">
        <v>407</v>
      </c>
      <c r="B320" s="165"/>
      <c r="C320" s="166"/>
      <c r="D320" s="167"/>
      <c r="E320" s="181"/>
      <c r="F320" s="181"/>
      <c r="G320" s="168"/>
      <c r="H320" s="167"/>
      <c r="I320" s="168"/>
      <c r="J320" s="169" t="s">
        <v>85</v>
      </c>
      <c r="K320" s="170"/>
      <c r="L320" s="170"/>
      <c r="M320" s="170"/>
      <c r="N320" s="171"/>
      <c r="O320" s="172">
        <v>65</v>
      </c>
      <c r="P320" s="173"/>
      <c r="Q320" s="173"/>
      <c r="R320" s="174"/>
      <c r="S320" s="175">
        <v>34.54</v>
      </c>
      <c r="T320" s="176"/>
      <c r="U320" s="177"/>
      <c r="V320" s="178">
        <v>8</v>
      </c>
      <c r="W320" s="179"/>
      <c r="X320" s="179"/>
      <c r="Y320" s="180"/>
      <c r="Z320" s="178">
        <v>2</v>
      </c>
      <c r="AA320" s="179"/>
      <c r="AB320" s="180"/>
      <c r="AC320" s="178">
        <v>0</v>
      </c>
      <c r="AD320" s="179"/>
      <c r="AE320" s="180"/>
      <c r="AF320" s="178">
        <v>18</v>
      </c>
      <c r="AG320" s="179"/>
      <c r="AH320" s="180"/>
      <c r="AI320" s="178">
        <v>10</v>
      </c>
      <c r="AJ320" s="179"/>
      <c r="AK320" s="180"/>
      <c r="AL320" s="178">
        <v>3</v>
      </c>
      <c r="AM320" s="179"/>
      <c r="AN320" s="180"/>
      <c r="AO320" s="167"/>
      <c r="AP320" s="181"/>
      <c r="AQ320" s="168"/>
      <c r="AR320" s="182">
        <v>41</v>
      </c>
      <c r="AS320" s="183"/>
      <c r="AT320" s="184"/>
      <c r="AU320" s="185">
        <v>21.58</v>
      </c>
      <c r="AV320" s="186"/>
      <c r="AW320" s="187"/>
      <c r="AX320" s="185">
        <v>56.12</v>
      </c>
      <c r="AY320" s="186"/>
      <c r="AZ320" s="187"/>
      <c r="BA320" s="167"/>
      <c r="BB320" s="181"/>
      <c r="BC320" s="168"/>
      <c r="BD320" s="167"/>
      <c r="BE320" s="181"/>
      <c r="BF320" s="168"/>
      <c r="BG320" s="167"/>
      <c r="BH320" s="181"/>
      <c r="BI320" s="168"/>
      <c r="BJ320" s="167"/>
      <c r="BK320" s="181"/>
      <c r="BL320" s="168"/>
      <c r="BM320" s="167"/>
      <c r="BN320" s="181"/>
      <c r="BO320" s="181"/>
      <c r="BP320" s="168"/>
      <c r="BQ320" s="167"/>
      <c r="BR320" s="181"/>
      <c r="BS320" s="168"/>
      <c r="BT320" s="167"/>
      <c r="BU320" s="181"/>
      <c r="BV320" s="168"/>
      <c r="BW320" s="167"/>
      <c r="BX320" s="181"/>
      <c r="BY320" s="168"/>
      <c r="BZ320" s="167"/>
      <c r="CA320" s="181"/>
      <c r="CB320" s="168"/>
      <c r="CC320" s="167"/>
      <c r="CD320" s="168"/>
      <c r="CE320" s="167"/>
      <c r="CF320" s="181"/>
      <c r="CG320" s="168"/>
      <c r="CH320" s="200">
        <v>10</v>
      </c>
      <c r="CI320" s="201"/>
      <c r="CJ320" s="167"/>
      <c r="CK320" s="168"/>
      <c r="CL320" s="167"/>
      <c r="CM320" s="168"/>
      <c r="CN320" s="167"/>
      <c r="CO320" s="181"/>
      <c r="CP320" s="168"/>
      <c r="CQ320" s="167"/>
      <c r="CR320" s="168"/>
      <c r="CS320" s="167"/>
      <c r="CT320" s="168"/>
      <c r="CU320" s="167"/>
      <c r="CV320" s="168"/>
      <c r="CW320" s="167"/>
      <c r="CX320" s="168"/>
      <c r="CY320" s="167"/>
      <c r="CZ320" s="168"/>
      <c r="DA320" s="167"/>
      <c r="DB320" s="168"/>
      <c r="DC320" s="167"/>
      <c r="DD320" s="168"/>
      <c r="DE320" s="167"/>
      <c r="DF320" s="168"/>
      <c r="DG320" s="167"/>
      <c r="DH320" s="168"/>
      <c r="DI320" s="167"/>
      <c r="DJ320" s="168"/>
      <c r="DK320" s="167"/>
      <c r="DL320" s="168"/>
      <c r="DM320" s="25"/>
      <c r="DN320" s="167"/>
      <c r="DO320" s="168"/>
      <c r="DP320" s="25"/>
      <c r="DQ320" s="25"/>
      <c r="DR320" s="25"/>
      <c r="DS320" s="25"/>
      <c r="DT320" s="25"/>
      <c r="DU320" s="25"/>
      <c r="DV320" s="25"/>
      <c r="DW320" s="25"/>
      <c r="DX320" s="25"/>
      <c r="DY320" s="25"/>
      <c r="DZ320" s="25"/>
      <c r="EA320" s="25"/>
      <c r="EB320" s="25"/>
      <c r="EC320" s="25"/>
      <c r="ED320" s="25"/>
      <c r="EE320" s="25"/>
      <c r="EF320" s="25"/>
      <c r="EG320" s="25"/>
      <c r="EH320" s="25"/>
      <c r="EI320" s="25"/>
      <c r="EJ320" s="25"/>
      <c r="EK320" s="25"/>
      <c r="EL320" s="25"/>
      <c r="EM320" s="28">
        <v>2.5</v>
      </c>
    </row>
    <row r="321" spans="1:143" ht="16.5" customHeight="1">
      <c r="A321" s="140" t="s">
        <v>408</v>
      </c>
      <c r="B321" s="141"/>
      <c r="C321" s="142"/>
      <c r="D321" s="146"/>
      <c r="E321" s="157"/>
      <c r="F321" s="157"/>
      <c r="G321" s="147"/>
      <c r="H321" s="146"/>
      <c r="I321" s="147"/>
      <c r="J321" s="146"/>
      <c r="K321" s="157"/>
      <c r="L321" s="157"/>
      <c r="M321" s="157"/>
      <c r="N321" s="147"/>
      <c r="O321" s="148">
        <v>63.5</v>
      </c>
      <c r="P321" s="149"/>
      <c r="Q321" s="149"/>
      <c r="R321" s="150"/>
      <c r="S321" s="151">
        <v>35.35</v>
      </c>
      <c r="T321" s="152"/>
      <c r="U321" s="153"/>
      <c r="V321" s="154">
        <v>8</v>
      </c>
      <c r="W321" s="155"/>
      <c r="X321" s="155"/>
      <c r="Y321" s="156"/>
      <c r="Z321" s="154">
        <v>0</v>
      </c>
      <c r="AA321" s="155"/>
      <c r="AB321" s="156"/>
      <c r="AC321" s="154">
        <v>6</v>
      </c>
      <c r="AD321" s="155"/>
      <c r="AE321" s="156"/>
      <c r="AF321" s="154">
        <v>24</v>
      </c>
      <c r="AG321" s="155"/>
      <c r="AH321" s="156"/>
      <c r="AI321" s="154">
        <v>0</v>
      </c>
      <c r="AJ321" s="155"/>
      <c r="AK321" s="156"/>
      <c r="AL321" s="154">
        <v>0</v>
      </c>
      <c r="AM321" s="155"/>
      <c r="AN321" s="156"/>
      <c r="AO321" s="146"/>
      <c r="AP321" s="157"/>
      <c r="AQ321" s="147"/>
      <c r="AR321" s="158">
        <v>38</v>
      </c>
      <c r="AS321" s="159"/>
      <c r="AT321" s="160"/>
      <c r="AU321" s="161">
        <v>20</v>
      </c>
      <c r="AV321" s="162"/>
      <c r="AW321" s="163"/>
      <c r="AX321" s="161">
        <v>55.35</v>
      </c>
      <c r="AY321" s="162"/>
      <c r="AZ321" s="163"/>
      <c r="BA321" s="146"/>
      <c r="BB321" s="157"/>
      <c r="BC321" s="147"/>
      <c r="BD321" s="146"/>
      <c r="BE321" s="157"/>
      <c r="BF321" s="147"/>
      <c r="BG321" s="146"/>
      <c r="BH321" s="157"/>
      <c r="BI321" s="147"/>
      <c r="BJ321" s="146"/>
      <c r="BK321" s="157"/>
      <c r="BL321" s="147"/>
      <c r="BM321" s="146"/>
      <c r="BN321" s="157"/>
      <c r="BO321" s="157"/>
      <c r="BP321" s="147"/>
      <c r="BQ321" s="146"/>
      <c r="BR321" s="157"/>
      <c r="BS321" s="147"/>
      <c r="BT321" s="146"/>
      <c r="BU321" s="157"/>
      <c r="BV321" s="147"/>
      <c r="BW321" s="146"/>
      <c r="BX321" s="157"/>
      <c r="BY321" s="147"/>
      <c r="BZ321" s="146"/>
      <c r="CA321" s="157"/>
      <c r="CB321" s="147"/>
      <c r="CC321" s="146"/>
      <c r="CD321" s="147"/>
      <c r="CE321" s="146"/>
      <c r="CF321" s="157"/>
      <c r="CG321" s="147"/>
      <c r="CH321" s="146"/>
      <c r="CI321" s="147"/>
      <c r="CJ321" s="146"/>
      <c r="CK321" s="147"/>
      <c r="CL321" s="146"/>
      <c r="CM321" s="147"/>
      <c r="CN321" s="146"/>
      <c r="CO321" s="157"/>
      <c r="CP321" s="147"/>
      <c r="CQ321" s="146"/>
      <c r="CR321" s="147"/>
      <c r="CS321" s="146"/>
      <c r="CT321" s="147"/>
      <c r="CU321" s="146"/>
      <c r="CV321" s="147"/>
      <c r="CW321" s="146"/>
      <c r="CX321" s="147"/>
      <c r="CY321" s="146"/>
      <c r="CZ321" s="147"/>
      <c r="DA321" s="146"/>
      <c r="DB321" s="147"/>
      <c r="DC321" s="146"/>
      <c r="DD321" s="147"/>
      <c r="DE321" s="146"/>
      <c r="DF321" s="147"/>
      <c r="DG321" s="146"/>
      <c r="DH321" s="147"/>
      <c r="DI321" s="146"/>
      <c r="DJ321" s="147"/>
      <c r="DK321" s="146"/>
      <c r="DL321" s="147"/>
      <c r="DM321" s="20"/>
      <c r="DN321" s="146"/>
      <c r="DO321" s="147"/>
      <c r="DP321" s="20"/>
      <c r="DQ321" s="20"/>
      <c r="DR321" s="20"/>
      <c r="DS321" s="20"/>
      <c r="DT321" s="20"/>
      <c r="DU321" s="20"/>
      <c r="DV321" s="20"/>
      <c r="DW321" s="20"/>
      <c r="DX321" s="20"/>
      <c r="DY321" s="20"/>
      <c r="DZ321" s="20"/>
      <c r="EA321" s="20"/>
      <c r="EB321" s="20"/>
      <c r="EC321" s="20"/>
      <c r="ED321" s="10">
        <v>2</v>
      </c>
      <c r="EE321" s="10">
        <v>1</v>
      </c>
      <c r="EF321" s="20"/>
      <c r="EG321" s="20"/>
      <c r="EH321" s="10">
        <v>2</v>
      </c>
      <c r="EI321" s="20"/>
      <c r="EJ321" s="20"/>
      <c r="EK321" s="20"/>
      <c r="EL321" s="20"/>
      <c r="EM321" s="23">
        <v>5</v>
      </c>
    </row>
    <row r="322" spans="1:143" ht="16.5" customHeight="1">
      <c r="A322" s="140" t="s">
        <v>409</v>
      </c>
      <c r="B322" s="141"/>
      <c r="C322" s="142"/>
      <c r="D322" s="143" t="s">
        <v>79</v>
      </c>
      <c r="E322" s="144"/>
      <c r="F322" s="144"/>
      <c r="G322" s="145"/>
      <c r="H322" s="146"/>
      <c r="I322" s="147"/>
      <c r="J322" s="140" t="s">
        <v>410</v>
      </c>
      <c r="K322" s="141"/>
      <c r="L322" s="141"/>
      <c r="M322" s="141"/>
      <c r="N322" s="142"/>
      <c r="O322" s="148">
        <v>65</v>
      </c>
      <c r="P322" s="149"/>
      <c r="Q322" s="149"/>
      <c r="R322" s="150"/>
      <c r="S322" s="151">
        <v>34.54</v>
      </c>
      <c r="T322" s="152"/>
      <c r="U322" s="153"/>
      <c r="V322" s="154">
        <v>0</v>
      </c>
      <c r="W322" s="155"/>
      <c r="X322" s="155"/>
      <c r="Y322" s="156"/>
      <c r="Z322" s="154">
        <v>2</v>
      </c>
      <c r="AA322" s="155"/>
      <c r="AB322" s="156"/>
      <c r="AC322" s="154">
        <v>0</v>
      </c>
      <c r="AD322" s="155"/>
      <c r="AE322" s="156"/>
      <c r="AF322" s="154">
        <v>24</v>
      </c>
      <c r="AG322" s="155"/>
      <c r="AH322" s="156"/>
      <c r="AI322" s="154">
        <v>10</v>
      </c>
      <c r="AJ322" s="155"/>
      <c r="AK322" s="156"/>
      <c r="AL322" s="154">
        <v>3</v>
      </c>
      <c r="AM322" s="155"/>
      <c r="AN322" s="156"/>
      <c r="AO322" s="192" t="s">
        <v>122</v>
      </c>
      <c r="AP322" s="194"/>
      <c r="AQ322" s="193"/>
      <c r="AR322" s="158">
        <v>39</v>
      </c>
      <c r="AS322" s="159"/>
      <c r="AT322" s="160"/>
      <c r="AU322" s="161">
        <v>20.53</v>
      </c>
      <c r="AV322" s="162"/>
      <c r="AW322" s="163"/>
      <c r="AX322" s="161">
        <v>55.06</v>
      </c>
      <c r="AY322" s="162"/>
      <c r="AZ322" s="163"/>
      <c r="BA322" s="146"/>
      <c r="BB322" s="157"/>
      <c r="BC322" s="147"/>
      <c r="BD322" s="146"/>
      <c r="BE322" s="157"/>
      <c r="BF322" s="147"/>
      <c r="BG322" s="146"/>
      <c r="BH322" s="157"/>
      <c r="BI322" s="147"/>
      <c r="BJ322" s="146"/>
      <c r="BK322" s="157"/>
      <c r="BL322" s="147"/>
      <c r="BM322" s="146"/>
      <c r="BN322" s="157"/>
      <c r="BO322" s="157"/>
      <c r="BP322" s="147"/>
      <c r="BQ322" s="146"/>
      <c r="BR322" s="157"/>
      <c r="BS322" s="147"/>
      <c r="BT322" s="146"/>
      <c r="BU322" s="157"/>
      <c r="BV322" s="147"/>
      <c r="BW322" s="209">
        <v>10</v>
      </c>
      <c r="BX322" s="228"/>
      <c r="BY322" s="210"/>
      <c r="BZ322" s="197">
        <v>3</v>
      </c>
      <c r="CA322" s="211"/>
      <c r="CB322" s="198"/>
      <c r="CC322" s="146"/>
      <c r="CD322" s="147"/>
      <c r="CE322" s="146"/>
      <c r="CF322" s="157"/>
      <c r="CG322" s="147"/>
      <c r="CH322" s="146"/>
      <c r="CI322" s="147"/>
      <c r="CJ322" s="146"/>
      <c r="CK322" s="147"/>
      <c r="CL322" s="146"/>
      <c r="CM322" s="147"/>
      <c r="CN322" s="146"/>
      <c r="CO322" s="157"/>
      <c r="CP322" s="147"/>
      <c r="CQ322" s="146"/>
      <c r="CR322" s="147"/>
      <c r="CS322" s="146"/>
      <c r="CT322" s="147"/>
      <c r="CU322" s="146"/>
      <c r="CV322" s="147"/>
      <c r="CW322" s="146"/>
      <c r="CX322" s="147"/>
      <c r="CY322" s="146"/>
      <c r="CZ322" s="147"/>
      <c r="DA322" s="146"/>
      <c r="DB322" s="147"/>
      <c r="DC322" s="146"/>
      <c r="DD322" s="147"/>
      <c r="DE322" s="146"/>
      <c r="DF322" s="147"/>
      <c r="DG322" s="146"/>
      <c r="DH322" s="147"/>
      <c r="DI322" s="146"/>
      <c r="DJ322" s="147"/>
      <c r="DK322" s="146"/>
      <c r="DL322" s="147"/>
      <c r="DM322" s="20"/>
      <c r="DN322" s="146"/>
      <c r="DO322" s="147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  <c r="EA322" s="20"/>
      <c r="EB322" s="20"/>
      <c r="EC322" s="20"/>
      <c r="ED322" s="20"/>
      <c r="EE322" s="20"/>
      <c r="EF322" s="20"/>
      <c r="EG322" s="20"/>
      <c r="EH322" s="20"/>
      <c r="EI322" s="20"/>
      <c r="EJ322" s="20"/>
      <c r="EK322" s="20"/>
      <c r="EL322" s="20"/>
      <c r="EM322" s="23">
        <v>2.2000000000000002</v>
      </c>
    </row>
    <row r="323" spans="1:143" ht="16.5" customHeight="1">
      <c r="A323" s="140" t="s">
        <v>411</v>
      </c>
      <c r="B323" s="141"/>
      <c r="C323" s="142"/>
      <c r="D323" s="143" t="s">
        <v>79</v>
      </c>
      <c r="E323" s="144"/>
      <c r="F323" s="144"/>
      <c r="G323" s="145"/>
      <c r="H323" s="146"/>
      <c r="I323" s="147"/>
      <c r="J323" s="140" t="s">
        <v>412</v>
      </c>
      <c r="K323" s="141"/>
      <c r="L323" s="141"/>
      <c r="M323" s="141"/>
      <c r="N323" s="142"/>
      <c r="O323" s="148">
        <v>65</v>
      </c>
      <c r="P323" s="149"/>
      <c r="Q323" s="149"/>
      <c r="R323" s="150"/>
      <c r="S323" s="151">
        <v>34.54</v>
      </c>
      <c r="T323" s="152"/>
      <c r="U323" s="153"/>
      <c r="V323" s="154">
        <v>0</v>
      </c>
      <c r="W323" s="155"/>
      <c r="X323" s="155"/>
      <c r="Y323" s="156"/>
      <c r="Z323" s="154">
        <v>2</v>
      </c>
      <c r="AA323" s="155"/>
      <c r="AB323" s="156"/>
      <c r="AC323" s="154">
        <v>0</v>
      </c>
      <c r="AD323" s="155"/>
      <c r="AE323" s="156"/>
      <c r="AF323" s="154">
        <v>24</v>
      </c>
      <c r="AG323" s="155"/>
      <c r="AH323" s="156"/>
      <c r="AI323" s="154">
        <v>10</v>
      </c>
      <c r="AJ323" s="155"/>
      <c r="AK323" s="156"/>
      <c r="AL323" s="154">
        <v>3</v>
      </c>
      <c r="AM323" s="155"/>
      <c r="AN323" s="156"/>
      <c r="AO323" s="192" t="s">
        <v>122</v>
      </c>
      <c r="AP323" s="194"/>
      <c r="AQ323" s="193"/>
      <c r="AR323" s="158">
        <v>39</v>
      </c>
      <c r="AS323" s="159"/>
      <c r="AT323" s="160"/>
      <c r="AU323" s="161">
        <v>20.53</v>
      </c>
      <c r="AV323" s="162"/>
      <c r="AW323" s="163"/>
      <c r="AX323" s="161">
        <v>55.06</v>
      </c>
      <c r="AY323" s="162"/>
      <c r="AZ323" s="163"/>
      <c r="BA323" s="146"/>
      <c r="BB323" s="157"/>
      <c r="BC323" s="147"/>
      <c r="BD323" s="146"/>
      <c r="BE323" s="157"/>
      <c r="BF323" s="147"/>
      <c r="BG323" s="209">
        <v>8</v>
      </c>
      <c r="BH323" s="228"/>
      <c r="BI323" s="210"/>
      <c r="BJ323" s="146"/>
      <c r="BK323" s="157"/>
      <c r="BL323" s="147"/>
      <c r="BM323" s="146"/>
      <c r="BN323" s="157"/>
      <c r="BO323" s="157"/>
      <c r="BP323" s="147"/>
      <c r="BQ323" s="146"/>
      <c r="BR323" s="157"/>
      <c r="BS323" s="147"/>
      <c r="BT323" s="146"/>
      <c r="BU323" s="157"/>
      <c r="BV323" s="147"/>
      <c r="BW323" s="146"/>
      <c r="BX323" s="157"/>
      <c r="BY323" s="147"/>
      <c r="BZ323" s="146"/>
      <c r="CA323" s="157"/>
      <c r="CB323" s="147"/>
      <c r="CC323" s="146"/>
      <c r="CD323" s="147"/>
      <c r="CE323" s="146"/>
      <c r="CF323" s="157"/>
      <c r="CG323" s="147"/>
      <c r="CH323" s="146"/>
      <c r="CI323" s="147"/>
      <c r="CJ323" s="146"/>
      <c r="CK323" s="147"/>
      <c r="CL323" s="146"/>
      <c r="CM323" s="147"/>
      <c r="CN323" s="146"/>
      <c r="CO323" s="157"/>
      <c r="CP323" s="147"/>
      <c r="CQ323" s="146"/>
      <c r="CR323" s="147"/>
      <c r="CS323" s="146"/>
      <c r="CT323" s="147"/>
      <c r="CU323" s="146"/>
      <c r="CV323" s="147"/>
      <c r="CW323" s="146"/>
      <c r="CX323" s="147"/>
      <c r="CY323" s="146"/>
      <c r="CZ323" s="147"/>
      <c r="DA323" s="146"/>
      <c r="DB323" s="147"/>
      <c r="DC323" s="146"/>
      <c r="DD323" s="147"/>
      <c r="DE323" s="146"/>
      <c r="DF323" s="147"/>
      <c r="DG323" s="146"/>
      <c r="DH323" s="147"/>
      <c r="DI323" s="146"/>
      <c r="DJ323" s="147"/>
      <c r="DK323" s="146"/>
      <c r="DL323" s="147"/>
      <c r="DM323" s="20"/>
      <c r="DN323" s="146"/>
      <c r="DO323" s="147"/>
      <c r="DP323" s="20"/>
      <c r="DQ323" s="20"/>
      <c r="DR323" s="20"/>
      <c r="DS323" s="20"/>
      <c r="DT323" s="20"/>
      <c r="DU323" s="20"/>
      <c r="DV323" s="20"/>
      <c r="DW323" s="20"/>
      <c r="DX323" s="20"/>
      <c r="DY323" s="20"/>
      <c r="DZ323" s="20"/>
      <c r="EA323" s="20"/>
      <c r="EB323" s="20"/>
      <c r="EC323" s="20"/>
      <c r="ED323" s="20"/>
      <c r="EE323" s="20"/>
      <c r="EF323" s="20"/>
      <c r="EG323" s="20"/>
      <c r="EH323" s="20"/>
      <c r="EI323" s="20"/>
      <c r="EJ323" s="20"/>
      <c r="EK323" s="20"/>
      <c r="EL323" s="20"/>
      <c r="EM323" s="23">
        <v>1.3</v>
      </c>
    </row>
    <row r="324" spans="1:143" ht="16.5" customHeight="1">
      <c r="A324" s="140" t="s">
        <v>413</v>
      </c>
      <c r="B324" s="141"/>
      <c r="C324" s="142"/>
      <c r="D324" s="143" t="s">
        <v>79</v>
      </c>
      <c r="E324" s="144"/>
      <c r="F324" s="144"/>
      <c r="G324" s="145"/>
      <c r="H324" s="146"/>
      <c r="I324" s="147"/>
      <c r="J324" s="140" t="s">
        <v>337</v>
      </c>
      <c r="K324" s="141"/>
      <c r="L324" s="141"/>
      <c r="M324" s="141"/>
      <c r="N324" s="142"/>
      <c r="O324" s="148">
        <v>65</v>
      </c>
      <c r="P324" s="149"/>
      <c r="Q324" s="149"/>
      <c r="R324" s="150"/>
      <c r="S324" s="151">
        <v>34.54</v>
      </c>
      <c r="T324" s="152"/>
      <c r="U324" s="153"/>
      <c r="V324" s="154">
        <v>0</v>
      </c>
      <c r="W324" s="155"/>
      <c r="X324" s="155"/>
      <c r="Y324" s="156"/>
      <c r="Z324" s="154">
        <v>2</v>
      </c>
      <c r="AA324" s="155"/>
      <c r="AB324" s="156"/>
      <c r="AC324" s="154">
        <v>0</v>
      </c>
      <c r="AD324" s="155"/>
      <c r="AE324" s="156"/>
      <c r="AF324" s="154">
        <v>24</v>
      </c>
      <c r="AG324" s="155"/>
      <c r="AH324" s="156"/>
      <c r="AI324" s="154">
        <v>10</v>
      </c>
      <c r="AJ324" s="155"/>
      <c r="AK324" s="156"/>
      <c r="AL324" s="154">
        <v>3</v>
      </c>
      <c r="AM324" s="155"/>
      <c r="AN324" s="156"/>
      <c r="AO324" s="192" t="s">
        <v>122</v>
      </c>
      <c r="AP324" s="194"/>
      <c r="AQ324" s="193"/>
      <c r="AR324" s="158">
        <v>39</v>
      </c>
      <c r="AS324" s="159"/>
      <c r="AT324" s="160"/>
      <c r="AU324" s="161">
        <v>20.53</v>
      </c>
      <c r="AV324" s="162"/>
      <c r="AW324" s="163"/>
      <c r="AX324" s="161">
        <v>55.06</v>
      </c>
      <c r="AY324" s="162"/>
      <c r="AZ324" s="163"/>
      <c r="BA324" s="146"/>
      <c r="BB324" s="157"/>
      <c r="BC324" s="147"/>
      <c r="BD324" s="146"/>
      <c r="BE324" s="157"/>
      <c r="BF324" s="147"/>
      <c r="BG324" s="146"/>
      <c r="BH324" s="157"/>
      <c r="BI324" s="147"/>
      <c r="BJ324" s="209">
        <v>4</v>
      </c>
      <c r="BK324" s="228"/>
      <c r="BL324" s="210"/>
      <c r="BM324" s="146"/>
      <c r="BN324" s="157"/>
      <c r="BO324" s="157"/>
      <c r="BP324" s="147"/>
      <c r="BQ324" s="146"/>
      <c r="BR324" s="157"/>
      <c r="BS324" s="147"/>
      <c r="BT324" s="146"/>
      <c r="BU324" s="157"/>
      <c r="BV324" s="147"/>
      <c r="BW324" s="146"/>
      <c r="BX324" s="157"/>
      <c r="BY324" s="147"/>
      <c r="BZ324" s="146"/>
      <c r="CA324" s="157"/>
      <c r="CB324" s="147"/>
      <c r="CC324" s="146"/>
      <c r="CD324" s="147"/>
      <c r="CE324" s="146"/>
      <c r="CF324" s="157"/>
      <c r="CG324" s="147"/>
      <c r="CH324" s="146"/>
      <c r="CI324" s="147"/>
      <c r="CJ324" s="146"/>
      <c r="CK324" s="147"/>
      <c r="CL324" s="146"/>
      <c r="CM324" s="147"/>
      <c r="CN324" s="146"/>
      <c r="CO324" s="157"/>
      <c r="CP324" s="147"/>
      <c r="CQ324" s="146"/>
      <c r="CR324" s="147"/>
      <c r="CS324" s="146"/>
      <c r="CT324" s="147"/>
      <c r="CU324" s="146"/>
      <c r="CV324" s="147"/>
      <c r="CW324" s="146"/>
      <c r="CX324" s="147"/>
      <c r="CY324" s="146"/>
      <c r="CZ324" s="147"/>
      <c r="DA324" s="146"/>
      <c r="DB324" s="147"/>
      <c r="DC324" s="146"/>
      <c r="DD324" s="147"/>
      <c r="DE324" s="146"/>
      <c r="DF324" s="147"/>
      <c r="DG324" s="146"/>
      <c r="DH324" s="147"/>
      <c r="DI324" s="146"/>
      <c r="DJ324" s="147"/>
      <c r="DK324" s="146"/>
      <c r="DL324" s="147"/>
      <c r="DM324" s="20"/>
      <c r="DN324" s="146"/>
      <c r="DO324" s="147"/>
      <c r="DP324" s="20"/>
      <c r="DQ324" s="20"/>
      <c r="DR324" s="20"/>
      <c r="DS324" s="20"/>
      <c r="DT324" s="20"/>
      <c r="DU324" s="20"/>
      <c r="DV324" s="20"/>
      <c r="DW324" s="20"/>
      <c r="DX324" s="20"/>
      <c r="DY324" s="20"/>
      <c r="DZ324" s="20"/>
      <c r="EA324" s="20"/>
      <c r="EB324" s="20"/>
      <c r="EC324" s="20"/>
      <c r="ED324" s="20"/>
      <c r="EE324" s="20"/>
      <c r="EF324" s="20"/>
      <c r="EG324" s="20"/>
      <c r="EH324" s="20"/>
      <c r="EI324" s="20"/>
      <c r="EJ324" s="20"/>
      <c r="EK324" s="20"/>
      <c r="EL324" s="20"/>
      <c r="EM324" s="23">
        <v>0.7</v>
      </c>
    </row>
    <row r="325" spans="1:143" ht="16.5" customHeight="1">
      <c r="A325" s="140" t="s">
        <v>414</v>
      </c>
      <c r="B325" s="141"/>
      <c r="C325" s="142"/>
      <c r="D325" s="146"/>
      <c r="E325" s="157"/>
      <c r="F325" s="157"/>
      <c r="G325" s="147"/>
      <c r="H325" s="146"/>
      <c r="I325" s="147"/>
      <c r="J325" s="140" t="s">
        <v>101</v>
      </c>
      <c r="K325" s="141"/>
      <c r="L325" s="141"/>
      <c r="M325" s="141"/>
      <c r="N325" s="142"/>
      <c r="O325" s="148">
        <v>53</v>
      </c>
      <c r="P325" s="149"/>
      <c r="Q325" s="149"/>
      <c r="R325" s="150"/>
      <c r="S325" s="151">
        <v>42.36</v>
      </c>
      <c r="T325" s="152"/>
      <c r="U325" s="153"/>
      <c r="V325" s="154">
        <v>8</v>
      </c>
      <c r="W325" s="155"/>
      <c r="X325" s="155"/>
      <c r="Y325" s="156"/>
      <c r="Z325" s="154">
        <v>0</v>
      </c>
      <c r="AA325" s="155"/>
      <c r="AB325" s="156"/>
      <c r="AC325" s="154">
        <v>0</v>
      </c>
      <c r="AD325" s="155"/>
      <c r="AE325" s="156"/>
      <c r="AF325" s="154">
        <v>12</v>
      </c>
      <c r="AG325" s="155"/>
      <c r="AH325" s="156"/>
      <c r="AI325" s="154">
        <v>0</v>
      </c>
      <c r="AJ325" s="155"/>
      <c r="AK325" s="156"/>
      <c r="AL325" s="154">
        <v>3</v>
      </c>
      <c r="AM325" s="155"/>
      <c r="AN325" s="156"/>
      <c r="AO325" s="146"/>
      <c r="AP325" s="157"/>
      <c r="AQ325" s="147"/>
      <c r="AR325" s="158">
        <v>23</v>
      </c>
      <c r="AS325" s="159"/>
      <c r="AT325" s="160"/>
      <c r="AU325" s="161">
        <v>12.11</v>
      </c>
      <c r="AV325" s="162"/>
      <c r="AW325" s="163"/>
      <c r="AX325" s="161">
        <v>54.46</v>
      </c>
      <c r="AY325" s="162"/>
      <c r="AZ325" s="163"/>
      <c r="BA325" s="146"/>
      <c r="BB325" s="157"/>
      <c r="BC325" s="147"/>
      <c r="BD325" s="146"/>
      <c r="BE325" s="157"/>
      <c r="BF325" s="147"/>
      <c r="BG325" s="146"/>
      <c r="BH325" s="157"/>
      <c r="BI325" s="147"/>
      <c r="BJ325" s="146"/>
      <c r="BK325" s="157"/>
      <c r="BL325" s="147"/>
      <c r="BM325" s="146"/>
      <c r="BN325" s="157"/>
      <c r="BO325" s="157"/>
      <c r="BP325" s="147"/>
      <c r="BQ325" s="146"/>
      <c r="BR325" s="157"/>
      <c r="BS325" s="147"/>
      <c r="BT325" s="146"/>
      <c r="BU325" s="157"/>
      <c r="BV325" s="147"/>
      <c r="BW325" s="146"/>
      <c r="BX325" s="157"/>
      <c r="BY325" s="147"/>
      <c r="BZ325" s="146"/>
      <c r="CA325" s="157"/>
      <c r="CB325" s="147"/>
      <c r="CC325" s="146"/>
      <c r="CD325" s="147"/>
      <c r="CE325" s="146"/>
      <c r="CF325" s="157"/>
      <c r="CG325" s="147"/>
      <c r="CH325" s="146"/>
      <c r="CI325" s="147"/>
      <c r="CJ325" s="146"/>
      <c r="CK325" s="147"/>
      <c r="CL325" s="146"/>
      <c r="CM325" s="147"/>
      <c r="CN325" s="146"/>
      <c r="CO325" s="157"/>
      <c r="CP325" s="147"/>
      <c r="CQ325" s="146"/>
      <c r="CR325" s="147"/>
      <c r="CS325" s="146"/>
      <c r="CT325" s="147"/>
      <c r="CU325" s="146"/>
      <c r="CV325" s="147"/>
      <c r="CW325" s="146"/>
      <c r="CX325" s="147"/>
      <c r="CY325" s="146"/>
      <c r="CZ325" s="147"/>
      <c r="DA325" s="146"/>
      <c r="DB325" s="147"/>
      <c r="DC325" s="146"/>
      <c r="DD325" s="147"/>
      <c r="DE325" s="146"/>
      <c r="DF325" s="147"/>
      <c r="DG325" s="146"/>
      <c r="DH325" s="147"/>
      <c r="DI325" s="146"/>
      <c r="DJ325" s="147"/>
      <c r="DK325" s="146"/>
      <c r="DL325" s="147"/>
      <c r="DM325" s="20"/>
      <c r="DN325" s="146"/>
      <c r="DO325" s="147"/>
      <c r="DP325" s="10">
        <v>20</v>
      </c>
      <c r="DQ325" s="20"/>
      <c r="DR325" s="20"/>
      <c r="DS325" s="20"/>
      <c r="DT325" s="20"/>
      <c r="DU325" s="20"/>
      <c r="DV325" s="20"/>
      <c r="DW325" s="20"/>
      <c r="DX325" s="20"/>
      <c r="DY325" s="20"/>
      <c r="DZ325" s="20"/>
      <c r="EA325" s="20"/>
      <c r="EB325" s="20"/>
      <c r="EC325" s="20"/>
      <c r="ED325" s="20"/>
      <c r="EE325" s="20"/>
      <c r="EF325" s="20"/>
      <c r="EG325" s="20"/>
      <c r="EH325" s="20"/>
      <c r="EI325" s="20"/>
      <c r="EJ325" s="20"/>
      <c r="EK325" s="20"/>
      <c r="EL325" s="20"/>
      <c r="EM325" s="23">
        <v>10</v>
      </c>
    </row>
    <row r="326" spans="1:143" ht="16.5" customHeight="1">
      <c r="A326" s="140" t="s">
        <v>415</v>
      </c>
      <c r="B326" s="141"/>
      <c r="C326" s="142"/>
      <c r="D326" s="146"/>
      <c r="E326" s="157"/>
      <c r="F326" s="157"/>
      <c r="G326" s="147"/>
      <c r="H326" s="146"/>
      <c r="I326" s="147"/>
      <c r="J326" s="140" t="s">
        <v>101</v>
      </c>
      <c r="K326" s="141"/>
      <c r="L326" s="141"/>
      <c r="M326" s="141"/>
      <c r="N326" s="142"/>
      <c r="O326" s="148">
        <v>59</v>
      </c>
      <c r="P326" s="149"/>
      <c r="Q326" s="149"/>
      <c r="R326" s="150"/>
      <c r="S326" s="151">
        <v>38.049999999999997</v>
      </c>
      <c r="T326" s="152"/>
      <c r="U326" s="153"/>
      <c r="V326" s="154">
        <v>0</v>
      </c>
      <c r="W326" s="155"/>
      <c r="X326" s="155"/>
      <c r="Y326" s="156"/>
      <c r="Z326" s="154">
        <v>0</v>
      </c>
      <c r="AA326" s="155"/>
      <c r="AB326" s="156"/>
      <c r="AC326" s="154">
        <v>12</v>
      </c>
      <c r="AD326" s="155"/>
      <c r="AE326" s="156"/>
      <c r="AF326" s="154">
        <v>6</v>
      </c>
      <c r="AG326" s="155"/>
      <c r="AH326" s="156"/>
      <c r="AI326" s="154">
        <v>10</v>
      </c>
      <c r="AJ326" s="155"/>
      <c r="AK326" s="156"/>
      <c r="AL326" s="154">
        <v>3</v>
      </c>
      <c r="AM326" s="155"/>
      <c r="AN326" s="156"/>
      <c r="AO326" s="146"/>
      <c r="AP326" s="157"/>
      <c r="AQ326" s="147"/>
      <c r="AR326" s="158">
        <v>31</v>
      </c>
      <c r="AS326" s="159"/>
      <c r="AT326" s="160"/>
      <c r="AU326" s="161">
        <v>16.32</v>
      </c>
      <c r="AV326" s="162"/>
      <c r="AW326" s="163"/>
      <c r="AX326" s="161">
        <v>54.37</v>
      </c>
      <c r="AY326" s="162"/>
      <c r="AZ326" s="163"/>
      <c r="BA326" s="146"/>
      <c r="BB326" s="157"/>
      <c r="BC326" s="147"/>
      <c r="BD326" s="146"/>
      <c r="BE326" s="157"/>
      <c r="BF326" s="147"/>
      <c r="BG326" s="146"/>
      <c r="BH326" s="157"/>
      <c r="BI326" s="147"/>
      <c r="BJ326" s="146"/>
      <c r="BK326" s="157"/>
      <c r="BL326" s="147"/>
      <c r="BM326" s="146"/>
      <c r="BN326" s="157"/>
      <c r="BO326" s="157"/>
      <c r="BP326" s="147"/>
      <c r="BQ326" s="146"/>
      <c r="BR326" s="157"/>
      <c r="BS326" s="147"/>
      <c r="BT326" s="146"/>
      <c r="BU326" s="157"/>
      <c r="BV326" s="147"/>
      <c r="BW326" s="146"/>
      <c r="BX326" s="157"/>
      <c r="BY326" s="147"/>
      <c r="BZ326" s="146"/>
      <c r="CA326" s="157"/>
      <c r="CB326" s="147"/>
      <c r="CC326" s="146"/>
      <c r="CD326" s="147"/>
      <c r="CE326" s="146"/>
      <c r="CF326" s="157"/>
      <c r="CG326" s="147"/>
      <c r="CH326" s="146"/>
      <c r="CI326" s="147"/>
      <c r="CJ326" s="146"/>
      <c r="CK326" s="147"/>
      <c r="CL326" s="146"/>
      <c r="CM326" s="147"/>
      <c r="CN326" s="146"/>
      <c r="CO326" s="157"/>
      <c r="CP326" s="147"/>
      <c r="CQ326" s="146"/>
      <c r="CR326" s="147"/>
      <c r="CS326" s="146"/>
      <c r="CT326" s="147"/>
      <c r="CU326" s="146"/>
      <c r="CV326" s="147"/>
      <c r="CW326" s="146"/>
      <c r="CX326" s="147"/>
      <c r="CY326" s="146"/>
      <c r="CZ326" s="147"/>
      <c r="DA326" s="146"/>
      <c r="DB326" s="147"/>
      <c r="DC326" s="146"/>
      <c r="DD326" s="147"/>
      <c r="DE326" s="146"/>
      <c r="DF326" s="147"/>
      <c r="DG326" s="146"/>
      <c r="DH326" s="147"/>
      <c r="DI326" s="146"/>
      <c r="DJ326" s="147"/>
      <c r="DK326" s="146"/>
      <c r="DL326" s="147"/>
      <c r="DM326" s="10">
        <v>6</v>
      </c>
      <c r="DN326" s="146"/>
      <c r="DO326" s="147"/>
      <c r="DP326" s="10">
        <v>14</v>
      </c>
      <c r="DQ326" s="20"/>
      <c r="DR326" s="20"/>
      <c r="DS326" s="20"/>
      <c r="DT326" s="20"/>
      <c r="DU326" s="10">
        <v>1</v>
      </c>
      <c r="DV326" s="20"/>
      <c r="DW326" s="20"/>
      <c r="DX326" s="20"/>
      <c r="DY326" s="20"/>
      <c r="DZ326" s="20"/>
      <c r="EA326" s="20"/>
      <c r="EB326" s="20"/>
      <c r="EC326" s="20"/>
      <c r="ED326" s="20"/>
      <c r="EE326" s="20"/>
      <c r="EF326" s="20"/>
      <c r="EG326" s="20"/>
      <c r="EH326" s="20"/>
      <c r="EI326" s="20"/>
      <c r="EJ326" s="20"/>
      <c r="EK326" s="10">
        <v>2</v>
      </c>
      <c r="EL326" s="20"/>
      <c r="EM326" s="23">
        <v>11.5</v>
      </c>
    </row>
    <row r="327" spans="1:143" ht="16.5" customHeight="1">
      <c r="A327" s="140" t="s">
        <v>416</v>
      </c>
      <c r="B327" s="141"/>
      <c r="C327" s="142"/>
      <c r="D327" s="146"/>
      <c r="E327" s="157"/>
      <c r="F327" s="157"/>
      <c r="G327" s="147"/>
      <c r="H327" s="146"/>
      <c r="I327" s="147"/>
      <c r="J327" s="140" t="s">
        <v>118</v>
      </c>
      <c r="K327" s="141"/>
      <c r="L327" s="141"/>
      <c r="M327" s="141"/>
      <c r="N327" s="142"/>
      <c r="O327" s="148">
        <v>50</v>
      </c>
      <c r="P327" s="149"/>
      <c r="Q327" s="149"/>
      <c r="R327" s="150"/>
      <c r="S327" s="151">
        <v>44.9</v>
      </c>
      <c r="T327" s="152"/>
      <c r="U327" s="153"/>
      <c r="V327" s="154">
        <v>0</v>
      </c>
      <c r="W327" s="155"/>
      <c r="X327" s="155"/>
      <c r="Y327" s="156"/>
      <c r="Z327" s="154">
        <v>0</v>
      </c>
      <c r="AA327" s="155"/>
      <c r="AB327" s="156"/>
      <c r="AC327" s="154">
        <v>2</v>
      </c>
      <c r="AD327" s="155"/>
      <c r="AE327" s="156"/>
      <c r="AF327" s="154">
        <v>0</v>
      </c>
      <c r="AG327" s="155"/>
      <c r="AH327" s="156"/>
      <c r="AI327" s="154">
        <v>10</v>
      </c>
      <c r="AJ327" s="155"/>
      <c r="AK327" s="156"/>
      <c r="AL327" s="154">
        <v>3</v>
      </c>
      <c r="AM327" s="155"/>
      <c r="AN327" s="156"/>
      <c r="AO327" s="146"/>
      <c r="AP327" s="157"/>
      <c r="AQ327" s="147"/>
      <c r="AR327" s="158">
        <v>15</v>
      </c>
      <c r="AS327" s="159"/>
      <c r="AT327" s="160"/>
      <c r="AU327" s="161">
        <v>7.89</v>
      </c>
      <c r="AV327" s="162"/>
      <c r="AW327" s="163"/>
      <c r="AX327" s="161">
        <v>52.79</v>
      </c>
      <c r="AY327" s="162"/>
      <c r="AZ327" s="163"/>
      <c r="BA327" s="146"/>
      <c r="BB327" s="157"/>
      <c r="BC327" s="147"/>
      <c r="BD327" s="146"/>
      <c r="BE327" s="157"/>
      <c r="BF327" s="147"/>
      <c r="BG327" s="146"/>
      <c r="BH327" s="157"/>
      <c r="BI327" s="147"/>
      <c r="BJ327" s="146"/>
      <c r="BK327" s="157"/>
      <c r="BL327" s="147"/>
      <c r="BM327" s="146"/>
      <c r="BN327" s="157"/>
      <c r="BO327" s="157"/>
      <c r="BP327" s="147"/>
      <c r="BQ327" s="146"/>
      <c r="BR327" s="157"/>
      <c r="BS327" s="147"/>
      <c r="BT327" s="146"/>
      <c r="BU327" s="157"/>
      <c r="BV327" s="147"/>
      <c r="BW327" s="146"/>
      <c r="BX327" s="157"/>
      <c r="BY327" s="147"/>
      <c r="BZ327" s="146"/>
      <c r="CA327" s="157"/>
      <c r="CB327" s="147"/>
      <c r="CC327" s="146"/>
      <c r="CD327" s="147"/>
      <c r="CE327" s="146"/>
      <c r="CF327" s="157"/>
      <c r="CG327" s="147"/>
      <c r="CH327" s="146"/>
      <c r="CI327" s="147"/>
      <c r="CJ327" s="146"/>
      <c r="CK327" s="147"/>
      <c r="CL327" s="146"/>
      <c r="CM327" s="147"/>
      <c r="CN327" s="146"/>
      <c r="CO327" s="157"/>
      <c r="CP327" s="147"/>
      <c r="CQ327" s="146"/>
      <c r="CR327" s="147"/>
      <c r="CS327" s="146"/>
      <c r="CT327" s="147"/>
      <c r="CU327" s="146"/>
      <c r="CV327" s="147"/>
      <c r="CW327" s="146"/>
      <c r="CX327" s="147"/>
      <c r="CY327" s="146"/>
      <c r="CZ327" s="147"/>
      <c r="DA327" s="146"/>
      <c r="DB327" s="147"/>
      <c r="DC327" s="146"/>
      <c r="DD327" s="147"/>
      <c r="DE327" s="146"/>
      <c r="DF327" s="147"/>
      <c r="DG327" s="146"/>
      <c r="DH327" s="147"/>
      <c r="DI327" s="146"/>
      <c r="DJ327" s="147"/>
      <c r="DK327" s="146"/>
      <c r="DL327" s="147"/>
      <c r="DM327" s="10">
        <v>1</v>
      </c>
      <c r="DN327" s="146"/>
      <c r="DO327" s="147"/>
      <c r="DP327" s="20"/>
      <c r="DQ327" s="20"/>
      <c r="DR327" s="20"/>
      <c r="DS327" s="20"/>
      <c r="DT327" s="10">
        <v>1</v>
      </c>
      <c r="DU327" s="20"/>
      <c r="DV327" s="20"/>
      <c r="DW327" s="10">
        <v>1</v>
      </c>
      <c r="DX327" s="20"/>
      <c r="DY327" s="10">
        <v>3</v>
      </c>
      <c r="DZ327" s="20"/>
      <c r="EA327" s="20"/>
      <c r="EB327" s="20"/>
      <c r="EC327" s="20"/>
      <c r="ED327" s="20"/>
      <c r="EE327" s="20"/>
      <c r="EF327" s="20"/>
      <c r="EG327" s="20"/>
      <c r="EH327" s="20"/>
      <c r="EI327" s="10">
        <v>1</v>
      </c>
      <c r="EJ327" s="20"/>
      <c r="EK327" s="20"/>
      <c r="EL327" s="10">
        <v>3</v>
      </c>
      <c r="EM327" s="23">
        <v>10</v>
      </c>
    </row>
    <row r="328" spans="1:143" ht="16.5" customHeight="1">
      <c r="A328" s="238" t="s">
        <v>417</v>
      </c>
      <c r="B328" s="239"/>
      <c r="C328" s="240"/>
      <c r="D328" s="241"/>
      <c r="E328" s="242"/>
      <c r="F328" s="242"/>
      <c r="G328" s="243"/>
      <c r="H328" s="241"/>
      <c r="I328" s="243"/>
      <c r="J328" s="238" t="s">
        <v>105</v>
      </c>
      <c r="K328" s="239"/>
      <c r="L328" s="239"/>
      <c r="M328" s="239"/>
      <c r="N328" s="240"/>
      <c r="O328" s="244">
        <v>68</v>
      </c>
      <c r="P328" s="245"/>
      <c r="Q328" s="245"/>
      <c r="R328" s="246"/>
      <c r="S328" s="247">
        <v>33.01</v>
      </c>
      <c r="T328" s="248"/>
      <c r="U328" s="249"/>
      <c r="V328" s="250">
        <v>0</v>
      </c>
      <c r="W328" s="251"/>
      <c r="X328" s="251"/>
      <c r="Y328" s="252"/>
      <c r="Z328" s="250">
        <v>4</v>
      </c>
      <c r="AA328" s="251"/>
      <c r="AB328" s="252"/>
      <c r="AC328" s="250">
        <v>12</v>
      </c>
      <c r="AD328" s="251"/>
      <c r="AE328" s="252"/>
      <c r="AF328" s="250">
        <v>6</v>
      </c>
      <c r="AG328" s="251"/>
      <c r="AH328" s="252"/>
      <c r="AI328" s="250">
        <v>10</v>
      </c>
      <c r="AJ328" s="251"/>
      <c r="AK328" s="252"/>
      <c r="AL328" s="250">
        <v>3</v>
      </c>
      <c r="AM328" s="251"/>
      <c r="AN328" s="252"/>
      <c r="AO328" s="253" t="s">
        <v>122</v>
      </c>
      <c r="AP328" s="254"/>
      <c r="AQ328" s="255"/>
      <c r="AR328" s="256">
        <v>35</v>
      </c>
      <c r="AS328" s="257"/>
      <c r="AT328" s="258"/>
      <c r="AU328" s="259">
        <v>18.420000000000002</v>
      </c>
      <c r="AV328" s="260"/>
      <c r="AW328" s="261"/>
      <c r="AX328" s="259">
        <v>51.44</v>
      </c>
      <c r="AY328" s="260"/>
      <c r="AZ328" s="261"/>
      <c r="BA328" s="241"/>
      <c r="BB328" s="242"/>
      <c r="BC328" s="243"/>
      <c r="BD328" s="241"/>
      <c r="BE328" s="242"/>
      <c r="BF328" s="243"/>
      <c r="BG328" s="241"/>
      <c r="BH328" s="242"/>
      <c r="BI328" s="243"/>
      <c r="BJ328" s="241"/>
      <c r="BK328" s="242"/>
      <c r="BL328" s="243"/>
      <c r="BM328" s="241"/>
      <c r="BN328" s="242"/>
      <c r="BO328" s="242"/>
      <c r="BP328" s="243"/>
      <c r="BQ328" s="241"/>
      <c r="BR328" s="242"/>
      <c r="BS328" s="243"/>
      <c r="BT328" s="241"/>
      <c r="BU328" s="242"/>
      <c r="BV328" s="243"/>
      <c r="BW328" s="241"/>
      <c r="BX328" s="242"/>
      <c r="BY328" s="243"/>
      <c r="BZ328" s="241"/>
      <c r="CA328" s="242"/>
      <c r="CB328" s="243"/>
      <c r="CC328" s="241"/>
      <c r="CD328" s="243"/>
      <c r="CE328" s="241"/>
      <c r="CF328" s="242"/>
      <c r="CG328" s="243"/>
      <c r="CH328" s="241"/>
      <c r="CI328" s="243"/>
      <c r="CJ328" s="241"/>
      <c r="CK328" s="243"/>
      <c r="CL328" s="241"/>
      <c r="CM328" s="243"/>
      <c r="CN328" s="241"/>
      <c r="CO328" s="242"/>
      <c r="CP328" s="243"/>
      <c r="CQ328" s="241"/>
      <c r="CR328" s="243"/>
      <c r="CS328" s="241"/>
      <c r="CT328" s="243"/>
      <c r="CU328" s="241"/>
      <c r="CV328" s="243"/>
      <c r="CW328" s="241"/>
      <c r="CX328" s="243"/>
      <c r="CY328" s="241"/>
      <c r="CZ328" s="243"/>
      <c r="DA328" s="241"/>
      <c r="DB328" s="243"/>
      <c r="DC328" s="241"/>
      <c r="DD328" s="243"/>
      <c r="DE328" s="241"/>
      <c r="DF328" s="243"/>
      <c r="DG328" s="241"/>
      <c r="DH328" s="243"/>
      <c r="DI328" s="241"/>
      <c r="DJ328" s="243"/>
      <c r="DK328" s="241"/>
      <c r="DL328" s="243"/>
      <c r="DM328" s="39"/>
      <c r="DN328" s="241"/>
      <c r="DO328" s="243"/>
      <c r="DP328" s="39"/>
      <c r="DQ328" s="42">
        <v>4</v>
      </c>
      <c r="DR328" s="39"/>
      <c r="DS328" s="39"/>
      <c r="DT328" s="39"/>
      <c r="DU328" s="39"/>
      <c r="DV328" s="39"/>
      <c r="DW328" s="39"/>
      <c r="DX328" s="39"/>
      <c r="DY328" s="39"/>
      <c r="DZ328" s="39"/>
      <c r="EA328" s="39"/>
      <c r="EB328" s="39"/>
      <c r="EC328" s="39"/>
      <c r="ED328" s="39"/>
      <c r="EE328" s="39"/>
      <c r="EF328" s="39"/>
      <c r="EG328" s="42">
        <v>6</v>
      </c>
      <c r="EH328" s="39"/>
      <c r="EI328" s="39"/>
      <c r="EJ328" s="39"/>
      <c r="EK328" s="39"/>
      <c r="EL328" s="39"/>
      <c r="EM328" s="43">
        <v>5</v>
      </c>
    </row>
    <row r="329" spans="1:143" ht="33.75" customHeight="1">
      <c r="A329" s="262" t="s">
        <v>418</v>
      </c>
      <c r="B329" s="262"/>
      <c r="C329" s="262"/>
      <c r="D329" s="262"/>
      <c r="E329" s="262"/>
      <c r="F329" s="262"/>
      <c r="G329" s="262"/>
      <c r="H329" s="262"/>
      <c r="I329" s="262"/>
      <c r="J329" s="262"/>
      <c r="K329" s="262"/>
      <c r="L329" s="262"/>
      <c r="M329" s="262"/>
      <c r="N329" s="262"/>
      <c r="O329" s="262"/>
      <c r="P329" s="262"/>
      <c r="Q329" s="262"/>
      <c r="R329" s="262"/>
      <c r="S329" s="262"/>
      <c r="T329" s="262"/>
      <c r="U329" s="262"/>
      <c r="V329" s="262"/>
      <c r="W329" s="262"/>
      <c r="X329" s="262"/>
      <c r="Y329" s="262"/>
      <c r="Z329" s="262"/>
      <c r="AA329" s="262"/>
      <c r="AB329" s="262"/>
      <c r="AC329" s="262"/>
      <c r="AD329" s="262"/>
      <c r="AE329" s="262"/>
      <c r="AF329" s="262"/>
      <c r="AG329" s="262"/>
      <c r="AH329" s="262"/>
      <c r="AI329" s="262"/>
      <c r="AJ329" s="262"/>
      <c r="AK329" s="262"/>
      <c r="AL329" s="262"/>
      <c r="AM329" s="262"/>
      <c r="AN329" s="262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  <c r="AZ329" s="262"/>
      <c r="BA329" s="262"/>
      <c r="BB329" s="262"/>
      <c r="BC329" s="262"/>
      <c r="BD329" s="262"/>
      <c r="BE329" s="262"/>
      <c r="BF329" s="262"/>
      <c r="BG329" s="262"/>
      <c r="BH329" s="262"/>
      <c r="BI329" s="262"/>
      <c r="BJ329" s="262"/>
      <c r="BK329" s="262"/>
      <c r="BL329" s="262"/>
      <c r="BM329" s="262"/>
      <c r="BN329" s="262"/>
      <c r="BO329" s="262"/>
      <c r="BP329" s="262"/>
      <c r="BQ329" s="262"/>
      <c r="BR329" s="262"/>
      <c r="BS329" s="262"/>
      <c r="BT329" s="262"/>
      <c r="BU329" s="262"/>
      <c r="BV329" s="262"/>
      <c r="BW329" s="262"/>
      <c r="BX329" s="262"/>
      <c r="BY329" s="262"/>
      <c r="BZ329" s="262"/>
      <c r="CA329" s="262"/>
      <c r="CB329" s="262"/>
      <c r="CC329" s="262"/>
      <c r="CD329" s="262"/>
      <c r="CE329" s="262"/>
      <c r="CF329" s="262"/>
      <c r="CG329" s="262"/>
      <c r="CH329" s="262"/>
      <c r="CI329" s="262"/>
      <c r="CJ329" s="262"/>
      <c r="CK329" s="262"/>
      <c r="CL329" s="262"/>
      <c r="CM329" s="262"/>
      <c r="CN329" s="262"/>
      <c r="CO329" s="262"/>
      <c r="CP329" s="262"/>
      <c r="CQ329" s="262"/>
      <c r="CR329" s="262"/>
      <c r="CS329" s="262"/>
      <c r="CT329" s="262"/>
      <c r="CU329" s="262"/>
      <c r="CV329" s="262"/>
      <c r="CW329" s="262"/>
      <c r="CX329" s="262"/>
      <c r="CY329" s="262"/>
      <c r="CZ329" s="262"/>
      <c r="DA329" s="262"/>
      <c r="DB329" s="262"/>
      <c r="DC329" s="262"/>
      <c r="DD329" s="262"/>
      <c r="DE329" s="262"/>
      <c r="DF329" s="262"/>
      <c r="DG329" s="262"/>
      <c r="DH329" s="262"/>
      <c r="DI329" s="262"/>
      <c r="DJ329" s="262"/>
      <c r="DK329" s="262"/>
      <c r="DL329" s="262"/>
      <c r="DM329" s="262"/>
      <c r="DN329" s="262"/>
      <c r="DO329" s="262"/>
      <c r="DP329" s="262"/>
      <c r="DQ329" s="262"/>
      <c r="DR329" s="262"/>
      <c r="DS329" s="262"/>
      <c r="DT329" s="262"/>
      <c r="DU329" s="262"/>
      <c r="DV329" s="262"/>
      <c r="DW329" s="262"/>
      <c r="DX329" s="262"/>
      <c r="DY329" s="262"/>
      <c r="DZ329" s="262"/>
      <c r="EA329" s="262"/>
      <c r="EB329" s="262"/>
      <c r="EC329" s="262"/>
      <c r="ED329" s="262"/>
      <c r="EE329" s="262"/>
      <c r="EF329" s="262"/>
      <c r="EG329" s="262"/>
      <c r="EH329" s="262"/>
      <c r="EI329" s="262"/>
      <c r="EJ329" s="262"/>
      <c r="EK329" s="262"/>
      <c r="EL329" s="262"/>
      <c r="EM329" s="262"/>
    </row>
    <row r="330" spans="1:143" ht="16.5" customHeight="1">
      <c r="A330" s="263" t="s">
        <v>419</v>
      </c>
      <c r="B330" s="263"/>
      <c r="C330" s="263"/>
      <c r="D330" s="263"/>
      <c r="E330" s="263"/>
      <c r="F330" s="263"/>
      <c r="G330" s="263"/>
      <c r="H330" s="263"/>
      <c r="I330" s="263"/>
      <c r="J330" s="263"/>
      <c r="K330" s="263"/>
      <c r="L330" s="263"/>
      <c r="M330" s="263"/>
      <c r="N330" s="263"/>
      <c r="O330" s="263"/>
      <c r="P330" s="263"/>
      <c r="Q330" s="263"/>
      <c r="R330" s="263"/>
      <c r="S330" s="263"/>
      <c r="T330" s="263"/>
      <c r="U330" s="263"/>
      <c r="V330" s="263"/>
      <c r="W330" s="263"/>
      <c r="X330" s="263"/>
      <c r="Y330" s="263"/>
      <c r="Z330" s="263"/>
      <c r="AA330" s="263"/>
      <c r="AB330" s="263"/>
      <c r="AC330" s="263"/>
      <c r="AD330" s="263"/>
      <c r="AE330" s="263"/>
      <c r="AF330" s="263"/>
      <c r="AG330" s="263"/>
      <c r="AH330" s="263"/>
      <c r="AI330" s="263"/>
      <c r="AJ330" s="263"/>
      <c r="AK330" s="263"/>
      <c r="AL330" s="263"/>
      <c r="AM330" s="263"/>
      <c r="AN330" s="263"/>
      <c r="AO330" s="263"/>
      <c r="AP330" s="263"/>
      <c r="AQ330" s="263"/>
      <c r="AR330" s="263"/>
      <c r="AS330" s="263"/>
      <c r="AT330" s="263"/>
      <c r="AU330" s="263"/>
      <c r="AV330" s="263"/>
      <c r="AW330" s="263"/>
      <c r="AX330" s="263"/>
      <c r="AY330" s="263"/>
      <c r="AZ330" s="263"/>
      <c r="BA330" s="263"/>
      <c r="BB330" s="263"/>
      <c r="BC330" s="263"/>
      <c r="BD330" s="263"/>
      <c r="BE330" s="263"/>
      <c r="BF330" s="263"/>
      <c r="BG330" s="263"/>
      <c r="BH330" s="263"/>
      <c r="BI330" s="263"/>
      <c r="BJ330" s="263"/>
      <c r="BK330" s="263"/>
      <c r="BL330" s="263"/>
      <c r="BM330" s="263"/>
      <c r="BN330" s="263"/>
      <c r="BO330" s="263"/>
      <c r="BP330" s="263"/>
      <c r="BQ330" s="263"/>
      <c r="BR330" s="263"/>
      <c r="BS330" s="263"/>
      <c r="BT330" s="263"/>
      <c r="BU330" s="263"/>
      <c r="BV330" s="263"/>
      <c r="BW330" s="263"/>
      <c r="BX330" s="263"/>
      <c r="BY330" s="263"/>
      <c r="BZ330" s="263"/>
      <c r="CA330" s="263"/>
      <c r="CB330" s="263"/>
      <c r="CC330" s="263"/>
      <c r="CD330" s="263"/>
      <c r="CE330" s="263"/>
      <c r="CF330" s="263"/>
      <c r="CG330" s="263"/>
      <c r="CH330" s="263"/>
      <c r="CI330" s="263"/>
      <c r="CJ330" s="263"/>
      <c r="CK330" s="263"/>
      <c r="CL330" s="263"/>
      <c r="CM330" s="263"/>
      <c r="CN330" s="263"/>
      <c r="CO330" s="263"/>
      <c r="CP330" s="263"/>
      <c r="CQ330" s="263"/>
      <c r="CR330" s="263"/>
      <c r="CS330" s="263"/>
      <c r="CT330" s="263"/>
      <c r="CU330" s="263"/>
      <c r="CV330" s="263"/>
      <c r="CW330" s="263"/>
      <c r="CX330" s="263"/>
      <c r="CY330" s="263"/>
      <c r="CZ330" s="263"/>
      <c r="DA330" s="263"/>
      <c r="DB330" s="263"/>
      <c r="DC330" s="263"/>
      <c r="DD330" s="263"/>
      <c r="DE330" s="263"/>
      <c r="DF330" s="263"/>
      <c r="DG330" s="263"/>
      <c r="DH330" s="263"/>
      <c r="DI330" s="263"/>
      <c r="DJ330" s="263"/>
      <c r="DK330" s="263"/>
      <c r="DL330" s="263"/>
      <c r="DM330" s="263"/>
      <c r="DN330" s="263"/>
      <c r="DO330" s="263"/>
      <c r="DP330" s="263"/>
      <c r="DQ330" s="263"/>
      <c r="DR330" s="263"/>
      <c r="DS330" s="263"/>
      <c r="DT330" s="263"/>
      <c r="DU330" s="263"/>
      <c r="DV330" s="263"/>
      <c r="DW330" s="263"/>
      <c r="DX330" s="263"/>
      <c r="DY330" s="263"/>
      <c r="DZ330" s="263"/>
      <c r="EA330" s="263"/>
      <c r="EB330" s="263"/>
      <c r="EC330" s="263"/>
      <c r="ED330" s="263"/>
      <c r="EE330" s="263"/>
      <c r="EF330" s="263"/>
      <c r="EG330" s="263"/>
      <c r="EH330" s="263"/>
      <c r="EI330" s="263"/>
      <c r="EJ330" s="263"/>
      <c r="EK330" s="263"/>
      <c r="EL330" s="263"/>
      <c r="EM330" s="263"/>
    </row>
    <row r="331" spans="1:143" ht="28" customHeight="1">
      <c r="A331" s="263" t="s">
        <v>420</v>
      </c>
      <c r="B331" s="263"/>
      <c r="C331" s="263"/>
      <c r="D331" s="263"/>
      <c r="E331" s="263"/>
      <c r="F331" s="263"/>
      <c r="G331" s="263"/>
      <c r="H331" s="263"/>
      <c r="I331" s="263"/>
      <c r="J331" s="263"/>
      <c r="K331" s="263"/>
      <c r="L331" s="263"/>
      <c r="M331" s="263"/>
      <c r="N331" s="263"/>
      <c r="O331" s="263"/>
      <c r="P331" s="263"/>
      <c r="Q331" s="263"/>
      <c r="R331" s="263"/>
      <c r="S331" s="263"/>
      <c r="T331" s="263"/>
      <c r="U331" s="263"/>
      <c r="V331" s="263"/>
      <c r="W331" s="263"/>
      <c r="X331" s="263"/>
      <c r="Y331" s="263"/>
      <c r="Z331" s="263"/>
      <c r="AA331" s="263"/>
      <c r="AB331" s="263"/>
      <c r="AC331" s="263"/>
      <c r="AD331" s="263"/>
      <c r="AE331" s="263"/>
      <c r="AF331" s="263"/>
      <c r="AG331" s="263"/>
      <c r="AH331" s="263"/>
      <c r="AI331" s="263"/>
      <c r="AJ331" s="263"/>
      <c r="AK331" s="263"/>
      <c r="AL331" s="263"/>
      <c r="AM331" s="263"/>
      <c r="AN331" s="263"/>
      <c r="AO331" s="263"/>
      <c r="AP331" s="263"/>
      <c r="AQ331" s="263"/>
      <c r="AR331" s="263"/>
      <c r="AS331" s="263"/>
      <c r="AT331" s="263"/>
      <c r="AU331" s="263"/>
      <c r="AV331" s="263"/>
      <c r="AW331" s="263"/>
      <c r="AX331" s="263"/>
      <c r="AY331" s="263"/>
      <c r="AZ331" s="263"/>
      <c r="BA331" s="263"/>
      <c r="BB331" s="263"/>
      <c r="BC331" s="263"/>
      <c r="BD331" s="263"/>
      <c r="BE331" s="263"/>
      <c r="BF331" s="263"/>
      <c r="BG331" s="263"/>
      <c r="BH331" s="263"/>
      <c r="BI331" s="263"/>
      <c r="BJ331" s="263"/>
      <c r="BK331" s="263"/>
      <c r="BL331" s="263"/>
      <c r="BM331" s="263"/>
      <c r="BN331" s="263"/>
      <c r="BO331" s="263"/>
      <c r="BP331" s="263"/>
      <c r="BQ331" s="263"/>
      <c r="BR331" s="263"/>
      <c r="BS331" s="263"/>
      <c r="BT331" s="263"/>
      <c r="BU331" s="263"/>
      <c r="BV331" s="263"/>
      <c r="BW331" s="263"/>
      <c r="BX331" s="263"/>
      <c r="BY331" s="263"/>
      <c r="BZ331" s="263"/>
      <c r="CA331" s="263"/>
      <c r="CB331" s="263"/>
      <c r="CC331" s="263"/>
      <c r="CD331" s="263"/>
      <c r="CE331" s="263"/>
      <c r="CF331" s="263"/>
      <c r="CG331" s="263"/>
      <c r="CH331" s="263"/>
      <c r="CI331" s="263"/>
      <c r="CJ331" s="263"/>
      <c r="CK331" s="263"/>
      <c r="CL331" s="263"/>
      <c r="CM331" s="263"/>
      <c r="CN331" s="263"/>
      <c r="CO331" s="263"/>
      <c r="CP331" s="263"/>
      <c r="CQ331" s="263"/>
      <c r="CR331" s="263"/>
      <c r="CS331" s="263"/>
      <c r="CT331" s="263"/>
      <c r="CU331" s="263"/>
      <c r="CV331" s="263"/>
      <c r="CW331" s="263"/>
      <c r="CX331" s="263"/>
      <c r="CY331" s="263"/>
      <c r="CZ331" s="263"/>
      <c r="DA331" s="263"/>
      <c r="DB331" s="263"/>
      <c r="DC331" s="263"/>
      <c r="DD331" s="263"/>
      <c r="DE331" s="263"/>
      <c r="DF331" s="263"/>
      <c r="DG331" s="263"/>
      <c r="DH331" s="263"/>
      <c r="DI331" s="263"/>
      <c r="DJ331" s="263"/>
      <c r="DK331" s="263"/>
      <c r="DL331" s="263"/>
      <c r="DM331" s="263"/>
      <c r="DN331" s="263"/>
      <c r="DO331" s="263"/>
      <c r="DP331" s="263"/>
      <c r="DQ331" s="263"/>
      <c r="DR331" s="263"/>
      <c r="DS331" s="263"/>
      <c r="DT331" s="263"/>
      <c r="DU331" s="263"/>
      <c r="DV331" s="263"/>
      <c r="DW331" s="263"/>
      <c r="DX331" s="263"/>
      <c r="DY331" s="263"/>
      <c r="DZ331" s="263"/>
      <c r="EA331" s="263"/>
      <c r="EB331" s="263"/>
      <c r="EC331" s="263"/>
      <c r="ED331" s="263"/>
      <c r="EE331" s="263"/>
      <c r="EF331" s="263"/>
      <c r="EG331" s="263"/>
      <c r="EH331" s="263"/>
      <c r="EI331" s="263"/>
      <c r="EJ331" s="263"/>
      <c r="EK331" s="263"/>
      <c r="EL331" s="263"/>
      <c r="EM331" s="263"/>
    </row>
    <row r="332" spans="1:143" ht="16.5" customHeight="1">
      <c r="A332" s="264" t="s">
        <v>421</v>
      </c>
      <c r="B332" s="264"/>
      <c r="C332" s="265"/>
      <c r="D332" s="266" t="s">
        <v>122</v>
      </c>
      <c r="E332" s="267"/>
      <c r="F332" s="267"/>
      <c r="G332" s="268"/>
      <c r="H332" s="269" t="s">
        <v>422</v>
      </c>
      <c r="I332" s="270"/>
      <c r="J332" s="270"/>
      <c r="K332" s="270"/>
      <c r="L332" s="270"/>
      <c r="M332" s="270"/>
      <c r="N332" s="270"/>
      <c r="O332" s="270"/>
      <c r="P332" s="270"/>
      <c r="Q332" s="270"/>
      <c r="R332" s="270"/>
      <c r="S332" s="270"/>
      <c r="T332" s="270"/>
      <c r="U332" s="270"/>
      <c r="V332" s="270"/>
      <c r="W332" s="270"/>
      <c r="X332" s="270"/>
      <c r="Y332" s="270"/>
      <c r="Z332" s="270"/>
      <c r="AA332" s="270"/>
      <c r="AB332" s="270"/>
      <c r="AC332" s="270"/>
      <c r="AD332" s="270"/>
      <c r="AE332" s="270"/>
      <c r="AF332" s="270"/>
      <c r="AG332" s="270"/>
      <c r="AH332" s="270"/>
      <c r="AI332" s="270"/>
      <c r="AJ332" s="270"/>
      <c r="AK332" s="270"/>
      <c r="AL332" s="270"/>
      <c r="AM332" s="270"/>
      <c r="AN332" s="270"/>
      <c r="AO332" s="270"/>
      <c r="AP332" s="270"/>
      <c r="AQ332" s="270"/>
      <c r="AR332" s="270"/>
      <c r="AS332" s="270"/>
      <c r="AT332" s="270"/>
      <c r="AU332" s="271"/>
      <c r="AV332" s="271"/>
      <c r="AW332" s="271"/>
      <c r="AX332" s="271"/>
      <c r="AY332" s="271"/>
      <c r="AZ332" s="271"/>
      <c r="BA332" s="271"/>
      <c r="BB332" s="271"/>
      <c r="BC332" s="271"/>
      <c r="BD332" s="271"/>
      <c r="BE332" s="271"/>
      <c r="BF332" s="271"/>
      <c r="BG332" s="271"/>
      <c r="BH332" s="271"/>
      <c r="BI332" s="271"/>
      <c r="BJ332" s="271"/>
      <c r="BK332" s="271"/>
      <c r="BL332" s="271"/>
      <c r="BM332" s="271"/>
      <c r="BN332" s="271"/>
      <c r="BO332" s="271"/>
      <c r="BP332" s="271"/>
      <c r="BQ332" s="271"/>
      <c r="BR332" s="271"/>
      <c r="BS332" s="271"/>
      <c r="BT332" s="271"/>
      <c r="BU332" s="271"/>
      <c r="BV332" s="271"/>
      <c r="BW332" s="271"/>
      <c r="BX332" s="271"/>
      <c r="BY332" s="271"/>
      <c r="BZ332" s="271"/>
      <c r="CA332" s="271"/>
      <c r="CB332" s="271"/>
      <c r="CC332" s="271"/>
      <c r="CD332" s="271"/>
      <c r="CE332" s="271"/>
      <c r="CF332" s="271"/>
      <c r="CG332" s="271"/>
      <c r="CH332" s="271"/>
      <c r="CI332" s="271"/>
      <c r="CJ332" s="271"/>
      <c r="CK332" s="271"/>
      <c r="CL332" s="271"/>
      <c r="CM332" s="271"/>
      <c r="CN332" s="271"/>
      <c r="CO332" s="271"/>
      <c r="CP332" s="271"/>
      <c r="CQ332" s="271"/>
      <c r="CR332" s="271"/>
      <c r="CS332" s="271"/>
      <c r="CT332" s="271"/>
      <c r="CU332" s="271"/>
      <c r="CV332" s="271"/>
      <c r="CW332" s="271"/>
      <c r="CX332" s="271"/>
      <c r="CY332" s="271"/>
      <c r="CZ332" s="271"/>
      <c r="DA332" s="271"/>
      <c r="DB332" s="271"/>
      <c r="DC332" s="271"/>
      <c r="DD332" s="271"/>
      <c r="DE332" s="271"/>
      <c r="DF332" s="271"/>
      <c r="DG332" s="271"/>
      <c r="DH332" s="271"/>
      <c r="DI332" s="271"/>
      <c r="DJ332" s="271"/>
      <c r="DK332" s="271"/>
      <c r="DL332" s="271"/>
      <c r="DM332" s="44"/>
      <c r="DN332" s="271"/>
      <c r="DO332" s="271"/>
      <c r="DP332" s="44"/>
      <c r="DQ332" s="44"/>
      <c r="DR332" s="44"/>
      <c r="DS332" s="44"/>
      <c r="DT332" s="44"/>
      <c r="DU332" s="44"/>
      <c r="DV332" s="44"/>
      <c r="DW332" s="44"/>
      <c r="DX332" s="44"/>
      <c r="DY332" s="44"/>
      <c r="DZ332" s="44"/>
      <c r="EA332" s="44"/>
      <c r="EB332" s="44"/>
      <c r="EC332" s="44"/>
      <c r="ED332" s="44"/>
      <c r="EE332" s="44"/>
      <c r="EF332" s="44"/>
      <c r="EG332" s="44"/>
      <c r="EH332" s="44"/>
      <c r="EI332" s="44"/>
      <c r="EJ332" s="44"/>
      <c r="EK332" s="44"/>
      <c r="EL332" s="44"/>
      <c r="EM332" s="44"/>
    </row>
    <row r="333" spans="1:143" ht="16.5" customHeight="1">
      <c r="A333" s="264"/>
      <c r="B333" s="264"/>
      <c r="C333" s="265"/>
      <c r="D333" s="272" t="s">
        <v>423</v>
      </c>
      <c r="E333" s="273"/>
      <c r="F333" s="273"/>
      <c r="G333" s="274"/>
      <c r="H333" s="269" t="s">
        <v>424</v>
      </c>
      <c r="I333" s="270"/>
      <c r="J333" s="270"/>
      <c r="K333" s="270"/>
      <c r="L333" s="270"/>
      <c r="M333" s="270"/>
      <c r="N333" s="270"/>
      <c r="O333" s="270"/>
      <c r="P333" s="270"/>
      <c r="Q333" s="270"/>
      <c r="R333" s="270"/>
      <c r="S333" s="270"/>
      <c r="T333" s="270"/>
      <c r="U333" s="270"/>
      <c r="V333" s="270"/>
      <c r="W333" s="270"/>
      <c r="X333" s="270"/>
      <c r="Y333" s="270"/>
      <c r="Z333" s="270"/>
      <c r="AA333" s="270"/>
      <c r="AB333" s="270"/>
      <c r="AC333" s="270"/>
      <c r="AD333" s="270"/>
      <c r="AE333" s="270"/>
      <c r="AF333" s="270"/>
      <c r="AG333" s="270"/>
      <c r="AH333" s="270"/>
      <c r="AI333" s="270"/>
      <c r="AJ333" s="270"/>
      <c r="AK333" s="270"/>
      <c r="AL333" s="270"/>
      <c r="AM333" s="270"/>
      <c r="AN333" s="270"/>
      <c r="AO333" s="270"/>
      <c r="AP333" s="270"/>
      <c r="AQ333" s="270"/>
      <c r="AR333" s="270"/>
      <c r="AS333" s="270"/>
      <c r="AT333" s="270"/>
      <c r="AU333" s="270"/>
      <c r="AV333" s="270"/>
      <c r="AW333" s="270"/>
      <c r="AX333" s="271"/>
      <c r="AY333" s="271"/>
      <c r="AZ333" s="271"/>
      <c r="BA333" s="271"/>
      <c r="BB333" s="271"/>
      <c r="BC333" s="271"/>
      <c r="BD333" s="271"/>
      <c r="BE333" s="271"/>
      <c r="BF333" s="271"/>
      <c r="BG333" s="271"/>
      <c r="BH333" s="271"/>
      <c r="BI333" s="271"/>
      <c r="BJ333" s="271"/>
      <c r="BK333" s="271"/>
      <c r="BL333" s="271"/>
      <c r="BM333" s="271"/>
      <c r="BN333" s="271"/>
      <c r="BO333" s="271"/>
      <c r="BP333" s="271"/>
      <c r="BQ333" s="271"/>
      <c r="BR333" s="271"/>
      <c r="BS333" s="271"/>
      <c r="BT333" s="271"/>
      <c r="BU333" s="271"/>
      <c r="BV333" s="271"/>
      <c r="BW333" s="271"/>
      <c r="BX333" s="271"/>
      <c r="BY333" s="271"/>
      <c r="BZ333" s="271"/>
      <c r="CA333" s="271"/>
      <c r="CB333" s="271"/>
      <c r="CC333" s="271"/>
      <c r="CD333" s="271"/>
      <c r="CE333" s="271"/>
      <c r="CF333" s="271"/>
      <c r="CG333" s="271"/>
      <c r="CH333" s="271"/>
      <c r="CI333" s="271"/>
      <c r="CJ333" s="271"/>
      <c r="CK333" s="271"/>
      <c r="CL333" s="271"/>
      <c r="CM333" s="271"/>
      <c r="CN333" s="271"/>
      <c r="CO333" s="271"/>
      <c r="CP333" s="271"/>
      <c r="CQ333" s="271"/>
      <c r="CR333" s="271"/>
      <c r="CS333" s="271"/>
      <c r="CT333" s="271"/>
      <c r="CU333" s="271"/>
      <c r="CV333" s="271"/>
      <c r="CW333" s="271"/>
      <c r="CX333" s="271"/>
      <c r="CY333" s="271"/>
      <c r="CZ333" s="271"/>
      <c r="DA333" s="271"/>
      <c r="DB333" s="271"/>
      <c r="DC333" s="271"/>
      <c r="DD333" s="271"/>
      <c r="DE333" s="271"/>
      <c r="DF333" s="271"/>
      <c r="DG333" s="271"/>
      <c r="DH333" s="271"/>
      <c r="DI333" s="271"/>
      <c r="DJ333" s="271"/>
      <c r="DK333" s="271"/>
      <c r="DL333" s="271"/>
      <c r="DM333" s="44"/>
      <c r="DN333" s="271"/>
      <c r="DO333" s="271"/>
      <c r="DP333" s="44"/>
      <c r="DQ333" s="44"/>
      <c r="DR333" s="44"/>
      <c r="DS333" s="44"/>
      <c r="DT333" s="44"/>
      <c r="DU333" s="44"/>
      <c r="DV333" s="44"/>
      <c r="DW333" s="44"/>
      <c r="DX333" s="44"/>
      <c r="DY333" s="44"/>
      <c r="DZ333" s="44"/>
      <c r="EA333" s="44"/>
      <c r="EB333" s="44"/>
      <c r="EC333" s="44"/>
      <c r="ED333" s="44"/>
      <c r="EE333" s="44"/>
      <c r="EF333" s="44"/>
      <c r="EG333" s="44"/>
      <c r="EH333" s="44"/>
      <c r="EI333" s="44"/>
      <c r="EJ333" s="44"/>
      <c r="EK333" s="44"/>
      <c r="EL333" s="44"/>
      <c r="EM333" s="44"/>
    </row>
    <row r="334" spans="1:143" ht="16.5" customHeight="1">
      <c r="A334" s="264"/>
      <c r="B334" s="264"/>
      <c r="C334" s="265"/>
      <c r="D334" s="272" t="s">
        <v>425</v>
      </c>
      <c r="E334" s="273"/>
      <c r="F334" s="273"/>
      <c r="G334" s="274"/>
      <c r="H334" s="269" t="s">
        <v>426</v>
      </c>
      <c r="I334" s="270"/>
      <c r="J334" s="270"/>
      <c r="K334" s="270"/>
      <c r="L334" s="270"/>
      <c r="M334" s="270"/>
      <c r="N334" s="270"/>
      <c r="O334" s="270"/>
      <c r="P334" s="270"/>
      <c r="Q334" s="270"/>
      <c r="R334" s="270"/>
      <c r="S334" s="270"/>
      <c r="T334" s="270"/>
      <c r="U334" s="270"/>
      <c r="V334" s="270"/>
      <c r="W334" s="270"/>
      <c r="X334" s="270"/>
      <c r="Y334" s="270"/>
      <c r="Z334" s="270"/>
      <c r="AA334" s="270"/>
      <c r="AB334" s="270"/>
      <c r="AC334" s="270"/>
      <c r="AD334" s="270"/>
      <c r="AE334" s="270"/>
      <c r="AF334" s="270"/>
      <c r="AG334" s="270"/>
      <c r="AH334" s="270"/>
      <c r="AI334" s="270"/>
      <c r="AJ334" s="270"/>
      <c r="AK334" s="270"/>
      <c r="AL334" s="270"/>
      <c r="AM334" s="270"/>
      <c r="AN334" s="270"/>
      <c r="AO334" s="271"/>
      <c r="AP334" s="271"/>
      <c r="AQ334" s="271"/>
      <c r="AR334" s="271"/>
      <c r="AS334" s="271"/>
      <c r="AT334" s="271"/>
      <c r="AU334" s="271"/>
      <c r="AV334" s="271"/>
      <c r="AW334" s="271"/>
      <c r="AX334" s="271"/>
      <c r="AY334" s="271"/>
      <c r="AZ334" s="271"/>
      <c r="BA334" s="271"/>
      <c r="BB334" s="271"/>
      <c r="BC334" s="271"/>
      <c r="BD334" s="271"/>
      <c r="BE334" s="271"/>
      <c r="BF334" s="271"/>
      <c r="BG334" s="271"/>
      <c r="BH334" s="271"/>
      <c r="BI334" s="271"/>
      <c r="BJ334" s="271"/>
      <c r="BK334" s="271"/>
      <c r="BL334" s="271"/>
      <c r="BM334" s="271"/>
      <c r="BN334" s="271"/>
      <c r="BO334" s="271"/>
      <c r="BP334" s="271"/>
      <c r="BQ334" s="271"/>
      <c r="BR334" s="271"/>
      <c r="BS334" s="271"/>
      <c r="BT334" s="271"/>
      <c r="BU334" s="271"/>
      <c r="BV334" s="271"/>
      <c r="BW334" s="271"/>
      <c r="BX334" s="271"/>
      <c r="BY334" s="271"/>
      <c r="BZ334" s="271"/>
      <c r="CA334" s="271"/>
      <c r="CB334" s="271"/>
      <c r="CC334" s="271"/>
      <c r="CD334" s="271"/>
      <c r="CE334" s="271"/>
      <c r="CF334" s="271"/>
      <c r="CG334" s="271"/>
      <c r="CH334" s="271"/>
      <c r="CI334" s="271"/>
      <c r="CJ334" s="271"/>
      <c r="CK334" s="271"/>
      <c r="CL334" s="271"/>
      <c r="CM334" s="271"/>
      <c r="CN334" s="271"/>
      <c r="CO334" s="271"/>
      <c r="CP334" s="271"/>
      <c r="CQ334" s="271"/>
      <c r="CR334" s="271"/>
      <c r="CS334" s="271"/>
      <c r="CT334" s="271"/>
      <c r="CU334" s="271"/>
      <c r="CV334" s="271"/>
      <c r="CW334" s="271"/>
      <c r="CX334" s="271"/>
      <c r="CY334" s="271"/>
      <c r="CZ334" s="271"/>
      <c r="DA334" s="271"/>
      <c r="DB334" s="271"/>
      <c r="DC334" s="271"/>
      <c r="DD334" s="271"/>
      <c r="DE334" s="271"/>
      <c r="DF334" s="271"/>
      <c r="DG334" s="271"/>
      <c r="DH334" s="271"/>
      <c r="DI334" s="271"/>
      <c r="DJ334" s="271"/>
      <c r="DK334" s="271"/>
      <c r="DL334" s="271"/>
      <c r="DM334" s="44"/>
      <c r="DN334" s="271"/>
      <c r="DO334" s="271"/>
      <c r="DP334" s="44"/>
      <c r="DQ334" s="44"/>
      <c r="DR334" s="44"/>
      <c r="DS334" s="44"/>
      <c r="DT334" s="44"/>
      <c r="DU334" s="44"/>
      <c r="DV334" s="44"/>
      <c r="DW334" s="44"/>
      <c r="DX334" s="44"/>
      <c r="DY334" s="44"/>
      <c r="DZ334" s="44"/>
      <c r="EA334" s="44"/>
      <c r="EB334" s="44"/>
      <c r="EC334" s="44"/>
      <c r="ED334" s="44"/>
      <c r="EE334" s="44"/>
      <c r="EF334" s="44"/>
      <c r="EG334" s="44"/>
      <c r="EH334" s="44"/>
      <c r="EI334" s="44"/>
      <c r="EJ334" s="44"/>
      <c r="EK334" s="44"/>
      <c r="EL334" s="44"/>
      <c r="EM334" s="44"/>
    </row>
    <row r="335" spans="1:143" ht="95.5" customHeight="1">
      <c r="A335" s="275" t="s">
        <v>427</v>
      </c>
      <c r="B335" s="275"/>
      <c r="C335" s="275"/>
      <c r="D335" s="275"/>
      <c r="E335" s="275"/>
      <c r="F335" s="275"/>
      <c r="G335" s="275"/>
      <c r="H335" s="275"/>
      <c r="I335" s="275"/>
      <c r="J335" s="275"/>
      <c r="K335" s="275"/>
      <c r="L335" s="275"/>
      <c r="M335" s="275"/>
      <c r="N335" s="275"/>
      <c r="O335" s="275"/>
      <c r="P335" s="275"/>
      <c r="Q335" s="275"/>
      <c r="R335" s="275"/>
      <c r="S335" s="275"/>
      <c r="T335" s="275"/>
      <c r="U335" s="275"/>
      <c r="V335" s="275"/>
      <c r="W335" s="275"/>
      <c r="X335" s="275"/>
      <c r="Y335" s="275"/>
      <c r="Z335" s="275"/>
      <c r="AA335" s="275"/>
      <c r="AB335" s="275"/>
      <c r="AC335" s="275"/>
      <c r="AD335" s="275"/>
      <c r="AE335" s="275"/>
      <c r="AF335" s="275"/>
      <c r="AG335" s="275"/>
      <c r="AH335" s="275"/>
      <c r="AI335" s="275"/>
      <c r="AJ335" s="275"/>
      <c r="AK335" s="275"/>
      <c r="AL335" s="275"/>
      <c r="AM335" s="275"/>
      <c r="AN335" s="275"/>
      <c r="AO335" s="275"/>
      <c r="AP335" s="275"/>
      <c r="AQ335" s="275"/>
      <c r="AR335" s="275"/>
      <c r="AS335" s="275"/>
      <c r="AT335" s="275"/>
      <c r="AU335" s="275"/>
      <c r="AV335" s="275"/>
      <c r="AW335" s="275"/>
      <c r="AX335" s="275"/>
      <c r="AY335" s="275"/>
      <c r="AZ335" s="275"/>
      <c r="BA335" s="275"/>
      <c r="BB335" s="275"/>
      <c r="BC335" s="275"/>
      <c r="BD335" s="275"/>
      <c r="BE335" s="275"/>
      <c r="BF335" s="275"/>
      <c r="BG335" s="275"/>
      <c r="BH335" s="275"/>
      <c r="BI335" s="275"/>
      <c r="BJ335" s="275"/>
      <c r="BK335" s="275"/>
      <c r="BL335" s="275"/>
      <c r="BM335" s="275"/>
      <c r="BN335" s="275"/>
      <c r="BO335" s="275"/>
      <c r="BP335" s="275"/>
      <c r="BQ335" s="275"/>
      <c r="BR335" s="275"/>
      <c r="BS335" s="275"/>
      <c r="BT335" s="275"/>
      <c r="BU335" s="275"/>
      <c r="BV335" s="275"/>
      <c r="BW335" s="275"/>
      <c r="BX335" s="275"/>
      <c r="BY335" s="275"/>
      <c r="BZ335" s="275"/>
      <c r="CA335" s="275"/>
      <c r="CB335" s="275"/>
      <c r="CC335" s="275"/>
      <c r="CD335" s="275"/>
      <c r="CE335" s="275"/>
      <c r="CF335" s="275"/>
      <c r="CG335" s="275"/>
      <c r="CH335" s="275"/>
      <c r="CI335" s="275"/>
      <c r="CJ335" s="275"/>
      <c r="CK335" s="275"/>
      <c r="CL335" s="275"/>
      <c r="CM335" s="275"/>
      <c r="CN335" s="275"/>
    </row>
    <row r="336" spans="1:143" ht="24" customHeight="1">
      <c r="A336" s="276" t="s">
        <v>428</v>
      </c>
      <c r="B336" s="276"/>
      <c r="C336" s="276"/>
      <c r="D336" s="276"/>
      <c r="E336" s="276"/>
      <c r="F336" s="276"/>
      <c r="G336" s="276"/>
      <c r="H336" s="276"/>
      <c r="I336" s="276"/>
      <c r="J336" s="276"/>
      <c r="K336" s="276"/>
      <c r="L336" s="276"/>
      <c r="M336" s="276"/>
      <c r="N336" s="276"/>
      <c r="O336" s="276"/>
      <c r="P336" s="276"/>
      <c r="Q336" s="276"/>
      <c r="R336" s="276"/>
      <c r="S336" s="276"/>
      <c r="T336" s="276"/>
      <c r="U336" s="276"/>
      <c r="V336" s="276"/>
      <c r="W336" s="276"/>
      <c r="X336" s="276"/>
      <c r="Y336" s="276"/>
      <c r="Z336" s="276"/>
      <c r="AA336" s="276"/>
      <c r="AB336" s="276"/>
      <c r="AC336" s="276"/>
      <c r="AD336" s="276"/>
      <c r="AE336" s="276"/>
      <c r="AF336" s="276"/>
      <c r="AG336" s="276"/>
      <c r="AH336" s="276"/>
      <c r="AI336" s="276"/>
      <c r="AJ336" s="276"/>
      <c r="AK336" s="276"/>
      <c r="AL336" s="276"/>
      <c r="AM336" s="276"/>
      <c r="AN336" s="276"/>
      <c r="AO336" s="276"/>
      <c r="AP336" s="276"/>
      <c r="AQ336" s="276"/>
      <c r="AR336" s="276"/>
      <c r="AS336" s="276"/>
      <c r="AT336" s="276"/>
      <c r="AU336" s="276"/>
      <c r="AV336" s="276"/>
      <c r="AW336" s="276"/>
      <c r="AX336" s="276"/>
      <c r="AY336" s="276"/>
      <c r="AZ336" s="277"/>
      <c r="BA336" s="278" t="s">
        <v>1</v>
      </c>
      <c r="BB336" s="279"/>
      <c r="BC336" s="279"/>
      <c r="BD336" s="279"/>
      <c r="BE336" s="279"/>
      <c r="BF336" s="279"/>
      <c r="BG336" s="279"/>
      <c r="BH336" s="279"/>
      <c r="BI336" s="279"/>
      <c r="BJ336" s="279"/>
      <c r="BK336" s="279"/>
      <c r="BL336" s="279"/>
      <c r="BM336" s="279"/>
      <c r="BN336" s="279"/>
      <c r="BO336" s="279"/>
      <c r="BP336" s="279"/>
      <c r="BQ336" s="279"/>
      <c r="BR336" s="279"/>
      <c r="BS336" s="279"/>
      <c r="BT336" s="279"/>
      <c r="BU336" s="279"/>
      <c r="BV336" s="279"/>
      <c r="BW336" s="279"/>
      <c r="BX336" s="279"/>
      <c r="BY336" s="279"/>
      <c r="BZ336" s="279"/>
      <c r="CA336" s="279"/>
      <c r="CB336" s="73"/>
      <c r="CC336" s="73"/>
      <c r="CD336" s="73"/>
      <c r="CE336" s="73"/>
      <c r="CF336" s="73"/>
      <c r="CG336" s="280"/>
      <c r="CH336" s="280"/>
      <c r="CI336" s="280"/>
      <c r="CJ336" s="280"/>
      <c r="CK336" s="280"/>
      <c r="CL336" s="280"/>
      <c r="CM336" s="280"/>
      <c r="CN336" s="280"/>
    </row>
    <row r="337" spans="1:92" ht="21" customHeight="1">
      <c r="A337" s="281" t="s">
        <v>429</v>
      </c>
      <c r="B337" s="281"/>
      <c r="C337" s="281"/>
      <c r="D337" s="281"/>
      <c r="E337" s="281"/>
      <c r="F337" s="281"/>
      <c r="G337" s="281"/>
      <c r="H337" s="281"/>
      <c r="I337" s="281"/>
      <c r="J337" s="281"/>
      <c r="K337" s="281"/>
      <c r="L337" s="281"/>
      <c r="M337" s="281"/>
      <c r="N337" s="281"/>
      <c r="O337" s="281"/>
      <c r="P337" s="281"/>
      <c r="Q337" s="281"/>
      <c r="R337" s="281"/>
      <c r="S337" s="281"/>
      <c r="T337" s="281"/>
      <c r="U337" s="281"/>
      <c r="V337" s="281"/>
      <c r="W337" s="281"/>
      <c r="X337" s="281"/>
      <c r="Y337" s="281"/>
      <c r="Z337" s="281"/>
      <c r="AA337" s="281"/>
      <c r="AB337" s="281"/>
      <c r="AC337" s="281"/>
      <c r="AD337" s="281"/>
      <c r="AE337" s="281"/>
      <c r="AF337" s="281"/>
      <c r="AG337" s="281"/>
      <c r="AH337" s="281"/>
      <c r="AI337" s="281"/>
      <c r="AJ337" s="281"/>
      <c r="AK337" s="281"/>
      <c r="AL337" s="281"/>
      <c r="AM337" s="281"/>
      <c r="AN337" s="281"/>
      <c r="AO337" s="281"/>
      <c r="AP337" s="281"/>
      <c r="AQ337" s="281"/>
      <c r="AR337" s="281"/>
      <c r="AS337" s="281"/>
      <c r="AT337" s="281"/>
      <c r="AU337" s="281"/>
      <c r="AV337" s="281"/>
      <c r="AW337" s="281"/>
      <c r="AX337" s="282"/>
      <c r="AY337" s="282"/>
      <c r="AZ337" s="283"/>
      <c r="BA337" s="67" t="s">
        <v>2</v>
      </c>
      <c r="BB337" s="68"/>
      <c r="BC337" s="68"/>
      <c r="BD337" s="68"/>
      <c r="BE337" s="68"/>
      <c r="BF337" s="68"/>
      <c r="BG337" s="68"/>
      <c r="BH337" s="68"/>
      <c r="BI337" s="68"/>
      <c r="BJ337" s="68"/>
      <c r="BK337" s="68"/>
      <c r="BL337" s="68"/>
      <c r="BM337" s="68"/>
      <c r="BN337" s="68"/>
      <c r="BO337" s="68"/>
      <c r="BP337" s="68"/>
      <c r="BQ337" s="68"/>
      <c r="BR337" s="68"/>
      <c r="BS337" s="68"/>
      <c r="BT337" s="68"/>
      <c r="BU337" s="68"/>
      <c r="BV337" s="68"/>
      <c r="BW337" s="68"/>
      <c r="BX337" s="68"/>
      <c r="BY337" s="68"/>
      <c r="BZ337" s="68"/>
      <c r="CA337" s="69"/>
      <c r="CB337" s="73"/>
      <c r="CC337" s="73"/>
      <c r="CD337" s="73"/>
      <c r="CE337" s="73"/>
      <c r="CF337" s="73"/>
      <c r="CG337" s="271"/>
      <c r="CH337" s="271"/>
      <c r="CI337" s="271"/>
      <c r="CJ337" s="271"/>
      <c r="CK337" s="271"/>
      <c r="CL337" s="271"/>
      <c r="CM337" s="271"/>
      <c r="CN337" s="271"/>
    </row>
    <row r="338" spans="1:92" ht="18" customHeight="1">
      <c r="A338" s="73"/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X338" s="73"/>
      <c r="Y338" s="73"/>
      <c r="Z338" s="73"/>
      <c r="AA338" s="73"/>
      <c r="AB338" s="73"/>
      <c r="AC338" s="73"/>
      <c r="AD338" s="73"/>
      <c r="AE338" s="73"/>
      <c r="AF338" s="73"/>
      <c r="AG338" s="73"/>
      <c r="AH338" s="73"/>
      <c r="AI338" s="73"/>
      <c r="AJ338" s="73"/>
      <c r="AK338" s="74"/>
      <c r="AL338" s="284" t="s">
        <v>6</v>
      </c>
      <c r="AM338" s="285"/>
      <c r="AN338" s="285"/>
      <c r="AO338" s="285"/>
      <c r="AP338" s="285"/>
      <c r="AQ338" s="285"/>
      <c r="AR338" s="285"/>
      <c r="AS338" s="285"/>
      <c r="AT338" s="285"/>
      <c r="AU338" s="285"/>
      <c r="AV338" s="285"/>
      <c r="AW338" s="285"/>
      <c r="AX338" s="285"/>
      <c r="AY338" s="285"/>
      <c r="AZ338" s="286"/>
      <c r="BA338" s="80">
        <v>396</v>
      </c>
      <c r="BB338" s="81"/>
      <c r="BC338" s="82"/>
      <c r="BD338" s="80">
        <v>930</v>
      </c>
      <c r="BE338" s="81"/>
      <c r="BF338" s="82"/>
      <c r="BG338" s="83">
        <v>23</v>
      </c>
      <c r="BH338" s="84"/>
      <c r="BI338" s="85"/>
      <c r="BJ338" s="83">
        <v>44</v>
      </c>
      <c r="BK338" s="84"/>
      <c r="BL338" s="85"/>
      <c r="BM338" s="83">
        <v>25</v>
      </c>
      <c r="BN338" s="84"/>
      <c r="BO338" s="85"/>
      <c r="BP338" s="83">
        <v>45</v>
      </c>
      <c r="BQ338" s="84"/>
      <c r="BR338" s="85"/>
      <c r="BS338" s="83">
        <v>25</v>
      </c>
      <c r="BT338" s="84"/>
      <c r="BU338" s="85"/>
      <c r="BV338" s="83">
        <v>20</v>
      </c>
      <c r="BW338" s="84"/>
      <c r="BX338" s="85"/>
      <c r="BY338" s="83">
        <v>15</v>
      </c>
      <c r="BZ338" s="84"/>
      <c r="CA338" s="85"/>
      <c r="CB338" s="73"/>
      <c r="CC338" s="73"/>
      <c r="CD338" s="73"/>
      <c r="CE338" s="73"/>
      <c r="CF338" s="73"/>
      <c r="CG338" s="271"/>
      <c r="CH338" s="271"/>
      <c r="CI338" s="271"/>
      <c r="CJ338" s="271"/>
      <c r="CK338" s="271"/>
      <c r="CL338" s="271"/>
      <c r="CM338" s="271"/>
      <c r="CN338" s="271"/>
    </row>
    <row r="339" spans="1:92" ht="18" customHeight="1">
      <c r="A339" s="73"/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X339" s="73"/>
      <c r="Y339" s="73"/>
      <c r="Z339" s="73"/>
      <c r="AA339" s="73"/>
      <c r="AB339" s="73"/>
      <c r="AC339" s="73"/>
      <c r="AD339" s="73"/>
      <c r="AE339" s="73"/>
      <c r="AF339" s="73"/>
      <c r="AG339" s="73"/>
      <c r="AH339" s="73"/>
      <c r="AI339" s="73"/>
      <c r="AJ339" s="73"/>
      <c r="AK339" s="74"/>
      <c r="AL339" s="77" t="s">
        <v>7</v>
      </c>
      <c r="AM339" s="78"/>
      <c r="AN339" s="78"/>
      <c r="AO339" s="78"/>
      <c r="AP339" s="78"/>
      <c r="AQ339" s="78"/>
      <c r="AR339" s="78"/>
      <c r="AS339" s="78"/>
      <c r="AT339" s="78"/>
      <c r="AU339" s="78"/>
      <c r="AV339" s="78"/>
      <c r="AW339" s="78"/>
      <c r="AX339" s="78"/>
      <c r="AY339" s="78"/>
      <c r="AZ339" s="79"/>
      <c r="BA339" s="92">
        <v>78</v>
      </c>
      <c r="BB339" s="93"/>
      <c r="BC339" s="94"/>
      <c r="BD339" s="92">
        <v>196</v>
      </c>
      <c r="BE339" s="93"/>
      <c r="BF339" s="94"/>
      <c r="BG339" s="95">
        <v>6</v>
      </c>
      <c r="BH339" s="96"/>
      <c r="BI339" s="97"/>
      <c r="BJ339" s="92">
        <v>12</v>
      </c>
      <c r="BK339" s="93"/>
      <c r="BL339" s="94"/>
      <c r="BM339" s="92">
        <v>18</v>
      </c>
      <c r="BN339" s="93"/>
      <c r="BO339" s="94"/>
      <c r="BP339" s="92">
        <v>16</v>
      </c>
      <c r="BQ339" s="93"/>
      <c r="BR339" s="94"/>
      <c r="BS339" s="92">
        <v>11</v>
      </c>
      <c r="BT339" s="93"/>
      <c r="BU339" s="94"/>
      <c r="BV339" s="92">
        <v>6</v>
      </c>
      <c r="BW339" s="93"/>
      <c r="BX339" s="94"/>
      <c r="BY339" s="287">
        <v>9</v>
      </c>
      <c r="BZ339" s="288"/>
      <c r="CA339" s="288"/>
      <c r="CB339" s="288"/>
      <c r="CC339" s="288"/>
      <c r="CD339" s="288"/>
      <c r="CE339" s="288"/>
      <c r="CF339" s="288"/>
      <c r="CG339" s="271"/>
      <c r="CH339" s="271"/>
      <c r="CI339" s="271"/>
      <c r="CJ339" s="271"/>
      <c r="CK339" s="271"/>
      <c r="CL339" s="271"/>
      <c r="CM339" s="271"/>
      <c r="CN339" s="271"/>
    </row>
    <row r="340" spans="1:92" ht="17" customHeight="1">
      <c r="A340" s="73"/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X340" s="73"/>
      <c r="Y340" s="73"/>
      <c r="Z340" s="73"/>
      <c r="AA340" s="73"/>
      <c r="AB340" s="73"/>
      <c r="AC340" s="73"/>
      <c r="AD340" s="73"/>
      <c r="AE340" s="73"/>
      <c r="AF340" s="73"/>
      <c r="AG340" s="73"/>
      <c r="AH340" s="73"/>
      <c r="AI340" s="73"/>
      <c r="AJ340" s="73"/>
      <c r="AK340" s="74"/>
      <c r="AL340" s="289" t="s">
        <v>8</v>
      </c>
      <c r="AM340" s="290"/>
      <c r="AN340" s="290"/>
      <c r="AO340" s="290"/>
      <c r="AP340" s="290"/>
      <c r="AQ340" s="290"/>
      <c r="AR340" s="290"/>
      <c r="AS340" s="290"/>
      <c r="AT340" s="290"/>
      <c r="AU340" s="290"/>
      <c r="AV340" s="290"/>
      <c r="AW340" s="290"/>
      <c r="AX340" s="290"/>
      <c r="AY340" s="290"/>
      <c r="AZ340" s="291"/>
      <c r="BA340" s="103">
        <v>8</v>
      </c>
      <c r="BB340" s="104"/>
      <c r="BC340" s="105"/>
      <c r="BD340" s="106">
        <v>14</v>
      </c>
      <c r="BE340" s="107"/>
      <c r="BF340" s="108"/>
      <c r="BG340" s="103">
        <v>2</v>
      </c>
      <c r="BH340" s="104"/>
      <c r="BI340" s="105"/>
      <c r="BJ340" s="103">
        <v>2</v>
      </c>
      <c r="BK340" s="104"/>
      <c r="BL340" s="105"/>
      <c r="BM340" s="103">
        <v>2</v>
      </c>
      <c r="BN340" s="104"/>
      <c r="BO340" s="105"/>
      <c r="BP340" s="106">
        <v>2</v>
      </c>
      <c r="BQ340" s="107"/>
      <c r="BR340" s="108"/>
      <c r="BS340" s="106">
        <v>2</v>
      </c>
      <c r="BT340" s="107"/>
      <c r="BU340" s="108"/>
      <c r="BV340" s="106">
        <v>2</v>
      </c>
      <c r="BW340" s="107"/>
      <c r="BX340" s="108"/>
      <c r="BY340" s="103">
        <v>2</v>
      </c>
      <c r="BZ340" s="104"/>
      <c r="CA340" s="104"/>
      <c r="CB340" s="280"/>
      <c r="CC340" s="280"/>
      <c r="CD340" s="280"/>
      <c r="CE340" s="280"/>
      <c r="CF340" s="280"/>
      <c r="CG340" s="271"/>
      <c r="CH340" s="271"/>
      <c r="CI340" s="271"/>
      <c r="CJ340" s="271"/>
      <c r="CK340" s="271"/>
      <c r="CL340" s="271"/>
      <c r="CM340" s="271"/>
      <c r="CN340" s="271"/>
    </row>
    <row r="341" spans="1:92" ht="18" customHeight="1">
      <c r="A341" s="75"/>
      <c r="B341" s="75"/>
      <c r="C341" s="75"/>
      <c r="D341" s="75"/>
      <c r="E341" s="75"/>
      <c r="F341" s="75"/>
      <c r="G341" s="75"/>
      <c r="H341" s="75"/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  <c r="Y341" s="75"/>
      <c r="Z341" s="75"/>
      <c r="AA341" s="75"/>
      <c r="AB341" s="75"/>
      <c r="AC341" s="75"/>
      <c r="AD341" s="75"/>
      <c r="AE341" s="75"/>
      <c r="AF341" s="75"/>
      <c r="AG341" s="75"/>
      <c r="AH341" s="75"/>
      <c r="AI341" s="75"/>
      <c r="AJ341" s="75"/>
      <c r="AK341" s="76"/>
      <c r="AL341" s="111" t="s">
        <v>9</v>
      </c>
      <c r="AM341" s="112"/>
      <c r="AN341" s="112"/>
      <c r="AO341" s="112"/>
      <c r="AP341" s="112"/>
      <c r="AQ341" s="112"/>
      <c r="AR341" s="112"/>
      <c r="AS341" s="112"/>
      <c r="AT341" s="112"/>
      <c r="AU341" s="112"/>
      <c r="AV341" s="112"/>
      <c r="AW341" s="112"/>
      <c r="AX341" s="112"/>
      <c r="AY341" s="112"/>
      <c r="AZ341" s="113"/>
      <c r="BA341" s="114">
        <v>4</v>
      </c>
      <c r="BB341" s="115"/>
      <c r="BC341" s="116"/>
      <c r="BD341" s="114">
        <v>9</v>
      </c>
      <c r="BE341" s="115"/>
      <c r="BF341" s="116"/>
      <c r="BG341" s="114">
        <v>1</v>
      </c>
      <c r="BH341" s="115"/>
      <c r="BI341" s="116"/>
      <c r="BJ341" s="114">
        <v>2</v>
      </c>
      <c r="BK341" s="115"/>
      <c r="BL341" s="116"/>
      <c r="BM341" s="114">
        <v>2</v>
      </c>
      <c r="BN341" s="115"/>
      <c r="BO341" s="116"/>
      <c r="BP341" s="117">
        <v>2</v>
      </c>
      <c r="BQ341" s="118"/>
      <c r="BR341" s="119"/>
      <c r="BS341" s="117">
        <v>2</v>
      </c>
      <c r="BT341" s="118"/>
      <c r="BU341" s="119"/>
      <c r="BV341" s="117">
        <v>2</v>
      </c>
      <c r="BW341" s="118"/>
      <c r="BX341" s="119"/>
      <c r="BY341" s="114">
        <v>2</v>
      </c>
      <c r="BZ341" s="115"/>
      <c r="CA341" s="115"/>
      <c r="CB341" s="292"/>
      <c r="CC341" s="292"/>
      <c r="CD341" s="292"/>
      <c r="CE341" s="292"/>
      <c r="CF341" s="292"/>
      <c r="CG341" s="271"/>
      <c r="CH341" s="271"/>
      <c r="CI341" s="271"/>
      <c r="CJ341" s="271"/>
      <c r="CK341" s="271"/>
      <c r="CL341" s="271"/>
      <c r="CM341" s="271"/>
      <c r="CN341" s="271"/>
    </row>
    <row r="342" spans="1:92" ht="83" customHeight="1">
      <c r="A342" s="293" t="s">
        <v>10</v>
      </c>
      <c r="B342" s="294"/>
      <c r="C342" s="295"/>
      <c r="D342" s="67" t="s">
        <v>11</v>
      </c>
      <c r="E342" s="68"/>
      <c r="F342" s="68"/>
      <c r="G342" s="69"/>
      <c r="H342" s="293" t="s">
        <v>12</v>
      </c>
      <c r="I342" s="295"/>
      <c r="J342" s="293" t="s">
        <v>13</v>
      </c>
      <c r="K342" s="294"/>
      <c r="L342" s="294"/>
      <c r="M342" s="294"/>
      <c r="N342" s="295"/>
      <c r="O342" s="296" t="s">
        <v>14</v>
      </c>
      <c r="P342" s="297"/>
      <c r="Q342" s="297"/>
      <c r="R342" s="298"/>
      <c r="S342" s="293" t="s">
        <v>15</v>
      </c>
      <c r="T342" s="294"/>
      <c r="U342" s="295"/>
      <c r="V342" s="299" t="s">
        <v>16</v>
      </c>
      <c r="W342" s="300"/>
      <c r="X342" s="300"/>
      <c r="Y342" s="301"/>
      <c r="Z342" s="299" t="s">
        <v>17</v>
      </c>
      <c r="AA342" s="300"/>
      <c r="AB342" s="301"/>
      <c r="AC342" s="299" t="s">
        <v>18</v>
      </c>
      <c r="AD342" s="300"/>
      <c r="AE342" s="301"/>
      <c r="AF342" s="299" t="s">
        <v>19</v>
      </c>
      <c r="AG342" s="300"/>
      <c r="AH342" s="301"/>
      <c r="AI342" s="299" t="s">
        <v>20</v>
      </c>
      <c r="AJ342" s="300"/>
      <c r="AK342" s="301"/>
      <c r="AL342" s="299" t="s">
        <v>21</v>
      </c>
      <c r="AM342" s="300"/>
      <c r="AN342" s="301"/>
      <c r="AO342" s="67" t="s">
        <v>22</v>
      </c>
      <c r="AP342" s="68"/>
      <c r="AQ342" s="69"/>
      <c r="AR342" s="302" t="s">
        <v>23</v>
      </c>
      <c r="AS342" s="303"/>
      <c r="AT342" s="304"/>
      <c r="AU342" s="302" t="s">
        <v>24</v>
      </c>
      <c r="AV342" s="303"/>
      <c r="AW342" s="304"/>
      <c r="AX342" s="302" t="s">
        <v>25</v>
      </c>
      <c r="AY342" s="303"/>
      <c r="AZ342" s="304"/>
      <c r="BA342" s="305" t="s">
        <v>26</v>
      </c>
      <c r="BB342" s="306"/>
      <c r="BC342" s="307"/>
      <c r="BD342" s="305" t="s">
        <v>27</v>
      </c>
      <c r="BE342" s="306"/>
      <c r="BF342" s="307"/>
      <c r="BG342" s="308" t="s">
        <v>28</v>
      </c>
      <c r="BH342" s="309"/>
      <c r="BI342" s="310"/>
      <c r="BJ342" s="305" t="s">
        <v>29</v>
      </c>
      <c r="BK342" s="306"/>
      <c r="BL342" s="307"/>
      <c r="BM342" s="305" t="s">
        <v>30</v>
      </c>
      <c r="BN342" s="306"/>
      <c r="BO342" s="307"/>
      <c r="BP342" s="305" t="s">
        <v>31</v>
      </c>
      <c r="BQ342" s="306"/>
      <c r="BR342" s="307"/>
      <c r="BS342" s="305" t="s">
        <v>32</v>
      </c>
      <c r="BT342" s="306"/>
      <c r="BU342" s="307"/>
      <c r="BV342" s="305" t="s">
        <v>33</v>
      </c>
      <c r="BW342" s="306"/>
      <c r="BX342" s="307"/>
      <c r="BY342" s="305" t="s">
        <v>34</v>
      </c>
      <c r="BZ342" s="306"/>
      <c r="CA342" s="307"/>
      <c r="CB342" s="293" t="s">
        <v>77</v>
      </c>
      <c r="CC342" s="294"/>
      <c r="CD342" s="294"/>
      <c r="CE342" s="294"/>
      <c r="CF342" s="295"/>
      <c r="CG342" s="73"/>
      <c r="CH342" s="73"/>
      <c r="CI342" s="73"/>
      <c r="CJ342" s="73"/>
      <c r="CK342" s="73"/>
      <c r="CL342" s="73"/>
      <c r="CM342" s="73"/>
      <c r="CN342" s="73"/>
    </row>
    <row r="343" spans="1:92" ht="33.75" customHeight="1">
      <c r="A343" s="66" t="s">
        <v>140</v>
      </c>
      <c r="B343" s="75"/>
      <c r="C343" s="76"/>
      <c r="D343" s="311" t="s">
        <v>79</v>
      </c>
      <c r="E343" s="312"/>
      <c r="F343" s="312"/>
      <c r="G343" s="313"/>
      <c r="H343" s="314"/>
      <c r="I343" s="315"/>
      <c r="J343" s="316" t="s">
        <v>141</v>
      </c>
      <c r="K343" s="317"/>
      <c r="L343" s="317"/>
      <c r="M343" s="317"/>
      <c r="N343" s="318"/>
      <c r="O343" s="319">
        <v>67</v>
      </c>
      <c r="P343" s="320"/>
      <c r="Q343" s="320"/>
      <c r="R343" s="321"/>
      <c r="S343" s="322">
        <v>33.51</v>
      </c>
      <c r="T343" s="323"/>
      <c r="U343" s="324"/>
      <c r="V343" s="325">
        <v>25</v>
      </c>
      <c r="W343" s="326"/>
      <c r="X343" s="326"/>
      <c r="Y343" s="327"/>
      <c r="Z343" s="325">
        <v>15</v>
      </c>
      <c r="AA343" s="326"/>
      <c r="AB343" s="327"/>
      <c r="AC343" s="325">
        <v>6</v>
      </c>
      <c r="AD343" s="326"/>
      <c r="AE343" s="327"/>
      <c r="AF343" s="325">
        <v>30</v>
      </c>
      <c r="AG343" s="326"/>
      <c r="AH343" s="327"/>
      <c r="AI343" s="325">
        <v>10</v>
      </c>
      <c r="AJ343" s="326"/>
      <c r="AK343" s="327"/>
      <c r="AL343" s="325">
        <v>3</v>
      </c>
      <c r="AM343" s="326"/>
      <c r="AN343" s="327"/>
      <c r="AO343" s="314"/>
      <c r="AP343" s="292"/>
      <c r="AQ343" s="315"/>
      <c r="AR343" s="328">
        <v>89</v>
      </c>
      <c r="AS343" s="329"/>
      <c r="AT343" s="330"/>
      <c r="AU343" s="331">
        <v>46.84</v>
      </c>
      <c r="AV343" s="332"/>
      <c r="AW343" s="333"/>
      <c r="AX343" s="331">
        <v>80.349999999999994</v>
      </c>
      <c r="AY343" s="332"/>
      <c r="AZ343" s="333"/>
      <c r="BA343" s="334">
        <v>20</v>
      </c>
      <c r="BB343" s="335"/>
      <c r="BC343" s="336"/>
      <c r="BD343" s="334">
        <v>220</v>
      </c>
      <c r="BE343" s="335"/>
      <c r="BF343" s="336"/>
      <c r="BG343" s="334">
        <v>10</v>
      </c>
      <c r="BH343" s="335"/>
      <c r="BI343" s="336"/>
      <c r="BJ343" s="334">
        <v>10</v>
      </c>
      <c r="BK343" s="335"/>
      <c r="BL343" s="336"/>
      <c r="BM343" s="334">
        <v>5</v>
      </c>
      <c r="BN343" s="335"/>
      <c r="BO343" s="336"/>
      <c r="BP343" s="334">
        <v>5</v>
      </c>
      <c r="BQ343" s="335"/>
      <c r="BR343" s="336"/>
      <c r="BS343" s="334">
        <v>5</v>
      </c>
      <c r="BT343" s="335"/>
      <c r="BU343" s="336"/>
      <c r="BV343" s="334">
        <v>5</v>
      </c>
      <c r="BW343" s="335"/>
      <c r="BX343" s="336"/>
      <c r="BY343" s="334">
        <v>10</v>
      </c>
      <c r="BZ343" s="335"/>
      <c r="CA343" s="336"/>
      <c r="CB343" s="337">
        <v>16.100000000000001</v>
      </c>
      <c r="CC343" s="338"/>
      <c r="CD343" s="338"/>
      <c r="CE343" s="338"/>
      <c r="CF343" s="339"/>
      <c r="CG343" s="280"/>
      <c r="CH343" s="280"/>
      <c r="CI343" s="280"/>
      <c r="CJ343" s="280"/>
      <c r="CK343" s="280"/>
      <c r="CL343" s="280"/>
      <c r="CM343" s="280"/>
      <c r="CN343" s="280"/>
    </row>
    <row r="344" spans="1:92" ht="34.5" customHeight="1">
      <c r="A344" s="169" t="s">
        <v>144</v>
      </c>
      <c r="B344" s="170"/>
      <c r="C344" s="171"/>
      <c r="D344" s="340" t="s">
        <v>79</v>
      </c>
      <c r="E344" s="341"/>
      <c r="F344" s="341"/>
      <c r="G344" s="342"/>
      <c r="H344" s="167"/>
      <c r="I344" s="168"/>
      <c r="J344" s="169" t="s">
        <v>145</v>
      </c>
      <c r="K344" s="170"/>
      <c r="L344" s="170"/>
      <c r="M344" s="170"/>
      <c r="N344" s="171"/>
      <c r="O344" s="172">
        <v>65</v>
      </c>
      <c r="P344" s="173"/>
      <c r="Q344" s="173"/>
      <c r="R344" s="174"/>
      <c r="S344" s="175">
        <v>34.54</v>
      </c>
      <c r="T344" s="176"/>
      <c r="U344" s="177"/>
      <c r="V344" s="178">
        <v>25</v>
      </c>
      <c r="W344" s="179"/>
      <c r="X344" s="179"/>
      <c r="Y344" s="180"/>
      <c r="Z344" s="178">
        <v>15</v>
      </c>
      <c r="AA344" s="179"/>
      <c r="AB344" s="180"/>
      <c r="AC344" s="178">
        <v>4</v>
      </c>
      <c r="AD344" s="179"/>
      <c r="AE344" s="180"/>
      <c r="AF344" s="178">
        <v>30</v>
      </c>
      <c r="AG344" s="179"/>
      <c r="AH344" s="180"/>
      <c r="AI344" s="178">
        <v>10</v>
      </c>
      <c r="AJ344" s="179"/>
      <c r="AK344" s="180"/>
      <c r="AL344" s="178">
        <v>3</v>
      </c>
      <c r="AM344" s="179"/>
      <c r="AN344" s="180"/>
      <c r="AO344" s="167"/>
      <c r="AP344" s="181"/>
      <c r="AQ344" s="168"/>
      <c r="AR344" s="182">
        <v>87</v>
      </c>
      <c r="AS344" s="183"/>
      <c r="AT344" s="184"/>
      <c r="AU344" s="185">
        <v>45.79</v>
      </c>
      <c r="AV344" s="186"/>
      <c r="AW344" s="187"/>
      <c r="AX344" s="185">
        <v>80.33</v>
      </c>
      <c r="AY344" s="186"/>
      <c r="AZ344" s="187"/>
      <c r="BA344" s="188">
        <v>100</v>
      </c>
      <c r="BB344" s="199"/>
      <c r="BC344" s="189"/>
      <c r="BD344" s="188">
        <v>30</v>
      </c>
      <c r="BE344" s="199"/>
      <c r="BF344" s="189"/>
      <c r="BG344" s="167"/>
      <c r="BH344" s="181"/>
      <c r="BI344" s="168"/>
      <c r="BJ344" s="167"/>
      <c r="BK344" s="181"/>
      <c r="BL344" s="168"/>
      <c r="BM344" s="188">
        <v>20</v>
      </c>
      <c r="BN344" s="199"/>
      <c r="BO344" s="189"/>
      <c r="BP344" s="188">
        <v>20</v>
      </c>
      <c r="BQ344" s="199"/>
      <c r="BR344" s="189"/>
      <c r="BS344" s="188">
        <v>20</v>
      </c>
      <c r="BT344" s="199"/>
      <c r="BU344" s="189"/>
      <c r="BV344" s="167"/>
      <c r="BW344" s="181"/>
      <c r="BX344" s="168"/>
      <c r="BY344" s="167"/>
      <c r="BZ344" s="181"/>
      <c r="CA344" s="168"/>
      <c r="CB344" s="343">
        <v>15.8</v>
      </c>
      <c r="CC344" s="344"/>
      <c r="CD344" s="344"/>
      <c r="CE344" s="344"/>
      <c r="CF344" s="345"/>
      <c r="CG344" s="280"/>
      <c r="CH344" s="280"/>
      <c r="CI344" s="280"/>
      <c r="CJ344" s="280"/>
      <c r="CK344" s="280"/>
      <c r="CL344" s="280"/>
      <c r="CM344" s="280"/>
      <c r="CN344" s="280"/>
    </row>
    <row r="345" spans="1:92" ht="33.75" customHeight="1">
      <c r="A345" s="164" t="s">
        <v>159</v>
      </c>
      <c r="B345" s="165"/>
      <c r="C345" s="166"/>
      <c r="D345" s="340" t="s">
        <v>79</v>
      </c>
      <c r="E345" s="341"/>
      <c r="F345" s="341"/>
      <c r="G345" s="342"/>
      <c r="H345" s="167"/>
      <c r="I345" s="168"/>
      <c r="J345" s="169" t="s">
        <v>141</v>
      </c>
      <c r="K345" s="170"/>
      <c r="L345" s="170"/>
      <c r="M345" s="170"/>
      <c r="N345" s="171"/>
      <c r="O345" s="172">
        <v>63</v>
      </c>
      <c r="P345" s="173"/>
      <c r="Q345" s="173"/>
      <c r="R345" s="174"/>
      <c r="S345" s="175">
        <v>35.630000000000003</v>
      </c>
      <c r="T345" s="176"/>
      <c r="U345" s="177"/>
      <c r="V345" s="178">
        <v>25</v>
      </c>
      <c r="W345" s="179"/>
      <c r="X345" s="179"/>
      <c r="Y345" s="180"/>
      <c r="Z345" s="178">
        <v>15</v>
      </c>
      <c r="AA345" s="179"/>
      <c r="AB345" s="180"/>
      <c r="AC345" s="178">
        <v>6</v>
      </c>
      <c r="AD345" s="179"/>
      <c r="AE345" s="180"/>
      <c r="AF345" s="178">
        <v>24</v>
      </c>
      <c r="AG345" s="179"/>
      <c r="AH345" s="180"/>
      <c r="AI345" s="178">
        <v>10</v>
      </c>
      <c r="AJ345" s="179"/>
      <c r="AK345" s="180"/>
      <c r="AL345" s="178">
        <v>3</v>
      </c>
      <c r="AM345" s="179"/>
      <c r="AN345" s="180"/>
      <c r="AO345" s="167"/>
      <c r="AP345" s="181"/>
      <c r="AQ345" s="168"/>
      <c r="AR345" s="182">
        <v>83</v>
      </c>
      <c r="AS345" s="183"/>
      <c r="AT345" s="184"/>
      <c r="AU345" s="185">
        <v>43.68</v>
      </c>
      <c r="AV345" s="186"/>
      <c r="AW345" s="187"/>
      <c r="AX345" s="185">
        <v>79.319999999999993</v>
      </c>
      <c r="AY345" s="186"/>
      <c r="AZ345" s="187"/>
      <c r="BA345" s="188">
        <v>10</v>
      </c>
      <c r="BB345" s="199"/>
      <c r="BC345" s="189"/>
      <c r="BD345" s="188">
        <v>150</v>
      </c>
      <c r="BE345" s="199"/>
      <c r="BF345" s="189"/>
      <c r="BG345" s="167"/>
      <c r="BH345" s="181"/>
      <c r="BI345" s="168"/>
      <c r="BJ345" s="167"/>
      <c r="BK345" s="181"/>
      <c r="BL345" s="168"/>
      <c r="BM345" s="167"/>
      <c r="BN345" s="181"/>
      <c r="BO345" s="168"/>
      <c r="BP345" s="167"/>
      <c r="BQ345" s="181"/>
      <c r="BR345" s="168"/>
      <c r="BS345" s="167"/>
      <c r="BT345" s="181"/>
      <c r="BU345" s="168"/>
      <c r="BV345" s="167"/>
      <c r="BW345" s="181"/>
      <c r="BX345" s="168"/>
      <c r="BY345" s="188">
        <v>5</v>
      </c>
      <c r="BZ345" s="199"/>
      <c r="CA345" s="189"/>
      <c r="CB345" s="343">
        <v>8.3000000000000007</v>
      </c>
      <c r="CC345" s="344"/>
      <c r="CD345" s="344"/>
      <c r="CE345" s="344"/>
      <c r="CF345" s="345"/>
      <c r="CG345" s="280"/>
      <c r="CH345" s="280"/>
      <c r="CI345" s="280"/>
      <c r="CJ345" s="280"/>
      <c r="CK345" s="280"/>
      <c r="CL345" s="280"/>
      <c r="CM345" s="280"/>
      <c r="CN345" s="280"/>
    </row>
    <row r="346" spans="1:92" ht="33.75" customHeight="1">
      <c r="A346" s="164" t="s">
        <v>174</v>
      </c>
      <c r="B346" s="165"/>
      <c r="C346" s="166"/>
      <c r="D346" s="340" t="s">
        <v>79</v>
      </c>
      <c r="E346" s="341"/>
      <c r="F346" s="341"/>
      <c r="G346" s="342"/>
      <c r="H346" s="167"/>
      <c r="I346" s="168"/>
      <c r="J346" s="169" t="s">
        <v>141</v>
      </c>
      <c r="K346" s="170"/>
      <c r="L346" s="170"/>
      <c r="M346" s="170"/>
      <c r="N346" s="171"/>
      <c r="O346" s="172">
        <v>65</v>
      </c>
      <c r="P346" s="173"/>
      <c r="Q346" s="173"/>
      <c r="R346" s="174"/>
      <c r="S346" s="175">
        <v>34.54</v>
      </c>
      <c r="T346" s="176"/>
      <c r="U346" s="177"/>
      <c r="V346" s="178">
        <v>25</v>
      </c>
      <c r="W346" s="179"/>
      <c r="X346" s="179"/>
      <c r="Y346" s="180"/>
      <c r="Z346" s="178">
        <v>10</v>
      </c>
      <c r="AA346" s="179"/>
      <c r="AB346" s="180"/>
      <c r="AC346" s="178">
        <v>6</v>
      </c>
      <c r="AD346" s="179"/>
      <c r="AE346" s="180"/>
      <c r="AF346" s="178">
        <v>30</v>
      </c>
      <c r="AG346" s="179"/>
      <c r="AH346" s="180"/>
      <c r="AI346" s="178">
        <v>10</v>
      </c>
      <c r="AJ346" s="179"/>
      <c r="AK346" s="180"/>
      <c r="AL346" s="178">
        <v>3</v>
      </c>
      <c r="AM346" s="179"/>
      <c r="AN346" s="180"/>
      <c r="AO346" s="167"/>
      <c r="AP346" s="181"/>
      <c r="AQ346" s="168"/>
      <c r="AR346" s="182">
        <v>84</v>
      </c>
      <c r="AS346" s="183"/>
      <c r="AT346" s="184"/>
      <c r="AU346" s="185">
        <v>44.21</v>
      </c>
      <c r="AV346" s="186"/>
      <c r="AW346" s="187"/>
      <c r="AX346" s="185">
        <v>78.75</v>
      </c>
      <c r="AY346" s="186"/>
      <c r="AZ346" s="187"/>
      <c r="BA346" s="167"/>
      <c r="BB346" s="181"/>
      <c r="BC346" s="168"/>
      <c r="BD346" s="188">
        <v>50</v>
      </c>
      <c r="BE346" s="199"/>
      <c r="BF346" s="189"/>
      <c r="BG346" s="188">
        <v>5</v>
      </c>
      <c r="BH346" s="199"/>
      <c r="BI346" s="189"/>
      <c r="BJ346" s="188">
        <v>10</v>
      </c>
      <c r="BK346" s="199"/>
      <c r="BL346" s="189"/>
      <c r="BM346" s="167"/>
      <c r="BN346" s="181"/>
      <c r="BO346" s="168"/>
      <c r="BP346" s="167"/>
      <c r="BQ346" s="181"/>
      <c r="BR346" s="168"/>
      <c r="BS346" s="167"/>
      <c r="BT346" s="181"/>
      <c r="BU346" s="168"/>
      <c r="BV346" s="188">
        <v>5</v>
      </c>
      <c r="BW346" s="199"/>
      <c r="BX346" s="189"/>
      <c r="BY346" s="200">
        <v>5</v>
      </c>
      <c r="BZ346" s="208"/>
      <c r="CA346" s="201"/>
      <c r="CB346" s="343">
        <v>8.3000000000000007</v>
      </c>
      <c r="CC346" s="344"/>
      <c r="CD346" s="344"/>
      <c r="CE346" s="344"/>
      <c r="CF346" s="345"/>
      <c r="CG346" s="280"/>
      <c r="CH346" s="280"/>
      <c r="CI346" s="280"/>
      <c r="CJ346" s="280"/>
      <c r="CK346" s="280"/>
      <c r="CL346" s="280"/>
      <c r="CM346" s="280"/>
      <c r="CN346" s="280"/>
    </row>
    <row r="347" spans="1:92" ht="33.75" customHeight="1">
      <c r="A347" s="169" t="s">
        <v>430</v>
      </c>
      <c r="B347" s="170"/>
      <c r="C347" s="171"/>
      <c r="D347" s="340" t="s">
        <v>79</v>
      </c>
      <c r="E347" s="341"/>
      <c r="F347" s="341"/>
      <c r="G347" s="342"/>
      <c r="H347" s="167"/>
      <c r="I347" s="168"/>
      <c r="J347" s="169" t="s">
        <v>141</v>
      </c>
      <c r="K347" s="170"/>
      <c r="L347" s="170"/>
      <c r="M347" s="170"/>
      <c r="N347" s="171"/>
      <c r="O347" s="172">
        <v>65</v>
      </c>
      <c r="P347" s="173"/>
      <c r="Q347" s="173"/>
      <c r="R347" s="174"/>
      <c r="S347" s="175">
        <v>34.54</v>
      </c>
      <c r="T347" s="176"/>
      <c r="U347" s="177"/>
      <c r="V347" s="178">
        <v>25</v>
      </c>
      <c r="W347" s="179"/>
      <c r="X347" s="179"/>
      <c r="Y347" s="180"/>
      <c r="Z347" s="178">
        <v>12</v>
      </c>
      <c r="AA347" s="179"/>
      <c r="AB347" s="180"/>
      <c r="AC347" s="178">
        <v>4</v>
      </c>
      <c r="AD347" s="179"/>
      <c r="AE347" s="180"/>
      <c r="AF347" s="178">
        <v>30</v>
      </c>
      <c r="AG347" s="179"/>
      <c r="AH347" s="180"/>
      <c r="AI347" s="178">
        <v>10</v>
      </c>
      <c r="AJ347" s="179"/>
      <c r="AK347" s="180"/>
      <c r="AL347" s="178">
        <v>3</v>
      </c>
      <c r="AM347" s="179"/>
      <c r="AN347" s="180"/>
      <c r="AO347" s="167"/>
      <c r="AP347" s="181"/>
      <c r="AQ347" s="168"/>
      <c r="AR347" s="182">
        <v>84</v>
      </c>
      <c r="AS347" s="183"/>
      <c r="AT347" s="184"/>
      <c r="AU347" s="185">
        <v>44.21</v>
      </c>
      <c r="AV347" s="186"/>
      <c r="AW347" s="187"/>
      <c r="AX347" s="185">
        <v>78.75</v>
      </c>
      <c r="AY347" s="186"/>
      <c r="AZ347" s="187"/>
      <c r="BA347" s="188">
        <v>20</v>
      </c>
      <c r="BB347" s="199"/>
      <c r="BC347" s="189"/>
      <c r="BD347" s="188">
        <v>40</v>
      </c>
      <c r="BE347" s="199"/>
      <c r="BF347" s="189"/>
      <c r="BG347" s="167"/>
      <c r="BH347" s="181"/>
      <c r="BI347" s="168"/>
      <c r="BJ347" s="167"/>
      <c r="BK347" s="181"/>
      <c r="BL347" s="168"/>
      <c r="BM347" s="200">
        <v>2</v>
      </c>
      <c r="BN347" s="208"/>
      <c r="BO347" s="201"/>
      <c r="BP347" s="200">
        <v>2</v>
      </c>
      <c r="BQ347" s="208"/>
      <c r="BR347" s="201"/>
      <c r="BS347" s="167"/>
      <c r="BT347" s="181"/>
      <c r="BU347" s="168"/>
      <c r="BV347" s="167"/>
      <c r="BW347" s="181"/>
      <c r="BX347" s="168"/>
      <c r="BY347" s="167"/>
      <c r="BZ347" s="181"/>
      <c r="CA347" s="168"/>
      <c r="CB347" s="343">
        <v>9.1</v>
      </c>
      <c r="CC347" s="344"/>
      <c r="CD347" s="344"/>
      <c r="CE347" s="344"/>
      <c r="CF347" s="345"/>
      <c r="CG347" s="280"/>
      <c r="CH347" s="280"/>
      <c r="CI347" s="280"/>
      <c r="CJ347" s="280"/>
      <c r="CK347" s="280"/>
      <c r="CL347" s="280"/>
      <c r="CM347" s="280"/>
      <c r="CN347" s="280"/>
    </row>
    <row r="348" spans="1:92" ht="33.75" customHeight="1">
      <c r="A348" s="164" t="s">
        <v>431</v>
      </c>
      <c r="B348" s="165"/>
      <c r="C348" s="166"/>
      <c r="D348" s="340" t="s">
        <v>79</v>
      </c>
      <c r="E348" s="341"/>
      <c r="F348" s="341"/>
      <c r="G348" s="342"/>
      <c r="H348" s="167"/>
      <c r="I348" s="168"/>
      <c r="J348" s="169" t="s">
        <v>141</v>
      </c>
      <c r="K348" s="170"/>
      <c r="L348" s="170"/>
      <c r="M348" s="170"/>
      <c r="N348" s="171"/>
      <c r="O348" s="172">
        <v>60</v>
      </c>
      <c r="P348" s="173"/>
      <c r="Q348" s="173"/>
      <c r="R348" s="174"/>
      <c r="S348" s="175">
        <v>37.42</v>
      </c>
      <c r="T348" s="176"/>
      <c r="U348" s="177"/>
      <c r="V348" s="178">
        <v>20</v>
      </c>
      <c r="W348" s="179"/>
      <c r="X348" s="179"/>
      <c r="Y348" s="180"/>
      <c r="Z348" s="178">
        <v>12</v>
      </c>
      <c r="AA348" s="179"/>
      <c r="AB348" s="180"/>
      <c r="AC348" s="178">
        <v>2</v>
      </c>
      <c r="AD348" s="179"/>
      <c r="AE348" s="180"/>
      <c r="AF348" s="178">
        <v>30</v>
      </c>
      <c r="AG348" s="179"/>
      <c r="AH348" s="180"/>
      <c r="AI348" s="178">
        <v>10</v>
      </c>
      <c r="AJ348" s="179"/>
      <c r="AK348" s="180"/>
      <c r="AL348" s="178">
        <v>3</v>
      </c>
      <c r="AM348" s="179"/>
      <c r="AN348" s="180"/>
      <c r="AO348" s="167"/>
      <c r="AP348" s="181"/>
      <c r="AQ348" s="168"/>
      <c r="AR348" s="182">
        <v>77</v>
      </c>
      <c r="AS348" s="183"/>
      <c r="AT348" s="184"/>
      <c r="AU348" s="185">
        <v>40.53</v>
      </c>
      <c r="AV348" s="186"/>
      <c r="AW348" s="187"/>
      <c r="AX348" s="185">
        <v>77.94</v>
      </c>
      <c r="AY348" s="186"/>
      <c r="AZ348" s="187"/>
      <c r="BA348" s="188">
        <v>6</v>
      </c>
      <c r="BB348" s="199"/>
      <c r="BC348" s="189"/>
      <c r="BD348" s="188">
        <v>50</v>
      </c>
      <c r="BE348" s="199"/>
      <c r="BF348" s="189"/>
      <c r="BG348" s="200">
        <v>4</v>
      </c>
      <c r="BH348" s="208"/>
      <c r="BI348" s="201"/>
      <c r="BJ348" s="200">
        <v>6</v>
      </c>
      <c r="BK348" s="208"/>
      <c r="BL348" s="201"/>
      <c r="BM348" s="167"/>
      <c r="BN348" s="181"/>
      <c r="BO348" s="168"/>
      <c r="BP348" s="167"/>
      <c r="BQ348" s="181"/>
      <c r="BR348" s="168"/>
      <c r="BS348" s="167"/>
      <c r="BT348" s="181"/>
      <c r="BU348" s="168"/>
      <c r="BV348" s="200">
        <v>5</v>
      </c>
      <c r="BW348" s="208"/>
      <c r="BX348" s="201"/>
      <c r="BY348" s="200">
        <v>8</v>
      </c>
      <c r="BZ348" s="208"/>
      <c r="CA348" s="201"/>
      <c r="CB348" s="343">
        <v>15.8</v>
      </c>
      <c r="CC348" s="344"/>
      <c r="CD348" s="344"/>
      <c r="CE348" s="344"/>
      <c r="CF348" s="345"/>
      <c r="CG348" s="280"/>
      <c r="CH348" s="280"/>
      <c r="CI348" s="280"/>
      <c r="CJ348" s="280"/>
      <c r="CK348" s="280"/>
      <c r="CL348" s="280"/>
      <c r="CM348" s="280"/>
      <c r="CN348" s="280"/>
    </row>
    <row r="349" spans="1:92" ht="16.5" customHeight="1">
      <c r="A349" s="140" t="s">
        <v>226</v>
      </c>
      <c r="B349" s="141"/>
      <c r="C349" s="142"/>
      <c r="D349" s="340" t="s">
        <v>79</v>
      </c>
      <c r="E349" s="341"/>
      <c r="F349" s="341"/>
      <c r="G349" s="342"/>
      <c r="H349" s="192" t="s">
        <v>122</v>
      </c>
      <c r="I349" s="193"/>
      <c r="J349" s="140" t="s">
        <v>85</v>
      </c>
      <c r="K349" s="141"/>
      <c r="L349" s="141"/>
      <c r="M349" s="141"/>
      <c r="N349" s="142"/>
      <c r="O349" s="148">
        <v>72</v>
      </c>
      <c r="P349" s="149"/>
      <c r="Q349" s="149"/>
      <c r="R349" s="150"/>
      <c r="S349" s="151">
        <v>31.18</v>
      </c>
      <c r="T349" s="152"/>
      <c r="U349" s="153"/>
      <c r="V349" s="154">
        <v>25</v>
      </c>
      <c r="W349" s="155"/>
      <c r="X349" s="155"/>
      <c r="Y349" s="156"/>
      <c r="Z349" s="154">
        <v>15</v>
      </c>
      <c r="AA349" s="155"/>
      <c r="AB349" s="156"/>
      <c r="AC349" s="154">
        <v>2</v>
      </c>
      <c r="AD349" s="155"/>
      <c r="AE349" s="156"/>
      <c r="AF349" s="154">
        <v>30</v>
      </c>
      <c r="AG349" s="155"/>
      <c r="AH349" s="156"/>
      <c r="AI349" s="154">
        <v>10</v>
      </c>
      <c r="AJ349" s="155"/>
      <c r="AK349" s="156"/>
      <c r="AL349" s="154">
        <v>3</v>
      </c>
      <c r="AM349" s="155"/>
      <c r="AN349" s="156"/>
      <c r="AO349" s="146"/>
      <c r="AP349" s="157"/>
      <c r="AQ349" s="147"/>
      <c r="AR349" s="158">
        <v>85</v>
      </c>
      <c r="AS349" s="159"/>
      <c r="AT349" s="160"/>
      <c r="AU349" s="161">
        <v>44.74</v>
      </c>
      <c r="AV349" s="162"/>
      <c r="AW349" s="163"/>
      <c r="AX349" s="161">
        <v>75.92</v>
      </c>
      <c r="AY349" s="162"/>
      <c r="AZ349" s="163"/>
      <c r="BA349" s="146"/>
      <c r="BB349" s="157"/>
      <c r="BC349" s="147"/>
      <c r="BD349" s="190">
        <v>5</v>
      </c>
      <c r="BE349" s="207"/>
      <c r="BF349" s="191"/>
      <c r="BG349" s="146"/>
      <c r="BH349" s="157"/>
      <c r="BI349" s="147"/>
      <c r="BJ349" s="146"/>
      <c r="BK349" s="157"/>
      <c r="BL349" s="147"/>
      <c r="BM349" s="146"/>
      <c r="BN349" s="157"/>
      <c r="BO349" s="147"/>
      <c r="BP349" s="146"/>
      <c r="BQ349" s="157"/>
      <c r="BR349" s="147"/>
      <c r="BS349" s="146"/>
      <c r="BT349" s="157"/>
      <c r="BU349" s="147"/>
      <c r="BV349" s="146"/>
      <c r="BW349" s="157"/>
      <c r="BX349" s="147"/>
      <c r="BY349" s="146"/>
      <c r="BZ349" s="157"/>
      <c r="CA349" s="147"/>
      <c r="CB349" s="346">
        <v>11.3</v>
      </c>
      <c r="CC349" s="347"/>
      <c r="CD349" s="347"/>
      <c r="CE349" s="347"/>
      <c r="CF349" s="348"/>
      <c r="CG349" s="271"/>
      <c r="CH349" s="271"/>
      <c r="CI349" s="271"/>
      <c r="CJ349" s="271"/>
      <c r="CK349" s="271"/>
      <c r="CL349" s="271"/>
      <c r="CM349" s="271"/>
      <c r="CN349" s="271"/>
    </row>
    <row r="350" spans="1:92" ht="16.5" customHeight="1">
      <c r="A350" s="140" t="s">
        <v>265</v>
      </c>
      <c r="B350" s="141"/>
      <c r="C350" s="142"/>
      <c r="D350" s="340" t="s">
        <v>79</v>
      </c>
      <c r="E350" s="341"/>
      <c r="F350" s="341"/>
      <c r="G350" s="342"/>
      <c r="H350" s="146"/>
      <c r="I350" s="147"/>
      <c r="J350" s="140" t="s">
        <v>141</v>
      </c>
      <c r="K350" s="141"/>
      <c r="L350" s="141"/>
      <c r="M350" s="141"/>
      <c r="N350" s="142"/>
      <c r="O350" s="148">
        <v>68</v>
      </c>
      <c r="P350" s="149"/>
      <c r="Q350" s="149"/>
      <c r="R350" s="150"/>
      <c r="S350" s="151">
        <v>33.01</v>
      </c>
      <c r="T350" s="152"/>
      <c r="U350" s="153"/>
      <c r="V350" s="154">
        <v>16</v>
      </c>
      <c r="W350" s="155"/>
      <c r="X350" s="155"/>
      <c r="Y350" s="156"/>
      <c r="Z350" s="154">
        <v>15</v>
      </c>
      <c r="AA350" s="155"/>
      <c r="AB350" s="156"/>
      <c r="AC350" s="154">
        <v>2</v>
      </c>
      <c r="AD350" s="155"/>
      <c r="AE350" s="156"/>
      <c r="AF350" s="154">
        <v>30</v>
      </c>
      <c r="AG350" s="155"/>
      <c r="AH350" s="156"/>
      <c r="AI350" s="154">
        <v>10</v>
      </c>
      <c r="AJ350" s="155"/>
      <c r="AK350" s="156"/>
      <c r="AL350" s="154">
        <v>3</v>
      </c>
      <c r="AM350" s="155"/>
      <c r="AN350" s="156"/>
      <c r="AO350" s="146"/>
      <c r="AP350" s="157"/>
      <c r="AQ350" s="147"/>
      <c r="AR350" s="158">
        <v>76</v>
      </c>
      <c r="AS350" s="159"/>
      <c r="AT350" s="160"/>
      <c r="AU350" s="161">
        <v>40</v>
      </c>
      <c r="AV350" s="162"/>
      <c r="AW350" s="163"/>
      <c r="AX350" s="161">
        <v>73.010000000000005</v>
      </c>
      <c r="AY350" s="162"/>
      <c r="AZ350" s="163"/>
      <c r="BA350" s="190">
        <v>10</v>
      </c>
      <c r="BB350" s="207"/>
      <c r="BC350" s="191"/>
      <c r="BD350" s="190">
        <v>165</v>
      </c>
      <c r="BE350" s="207"/>
      <c r="BF350" s="191"/>
      <c r="BG350" s="197">
        <v>5</v>
      </c>
      <c r="BH350" s="211"/>
      <c r="BI350" s="198"/>
      <c r="BJ350" s="197">
        <v>5</v>
      </c>
      <c r="BK350" s="211"/>
      <c r="BL350" s="198"/>
      <c r="BM350" s="146"/>
      <c r="BN350" s="157"/>
      <c r="BO350" s="147"/>
      <c r="BP350" s="146"/>
      <c r="BQ350" s="157"/>
      <c r="BR350" s="147"/>
      <c r="BS350" s="146"/>
      <c r="BT350" s="157"/>
      <c r="BU350" s="147"/>
      <c r="BV350" s="197">
        <v>3</v>
      </c>
      <c r="BW350" s="211"/>
      <c r="BX350" s="198"/>
      <c r="BY350" s="197">
        <v>3</v>
      </c>
      <c r="BZ350" s="211"/>
      <c r="CA350" s="198"/>
      <c r="CB350" s="346">
        <v>27.3</v>
      </c>
      <c r="CC350" s="347"/>
      <c r="CD350" s="347"/>
      <c r="CE350" s="347"/>
      <c r="CF350" s="348"/>
      <c r="CG350" s="271"/>
      <c r="CH350" s="271"/>
      <c r="CI350" s="271"/>
      <c r="CJ350" s="271"/>
      <c r="CK350" s="271"/>
      <c r="CL350" s="271"/>
      <c r="CM350" s="271"/>
      <c r="CN350" s="271"/>
    </row>
    <row r="351" spans="1:92" ht="16.5" customHeight="1">
      <c r="A351" s="140" t="s">
        <v>279</v>
      </c>
      <c r="B351" s="141"/>
      <c r="C351" s="142"/>
      <c r="D351" s="340" t="s">
        <v>79</v>
      </c>
      <c r="E351" s="341"/>
      <c r="F351" s="341"/>
      <c r="G351" s="342"/>
      <c r="H351" s="146"/>
      <c r="I351" s="147"/>
      <c r="J351" s="140" t="s">
        <v>145</v>
      </c>
      <c r="K351" s="141"/>
      <c r="L351" s="141"/>
      <c r="M351" s="141"/>
      <c r="N351" s="142"/>
      <c r="O351" s="148">
        <v>65</v>
      </c>
      <c r="P351" s="149"/>
      <c r="Q351" s="149"/>
      <c r="R351" s="150"/>
      <c r="S351" s="151">
        <v>34.54</v>
      </c>
      <c r="T351" s="152"/>
      <c r="U351" s="153"/>
      <c r="V351" s="154">
        <v>20</v>
      </c>
      <c r="W351" s="155"/>
      <c r="X351" s="155"/>
      <c r="Y351" s="156"/>
      <c r="Z351" s="154">
        <v>8</v>
      </c>
      <c r="AA351" s="155"/>
      <c r="AB351" s="156"/>
      <c r="AC351" s="154">
        <v>0</v>
      </c>
      <c r="AD351" s="155"/>
      <c r="AE351" s="156"/>
      <c r="AF351" s="154">
        <v>30</v>
      </c>
      <c r="AG351" s="155"/>
      <c r="AH351" s="156"/>
      <c r="AI351" s="154">
        <v>10</v>
      </c>
      <c r="AJ351" s="155"/>
      <c r="AK351" s="156"/>
      <c r="AL351" s="154">
        <v>3</v>
      </c>
      <c r="AM351" s="155"/>
      <c r="AN351" s="156"/>
      <c r="AO351" s="146"/>
      <c r="AP351" s="157"/>
      <c r="AQ351" s="147"/>
      <c r="AR351" s="158">
        <v>71</v>
      </c>
      <c r="AS351" s="159"/>
      <c r="AT351" s="160"/>
      <c r="AU351" s="161">
        <v>37.369999999999997</v>
      </c>
      <c r="AV351" s="162"/>
      <c r="AW351" s="163"/>
      <c r="AX351" s="161">
        <v>71.91</v>
      </c>
      <c r="AY351" s="162"/>
      <c r="AZ351" s="163"/>
      <c r="BA351" s="190">
        <v>100</v>
      </c>
      <c r="BB351" s="207"/>
      <c r="BC351" s="191"/>
      <c r="BD351" s="190">
        <v>30</v>
      </c>
      <c r="BE351" s="207"/>
      <c r="BF351" s="191"/>
      <c r="BG351" s="146"/>
      <c r="BH351" s="157"/>
      <c r="BI351" s="147"/>
      <c r="BJ351" s="146"/>
      <c r="BK351" s="157"/>
      <c r="BL351" s="147"/>
      <c r="BM351" s="197">
        <v>30</v>
      </c>
      <c r="BN351" s="211"/>
      <c r="BO351" s="198"/>
      <c r="BP351" s="197">
        <v>30</v>
      </c>
      <c r="BQ351" s="211"/>
      <c r="BR351" s="198"/>
      <c r="BS351" s="197">
        <v>30</v>
      </c>
      <c r="BT351" s="211"/>
      <c r="BU351" s="198"/>
      <c r="BV351" s="146"/>
      <c r="BW351" s="157"/>
      <c r="BX351" s="147"/>
      <c r="BY351" s="146"/>
      <c r="BZ351" s="157"/>
      <c r="CA351" s="147"/>
      <c r="CB351" s="346">
        <v>44</v>
      </c>
      <c r="CC351" s="347"/>
      <c r="CD351" s="347"/>
      <c r="CE351" s="347"/>
      <c r="CF351" s="348"/>
      <c r="CG351" s="271"/>
      <c r="CH351" s="271"/>
      <c r="CI351" s="271"/>
      <c r="CJ351" s="271"/>
      <c r="CK351" s="271"/>
      <c r="CL351" s="271"/>
      <c r="CM351" s="271"/>
      <c r="CN351" s="271"/>
    </row>
    <row r="352" spans="1:92" ht="16.5" customHeight="1">
      <c r="A352" s="140" t="s">
        <v>336</v>
      </c>
      <c r="B352" s="141"/>
      <c r="C352" s="142"/>
      <c r="D352" s="340" t="s">
        <v>79</v>
      </c>
      <c r="E352" s="341"/>
      <c r="F352" s="341"/>
      <c r="G352" s="342"/>
      <c r="H352" s="146"/>
      <c r="I352" s="147"/>
      <c r="J352" s="140" t="s">
        <v>337</v>
      </c>
      <c r="K352" s="141"/>
      <c r="L352" s="141"/>
      <c r="M352" s="141"/>
      <c r="N352" s="142"/>
      <c r="O352" s="148">
        <v>60</v>
      </c>
      <c r="P352" s="149"/>
      <c r="Q352" s="149"/>
      <c r="R352" s="150"/>
      <c r="S352" s="151">
        <v>37.42</v>
      </c>
      <c r="T352" s="152"/>
      <c r="U352" s="153"/>
      <c r="V352" s="154">
        <v>12</v>
      </c>
      <c r="W352" s="155"/>
      <c r="X352" s="155"/>
      <c r="Y352" s="156"/>
      <c r="Z352" s="154">
        <v>2</v>
      </c>
      <c r="AA352" s="155"/>
      <c r="AB352" s="156"/>
      <c r="AC352" s="154">
        <v>0</v>
      </c>
      <c r="AD352" s="155"/>
      <c r="AE352" s="156"/>
      <c r="AF352" s="154">
        <v>30</v>
      </c>
      <c r="AG352" s="155"/>
      <c r="AH352" s="156"/>
      <c r="AI352" s="154">
        <v>10</v>
      </c>
      <c r="AJ352" s="155"/>
      <c r="AK352" s="156"/>
      <c r="AL352" s="154">
        <v>3</v>
      </c>
      <c r="AM352" s="155"/>
      <c r="AN352" s="156"/>
      <c r="AO352" s="146"/>
      <c r="AP352" s="157"/>
      <c r="AQ352" s="147"/>
      <c r="AR352" s="158">
        <v>57</v>
      </c>
      <c r="AS352" s="159"/>
      <c r="AT352" s="160"/>
      <c r="AU352" s="161">
        <v>30</v>
      </c>
      <c r="AV352" s="162"/>
      <c r="AW352" s="163"/>
      <c r="AX352" s="161">
        <v>67.42</v>
      </c>
      <c r="AY352" s="162"/>
      <c r="AZ352" s="163"/>
      <c r="BA352" s="146"/>
      <c r="BB352" s="157"/>
      <c r="BC352" s="147"/>
      <c r="BD352" s="146"/>
      <c r="BE352" s="157"/>
      <c r="BF352" s="147"/>
      <c r="BG352" s="146"/>
      <c r="BH352" s="157"/>
      <c r="BI352" s="147"/>
      <c r="BJ352" s="209">
        <v>20</v>
      </c>
      <c r="BK352" s="228"/>
      <c r="BL352" s="210"/>
      <c r="BM352" s="146"/>
      <c r="BN352" s="157"/>
      <c r="BO352" s="147"/>
      <c r="BP352" s="146"/>
      <c r="BQ352" s="157"/>
      <c r="BR352" s="147"/>
      <c r="BS352" s="146"/>
      <c r="BT352" s="157"/>
      <c r="BU352" s="147"/>
      <c r="BV352" s="146"/>
      <c r="BW352" s="157"/>
      <c r="BX352" s="147"/>
      <c r="BY352" s="146"/>
      <c r="BZ352" s="157"/>
      <c r="CA352" s="147"/>
      <c r="CB352" s="346">
        <v>20</v>
      </c>
      <c r="CC352" s="347"/>
      <c r="CD352" s="347"/>
      <c r="CE352" s="347"/>
      <c r="CF352" s="348"/>
      <c r="CG352" s="271"/>
      <c r="CH352" s="271"/>
      <c r="CI352" s="271"/>
      <c r="CJ352" s="271"/>
      <c r="CK352" s="271"/>
      <c r="CL352" s="271"/>
      <c r="CM352" s="271"/>
      <c r="CN352" s="271"/>
    </row>
    <row r="353" spans="1:92" ht="16.5" customHeight="1">
      <c r="A353" s="140" t="s">
        <v>341</v>
      </c>
      <c r="B353" s="141"/>
      <c r="C353" s="142"/>
      <c r="D353" s="340" t="s">
        <v>79</v>
      </c>
      <c r="E353" s="341"/>
      <c r="F353" s="341"/>
      <c r="G353" s="342"/>
      <c r="H353" s="146"/>
      <c r="I353" s="147"/>
      <c r="J353" s="140" t="s">
        <v>141</v>
      </c>
      <c r="K353" s="141"/>
      <c r="L353" s="141"/>
      <c r="M353" s="141"/>
      <c r="N353" s="142"/>
      <c r="O353" s="148">
        <v>66</v>
      </c>
      <c r="P353" s="149"/>
      <c r="Q353" s="149"/>
      <c r="R353" s="150"/>
      <c r="S353" s="151">
        <v>34.020000000000003</v>
      </c>
      <c r="T353" s="152"/>
      <c r="U353" s="153"/>
      <c r="V353" s="154">
        <v>20</v>
      </c>
      <c r="W353" s="155"/>
      <c r="X353" s="155"/>
      <c r="Y353" s="156"/>
      <c r="Z353" s="154">
        <v>4</v>
      </c>
      <c r="AA353" s="155"/>
      <c r="AB353" s="156"/>
      <c r="AC353" s="154">
        <v>2</v>
      </c>
      <c r="AD353" s="155"/>
      <c r="AE353" s="156"/>
      <c r="AF353" s="154">
        <v>24</v>
      </c>
      <c r="AG353" s="155"/>
      <c r="AH353" s="156"/>
      <c r="AI353" s="154">
        <v>10</v>
      </c>
      <c r="AJ353" s="155"/>
      <c r="AK353" s="156"/>
      <c r="AL353" s="154">
        <v>3</v>
      </c>
      <c r="AM353" s="155"/>
      <c r="AN353" s="156"/>
      <c r="AO353" s="146"/>
      <c r="AP353" s="157"/>
      <c r="AQ353" s="147"/>
      <c r="AR353" s="158">
        <v>63</v>
      </c>
      <c r="AS353" s="159"/>
      <c r="AT353" s="160"/>
      <c r="AU353" s="161">
        <v>33.159999999999997</v>
      </c>
      <c r="AV353" s="162"/>
      <c r="AW353" s="163"/>
      <c r="AX353" s="161">
        <v>67.17</v>
      </c>
      <c r="AY353" s="162"/>
      <c r="AZ353" s="163"/>
      <c r="BA353" s="190">
        <v>5</v>
      </c>
      <c r="BB353" s="207"/>
      <c r="BC353" s="191"/>
      <c r="BD353" s="190">
        <v>25</v>
      </c>
      <c r="BE353" s="207"/>
      <c r="BF353" s="191"/>
      <c r="BG353" s="197">
        <v>2</v>
      </c>
      <c r="BH353" s="211"/>
      <c r="BI353" s="198"/>
      <c r="BJ353" s="197">
        <v>2</v>
      </c>
      <c r="BK353" s="211"/>
      <c r="BL353" s="198"/>
      <c r="BM353" s="146"/>
      <c r="BN353" s="157"/>
      <c r="BO353" s="147"/>
      <c r="BP353" s="146"/>
      <c r="BQ353" s="157"/>
      <c r="BR353" s="147"/>
      <c r="BS353" s="146"/>
      <c r="BT353" s="157"/>
      <c r="BU353" s="147"/>
      <c r="BV353" s="197">
        <v>1</v>
      </c>
      <c r="BW353" s="211"/>
      <c r="BX353" s="198"/>
      <c r="BY353" s="197">
        <v>2</v>
      </c>
      <c r="BZ353" s="211"/>
      <c r="CA353" s="198"/>
      <c r="CB353" s="346">
        <v>6.2</v>
      </c>
      <c r="CC353" s="347"/>
      <c r="CD353" s="347"/>
      <c r="CE353" s="347"/>
      <c r="CF353" s="348"/>
      <c r="CG353" s="271"/>
      <c r="CH353" s="271"/>
      <c r="CI353" s="271"/>
      <c r="CJ353" s="271"/>
      <c r="CK353" s="271"/>
      <c r="CL353" s="271"/>
      <c r="CM353" s="271"/>
      <c r="CN353" s="271"/>
    </row>
    <row r="354" spans="1:92" ht="16.5" customHeight="1">
      <c r="A354" s="140" t="s">
        <v>363</v>
      </c>
      <c r="B354" s="141"/>
      <c r="C354" s="142"/>
      <c r="D354" s="340" t="s">
        <v>79</v>
      </c>
      <c r="E354" s="341"/>
      <c r="F354" s="341"/>
      <c r="G354" s="342"/>
      <c r="H354" s="146"/>
      <c r="I354" s="147"/>
      <c r="J354" s="140" t="s">
        <v>141</v>
      </c>
      <c r="K354" s="141"/>
      <c r="L354" s="141"/>
      <c r="M354" s="141"/>
      <c r="N354" s="142"/>
      <c r="O354" s="148">
        <v>55</v>
      </c>
      <c r="P354" s="149"/>
      <c r="Q354" s="149"/>
      <c r="R354" s="150"/>
      <c r="S354" s="151">
        <v>40.82</v>
      </c>
      <c r="T354" s="152"/>
      <c r="U354" s="153"/>
      <c r="V354" s="154">
        <v>0</v>
      </c>
      <c r="W354" s="155"/>
      <c r="X354" s="155"/>
      <c r="Y354" s="156"/>
      <c r="Z354" s="154">
        <v>2</v>
      </c>
      <c r="AA354" s="155"/>
      <c r="AB354" s="156"/>
      <c r="AC354" s="154">
        <v>0</v>
      </c>
      <c r="AD354" s="155"/>
      <c r="AE354" s="156"/>
      <c r="AF354" s="154">
        <v>30</v>
      </c>
      <c r="AG354" s="155"/>
      <c r="AH354" s="156"/>
      <c r="AI354" s="154">
        <v>10</v>
      </c>
      <c r="AJ354" s="155"/>
      <c r="AK354" s="156"/>
      <c r="AL354" s="154">
        <v>3</v>
      </c>
      <c r="AM354" s="155"/>
      <c r="AN354" s="156"/>
      <c r="AO354" s="192" t="s">
        <v>122</v>
      </c>
      <c r="AP354" s="194"/>
      <c r="AQ354" s="193"/>
      <c r="AR354" s="158">
        <v>45</v>
      </c>
      <c r="AS354" s="159"/>
      <c r="AT354" s="160"/>
      <c r="AU354" s="161">
        <v>23.68</v>
      </c>
      <c r="AV354" s="162"/>
      <c r="AW354" s="163"/>
      <c r="AX354" s="161">
        <v>64.5</v>
      </c>
      <c r="AY354" s="162"/>
      <c r="AZ354" s="163"/>
      <c r="BA354" s="197">
        <v>30</v>
      </c>
      <c r="BB354" s="211"/>
      <c r="BC354" s="198"/>
      <c r="BD354" s="190">
        <v>30</v>
      </c>
      <c r="BE354" s="207"/>
      <c r="BF354" s="191"/>
      <c r="BG354" s="197">
        <v>5</v>
      </c>
      <c r="BH354" s="211"/>
      <c r="BI354" s="198"/>
      <c r="BJ354" s="197">
        <v>5</v>
      </c>
      <c r="BK354" s="211"/>
      <c r="BL354" s="198"/>
      <c r="BM354" s="197">
        <v>5</v>
      </c>
      <c r="BN354" s="211"/>
      <c r="BO354" s="198"/>
      <c r="BP354" s="197">
        <v>5</v>
      </c>
      <c r="BQ354" s="211"/>
      <c r="BR354" s="198"/>
      <c r="BS354" s="197">
        <v>5</v>
      </c>
      <c r="BT354" s="211"/>
      <c r="BU354" s="198"/>
      <c r="BV354" s="197">
        <v>5</v>
      </c>
      <c r="BW354" s="211"/>
      <c r="BX354" s="198"/>
      <c r="BY354" s="197">
        <v>5</v>
      </c>
      <c r="BZ354" s="211"/>
      <c r="CA354" s="198"/>
      <c r="CB354" s="346">
        <v>47.5</v>
      </c>
      <c r="CC354" s="347"/>
      <c r="CD354" s="347"/>
      <c r="CE354" s="347"/>
      <c r="CF354" s="348"/>
      <c r="CG354" s="271"/>
      <c r="CH354" s="271"/>
      <c r="CI354" s="271"/>
      <c r="CJ354" s="271"/>
      <c r="CK354" s="271"/>
      <c r="CL354" s="271"/>
      <c r="CM354" s="271"/>
      <c r="CN354" s="271"/>
    </row>
    <row r="355" spans="1:92" ht="33.75" customHeight="1">
      <c r="A355" s="164" t="s">
        <v>364</v>
      </c>
      <c r="B355" s="165"/>
      <c r="C355" s="166"/>
      <c r="D355" s="340" t="s">
        <v>79</v>
      </c>
      <c r="E355" s="341"/>
      <c r="F355" s="341"/>
      <c r="G355" s="342"/>
      <c r="H355" s="167"/>
      <c r="I355" s="168"/>
      <c r="J355" s="169" t="s">
        <v>145</v>
      </c>
      <c r="K355" s="170"/>
      <c r="L355" s="170"/>
      <c r="M355" s="170"/>
      <c r="N355" s="171"/>
      <c r="O355" s="172">
        <v>63</v>
      </c>
      <c r="P355" s="173"/>
      <c r="Q355" s="173"/>
      <c r="R355" s="174"/>
      <c r="S355" s="175">
        <v>35.630000000000003</v>
      </c>
      <c r="T355" s="176"/>
      <c r="U355" s="177"/>
      <c r="V355" s="178">
        <v>25</v>
      </c>
      <c r="W355" s="179"/>
      <c r="X355" s="179"/>
      <c r="Y355" s="180"/>
      <c r="Z355" s="178">
        <v>4</v>
      </c>
      <c r="AA355" s="179"/>
      <c r="AB355" s="180"/>
      <c r="AC355" s="178">
        <v>0</v>
      </c>
      <c r="AD355" s="179"/>
      <c r="AE355" s="180"/>
      <c r="AF355" s="178">
        <v>12</v>
      </c>
      <c r="AG355" s="179"/>
      <c r="AH355" s="180"/>
      <c r="AI355" s="178">
        <v>10</v>
      </c>
      <c r="AJ355" s="179"/>
      <c r="AK355" s="180"/>
      <c r="AL355" s="178">
        <v>3</v>
      </c>
      <c r="AM355" s="179"/>
      <c r="AN355" s="180"/>
      <c r="AO355" s="167"/>
      <c r="AP355" s="181"/>
      <c r="AQ355" s="168"/>
      <c r="AR355" s="182">
        <v>54</v>
      </c>
      <c r="AS355" s="183"/>
      <c r="AT355" s="184"/>
      <c r="AU355" s="185">
        <v>28.42</v>
      </c>
      <c r="AV355" s="186"/>
      <c r="AW355" s="187"/>
      <c r="AX355" s="185">
        <v>64.06</v>
      </c>
      <c r="AY355" s="186"/>
      <c r="AZ355" s="187"/>
      <c r="BA355" s="212">
        <v>30</v>
      </c>
      <c r="BB355" s="229"/>
      <c r="BC355" s="213"/>
      <c r="BD355" s="188">
        <v>30</v>
      </c>
      <c r="BE355" s="199"/>
      <c r="BF355" s="189"/>
      <c r="BG355" s="200">
        <v>3</v>
      </c>
      <c r="BH355" s="208"/>
      <c r="BI355" s="201"/>
      <c r="BJ355" s="167"/>
      <c r="BK355" s="181"/>
      <c r="BL355" s="168"/>
      <c r="BM355" s="167"/>
      <c r="BN355" s="181"/>
      <c r="BO355" s="168"/>
      <c r="BP355" s="200">
        <v>3</v>
      </c>
      <c r="BQ355" s="208"/>
      <c r="BR355" s="201"/>
      <c r="BS355" s="200">
        <v>3</v>
      </c>
      <c r="BT355" s="208"/>
      <c r="BU355" s="201"/>
      <c r="BV355" s="167"/>
      <c r="BW355" s="181"/>
      <c r="BX355" s="168"/>
      <c r="BY355" s="200">
        <v>3</v>
      </c>
      <c r="BZ355" s="208"/>
      <c r="CA355" s="201"/>
      <c r="CB355" s="343">
        <v>24</v>
      </c>
      <c r="CC355" s="344"/>
      <c r="CD355" s="344"/>
      <c r="CE355" s="344"/>
      <c r="CF355" s="345"/>
      <c r="CG355" s="280"/>
      <c r="CH355" s="280"/>
      <c r="CI355" s="280"/>
      <c r="CJ355" s="280"/>
      <c r="CK355" s="280"/>
      <c r="CL355" s="280"/>
      <c r="CM355" s="280"/>
      <c r="CN355" s="280"/>
    </row>
    <row r="356" spans="1:92" ht="33.75" customHeight="1">
      <c r="A356" s="164" t="s">
        <v>365</v>
      </c>
      <c r="B356" s="165"/>
      <c r="C356" s="166"/>
      <c r="D356" s="340" t="s">
        <v>79</v>
      </c>
      <c r="E356" s="341"/>
      <c r="F356" s="341"/>
      <c r="G356" s="342"/>
      <c r="H356" s="167"/>
      <c r="I356" s="168"/>
      <c r="J356" s="169" t="s">
        <v>141</v>
      </c>
      <c r="K356" s="170"/>
      <c r="L356" s="170"/>
      <c r="M356" s="170"/>
      <c r="N356" s="171"/>
      <c r="O356" s="172">
        <v>63</v>
      </c>
      <c r="P356" s="173"/>
      <c r="Q356" s="173"/>
      <c r="R356" s="174"/>
      <c r="S356" s="175">
        <v>35.630000000000003</v>
      </c>
      <c r="T356" s="176"/>
      <c r="U356" s="177"/>
      <c r="V356" s="178">
        <v>25</v>
      </c>
      <c r="W356" s="179"/>
      <c r="X356" s="179"/>
      <c r="Y356" s="180"/>
      <c r="Z356" s="178">
        <v>4</v>
      </c>
      <c r="AA356" s="179"/>
      <c r="AB356" s="180"/>
      <c r="AC356" s="178">
        <v>0</v>
      </c>
      <c r="AD356" s="179"/>
      <c r="AE356" s="180"/>
      <c r="AF356" s="178">
        <v>12</v>
      </c>
      <c r="AG356" s="179"/>
      <c r="AH356" s="180"/>
      <c r="AI356" s="178">
        <v>10</v>
      </c>
      <c r="AJ356" s="179"/>
      <c r="AK356" s="180"/>
      <c r="AL356" s="178">
        <v>3</v>
      </c>
      <c r="AM356" s="179"/>
      <c r="AN356" s="180"/>
      <c r="AO356" s="167"/>
      <c r="AP356" s="181"/>
      <c r="AQ356" s="168"/>
      <c r="AR356" s="182">
        <v>54</v>
      </c>
      <c r="AS356" s="183"/>
      <c r="AT356" s="184"/>
      <c r="AU356" s="185">
        <v>28.42</v>
      </c>
      <c r="AV356" s="186"/>
      <c r="AW356" s="187"/>
      <c r="AX356" s="185">
        <v>64.06</v>
      </c>
      <c r="AY356" s="186"/>
      <c r="AZ356" s="187"/>
      <c r="BA356" s="200">
        <v>30</v>
      </c>
      <c r="BB356" s="208"/>
      <c r="BC356" s="201"/>
      <c r="BD356" s="188">
        <v>30</v>
      </c>
      <c r="BE356" s="199"/>
      <c r="BF356" s="189"/>
      <c r="BG356" s="200">
        <v>3</v>
      </c>
      <c r="BH356" s="208"/>
      <c r="BI356" s="201"/>
      <c r="BJ356" s="167"/>
      <c r="BK356" s="181"/>
      <c r="BL356" s="168"/>
      <c r="BM356" s="167"/>
      <c r="BN356" s="181"/>
      <c r="BO356" s="168"/>
      <c r="BP356" s="200">
        <v>3</v>
      </c>
      <c r="BQ356" s="208"/>
      <c r="BR356" s="201"/>
      <c r="BS356" s="200">
        <v>3</v>
      </c>
      <c r="BT356" s="208"/>
      <c r="BU356" s="201"/>
      <c r="BV356" s="167"/>
      <c r="BW356" s="181"/>
      <c r="BX356" s="168"/>
      <c r="BY356" s="200">
        <v>3</v>
      </c>
      <c r="BZ356" s="208"/>
      <c r="CA356" s="201"/>
      <c r="CB356" s="343">
        <v>24</v>
      </c>
      <c r="CC356" s="344"/>
      <c r="CD356" s="344"/>
      <c r="CE356" s="344"/>
      <c r="CF356" s="345"/>
      <c r="CG356" s="280"/>
      <c r="CH356" s="280"/>
      <c r="CI356" s="280"/>
      <c r="CJ356" s="280"/>
      <c r="CK356" s="280"/>
      <c r="CL356" s="280"/>
      <c r="CM356" s="280"/>
      <c r="CN356" s="280"/>
    </row>
    <row r="357" spans="1:92" ht="16.5" customHeight="1">
      <c r="A357" s="140" t="s">
        <v>373</v>
      </c>
      <c r="B357" s="141"/>
      <c r="C357" s="142"/>
      <c r="D357" s="340" t="s">
        <v>79</v>
      </c>
      <c r="E357" s="341"/>
      <c r="F357" s="341"/>
      <c r="G357" s="342"/>
      <c r="H357" s="146"/>
      <c r="I357" s="147"/>
      <c r="J357" s="140" t="s">
        <v>141</v>
      </c>
      <c r="K357" s="141"/>
      <c r="L357" s="141"/>
      <c r="M357" s="141"/>
      <c r="N357" s="142"/>
      <c r="O357" s="148">
        <v>63</v>
      </c>
      <c r="P357" s="149"/>
      <c r="Q357" s="149"/>
      <c r="R357" s="150"/>
      <c r="S357" s="151">
        <v>35.630000000000003</v>
      </c>
      <c r="T357" s="152"/>
      <c r="U357" s="153"/>
      <c r="V357" s="154">
        <v>0</v>
      </c>
      <c r="W357" s="155"/>
      <c r="X357" s="155"/>
      <c r="Y357" s="156"/>
      <c r="Z357" s="154">
        <v>0</v>
      </c>
      <c r="AA357" s="155"/>
      <c r="AB357" s="156"/>
      <c r="AC357" s="154">
        <v>8</v>
      </c>
      <c r="AD357" s="155"/>
      <c r="AE357" s="156"/>
      <c r="AF357" s="154">
        <v>30</v>
      </c>
      <c r="AG357" s="155"/>
      <c r="AH357" s="156"/>
      <c r="AI357" s="154">
        <v>10</v>
      </c>
      <c r="AJ357" s="155"/>
      <c r="AK357" s="156"/>
      <c r="AL357" s="154">
        <v>3</v>
      </c>
      <c r="AM357" s="155"/>
      <c r="AN357" s="156"/>
      <c r="AO357" s="146"/>
      <c r="AP357" s="157"/>
      <c r="AQ357" s="147"/>
      <c r="AR357" s="158">
        <v>51</v>
      </c>
      <c r="AS357" s="159"/>
      <c r="AT357" s="160"/>
      <c r="AU357" s="161">
        <v>26.84</v>
      </c>
      <c r="AV357" s="162"/>
      <c r="AW357" s="163"/>
      <c r="AX357" s="161">
        <v>62.48</v>
      </c>
      <c r="AY357" s="162"/>
      <c r="AZ357" s="163"/>
      <c r="BA357" s="197">
        <v>2</v>
      </c>
      <c r="BB357" s="211"/>
      <c r="BC357" s="198"/>
      <c r="BD357" s="190">
        <v>75</v>
      </c>
      <c r="BE357" s="207"/>
      <c r="BF357" s="191"/>
      <c r="BG357" s="197">
        <v>2</v>
      </c>
      <c r="BH357" s="211"/>
      <c r="BI357" s="198"/>
      <c r="BJ357" s="197">
        <v>2</v>
      </c>
      <c r="BK357" s="211"/>
      <c r="BL357" s="198"/>
      <c r="BM357" s="146"/>
      <c r="BN357" s="157"/>
      <c r="BO357" s="147"/>
      <c r="BP357" s="146"/>
      <c r="BQ357" s="157"/>
      <c r="BR357" s="147"/>
      <c r="BS357" s="146"/>
      <c r="BT357" s="157"/>
      <c r="BU357" s="147"/>
      <c r="BV357" s="146"/>
      <c r="BW357" s="157"/>
      <c r="BX357" s="147"/>
      <c r="BY357" s="197">
        <v>4</v>
      </c>
      <c r="BZ357" s="211"/>
      <c r="CA357" s="198"/>
      <c r="CB357" s="346">
        <v>28.3</v>
      </c>
      <c r="CC357" s="347"/>
      <c r="CD357" s="347"/>
      <c r="CE357" s="347"/>
      <c r="CF357" s="348"/>
      <c r="CG357" s="271"/>
      <c r="CH357" s="271"/>
      <c r="CI357" s="271"/>
      <c r="CJ357" s="271"/>
      <c r="CK357" s="271"/>
      <c r="CL357" s="271"/>
      <c r="CM357" s="271"/>
      <c r="CN357" s="271"/>
    </row>
    <row r="358" spans="1:92" ht="16.5" customHeight="1">
      <c r="A358" s="140" t="s">
        <v>376</v>
      </c>
      <c r="B358" s="141"/>
      <c r="C358" s="142"/>
      <c r="D358" s="340" t="s">
        <v>79</v>
      </c>
      <c r="E358" s="341"/>
      <c r="F358" s="341"/>
      <c r="G358" s="342"/>
      <c r="H358" s="146"/>
      <c r="I358" s="147"/>
      <c r="J358" s="140" t="s">
        <v>377</v>
      </c>
      <c r="K358" s="141"/>
      <c r="L358" s="141"/>
      <c r="M358" s="141"/>
      <c r="N358" s="142"/>
      <c r="O358" s="148">
        <v>63</v>
      </c>
      <c r="P358" s="149"/>
      <c r="Q358" s="149"/>
      <c r="R358" s="150"/>
      <c r="S358" s="151">
        <v>35.630000000000003</v>
      </c>
      <c r="T358" s="152"/>
      <c r="U358" s="153"/>
      <c r="V358" s="154">
        <v>12</v>
      </c>
      <c r="W358" s="155"/>
      <c r="X358" s="155"/>
      <c r="Y358" s="156"/>
      <c r="Z358" s="154">
        <v>0</v>
      </c>
      <c r="AA358" s="155"/>
      <c r="AB358" s="156"/>
      <c r="AC358" s="154">
        <v>0</v>
      </c>
      <c r="AD358" s="155"/>
      <c r="AE358" s="156"/>
      <c r="AF358" s="154">
        <v>24</v>
      </c>
      <c r="AG358" s="155"/>
      <c r="AH358" s="156"/>
      <c r="AI358" s="154">
        <v>10</v>
      </c>
      <c r="AJ358" s="155"/>
      <c r="AK358" s="156"/>
      <c r="AL358" s="154">
        <v>3</v>
      </c>
      <c r="AM358" s="155"/>
      <c r="AN358" s="156"/>
      <c r="AO358" s="146"/>
      <c r="AP358" s="157"/>
      <c r="AQ358" s="147"/>
      <c r="AR358" s="158">
        <v>49</v>
      </c>
      <c r="AS358" s="159"/>
      <c r="AT358" s="160"/>
      <c r="AU358" s="161">
        <v>25.79</v>
      </c>
      <c r="AV358" s="162"/>
      <c r="AW358" s="163"/>
      <c r="AX358" s="161">
        <v>61.42</v>
      </c>
      <c r="AY358" s="162"/>
      <c r="AZ358" s="163"/>
      <c r="BA358" s="146"/>
      <c r="BB358" s="157"/>
      <c r="BC358" s="147"/>
      <c r="BD358" s="146"/>
      <c r="BE358" s="157"/>
      <c r="BF358" s="147"/>
      <c r="BG358" s="146"/>
      <c r="BH358" s="157"/>
      <c r="BI358" s="147"/>
      <c r="BJ358" s="146"/>
      <c r="BK358" s="157"/>
      <c r="BL358" s="147"/>
      <c r="BM358" s="197">
        <v>20</v>
      </c>
      <c r="BN358" s="211"/>
      <c r="BO358" s="198"/>
      <c r="BP358" s="209">
        <v>20</v>
      </c>
      <c r="BQ358" s="228"/>
      <c r="BR358" s="210"/>
      <c r="BS358" s="197">
        <v>10</v>
      </c>
      <c r="BT358" s="211"/>
      <c r="BU358" s="198"/>
      <c r="BV358" s="146"/>
      <c r="BW358" s="157"/>
      <c r="BX358" s="147"/>
      <c r="BY358" s="146"/>
      <c r="BZ358" s="157"/>
      <c r="CA358" s="147"/>
      <c r="CB358" s="346">
        <v>25</v>
      </c>
      <c r="CC358" s="347"/>
      <c r="CD358" s="347"/>
      <c r="CE358" s="347"/>
      <c r="CF358" s="348"/>
      <c r="CG358" s="271"/>
      <c r="CH358" s="271"/>
      <c r="CI358" s="271"/>
      <c r="CJ358" s="271"/>
      <c r="CK358" s="271"/>
      <c r="CL358" s="271"/>
      <c r="CM358" s="271"/>
      <c r="CN358" s="271"/>
    </row>
    <row r="359" spans="1:92" ht="16.5" customHeight="1">
      <c r="A359" s="140" t="s">
        <v>379</v>
      </c>
      <c r="B359" s="141"/>
      <c r="C359" s="142"/>
      <c r="D359" s="340" t="s">
        <v>79</v>
      </c>
      <c r="E359" s="341"/>
      <c r="F359" s="341"/>
      <c r="G359" s="342"/>
      <c r="H359" s="146"/>
      <c r="I359" s="147"/>
      <c r="J359" s="140" t="s">
        <v>145</v>
      </c>
      <c r="K359" s="141"/>
      <c r="L359" s="141"/>
      <c r="M359" s="141"/>
      <c r="N359" s="142"/>
      <c r="O359" s="148">
        <v>58</v>
      </c>
      <c r="P359" s="149"/>
      <c r="Q359" s="149"/>
      <c r="R359" s="150"/>
      <c r="S359" s="151">
        <v>38.71</v>
      </c>
      <c r="T359" s="152"/>
      <c r="U359" s="153"/>
      <c r="V359" s="154">
        <v>0</v>
      </c>
      <c r="W359" s="155"/>
      <c r="X359" s="155"/>
      <c r="Y359" s="156"/>
      <c r="Z359" s="154">
        <v>2</v>
      </c>
      <c r="AA359" s="155"/>
      <c r="AB359" s="156"/>
      <c r="AC359" s="154">
        <v>4</v>
      </c>
      <c r="AD359" s="155"/>
      <c r="AE359" s="156"/>
      <c r="AF359" s="154">
        <v>24</v>
      </c>
      <c r="AG359" s="155"/>
      <c r="AH359" s="156"/>
      <c r="AI359" s="154">
        <v>10</v>
      </c>
      <c r="AJ359" s="155"/>
      <c r="AK359" s="156"/>
      <c r="AL359" s="154">
        <v>3</v>
      </c>
      <c r="AM359" s="155"/>
      <c r="AN359" s="156"/>
      <c r="AO359" s="146"/>
      <c r="AP359" s="157"/>
      <c r="AQ359" s="147"/>
      <c r="AR359" s="158">
        <v>43</v>
      </c>
      <c r="AS359" s="159"/>
      <c r="AT359" s="160"/>
      <c r="AU359" s="161">
        <v>22.63</v>
      </c>
      <c r="AV359" s="162"/>
      <c r="AW359" s="163"/>
      <c r="AX359" s="161">
        <v>61.34</v>
      </c>
      <c r="AY359" s="162"/>
      <c r="AZ359" s="163"/>
      <c r="BA359" s="209">
        <v>95</v>
      </c>
      <c r="BB359" s="228"/>
      <c r="BC359" s="210"/>
      <c r="BD359" s="197">
        <v>5</v>
      </c>
      <c r="BE359" s="211"/>
      <c r="BF359" s="198"/>
      <c r="BG359" s="146"/>
      <c r="BH359" s="157"/>
      <c r="BI359" s="147"/>
      <c r="BJ359" s="146"/>
      <c r="BK359" s="157"/>
      <c r="BL359" s="147"/>
      <c r="BM359" s="146"/>
      <c r="BN359" s="157"/>
      <c r="BO359" s="147"/>
      <c r="BP359" s="197">
        <v>5</v>
      </c>
      <c r="BQ359" s="211"/>
      <c r="BR359" s="198"/>
      <c r="BS359" s="197">
        <v>5</v>
      </c>
      <c r="BT359" s="211"/>
      <c r="BU359" s="198"/>
      <c r="BV359" s="146"/>
      <c r="BW359" s="157"/>
      <c r="BX359" s="147"/>
      <c r="BY359" s="146"/>
      <c r="BZ359" s="157"/>
      <c r="CA359" s="147"/>
      <c r="CB359" s="346">
        <v>36.700000000000003</v>
      </c>
      <c r="CC359" s="347"/>
      <c r="CD359" s="347"/>
      <c r="CE359" s="347"/>
      <c r="CF359" s="348"/>
      <c r="CG359" s="271"/>
      <c r="CH359" s="271"/>
      <c r="CI359" s="271"/>
      <c r="CJ359" s="271"/>
      <c r="CK359" s="271"/>
      <c r="CL359" s="271"/>
      <c r="CM359" s="271"/>
      <c r="CN359" s="271"/>
    </row>
    <row r="360" spans="1:92" ht="33.75" customHeight="1">
      <c r="A360" s="169" t="s">
        <v>432</v>
      </c>
      <c r="B360" s="170"/>
      <c r="C360" s="171"/>
      <c r="D360" s="167"/>
      <c r="E360" s="181"/>
      <c r="F360" s="181"/>
      <c r="G360" s="168"/>
      <c r="H360" s="167"/>
      <c r="I360" s="168"/>
      <c r="J360" s="169" t="s">
        <v>145</v>
      </c>
      <c r="K360" s="170"/>
      <c r="L360" s="170"/>
      <c r="M360" s="170"/>
      <c r="N360" s="171"/>
      <c r="O360" s="172">
        <v>60</v>
      </c>
      <c r="P360" s="173"/>
      <c r="Q360" s="173"/>
      <c r="R360" s="174"/>
      <c r="S360" s="175">
        <v>37.42</v>
      </c>
      <c r="T360" s="176"/>
      <c r="U360" s="177"/>
      <c r="V360" s="178">
        <v>0</v>
      </c>
      <c r="W360" s="179"/>
      <c r="X360" s="179"/>
      <c r="Y360" s="180"/>
      <c r="Z360" s="178">
        <v>0</v>
      </c>
      <c r="AA360" s="179"/>
      <c r="AB360" s="180"/>
      <c r="AC360" s="178">
        <v>0</v>
      </c>
      <c r="AD360" s="179"/>
      <c r="AE360" s="180"/>
      <c r="AF360" s="178">
        <v>30</v>
      </c>
      <c r="AG360" s="179"/>
      <c r="AH360" s="180"/>
      <c r="AI360" s="178">
        <v>10</v>
      </c>
      <c r="AJ360" s="179"/>
      <c r="AK360" s="180"/>
      <c r="AL360" s="178">
        <v>3</v>
      </c>
      <c r="AM360" s="179"/>
      <c r="AN360" s="180"/>
      <c r="AO360" s="225" t="s">
        <v>122</v>
      </c>
      <c r="AP360" s="226"/>
      <c r="AQ360" s="227"/>
      <c r="AR360" s="182">
        <v>43</v>
      </c>
      <c r="AS360" s="183"/>
      <c r="AT360" s="184"/>
      <c r="AU360" s="185">
        <v>22.63</v>
      </c>
      <c r="AV360" s="186"/>
      <c r="AW360" s="187"/>
      <c r="AX360" s="185">
        <v>60.05</v>
      </c>
      <c r="AY360" s="186"/>
      <c r="AZ360" s="187"/>
      <c r="BA360" s="200">
        <v>5</v>
      </c>
      <c r="BB360" s="208"/>
      <c r="BC360" s="201"/>
      <c r="BD360" s="200">
        <v>5</v>
      </c>
      <c r="BE360" s="208"/>
      <c r="BF360" s="201"/>
      <c r="BG360" s="167"/>
      <c r="BH360" s="181"/>
      <c r="BI360" s="168"/>
      <c r="BJ360" s="167"/>
      <c r="BK360" s="181"/>
      <c r="BL360" s="168"/>
      <c r="BM360" s="167"/>
      <c r="BN360" s="181"/>
      <c r="BO360" s="168"/>
      <c r="BP360" s="200">
        <v>5</v>
      </c>
      <c r="BQ360" s="208"/>
      <c r="BR360" s="201"/>
      <c r="BS360" s="200">
        <v>5</v>
      </c>
      <c r="BT360" s="208"/>
      <c r="BU360" s="201"/>
      <c r="BV360" s="167"/>
      <c r="BW360" s="181"/>
      <c r="BX360" s="168"/>
      <c r="BY360" s="167"/>
      <c r="BZ360" s="181"/>
      <c r="CA360" s="168"/>
      <c r="CB360" s="343">
        <v>20</v>
      </c>
      <c r="CC360" s="344"/>
      <c r="CD360" s="344"/>
      <c r="CE360" s="344"/>
      <c r="CF360" s="345"/>
      <c r="CG360" s="280"/>
      <c r="CH360" s="280"/>
      <c r="CI360" s="280"/>
      <c r="CJ360" s="280"/>
      <c r="CK360" s="280"/>
      <c r="CL360" s="280"/>
      <c r="CM360" s="280"/>
      <c r="CN360" s="280"/>
    </row>
    <row r="361" spans="1:92" ht="16.5" customHeight="1">
      <c r="A361" s="140" t="s">
        <v>393</v>
      </c>
      <c r="B361" s="141"/>
      <c r="C361" s="142"/>
      <c r="D361" s="146"/>
      <c r="E361" s="157"/>
      <c r="F361" s="157"/>
      <c r="G361" s="147"/>
      <c r="H361" s="146"/>
      <c r="I361" s="147"/>
      <c r="J361" s="140" t="s">
        <v>141</v>
      </c>
      <c r="K361" s="141"/>
      <c r="L361" s="141"/>
      <c r="M361" s="141"/>
      <c r="N361" s="142"/>
      <c r="O361" s="148">
        <v>62.9</v>
      </c>
      <c r="P361" s="149"/>
      <c r="Q361" s="149"/>
      <c r="R361" s="150"/>
      <c r="S361" s="151">
        <v>35.69</v>
      </c>
      <c r="T361" s="152"/>
      <c r="U361" s="153"/>
      <c r="V361" s="154">
        <v>0</v>
      </c>
      <c r="W361" s="155"/>
      <c r="X361" s="155"/>
      <c r="Y361" s="156"/>
      <c r="Z361" s="154">
        <v>15</v>
      </c>
      <c r="AA361" s="155"/>
      <c r="AB361" s="156"/>
      <c r="AC361" s="154">
        <v>0</v>
      </c>
      <c r="AD361" s="155"/>
      <c r="AE361" s="156"/>
      <c r="AF361" s="154">
        <v>18</v>
      </c>
      <c r="AG361" s="155"/>
      <c r="AH361" s="156"/>
      <c r="AI361" s="154">
        <v>10</v>
      </c>
      <c r="AJ361" s="155"/>
      <c r="AK361" s="156"/>
      <c r="AL361" s="154">
        <v>3</v>
      </c>
      <c r="AM361" s="155"/>
      <c r="AN361" s="156"/>
      <c r="AO361" s="146"/>
      <c r="AP361" s="157"/>
      <c r="AQ361" s="147"/>
      <c r="AR361" s="158">
        <v>46</v>
      </c>
      <c r="AS361" s="159"/>
      <c r="AT361" s="160"/>
      <c r="AU361" s="161">
        <v>24.21</v>
      </c>
      <c r="AV361" s="162"/>
      <c r="AW361" s="163"/>
      <c r="AX361" s="161">
        <v>59.9</v>
      </c>
      <c r="AY361" s="162"/>
      <c r="AZ361" s="163"/>
      <c r="BA361" s="197">
        <v>4</v>
      </c>
      <c r="BB361" s="211"/>
      <c r="BC361" s="198"/>
      <c r="BD361" s="197">
        <v>60</v>
      </c>
      <c r="BE361" s="211"/>
      <c r="BF361" s="198"/>
      <c r="BG361" s="197">
        <v>4</v>
      </c>
      <c r="BH361" s="211"/>
      <c r="BI361" s="198"/>
      <c r="BJ361" s="197">
        <v>4</v>
      </c>
      <c r="BK361" s="211"/>
      <c r="BL361" s="198"/>
      <c r="BM361" s="146"/>
      <c r="BN361" s="157"/>
      <c r="BO361" s="147"/>
      <c r="BP361" s="146"/>
      <c r="BQ361" s="157"/>
      <c r="BR361" s="147"/>
      <c r="BS361" s="146"/>
      <c r="BT361" s="157"/>
      <c r="BU361" s="147"/>
      <c r="BV361" s="197">
        <v>4</v>
      </c>
      <c r="BW361" s="211"/>
      <c r="BX361" s="198"/>
      <c r="BY361" s="197">
        <v>4</v>
      </c>
      <c r="BZ361" s="211"/>
      <c r="CA361" s="198"/>
      <c r="CB361" s="346">
        <v>40</v>
      </c>
      <c r="CC361" s="347"/>
      <c r="CD361" s="347"/>
      <c r="CE361" s="347"/>
      <c r="CF361" s="348"/>
      <c r="CG361" s="271"/>
      <c r="CH361" s="271"/>
      <c r="CI361" s="271"/>
      <c r="CJ361" s="271"/>
      <c r="CK361" s="271"/>
      <c r="CL361" s="271"/>
      <c r="CM361" s="271"/>
      <c r="CN361" s="271"/>
    </row>
    <row r="362" spans="1:92" ht="16.5" customHeight="1">
      <c r="A362" s="140" t="s">
        <v>402</v>
      </c>
      <c r="B362" s="141"/>
      <c r="C362" s="142"/>
      <c r="D362" s="146"/>
      <c r="E362" s="157"/>
      <c r="F362" s="157"/>
      <c r="G362" s="147"/>
      <c r="H362" s="146"/>
      <c r="I362" s="147"/>
      <c r="J362" s="140" t="s">
        <v>141</v>
      </c>
      <c r="K362" s="141"/>
      <c r="L362" s="141"/>
      <c r="M362" s="141"/>
      <c r="N362" s="142"/>
      <c r="O362" s="148">
        <v>44.9</v>
      </c>
      <c r="P362" s="149"/>
      <c r="Q362" s="149"/>
      <c r="R362" s="150"/>
      <c r="S362" s="151">
        <v>50</v>
      </c>
      <c r="T362" s="152"/>
      <c r="U362" s="153"/>
      <c r="V362" s="154">
        <v>0</v>
      </c>
      <c r="W362" s="155"/>
      <c r="X362" s="155"/>
      <c r="Y362" s="156"/>
      <c r="Z362" s="154">
        <v>0</v>
      </c>
      <c r="AA362" s="155"/>
      <c r="AB362" s="156"/>
      <c r="AC362" s="154">
        <v>0</v>
      </c>
      <c r="AD362" s="155"/>
      <c r="AE362" s="156"/>
      <c r="AF362" s="154">
        <v>0</v>
      </c>
      <c r="AG362" s="155"/>
      <c r="AH362" s="156"/>
      <c r="AI362" s="154">
        <v>10</v>
      </c>
      <c r="AJ362" s="155"/>
      <c r="AK362" s="156"/>
      <c r="AL362" s="154">
        <v>3</v>
      </c>
      <c r="AM362" s="155"/>
      <c r="AN362" s="156"/>
      <c r="AO362" s="146"/>
      <c r="AP362" s="157"/>
      <c r="AQ362" s="147"/>
      <c r="AR362" s="158">
        <v>13</v>
      </c>
      <c r="AS362" s="159"/>
      <c r="AT362" s="160"/>
      <c r="AU362" s="161">
        <v>6.84</v>
      </c>
      <c r="AV362" s="162"/>
      <c r="AW362" s="163"/>
      <c r="AX362" s="161">
        <v>56.84</v>
      </c>
      <c r="AY362" s="162"/>
      <c r="AZ362" s="163"/>
      <c r="BA362" s="197">
        <v>5</v>
      </c>
      <c r="BB362" s="211"/>
      <c r="BC362" s="198"/>
      <c r="BD362" s="197">
        <v>12</v>
      </c>
      <c r="BE362" s="211"/>
      <c r="BF362" s="198"/>
      <c r="BG362" s="197">
        <v>6</v>
      </c>
      <c r="BH362" s="211"/>
      <c r="BI362" s="198"/>
      <c r="BJ362" s="146"/>
      <c r="BK362" s="157"/>
      <c r="BL362" s="147"/>
      <c r="BM362" s="146"/>
      <c r="BN362" s="157"/>
      <c r="BO362" s="147"/>
      <c r="BP362" s="146"/>
      <c r="BQ362" s="157"/>
      <c r="BR362" s="147"/>
      <c r="BS362" s="197">
        <v>4</v>
      </c>
      <c r="BT362" s="211"/>
      <c r="BU362" s="198"/>
      <c r="BV362" s="197">
        <v>5</v>
      </c>
      <c r="BW362" s="211"/>
      <c r="BX362" s="198"/>
      <c r="BY362" s="197">
        <v>5</v>
      </c>
      <c r="BZ362" s="211"/>
      <c r="CA362" s="198"/>
      <c r="CB362" s="346">
        <v>37</v>
      </c>
      <c r="CC362" s="347"/>
      <c r="CD362" s="347"/>
      <c r="CE362" s="347"/>
      <c r="CF362" s="348"/>
      <c r="CG362" s="271"/>
      <c r="CH362" s="271"/>
      <c r="CI362" s="271"/>
      <c r="CJ362" s="271"/>
      <c r="CK362" s="271"/>
      <c r="CL362" s="271"/>
      <c r="CM362" s="271"/>
      <c r="CN362" s="271"/>
    </row>
    <row r="363" spans="1:92" ht="16.5" customHeight="1">
      <c r="A363" s="140" t="s">
        <v>433</v>
      </c>
      <c r="B363" s="141"/>
      <c r="C363" s="142"/>
      <c r="D363" s="340" t="s">
        <v>79</v>
      </c>
      <c r="E363" s="341"/>
      <c r="F363" s="341"/>
      <c r="G363" s="342"/>
      <c r="H363" s="146"/>
      <c r="I363" s="147"/>
      <c r="J363" s="140" t="s">
        <v>410</v>
      </c>
      <c r="K363" s="141"/>
      <c r="L363" s="141"/>
      <c r="M363" s="141"/>
      <c r="N363" s="142"/>
      <c r="O363" s="148">
        <v>65</v>
      </c>
      <c r="P363" s="149"/>
      <c r="Q363" s="149"/>
      <c r="R363" s="150"/>
      <c r="S363" s="151">
        <v>34.54</v>
      </c>
      <c r="T363" s="152"/>
      <c r="U363" s="153"/>
      <c r="V363" s="154">
        <v>0</v>
      </c>
      <c r="W363" s="155"/>
      <c r="X363" s="155"/>
      <c r="Y363" s="156"/>
      <c r="Z363" s="154">
        <v>2</v>
      </c>
      <c r="AA363" s="155"/>
      <c r="AB363" s="156"/>
      <c r="AC363" s="154">
        <v>0</v>
      </c>
      <c r="AD363" s="155"/>
      <c r="AE363" s="156"/>
      <c r="AF363" s="154">
        <v>24</v>
      </c>
      <c r="AG363" s="155"/>
      <c r="AH363" s="156"/>
      <c r="AI363" s="154">
        <v>10</v>
      </c>
      <c r="AJ363" s="155"/>
      <c r="AK363" s="156"/>
      <c r="AL363" s="154">
        <v>3</v>
      </c>
      <c r="AM363" s="155"/>
      <c r="AN363" s="156"/>
      <c r="AO363" s="192" t="s">
        <v>122</v>
      </c>
      <c r="AP363" s="194"/>
      <c r="AQ363" s="193"/>
      <c r="AR363" s="158">
        <v>39</v>
      </c>
      <c r="AS363" s="159"/>
      <c r="AT363" s="160"/>
      <c r="AU363" s="161">
        <v>20.53</v>
      </c>
      <c r="AV363" s="162"/>
      <c r="AW363" s="163"/>
      <c r="AX363" s="161">
        <v>55.06</v>
      </c>
      <c r="AY363" s="162"/>
      <c r="AZ363" s="163"/>
      <c r="BA363" s="146"/>
      <c r="BB363" s="157"/>
      <c r="BC363" s="147"/>
      <c r="BD363" s="146"/>
      <c r="BE363" s="157"/>
      <c r="BF363" s="147"/>
      <c r="BG363" s="146"/>
      <c r="BH363" s="157"/>
      <c r="BI363" s="147"/>
      <c r="BJ363" s="146"/>
      <c r="BK363" s="157"/>
      <c r="BL363" s="147"/>
      <c r="BM363" s="146"/>
      <c r="BN363" s="157"/>
      <c r="BO363" s="147"/>
      <c r="BP363" s="146"/>
      <c r="BQ363" s="157"/>
      <c r="BR363" s="147"/>
      <c r="BS363" s="146"/>
      <c r="BT363" s="157"/>
      <c r="BU363" s="147"/>
      <c r="BV363" s="209">
        <v>10</v>
      </c>
      <c r="BW363" s="228"/>
      <c r="BX363" s="210"/>
      <c r="BY363" s="197">
        <v>3</v>
      </c>
      <c r="BZ363" s="211"/>
      <c r="CA363" s="198"/>
      <c r="CB363" s="346">
        <v>2.2000000000000002</v>
      </c>
      <c r="CC363" s="347"/>
      <c r="CD363" s="347"/>
      <c r="CE363" s="347"/>
      <c r="CF363" s="348"/>
      <c r="CG363" s="271"/>
      <c r="CH363" s="271"/>
      <c r="CI363" s="271"/>
      <c r="CJ363" s="271"/>
      <c r="CK363" s="271"/>
      <c r="CL363" s="271"/>
      <c r="CM363" s="271"/>
      <c r="CN363" s="271"/>
    </row>
    <row r="364" spans="1:92" ht="16.5" customHeight="1">
      <c r="A364" s="140" t="s">
        <v>411</v>
      </c>
      <c r="B364" s="141"/>
      <c r="C364" s="142"/>
      <c r="D364" s="340" t="s">
        <v>79</v>
      </c>
      <c r="E364" s="341"/>
      <c r="F364" s="341"/>
      <c r="G364" s="342"/>
      <c r="H364" s="146"/>
      <c r="I364" s="147"/>
      <c r="J364" s="140" t="s">
        <v>412</v>
      </c>
      <c r="K364" s="141"/>
      <c r="L364" s="141"/>
      <c r="M364" s="141"/>
      <c r="N364" s="142"/>
      <c r="O364" s="148">
        <v>65</v>
      </c>
      <c r="P364" s="149"/>
      <c r="Q364" s="149"/>
      <c r="R364" s="150"/>
      <c r="S364" s="151">
        <v>34.54</v>
      </c>
      <c r="T364" s="152"/>
      <c r="U364" s="153"/>
      <c r="V364" s="154">
        <v>0</v>
      </c>
      <c r="W364" s="155"/>
      <c r="X364" s="155"/>
      <c r="Y364" s="156"/>
      <c r="Z364" s="154">
        <v>2</v>
      </c>
      <c r="AA364" s="155"/>
      <c r="AB364" s="156"/>
      <c r="AC364" s="154">
        <v>0</v>
      </c>
      <c r="AD364" s="155"/>
      <c r="AE364" s="156"/>
      <c r="AF364" s="154">
        <v>24</v>
      </c>
      <c r="AG364" s="155"/>
      <c r="AH364" s="156"/>
      <c r="AI364" s="154">
        <v>10</v>
      </c>
      <c r="AJ364" s="155"/>
      <c r="AK364" s="156"/>
      <c r="AL364" s="154">
        <v>3</v>
      </c>
      <c r="AM364" s="155"/>
      <c r="AN364" s="156"/>
      <c r="AO364" s="192" t="s">
        <v>122</v>
      </c>
      <c r="AP364" s="194"/>
      <c r="AQ364" s="193"/>
      <c r="AR364" s="158">
        <v>39</v>
      </c>
      <c r="AS364" s="159"/>
      <c r="AT364" s="160"/>
      <c r="AU364" s="161">
        <v>20.53</v>
      </c>
      <c r="AV364" s="162"/>
      <c r="AW364" s="163"/>
      <c r="AX364" s="161">
        <v>55.06</v>
      </c>
      <c r="AY364" s="162"/>
      <c r="AZ364" s="163"/>
      <c r="BA364" s="146"/>
      <c r="BB364" s="157"/>
      <c r="BC364" s="147"/>
      <c r="BD364" s="146"/>
      <c r="BE364" s="157"/>
      <c r="BF364" s="147"/>
      <c r="BG364" s="209">
        <v>8</v>
      </c>
      <c r="BH364" s="228"/>
      <c r="BI364" s="210"/>
      <c r="BJ364" s="146"/>
      <c r="BK364" s="157"/>
      <c r="BL364" s="147"/>
      <c r="BM364" s="146"/>
      <c r="BN364" s="157"/>
      <c r="BO364" s="147"/>
      <c r="BP364" s="146"/>
      <c r="BQ364" s="157"/>
      <c r="BR364" s="147"/>
      <c r="BS364" s="146"/>
      <c r="BT364" s="157"/>
      <c r="BU364" s="147"/>
      <c r="BV364" s="146"/>
      <c r="BW364" s="157"/>
      <c r="BX364" s="147"/>
      <c r="BY364" s="146"/>
      <c r="BZ364" s="157"/>
      <c r="CA364" s="147"/>
      <c r="CB364" s="346">
        <v>1.3</v>
      </c>
      <c r="CC364" s="347"/>
      <c r="CD364" s="347"/>
      <c r="CE364" s="347"/>
      <c r="CF364" s="348"/>
      <c r="CG364" s="271"/>
      <c r="CH364" s="271"/>
      <c r="CI364" s="271"/>
      <c r="CJ364" s="271"/>
      <c r="CK364" s="271"/>
      <c r="CL364" s="271"/>
      <c r="CM364" s="271"/>
      <c r="CN364" s="271"/>
    </row>
    <row r="365" spans="1:92" ht="16.5" customHeight="1">
      <c r="A365" s="140" t="s">
        <v>413</v>
      </c>
      <c r="B365" s="141"/>
      <c r="C365" s="142"/>
      <c r="D365" s="340" t="s">
        <v>79</v>
      </c>
      <c r="E365" s="341"/>
      <c r="F365" s="341"/>
      <c r="G365" s="342"/>
      <c r="H365" s="146"/>
      <c r="I365" s="147"/>
      <c r="J365" s="140" t="s">
        <v>337</v>
      </c>
      <c r="K365" s="141"/>
      <c r="L365" s="141"/>
      <c r="M365" s="141"/>
      <c r="N365" s="142"/>
      <c r="O365" s="148">
        <v>65</v>
      </c>
      <c r="P365" s="149"/>
      <c r="Q365" s="149"/>
      <c r="R365" s="150"/>
      <c r="S365" s="151">
        <v>34.54</v>
      </c>
      <c r="T365" s="152"/>
      <c r="U365" s="153"/>
      <c r="V365" s="154">
        <v>0</v>
      </c>
      <c r="W365" s="155"/>
      <c r="X365" s="155"/>
      <c r="Y365" s="156"/>
      <c r="Z365" s="154">
        <v>2</v>
      </c>
      <c r="AA365" s="155"/>
      <c r="AB365" s="156"/>
      <c r="AC365" s="154">
        <v>0</v>
      </c>
      <c r="AD365" s="155"/>
      <c r="AE365" s="156"/>
      <c r="AF365" s="154">
        <v>24</v>
      </c>
      <c r="AG365" s="155"/>
      <c r="AH365" s="156"/>
      <c r="AI365" s="154">
        <v>10</v>
      </c>
      <c r="AJ365" s="155"/>
      <c r="AK365" s="156"/>
      <c r="AL365" s="154">
        <v>3</v>
      </c>
      <c r="AM365" s="155"/>
      <c r="AN365" s="156"/>
      <c r="AO365" s="192" t="s">
        <v>122</v>
      </c>
      <c r="AP365" s="194"/>
      <c r="AQ365" s="193"/>
      <c r="AR365" s="158">
        <v>39</v>
      </c>
      <c r="AS365" s="159"/>
      <c r="AT365" s="160"/>
      <c r="AU365" s="161">
        <v>20.53</v>
      </c>
      <c r="AV365" s="162"/>
      <c r="AW365" s="163"/>
      <c r="AX365" s="161">
        <v>55.06</v>
      </c>
      <c r="AY365" s="162"/>
      <c r="AZ365" s="163"/>
      <c r="BA365" s="146"/>
      <c r="BB365" s="157"/>
      <c r="BC365" s="147"/>
      <c r="BD365" s="146"/>
      <c r="BE365" s="157"/>
      <c r="BF365" s="147"/>
      <c r="BG365" s="146"/>
      <c r="BH365" s="157"/>
      <c r="BI365" s="147"/>
      <c r="BJ365" s="209">
        <v>4</v>
      </c>
      <c r="BK365" s="228"/>
      <c r="BL365" s="210"/>
      <c r="BM365" s="146"/>
      <c r="BN365" s="157"/>
      <c r="BO365" s="147"/>
      <c r="BP365" s="146"/>
      <c r="BQ365" s="157"/>
      <c r="BR365" s="147"/>
      <c r="BS365" s="146"/>
      <c r="BT365" s="157"/>
      <c r="BU365" s="147"/>
      <c r="BV365" s="146"/>
      <c r="BW365" s="157"/>
      <c r="BX365" s="147"/>
      <c r="BY365" s="146"/>
      <c r="BZ365" s="157"/>
      <c r="CA365" s="147"/>
      <c r="CB365" s="346">
        <v>0.7</v>
      </c>
      <c r="CC365" s="347"/>
      <c r="CD365" s="347"/>
      <c r="CE365" s="347"/>
      <c r="CF365" s="348"/>
      <c r="CG365" s="271"/>
      <c r="CH365" s="271"/>
      <c r="CI365" s="271"/>
      <c r="CJ365" s="271"/>
      <c r="CK365" s="271"/>
      <c r="CL365" s="271"/>
      <c r="CM365" s="271"/>
      <c r="CN365" s="271"/>
    </row>
    <row r="366" spans="1:92" ht="33.75" customHeight="1">
      <c r="A366" s="349" t="s">
        <v>418</v>
      </c>
      <c r="B366" s="349"/>
      <c r="C366" s="349"/>
      <c r="D366" s="349"/>
      <c r="E366" s="349"/>
      <c r="F366" s="349"/>
      <c r="G366" s="349"/>
      <c r="H366" s="349"/>
      <c r="I366" s="349"/>
      <c r="J366" s="349"/>
      <c r="K366" s="349"/>
      <c r="L366" s="349"/>
      <c r="M366" s="349"/>
      <c r="N366" s="349"/>
      <c r="O366" s="349"/>
      <c r="P366" s="349"/>
      <c r="Q366" s="349"/>
      <c r="R366" s="349"/>
      <c r="S366" s="349"/>
      <c r="T366" s="349"/>
      <c r="U366" s="349"/>
      <c r="V366" s="349"/>
      <c r="W366" s="349"/>
      <c r="X366" s="349"/>
      <c r="Y366" s="349"/>
      <c r="Z366" s="349"/>
      <c r="AA366" s="349"/>
      <c r="AB366" s="349"/>
      <c r="AC366" s="349"/>
      <c r="AD366" s="349"/>
      <c r="AE366" s="349"/>
      <c r="AF366" s="349"/>
      <c r="AG366" s="349"/>
      <c r="AH366" s="349"/>
      <c r="AI366" s="349"/>
      <c r="AJ366" s="349"/>
      <c r="AK366" s="349"/>
      <c r="AL366" s="349"/>
      <c r="AM366" s="349"/>
      <c r="AN366" s="349"/>
      <c r="AO366" s="349"/>
      <c r="AP366" s="349"/>
      <c r="AQ366" s="349"/>
      <c r="AR366" s="349"/>
      <c r="AS366" s="349"/>
      <c r="AT366" s="349"/>
      <c r="AU366" s="349"/>
      <c r="AV366" s="349"/>
      <c r="AW366" s="349"/>
      <c r="AX366" s="349"/>
      <c r="AY366" s="349"/>
      <c r="AZ366" s="349"/>
      <c r="BA366" s="349"/>
      <c r="BB366" s="349"/>
      <c r="BC366" s="349"/>
      <c r="BD366" s="349"/>
      <c r="BE366" s="349"/>
      <c r="BF366" s="349"/>
      <c r="BG366" s="349"/>
      <c r="BH366" s="349"/>
      <c r="BI366" s="349"/>
      <c r="BJ366" s="349"/>
      <c r="BK366" s="349"/>
      <c r="BL366" s="349"/>
      <c r="BM366" s="349"/>
      <c r="BN366" s="349"/>
      <c r="BO366" s="349"/>
      <c r="BP366" s="349"/>
      <c r="BQ366" s="349"/>
      <c r="BR366" s="349"/>
      <c r="BS366" s="349"/>
      <c r="BT366" s="349"/>
      <c r="BU366" s="349"/>
      <c r="BV366" s="349"/>
      <c r="BW366" s="349"/>
      <c r="BX366" s="349"/>
      <c r="BY366" s="349"/>
      <c r="BZ366" s="349"/>
      <c r="CA366" s="349"/>
      <c r="CB366" s="349"/>
      <c r="CC366" s="349"/>
      <c r="CD366" s="349"/>
      <c r="CE366" s="349"/>
      <c r="CF366" s="349"/>
      <c r="CG366" s="280"/>
      <c r="CH366" s="280"/>
      <c r="CI366" s="280"/>
      <c r="CJ366" s="280"/>
      <c r="CK366" s="280"/>
      <c r="CL366" s="280"/>
      <c r="CM366" s="280"/>
      <c r="CN366" s="280"/>
    </row>
    <row r="367" spans="1:92" ht="16.5" customHeight="1">
      <c r="A367" s="263" t="s">
        <v>419</v>
      </c>
      <c r="B367" s="263"/>
      <c r="C367" s="263"/>
      <c r="D367" s="263"/>
      <c r="E367" s="263"/>
      <c r="F367" s="263"/>
      <c r="G367" s="263"/>
      <c r="H367" s="263"/>
      <c r="I367" s="263"/>
      <c r="J367" s="263"/>
      <c r="K367" s="263"/>
      <c r="L367" s="263"/>
      <c r="M367" s="263"/>
      <c r="N367" s="263"/>
      <c r="O367" s="263"/>
      <c r="P367" s="263"/>
      <c r="Q367" s="263"/>
      <c r="R367" s="263"/>
      <c r="S367" s="263"/>
      <c r="T367" s="263"/>
      <c r="U367" s="263"/>
      <c r="V367" s="263"/>
      <c r="W367" s="263"/>
      <c r="X367" s="263"/>
      <c r="Y367" s="263"/>
      <c r="Z367" s="263"/>
      <c r="AA367" s="263"/>
      <c r="AB367" s="263"/>
      <c r="AC367" s="263"/>
      <c r="AD367" s="263"/>
      <c r="AE367" s="263"/>
      <c r="AF367" s="263"/>
      <c r="AG367" s="263"/>
      <c r="AH367" s="263"/>
      <c r="AI367" s="263"/>
      <c r="AJ367" s="263"/>
      <c r="AK367" s="263"/>
      <c r="AL367" s="263"/>
      <c r="AM367" s="263"/>
      <c r="AN367" s="263"/>
      <c r="AO367" s="263"/>
      <c r="AP367" s="263"/>
      <c r="AQ367" s="263"/>
      <c r="AR367" s="263"/>
      <c r="AS367" s="263"/>
      <c r="AT367" s="263"/>
      <c r="AU367" s="263"/>
      <c r="AV367" s="263"/>
      <c r="AW367" s="263"/>
      <c r="AX367" s="263"/>
      <c r="AY367" s="263"/>
      <c r="AZ367" s="263"/>
      <c r="BA367" s="263"/>
      <c r="BB367" s="263"/>
      <c r="BC367" s="263"/>
      <c r="BD367" s="263"/>
      <c r="BE367" s="263"/>
      <c r="BF367" s="263"/>
      <c r="BG367" s="263"/>
      <c r="BH367" s="263"/>
      <c r="BI367" s="263"/>
      <c r="BJ367" s="263"/>
      <c r="BK367" s="263"/>
      <c r="BL367" s="263"/>
      <c r="BM367" s="263"/>
      <c r="BN367" s="263"/>
      <c r="BO367" s="263"/>
      <c r="BP367" s="263"/>
      <c r="BQ367" s="263"/>
      <c r="BR367" s="263"/>
      <c r="BS367" s="263"/>
      <c r="BT367" s="263"/>
      <c r="BU367" s="263"/>
      <c r="BV367" s="263"/>
      <c r="BW367" s="263"/>
      <c r="BX367" s="263"/>
      <c r="BY367" s="263"/>
      <c r="BZ367" s="263"/>
      <c r="CA367" s="263"/>
      <c r="CB367" s="263"/>
      <c r="CC367" s="263"/>
      <c r="CD367" s="263"/>
      <c r="CE367" s="263"/>
      <c r="CF367" s="263"/>
      <c r="CG367" s="271"/>
      <c r="CH367" s="271"/>
      <c r="CI367" s="271"/>
      <c r="CJ367" s="271"/>
      <c r="CK367" s="271"/>
      <c r="CL367" s="271"/>
      <c r="CM367" s="271"/>
      <c r="CN367" s="271"/>
    </row>
    <row r="368" spans="1:92" ht="28" customHeight="1">
      <c r="A368" s="263" t="s">
        <v>420</v>
      </c>
      <c r="B368" s="263"/>
      <c r="C368" s="263"/>
      <c r="D368" s="263"/>
      <c r="E368" s="263"/>
      <c r="F368" s="263"/>
      <c r="G368" s="263"/>
      <c r="H368" s="263"/>
      <c r="I368" s="263"/>
      <c r="J368" s="263"/>
      <c r="K368" s="263"/>
      <c r="L368" s="263"/>
      <c r="M368" s="263"/>
      <c r="N368" s="263"/>
      <c r="O368" s="263"/>
      <c r="P368" s="263"/>
      <c r="Q368" s="263"/>
      <c r="R368" s="263"/>
      <c r="S368" s="263"/>
      <c r="T368" s="263"/>
      <c r="U368" s="263"/>
      <c r="V368" s="263"/>
      <c r="W368" s="263"/>
      <c r="X368" s="263"/>
      <c r="Y368" s="263"/>
      <c r="Z368" s="263"/>
      <c r="AA368" s="263"/>
      <c r="AB368" s="263"/>
      <c r="AC368" s="263"/>
      <c r="AD368" s="263"/>
      <c r="AE368" s="263"/>
      <c r="AF368" s="263"/>
      <c r="AG368" s="263"/>
      <c r="AH368" s="263"/>
      <c r="AI368" s="263"/>
      <c r="AJ368" s="263"/>
      <c r="AK368" s="263"/>
      <c r="AL368" s="263"/>
      <c r="AM368" s="263"/>
      <c r="AN368" s="263"/>
      <c r="AO368" s="263"/>
      <c r="AP368" s="263"/>
      <c r="AQ368" s="263"/>
      <c r="AR368" s="263"/>
      <c r="AS368" s="263"/>
      <c r="AT368" s="263"/>
      <c r="AU368" s="263"/>
      <c r="AV368" s="263"/>
      <c r="AW368" s="263"/>
      <c r="AX368" s="263"/>
      <c r="AY368" s="263"/>
      <c r="AZ368" s="263"/>
      <c r="BA368" s="263"/>
      <c r="BB368" s="263"/>
      <c r="BC368" s="263"/>
      <c r="BD368" s="263"/>
      <c r="BE368" s="263"/>
      <c r="BF368" s="263"/>
      <c r="BG368" s="263"/>
      <c r="BH368" s="263"/>
      <c r="BI368" s="263"/>
      <c r="BJ368" s="263"/>
      <c r="BK368" s="263"/>
      <c r="BL368" s="263"/>
      <c r="BM368" s="263"/>
      <c r="BN368" s="263"/>
      <c r="BO368" s="263"/>
      <c r="BP368" s="263"/>
      <c r="BQ368" s="263"/>
      <c r="BR368" s="263"/>
      <c r="BS368" s="263"/>
      <c r="BT368" s="263"/>
      <c r="BU368" s="263"/>
      <c r="BV368" s="263"/>
      <c r="BW368" s="263"/>
      <c r="BX368" s="263"/>
      <c r="BY368" s="263"/>
      <c r="BZ368" s="263"/>
      <c r="CA368" s="263"/>
      <c r="CB368" s="263"/>
      <c r="CC368" s="263"/>
      <c r="CD368" s="263"/>
      <c r="CE368" s="263"/>
      <c r="CF368" s="263"/>
      <c r="CG368" s="280"/>
      <c r="CH368" s="280"/>
      <c r="CI368" s="280"/>
      <c r="CJ368" s="280"/>
      <c r="CK368" s="280"/>
      <c r="CL368" s="280"/>
      <c r="CM368" s="280"/>
      <c r="CN368" s="280"/>
    </row>
    <row r="369" spans="1:92" ht="16.5" customHeight="1">
      <c r="A369" s="264" t="s">
        <v>421</v>
      </c>
      <c r="B369" s="264"/>
      <c r="C369" s="265"/>
      <c r="D369" s="350" t="s">
        <v>122</v>
      </c>
      <c r="E369" s="351"/>
      <c r="F369" s="351"/>
      <c r="G369" s="352"/>
      <c r="H369" s="269" t="s">
        <v>422</v>
      </c>
      <c r="I369" s="270"/>
      <c r="J369" s="270"/>
      <c r="K369" s="270"/>
      <c r="L369" s="270"/>
      <c r="M369" s="270"/>
      <c r="N369" s="270"/>
      <c r="O369" s="270"/>
      <c r="P369" s="270"/>
      <c r="Q369" s="270"/>
      <c r="R369" s="270"/>
      <c r="S369" s="270"/>
      <c r="T369" s="270"/>
      <c r="U369" s="270"/>
      <c r="V369" s="270"/>
      <c r="W369" s="270"/>
      <c r="X369" s="270"/>
      <c r="Y369" s="270"/>
      <c r="Z369" s="270"/>
      <c r="AA369" s="270"/>
      <c r="AB369" s="270"/>
      <c r="AC369" s="270"/>
      <c r="AD369" s="270"/>
      <c r="AE369" s="270"/>
      <c r="AF369" s="270"/>
      <c r="AG369" s="270"/>
      <c r="AH369" s="270"/>
      <c r="AI369" s="270"/>
      <c r="AJ369" s="270"/>
      <c r="AK369" s="270"/>
      <c r="AL369" s="270"/>
      <c r="AM369" s="270"/>
      <c r="AN369" s="270"/>
      <c r="AO369" s="270"/>
      <c r="AP369" s="270"/>
      <c r="AQ369" s="270"/>
      <c r="AR369" s="270"/>
      <c r="AS369" s="270"/>
      <c r="AT369" s="270"/>
      <c r="AU369" s="271"/>
      <c r="AV369" s="271"/>
      <c r="AW369" s="271"/>
      <c r="AX369" s="271"/>
      <c r="AY369" s="271"/>
      <c r="AZ369" s="271"/>
      <c r="BA369" s="271"/>
      <c r="BB369" s="271"/>
      <c r="BC369" s="271"/>
      <c r="BD369" s="271"/>
      <c r="BE369" s="271"/>
      <c r="BF369" s="271"/>
      <c r="BG369" s="271"/>
      <c r="BH369" s="271"/>
      <c r="BI369" s="271"/>
      <c r="BJ369" s="271"/>
      <c r="BK369" s="271"/>
      <c r="BL369" s="271"/>
      <c r="BM369" s="271"/>
      <c r="BN369" s="271"/>
      <c r="BO369" s="271"/>
      <c r="BP369" s="271"/>
      <c r="BQ369" s="271"/>
      <c r="BR369" s="271"/>
      <c r="BS369" s="271"/>
      <c r="BT369" s="271"/>
      <c r="BU369" s="271"/>
      <c r="BV369" s="271"/>
      <c r="BW369" s="271"/>
      <c r="BX369" s="271"/>
      <c r="BY369" s="271"/>
      <c r="BZ369" s="271"/>
      <c r="CA369" s="271"/>
      <c r="CB369" s="271"/>
      <c r="CC369" s="271"/>
      <c r="CD369" s="271"/>
      <c r="CE369" s="271"/>
      <c r="CF369" s="271"/>
      <c r="CG369" s="271"/>
      <c r="CH369" s="271"/>
      <c r="CI369" s="271"/>
      <c r="CJ369" s="271"/>
      <c r="CK369" s="271"/>
      <c r="CL369" s="271"/>
      <c r="CM369" s="271"/>
      <c r="CN369" s="271"/>
    </row>
    <row r="370" spans="1:92" ht="16.5" customHeight="1">
      <c r="A370" s="264"/>
      <c r="B370" s="264"/>
      <c r="C370" s="265"/>
      <c r="D370" s="353" t="s">
        <v>423</v>
      </c>
      <c r="E370" s="354"/>
      <c r="F370" s="354"/>
      <c r="G370" s="355"/>
      <c r="H370" s="269" t="s">
        <v>424</v>
      </c>
      <c r="I370" s="270"/>
      <c r="J370" s="270"/>
      <c r="K370" s="270"/>
      <c r="L370" s="270"/>
      <c r="M370" s="270"/>
      <c r="N370" s="270"/>
      <c r="O370" s="270"/>
      <c r="P370" s="270"/>
      <c r="Q370" s="270"/>
      <c r="R370" s="270"/>
      <c r="S370" s="270"/>
      <c r="T370" s="270"/>
      <c r="U370" s="270"/>
      <c r="V370" s="270"/>
      <c r="W370" s="270"/>
      <c r="X370" s="270"/>
      <c r="Y370" s="270"/>
      <c r="Z370" s="270"/>
      <c r="AA370" s="270"/>
      <c r="AB370" s="270"/>
      <c r="AC370" s="270"/>
      <c r="AD370" s="270"/>
      <c r="AE370" s="270"/>
      <c r="AF370" s="270"/>
      <c r="AG370" s="270"/>
      <c r="AH370" s="270"/>
      <c r="AI370" s="270"/>
      <c r="AJ370" s="270"/>
      <c r="AK370" s="270"/>
      <c r="AL370" s="270"/>
      <c r="AM370" s="270"/>
      <c r="AN370" s="270"/>
      <c r="AO370" s="270"/>
      <c r="AP370" s="270"/>
      <c r="AQ370" s="270"/>
      <c r="AR370" s="270"/>
      <c r="AS370" s="270"/>
      <c r="AT370" s="270"/>
      <c r="AU370" s="270"/>
      <c r="AV370" s="270"/>
      <c r="AW370" s="270"/>
      <c r="AX370" s="271"/>
      <c r="AY370" s="271"/>
      <c r="AZ370" s="271"/>
      <c r="BA370" s="271"/>
      <c r="BB370" s="271"/>
      <c r="BC370" s="271"/>
      <c r="BD370" s="271"/>
      <c r="BE370" s="271"/>
      <c r="BF370" s="271"/>
      <c r="BG370" s="271"/>
      <c r="BH370" s="271"/>
      <c r="BI370" s="271"/>
      <c r="BJ370" s="271"/>
      <c r="BK370" s="271"/>
      <c r="BL370" s="271"/>
      <c r="BM370" s="271"/>
      <c r="BN370" s="271"/>
      <c r="BO370" s="271"/>
      <c r="BP370" s="271"/>
      <c r="BQ370" s="271"/>
      <c r="BR370" s="271"/>
      <c r="BS370" s="271"/>
      <c r="BT370" s="271"/>
      <c r="BU370" s="271"/>
      <c r="BV370" s="271"/>
      <c r="BW370" s="271"/>
      <c r="BX370" s="271"/>
      <c r="BY370" s="271"/>
      <c r="BZ370" s="271"/>
      <c r="CA370" s="271"/>
      <c r="CB370" s="271"/>
      <c r="CC370" s="271"/>
      <c r="CD370" s="271"/>
      <c r="CE370" s="271"/>
      <c r="CF370" s="271"/>
      <c r="CG370" s="271"/>
      <c r="CH370" s="271"/>
      <c r="CI370" s="271"/>
      <c r="CJ370" s="271"/>
      <c r="CK370" s="271"/>
      <c r="CL370" s="271"/>
      <c r="CM370" s="271"/>
      <c r="CN370" s="271"/>
    </row>
    <row r="371" spans="1:92" ht="16.5" customHeight="1">
      <c r="A371" s="264"/>
      <c r="B371" s="264"/>
      <c r="C371" s="265"/>
      <c r="D371" s="353" t="s">
        <v>425</v>
      </c>
      <c r="E371" s="354"/>
      <c r="F371" s="354"/>
      <c r="G371" s="355"/>
      <c r="H371" s="269" t="s">
        <v>426</v>
      </c>
      <c r="I371" s="270"/>
      <c r="J371" s="270"/>
      <c r="K371" s="270"/>
      <c r="L371" s="270"/>
      <c r="M371" s="270"/>
      <c r="N371" s="270"/>
      <c r="O371" s="270"/>
      <c r="P371" s="270"/>
      <c r="Q371" s="270"/>
      <c r="R371" s="270"/>
      <c r="S371" s="270"/>
      <c r="T371" s="270"/>
      <c r="U371" s="270"/>
      <c r="V371" s="270"/>
      <c r="W371" s="270"/>
      <c r="X371" s="270"/>
      <c r="Y371" s="270"/>
      <c r="Z371" s="270"/>
      <c r="AA371" s="270"/>
      <c r="AB371" s="270"/>
      <c r="AC371" s="270"/>
      <c r="AD371" s="270"/>
      <c r="AE371" s="270"/>
      <c r="AF371" s="270"/>
      <c r="AG371" s="270"/>
      <c r="AH371" s="270"/>
      <c r="AI371" s="270"/>
      <c r="AJ371" s="270"/>
      <c r="AK371" s="270"/>
      <c r="AL371" s="270"/>
      <c r="AM371" s="270"/>
      <c r="AN371" s="270"/>
      <c r="AO371" s="271"/>
      <c r="AP371" s="271"/>
      <c r="AQ371" s="271"/>
      <c r="AR371" s="271"/>
      <c r="AS371" s="271"/>
      <c r="AT371" s="271"/>
      <c r="AU371" s="271"/>
      <c r="AV371" s="271"/>
      <c r="AW371" s="271"/>
      <c r="AX371" s="271"/>
      <c r="AY371" s="271"/>
      <c r="AZ371" s="271"/>
      <c r="BA371" s="271"/>
      <c r="BB371" s="271"/>
      <c r="BC371" s="271"/>
      <c r="BD371" s="271"/>
      <c r="BE371" s="271"/>
      <c r="BF371" s="271"/>
      <c r="BG371" s="271"/>
      <c r="BH371" s="271"/>
      <c r="BI371" s="271"/>
      <c r="BJ371" s="271"/>
      <c r="BK371" s="271"/>
      <c r="BL371" s="271"/>
      <c r="BM371" s="271"/>
      <c r="BN371" s="271"/>
      <c r="BO371" s="271"/>
      <c r="BP371" s="271"/>
      <c r="BQ371" s="271"/>
      <c r="BR371" s="271"/>
      <c r="BS371" s="271"/>
      <c r="BT371" s="271"/>
      <c r="BU371" s="271"/>
      <c r="BV371" s="271"/>
      <c r="BW371" s="271"/>
      <c r="BX371" s="271"/>
      <c r="BY371" s="271"/>
      <c r="BZ371" s="271"/>
      <c r="CA371" s="271"/>
      <c r="CB371" s="271"/>
      <c r="CC371" s="271"/>
      <c r="CD371" s="271"/>
      <c r="CE371" s="271"/>
      <c r="CF371" s="271"/>
      <c r="CG371" s="271"/>
      <c r="CH371" s="271"/>
      <c r="CI371" s="271"/>
      <c r="CJ371" s="271"/>
      <c r="CK371" s="271"/>
      <c r="CL371" s="271"/>
      <c r="CM371" s="271"/>
      <c r="CN371" s="271"/>
    </row>
    <row r="372" spans="1:92" ht="24" customHeight="1">
      <c r="A372" s="276" t="s">
        <v>428</v>
      </c>
      <c r="B372" s="276"/>
      <c r="C372" s="276"/>
      <c r="D372" s="276"/>
      <c r="E372" s="276"/>
      <c r="F372" s="276"/>
      <c r="G372" s="276"/>
      <c r="H372" s="276"/>
      <c r="I372" s="276"/>
      <c r="J372" s="276"/>
      <c r="K372" s="276"/>
      <c r="L372" s="276"/>
      <c r="M372" s="276"/>
      <c r="N372" s="276"/>
      <c r="O372" s="280"/>
      <c r="P372" s="280"/>
      <c r="Q372" s="280"/>
      <c r="R372" s="280"/>
      <c r="S372" s="280"/>
      <c r="T372" s="280"/>
      <c r="U372" s="280"/>
      <c r="V372" s="280"/>
      <c r="W372" s="280"/>
      <c r="X372" s="280"/>
      <c r="Y372" s="280"/>
      <c r="Z372" s="280"/>
      <c r="AA372" s="280"/>
      <c r="AB372" s="280"/>
      <c r="AC372" s="280"/>
      <c r="AD372" s="280"/>
      <c r="AE372" s="280"/>
      <c r="AF372" s="280"/>
      <c r="AG372" s="280"/>
      <c r="AH372" s="280"/>
      <c r="AI372" s="280"/>
      <c r="AJ372" s="280"/>
      <c r="AK372" s="280"/>
      <c r="AL372" s="280"/>
      <c r="AM372" s="280"/>
      <c r="AN372" s="280"/>
      <c r="AO372" s="280"/>
      <c r="AP372" s="280"/>
      <c r="AQ372" s="280"/>
      <c r="AR372" s="280"/>
      <c r="AS372" s="280"/>
      <c r="AT372" s="280"/>
      <c r="AU372" s="280"/>
      <c r="AV372" s="280"/>
      <c r="AW372" s="280"/>
      <c r="AX372" s="280"/>
      <c r="AY372" s="280"/>
      <c r="AZ372" s="280"/>
      <c r="BA372" s="356" t="s">
        <v>1</v>
      </c>
      <c r="BB372" s="356"/>
      <c r="BC372" s="356"/>
      <c r="BD372" s="356"/>
      <c r="BE372" s="356"/>
      <c r="BF372" s="356"/>
      <c r="BG372" s="356"/>
      <c r="BH372" s="356"/>
      <c r="BI372" s="356"/>
      <c r="BJ372" s="356"/>
      <c r="BK372" s="356"/>
      <c r="BL372" s="356"/>
      <c r="BM372" s="356"/>
      <c r="BN372" s="356"/>
      <c r="BO372" s="356"/>
      <c r="BP372" s="356"/>
      <c r="BQ372" s="356"/>
      <c r="BR372" s="356"/>
      <c r="BS372" s="73"/>
      <c r="BT372" s="73"/>
      <c r="BU372" s="73"/>
      <c r="BV372" s="73"/>
      <c r="BW372" s="73"/>
      <c r="BX372" s="73"/>
      <c r="BY372" s="73"/>
    </row>
    <row r="373" spans="1:92" ht="21" customHeight="1">
      <c r="A373" s="281" t="s">
        <v>434</v>
      </c>
      <c r="B373" s="281"/>
      <c r="C373" s="281"/>
      <c r="D373" s="271"/>
      <c r="E373" s="271"/>
      <c r="F373" s="271"/>
      <c r="G373" s="271"/>
      <c r="H373" s="271"/>
      <c r="I373" s="271"/>
      <c r="J373" s="271"/>
      <c r="K373" s="271"/>
      <c r="L373" s="271"/>
      <c r="M373" s="271"/>
      <c r="N373" s="271"/>
      <c r="O373" s="271"/>
      <c r="P373" s="271"/>
      <c r="Q373" s="271"/>
      <c r="R373" s="271"/>
      <c r="S373" s="271"/>
      <c r="T373" s="271"/>
      <c r="U373" s="271"/>
      <c r="V373" s="271"/>
      <c r="W373" s="271"/>
      <c r="X373" s="271"/>
      <c r="Y373" s="271"/>
      <c r="Z373" s="271"/>
      <c r="AA373" s="271"/>
      <c r="AB373" s="271"/>
      <c r="AC373" s="271"/>
      <c r="AD373" s="271"/>
      <c r="AE373" s="271"/>
      <c r="AF373" s="271"/>
      <c r="AG373" s="271"/>
      <c r="AH373" s="271"/>
      <c r="AI373" s="271"/>
      <c r="AJ373" s="271"/>
      <c r="AK373" s="271"/>
      <c r="AL373" s="357"/>
      <c r="AM373" s="357"/>
      <c r="AN373" s="357"/>
      <c r="AO373" s="357"/>
      <c r="AP373" s="357"/>
      <c r="AQ373" s="357"/>
      <c r="AR373" s="357"/>
      <c r="AS373" s="357"/>
      <c r="AT373" s="357"/>
      <c r="AU373" s="357"/>
      <c r="AV373" s="357"/>
      <c r="AW373" s="357"/>
      <c r="AX373" s="357"/>
      <c r="AY373" s="357"/>
      <c r="AZ373" s="358"/>
      <c r="BA373" s="70" t="s">
        <v>3</v>
      </c>
      <c r="BB373" s="71"/>
      <c r="BC373" s="71"/>
      <c r="BD373" s="71"/>
      <c r="BE373" s="71"/>
      <c r="BF373" s="71"/>
      <c r="BG373" s="71"/>
      <c r="BH373" s="71"/>
      <c r="BI373" s="71"/>
      <c r="BJ373" s="71"/>
      <c r="BK373" s="71"/>
      <c r="BL373" s="71"/>
      <c r="BM373" s="71"/>
      <c r="BN373" s="71"/>
      <c r="BO373" s="71"/>
      <c r="BP373" s="71"/>
      <c r="BQ373" s="71"/>
      <c r="BR373" s="72"/>
      <c r="BS373" s="73"/>
      <c r="BT373" s="73"/>
      <c r="BU373" s="73"/>
      <c r="BV373" s="73"/>
      <c r="BW373" s="73"/>
      <c r="BX373" s="73"/>
      <c r="BY373" s="73"/>
    </row>
    <row r="374" spans="1:92" ht="18" customHeight="1">
      <c r="A374" s="73"/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X374" s="73"/>
      <c r="Y374" s="73"/>
      <c r="Z374" s="73"/>
      <c r="AA374" s="73"/>
      <c r="AB374" s="73"/>
      <c r="AC374" s="73"/>
      <c r="AD374" s="73"/>
      <c r="AE374" s="73"/>
      <c r="AF374" s="73"/>
      <c r="AG374" s="73"/>
      <c r="AH374" s="73"/>
      <c r="AI374" s="73"/>
      <c r="AJ374" s="73"/>
      <c r="AK374" s="74"/>
      <c r="AL374" s="284" t="s">
        <v>6</v>
      </c>
      <c r="AM374" s="285"/>
      <c r="AN374" s="285"/>
      <c r="AO374" s="285"/>
      <c r="AP374" s="285"/>
      <c r="AQ374" s="285"/>
      <c r="AR374" s="285"/>
      <c r="AS374" s="285"/>
      <c r="AT374" s="285"/>
      <c r="AU374" s="285"/>
      <c r="AV374" s="285"/>
      <c r="AW374" s="285"/>
      <c r="AX374" s="285"/>
      <c r="AY374" s="285"/>
      <c r="AZ374" s="286"/>
      <c r="BA374" s="80">
        <v>106</v>
      </c>
      <c r="BB374" s="81"/>
      <c r="BC374" s="82"/>
      <c r="BD374" s="80">
        <v>340</v>
      </c>
      <c r="BE374" s="81"/>
      <c r="BF374" s="82"/>
      <c r="BG374" s="80">
        <v>605</v>
      </c>
      <c r="BH374" s="81"/>
      <c r="BI374" s="82"/>
      <c r="BJ374" s="83">
        <v>40</v>
      </c>
      <c r="BK374" s="84"/>
      <c r="BL374" s="85"/>
      <c r="BM374" s="83">
        <v>31</v>
      </c>
      <c r="BN374" s="84"/>
      <c r="BO374" s="85"/>
      <c r="BP374" s="83">
        <v>19</v>
      </c>
      <c r="BQ374" s="84"/>
      <c r="BR374" s="85"/>
      <c r="BS374" s="73"/>
      <c r="BT374" s="73"/>
      <c r="BU374" s="73"/>
      <c r="BV374" s="73"/>
      <c r="BW374" s="73"/>
      <c r="BX374" s="73"/>
      <c r="BY374" s="73"/>
    </row>
    <row r="375" spans="1:92" ht="18" customHeight="1">
      <c r="A375" s="73"/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X375" s="73"/>
      <c r="Y375" s="73"/>
      <c r="Z375" s="73"/>
      <c r="AA375" s="73"/>
      <c r="AB375" s="73"/>
      <c r="AC375" s="73"/>
      <c r="AD375" s="73"/>
      <c r="AE375" s="73"/>
      <c r="AF375" s="73"/>
      <c r="AG375" s="73"/>
      <c r="AH375" s="73"/>
      <c r="AI375" s="73"/>
      <c r="AJ375" s="73"/>
      <c r="AK375" s="74"/>
      <c r="AL375" s="77" t="s">
        <v>7</v>
      </c>
      <c r="AM375" s="78"/>
      <c r="AN375" s="78"/>
      <c r="AO375" s="78"/>
      <c r="AP375" s="78"/>
      <c r="AQ375" s="78"/>
      <c r="AR375" s="78"/>
      <c r="AS375" s="78"/>
      <c r="AT375" s="78"/>
      <c r="AU375" s="78"/>
      <c r="AV375" s="78"/>
      <c r="AW375" s="78"/>
      <c r="AX375" s="78"/>
      <c r="AY375" s="78"/>
      <c r="AZ375" s="79"/>
      <c r="BA375" s="92">
        <v>62</v>
      </c>
      <c r="BB375" s="93"/>
      <c r="BC375" s="94"/>
      <c r="BD375" s="92">
        <v>140</v>
      </c>
      <c r="BE375" s="93"/>
      <c r="BF375" s="94"/>
      <c r="BG375" s="92">
        <v>282</v>
      </c>
      <c r="BH375" s="93"/>
      <c r="BI375" s="94"/>
      <c r="BJ375" s="92">
        <v>9</v>
      </c>
      <c r="BK375" s="93"/>
      <c r="BL375" s="94"/>
      <c r="BM375" s="92">
        <v>23</v>
      </c>
      <c r="BN375" s="93"/>
      <c r="BO375" s="94"/>
      <c r="BP375" s="95">
        <v>8</v>
      </c>
      <c r="BQ375" s="96"/>
      <c r="BR375" s="97"/>
      <c r="BS375" s="73"/>
      <c r="BT375" s="73"/>
      <c r="BU375" s="73"/>
      <c r="BV375" s="73"/>
      <c r="BW375" s="73"/>
      <c r="BX375" s="73"/>
      <c r="BY375" s="73"/>
    </row>
    <row r="376" spans="1:92" ht="18" customHeight="1">
      <c r="A376" s="73"/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X376" s="73"/>
      <c r="Y376" s="73"/>
      <c r="Z376" s="73"/>
      <c r="AA376" s="73"/>
      <c r="AB376" s="73"/>
      <c r="AC376" s="73"/>
      <c r="AD376" s="73"/>
      <c r="AE376" s="73"/>
      <c r="AF376" s="73"/>
      <c r="AG376" s="73"/>
      <c r="AH376" s="73"/>
      <c r="AI376" s="73"/>
      <c r="AJ376" s="73"/>
      <c r="AK376" s="74"/>
      <c r="AL376" s="289" t="s">
        <v>8</v>
      </c>
      <c r="AM376" s="290"/>
      <c r="AN376" s="290"/>
      <c r="AO376" s="290"/>
      <c r="AP376" s="290"/>
      <c r="AQ376" s="290"/>
      <c r="AR376" s="290"/>
      <c r="AS376" s="290"/>
      <c r="AT376" s="290"/>
      <c r="AU376" s="290"/>
      <c r="AV376" s="290"/>
      <c r="AW376" s="290"/>
      <c r="AX376" s="290"/>
      <c r="AY376" s="290"/>
      <c r="AZ376" s="291"/>
      <c r="BA376" s="103">
        <v>6</v>
      </c>
      <c r="BB376" s="104"/>
      <c r="BC376" s="105"/>
      <c r="BD376" s="106">
        <v>12</v>
      </c>
      <c r="BE376" s="107"/>
      <c r="BF376" s="108"/>
      <c r="BG376" s="106">
        <v>23</v>
      </c>
      <c r="BH376" s="107"/>
      <c r="BI376" s="108"/>
      <c r="BJ376" s="106">
        <v>2</v>
      </c>
      <c r="BK376" s="107"/>
      <c r="BL376" s="108"/>
      <c r="BM376" s="106">
        <v>3</v>
      </c>
      <c r="BN376" s="107"/>
      <c r="BO376" s="108"/>
      <c r="BP376" s="103">
        <v>2</v>
      </c>
      <c r="BQ376" s="104"/>
      <c r="BR376" s="105"/>
      <c r="BS376" s="73"/>
      <c r="BT376" s="73"/>
      <c r="BU376" s="73"/>
      <c r="BV376" s="73"/>
      <c r="BW376" s="73"/>
      <c r="BX376" s="73"/>
      <c r="BY376" s="73"/>
    </row>
    <row r="377" spans="1:92" ht="18" customHeight="1">
      <c r="A377" s="75"/>
      <c r="B377" s="75"/>
      <c r="C377" s="75"/>
      <c r="D377" s="75"/>
      <c r="E377" s="75"/>
      <c r="F377" s="75"/>
      <c r="G377" s="75"/>
      <c r="H377" s="75"/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  <c r="Z377" s="75"/>
      <c r="AA377" s="75"/>
      <c r="AB377" s="75"/>
      <c r="AC377" s="75"/>
      <c r="AD377" s="75"/>
      <c r="AE377" s="75"/>
      <c r="AF377" s="75"/>
      <c r="AG377" s="75"/>
      <c r="AH377" s="75"/>
      <c r="AI377" s="75"/>
      <c r="AJ377" s="75"/>
      <c r="AK377" s="76"/>
      <c r="AL377" s="111" t="s">
        <v>9</v>
      </c>
      <c r="AM377" s="112"/>
      <c r="AN377" s="112"/>
      <c r="AO377" s="112"/>
      <c r="AP377" s="112"/>
      <c r="AQ377" s="112"/>
      <c r="AR377" s="112"/>
      <c r="AS377" s="112"/>
      <c r="AT377" s="112"/>
      <c r="AU377" s="112"/>
      <c r="AV377" s="112"/>
      <c r="AW377" s="112"/>
      <c r="AX377" s="112"/>
      <c r="AY377" s="112"/>
      <c r="AZ377" s="113"/>
      <c r="BA377" s="114">
        <v>3</v>
      </c>
      <c r="BB377" s="115"/>
      <c r="BC377" s="116"/>
      <c r="BD377" s="114">
        <v>7</v>
      </c>
      <c r="BE377" s="115"/>
      <c r="BF377" s="116"/>
      <c r="BG377" s="117">
        <v>18</v>
      </c>
      <c r="BH377" s="118"/>
      <c r="BI377" s="119"/>
      <c r="BJ377" s="117">
        <v>2</v>
      </c>
      <c r="BK377" s="118"/>
      <c r="BL377" s="119"/>
      <c r="BM377" s="117">
        <v>2</v>
      </c>
      <c r="BN377" s="118"/>
      <c r="BO377" s="119"/>
      <c r="BP377" s="114">
        <v>2</v>
      </c>
      <c r="BQ377" s="115"/>
      <c r="BR377" s="116"/>
      <c r="BS377" s="75"/>
      <c r="BT377" s="75"/>
      <c r="BU377" s="75"/>
      <c r="BV377" s="75"/>
      <c r="BW377" s="75"/>
      <c r="BX377" s="75"/>
      <c r="BY377" s="75"/>
    </row>
    <row r="378" spans="1:92" ht="83" customHeight="1">
      <c r="A378" s="293" t="s">
        <v>10</v>
      </c>
      <c r="B378" s="294"/>
      <c r="C378" s="295"/>
      <c r="D378" s="359" t="s">
        <v>435</v>
      </c>
      <c r="E378" s="360"/>
      <c r="F378" s="360"/>
      <c r="G378" s="361"/>
      <c r="H378" s="362" t="s">
        <v>436</v>
      </c>
      <c r="I378" s="363"/>
      <c r="J378" s="362" t="s">
        <v>437</v>
      </c>
      <c r="K378" s="364"/>
      <c r="L378" s="364"/>
      <c r="M378" s="364"/>
      <c r="N378" s="363"/>
      <c r="O378" s="296" t="s">
        <v>438</v>
      </c>
      <c r="P378" s="297"/>
      <c r="Q378" s="297"/>
      <c r="R378" s="298"/>
      <c r="S378" s="362" t="s">
        <v>439</v>
      </c>
      <c r="T378" s="364"/>
      <c r="U378" s="363"/>
      <c r="V378" s="296" t="s">
        <v>440</v>
      </c>
      <c r="W378" s="297"/>
      <c r="X378" s="297"/>
      <c r="Y378" s="298"/>
      <c r="Z378" s="296" t="s">
        <v>441</v>
      </c>
      <c r="AA378" s="297"/>
      <c r="AB378" s="298"/>
      <c r="AC378" s="296" t="s">
        <v>442</v>
      </c>
      <c r="AD378" s="297"/>
      <c r="AE378" s="298"/>
      <c r="AF378" s="296" t="s">
        <v>443</v>
      </c>
      <c r="AG378" s="297"/>
      <c r="AH378" s="298"/>
      <c r="AI378" s="296" t="s">
        <v>444</v>
      </c>
      <c r="AJ378" s="297"/>
      <c r="AK378" s="298"/>
      <c r="AL378" s="296" t="s">
        <v>445</v>
      </c>
      <c r="AM378" s="297"/>
      <c r="AN378" s="298"/>
      <c r="AO378" s="359" t="s">
        <v>446</v>
      </c>
      <c r="AP378" s="360"/>
      <c r="AQ378" s="361"/>
      <c r="AR378" s="365" t="s">
        <v>447</v>
      </c>
      <c r="AS378" s="366"/>
      <c r="AT378" s="367"/>
      <c r="AU378" s="365" t="s">
        <v>448</v>
      </c>
      <c r="AV378" s="366"/>
      <c r="AW378" s="367"/>
      <c r="AX378" s="365" t="s">
        <v>449</v>
      </c>
      <c r="AY378" s="366"/>
      <c r="AZ378" s="367"/>
      <c r="BA378" s="305" t="s">
        <v>35</v>
      </c>
      <c r="BB378" s="306"/>
      <c r="BC378" s="307"/>
      <c r="BD378" s="305" t="s">
        <v>36</v>
      </c>
      <c r="BE378" s="306"/>
      <c r="BF378" s="307"/>
      <c r="BG378" s="305" t="s">
        <v>37</v>
      </c>
      <c r="BH378" s="306"/>
      <c r="BI378" s="307"/>
      <c r="BJ378" s="305" t="s">
        <v>38</v>
      </c>
      <c r="BK378" s="306"/>
      <c r="BL378" s="307"/>
      <c r="BM378" s="305" t="s">
        <v>39</v>
      </c>
      <c r="BN378" s="306"/>
      <c r="BO378" s="307"/>
      <c r="BP378" s="305" t="s">
        <v>40</v>
      </c>
      <c r="BQ378" s="306"/>
      <c r="BR378" s="307"/>
      <c r="BS378" s="362" t="s">
        <v>450</v>
      </c>
      <c r="BT378" s="364"/>
      <c r="BU378" s="364"/>
      <c r="BV378" s="364"/>
      <c r="BW378" s="364"/>
      <c r="BX378" s="364"/>
      <c r="BY378" s="363"/>
    </row>
    <row r="379" spans="1:92" ht="33.75" customHeight="1">
      <c r="A379" s="66" t="s">
        <v>84</v>
      </c>
      <c r="B379" s="75"/>
      <c r="C379" s="76"/>
      <c r="D379" s="311" t="s">
        <v>79</v>
      </c>
      <c r="E379" s="312"/>
      <c r="F379" s="312"/>
      <c r="G379" s="313"/>
      <c r="H379" s="314"/>
      <c r="I379" s="315"/>
      <c r="J379" s="316" t="s">
        <v>85</v>
      </c>
      <c r="K379" s="317"/>
      <c r="L379" s="317"/>
      <c r="M379" s="317"/>
      <c r="N379" s="318"/>
      <c r="O379" s="319">
        <v>50</v>
      </c>
      <c r="P379" s="320"/>
      <c r="Q379" s="320"/>
      <c r="R379" s="321"/>
      <c r="S379" s="322">
        <v>44.9</v>
      </c>
      <c r="T379" s="323"/>
      <c r="U379" s="324"/>
      <c r="V379" s="325">
        <v>25</v>
      </c>
      <c r="W379" s="326"/>
      <c r="X379" s="326"/>
      <c r="Y379" s="327"/>
      <c r="Z379" s="325">
        <v>10</v>
      </c>
      <c r="AA379" s="326"/>
      <c r="AB379" s="327"/>
      <c r="AC379" s="325">
        <v>4</v>
      </c>
      <c r="AD379" s="326"/>
      <c r="AE379" s="327"/>
      <c r="AF379" s="325">
        <v>30</v>
      </c>
      <c r="AG379" s="326"/>
      <c r="AH379" s="327"/>
      <c r="AI379" s="325">
        <v>10</v>
      </c>
      <c r="AJ379" s="326"/>
      <c r="AK379" s="327"/>
      <c r="AL379" s="325">
        <v>3</v>
      </c>
      <c r="AM379" s="326"/>
      <c r="AN379" s="327"/>
      <c r="AO379" s="314"/>
      <c r="AP379" s="292"/>
      <c r="AQ379" s="315"/>
      <c r="AR379" s="328">
        <v>82</v>
      </c>
      <c r="AS379" s="329"/>
      <c r="AT379" s="330"/>
      <c r="AU379" s="331">
        <v>43.16</v>
      </c>
      <c r="AV379" s="332"/>
      <c r="AW379" s="333"/>
      <c r="AX379" s="331">
        <v>88.06</v>
      </c>
      <c r="AY379" s="332"/>
      <c r="AZ379" s="333"/>
      <c r="BA379" s="368"/>
      <c r="BB379" s="369"/>
      <c r="BC379" s="370"/>
      <c r="BD379" s="368"/>
      <c r="BE379" s="369"/>
      <c r="BF379" s="370"/>
      <c r="BG379" s="334">
        <v>30</v>
      </c>
      <c r="BH379" s="335"/>
      <c r="BI379" s="336"/>
      <c r="BJ379" s="368"/>
      <c r="BK379" s="369"/>
      <c r="BL379" s="370"/>
      <c r="BM379" s="368"/>
      <c r="BN379" s="369"/>
      <c r="BO379" s="370"/>
      <c r="BP379" s="368"/>
      <c r="BQ379" s="369"/>
      <c r="BR379" s="370"/>
      <c r="BS379" s="337">
        <v>10</v>
      </c>
      <c r="BT379" s="338"/>
      <c r="BU379" s="338"/>
      <c r="BV379" s="338"/>
      <c r="BW379" s="338"/>
      <c r="BX379" s="338"/>
      <c r="BY379" s="339"/>
    </row>
    <row r="380" spans="1:92" ht="16.5" customHeight="1">
      <c r="A380" s="140" t="s">
        <v>111</v>
      </c>
      <c r="B380" s="141"/>
      <c r="C380" s="142"/>
      <c r="D380" s="340" t="s">
        <v>79</v>
      </c>
      <c r="E380" s="341"/>
      <c r="F380" s="341"/>
      <c r="G380" s="342"/>
      <c r="H380" s="146"/>
      <c r="I380" s="147"/>
      <c r="J380" s="140" t="s">
        <v>85</v>
      </c>
      <c r="K380" s="141"/>
      <c r="L380" s="141"/>
      <c r="M380" s="141"/>
      <c r="N380" s="142"/>
      <c r="O380" s="148">
        <v>68</v>
      </c>
      <c r="P380" s="149"/>
      <c r="Q380" s="149"/>
      <c r="R380" s="150"/>
      <c r="S380" s="151">
        <v>33.01</v>
      </c>
      <c r="T380" s="152"/>
      <c r="U380" s="153"/>
      <c r="V380" s="154">
        <v>25</v>
      </c>
      <c r="W380" s="155"/>
      <c r="X380" s="155"/>
      <c r="Y380" s="156"/>
      <c r="Z380" s="154">
        <v>15</v>
      </c>
      <c r="AA380" s="155"/>
      <c r="AB380" s="156"/>
      <c r="AC380" s="154">
        <v>12</v>
      </c>
      <c r="AD380" s="155"/>
      <c r="AE380" s="156"/>
      <c r="AF380" s="154">
        <v>30</v>
      </c>
      <c r="AG380" s="155"/>
      <c r="AH380" s="156"/>
      <c r="AI380" s="154">
        <v>10</v>
      </c>
      <c r="AJ380" s="155"/>
      <c r="AK380" s="156"/>
      <c r="AL380" s="154">
        <v>3</v>
      </c>
      <c r="AM380" s="155"/>
      <c r="AN380" s="156"/>
      <c r="AO380" s="146"/>
      <c r="AP380" s="157"/>
      <c r="AQ380" s="147"/>
      <c r="AR380" s="158">
        <v>95</v>
      </c>
      <c r="AS380" s="159"/>
      <c r="AT380" s="160"/>
      <c r="AU380" s="161">
        <v>50</v>
      </c>
      <c r="AV380" s="162"/>
      <c r="AW380" s="163"/>
      <c r="AX380" s="161">
        <v>83.01</v>
      </c>
      <c r="AY380" s="162"/>
      <c r="AZ380" s="163"/>
      <c r="BA380" s="146"/>
      <c r="BB380" s="157"/>
      <c r="BC380" s="147"/>
      <c r="BD380" s="146"/>
      <c r="BE380" s="157"/>
      <c r="BF380" s="147"/>
      <c r="BG380" s="190">
        <v>25</v>
      </c>
      <c r="BH380" s="207"/>
      <c r="BI380" s="191"/>
      <c r="BJ380" s="146"/>
      <c r="BK380" s="157"/>
      <c r="BL380" s="147"/>
      <c r="BM380" s="190">
        <v>1</v>
      </c>
      <c r="BN380" s="207"/>
      <c r="BO380" s="191"/>
      <c r="BP380" s="146"/>
      <c r="BQ380" s="157"/>
      <c r="BR380" s="147"/>
      <c r="BS380" s="346">
        <v>13.5</v>
      </c>
      <c r="BT380" s="347"/>
      <c r="BU380" s="347"/>
      <c r="BV380" s="347"/>
      <c r="BW380" s="347"/>
      <c r="BX380" s="347"/>
      <c r="BY380" s="348"/>
    </row>
    <row r="381" spans="1:92" ht="16.5" customHeight="1">
      <c r="A381" s="140" t="s">
        <v>119</v>
      </c>
      <c r="B381" s="141"/>
      <c r="C381" s="142"/>
      <c r="D381" s="340" t="s">
        <v>79</v>
      </c>
      <c r="E381" s="341"/>
      <c r="F381" s="341"/>
      <c r="G381" s="342"/>
      <c r="H381" s="146"/>
      <c r="I381" s="147"/>
      <c r="J381" s="140" t="s">
        <v>85</v>
      </c>
      <c r="K381" s="141"/>
      <c r="L381" s="141"/>
      <c r="M381" s="141"/>
      <c r="N381" s="142"/>
      <c r="O381" s="148">
        <v>68</v>
      </c>
      <c r="P381" s="149"/>
      <c r="Q381" s="149"/>
      <c r="R381" s="150"/>
      <c r="S381" s="151">
        <v>33.01</v>
      </c>
      <c r="T381" s="152"/>
      <c r="U381" s="153"/>
      <c r="V381" s="154">
        <v>25</v>
      </c>
      <c r="W381" s="155"/>
      <c r="X381" s="155"/>
      <c r="Y381" s="156"/>
      <c r="Z381" s="154">
        <v>15</v>
      </c>
      <c r="AA381" s="155"/>
      <c r="AB381" s="156"/>
      <c r="AC381" s="154">
        <v>10</v>
      </c>
      <c r="AD381" s="155"/>
      <c r="AE381" s="156"/>
      <c r="AF381" s="154">
        <v>30</v>
      </c>
      <c r="AG381" s="155"/>
      <c r="AH381" s="156"/>
      <c r="AI381" s="154">
        <v>10</v>
      </c>
      <c r="AJ381" s="155"/>
      <c r="AK381" s="156"/>
      <c r="AL381" s="154">
        <v>3</v>
      </c>
      <c r="AM381" s="155"/>
      <c r="AN381" s="156"/>
      <c r="AO381" s="146"/>
      <c r="AP381" s="157"/>
      <c r="AQ381" s="147"/>
      <c r="AR381" s="158">
        <v>93</v>
      </c>
      <c r="AS381" s="159"/>
      <c r="AT381" s="160"/>
      <c r="AU381" s="161">
        <v>48.95</v>
      </c>
      <c r="AV381" s="162"/>
      <c r="AW381" s="163"/>
      <c r="AX381" s="161">
        <v>81.96</v>
      </c>
      <c r="AY381" s="162"/>
      <c r="AZ381" s="163"/>
      <c r="BA381" s="146"/>
      <c r="BB381" s="157"/>
      <c r="BC381" s="147"/>
      <c r="BD381" s="146"/>
      <c r="BE381" s="157"/>
      <c r="BF381" s="147"/>
      <c r="BG381" s="371">
        <v>13</v>
      </c>
      <c r="BH381" s="372"/>
      <c r="BI381" s="373"/>
      <c r="BJ381" s="146"/>
      <c r="BK381" s="157"/>
      <c r="BL381" s="147"/>
      <c r="BM381" s="146"/>
      <c r="BN381" s="157"/>
      <c r="BO381" s="147"/>
      <c r="BP381" s="146"/>
      <c r="BQ381" s="157"/>
      <c r="BR381" s="147"/>
      <c r="BS381" s="346">
        <v>14</v>
      </c>
      <c r="BT381" s="347"/>
      <c r="BU381" s="347"/>
      <c r="BV381" s="347"/>
      <c r="BW381" s="347"/>
      <c r="BX381" s="347"/>
      <c r="BY381" s="348"/>
    </row>
    <row r="382" spans="1:92" ht="16.5" customHeight="1">
      <c r="A382" s="140" t="s">
        <v>127</v>
      </c>
      <c r="B382" s="141"/>
      <c r="C382" s="142"/>
      <c r="D382" s="340" t="s">
        <v>79</v>
      </c>
      <c r="E382" s="341"/>
      <c r="F382" s="341"/>
      <c r="G382" s="342"/>
      <c r="H382" s="146"/>
      <c r="I382" s="147"/>
      <c r="J382" s="140" t="s">
        <v>85</v>
      </c>
      <c r="K382" s="141"/>
      <c r="L382" s="141"/>
      <c r="M382" s="141"/>
      <c r="N382" s="142"/>
      <c r="O382" s="148">
        <v>57</v>
      </c>
      <c r="P382" s="149"/>
      <c r="Q382" s="149"/>
      <c r="R382" s="150"/>
      <c r="S382" s="151">
        <v>39.39</v>
      </c>
      <c r="T382" s="152"/>
      <c r="U382" s="153"/>
      <c r="V382" s="154">
        <v>20</v>
      </c>
      <c r="W382" s="155"/>
      <c r="X382" s="155"/>
      <c r="Y382" s="156"/>
      <c r="Z382" s="154">
        <v>15</v>
      </c>
      <c r="AA382" s="155"/>
      <c r="AB382" s="156"/>
      <c r="AC382" s="154">
        <v>2</v>
      </c>
      <c r="AD382" s="155"/>
      <c r="AE382" s="156"/>
      <c r="AF382" s="154">
        <v>30</v>
      </c>
      <c r="AG382" s="155"/>
      <c r="AH382" s="156"/>
      <c r="AI382" s="154">
        <v>10</v>
      </c>
      <c r="AJ382" s="155"/>
      <c r="AK382" s="156"/>
      <c r="AL382" s="154">
        <v>3</v>
      </c>
      <c r="AM382" s="155"/>
      <c r="AN382" s="156"/>
      <c r="AO382" s="146"/>
      <c r="AP382" s="157"/>
      <c r="AQ382" s="147"/>
      <c r="AR382" s="158">
        <v>80</v>
      </c>
      <c r="AS382" s="159"/>
      <c r="AT382" s="160"/>
      <c r="AU382" s="161">
        <v>42.11</v>
      </c>
      <c r="AV382" s="162"/>
      <c r="AW382" s="163"/>
      <c r="AX382" s="161">
        <v>81.489999999999995</v>
      </c>
      <c r="AY382" s="162"/>
      <c r="AZ382" s="163"/>
      <c r="BA382" s="146"/>
      <c r="BB382" s="157"/>
      <c r="BC382" s="147"/>
      <c r="BD382" s="146"/>
      <c r="BE382" s="157"/>
      <c r="BF382" s="147"/>
      <c r="BG382" s="374">
        <v>10</v>
      </c>
      <c r="BH382" s="375"/>
      <c r="BI382" s="376"/>
      <c r="BJ382" s="146"/>
      <c r="BK382" s="157"/>
      <c r="BL382" s="147"/>
      <c r="BM382" s="146"/>
      <c r="BN382" s="157"/>
      <c r="BO382" s="147"/>
      <c r="BP382" s="146"/>
      <c r="BQ382" s="157"/>
      <c r="BR382" s="147"/>
      <c r="BS382" s="346">
        <v>10</v>
      </c>
      <c r="BT382" s="347"/>
      <c r="BU382" s="347"/>
      <c r="BV382" s="347"/>
      <c r="BW382" s="347"/>
      <c r="BX382" s="347"/>
      <c r="BY382" s="348"/>
    </row>
    <row r="383" spans="1:92" ht="16.5" customHeight="1">
      <c r="A383" s="140" t="s">
        <v>128</v>
      </c>
      <c r="B383" s="141"/>
      <c r="C383" s="142"/>
      <c r="D383" s="340" t="s">
        <v>79</v>
      </c>
      <c r="E383" s="341"/>
      <c r="F383" s="341"/>
      <c r="G383" s="342"/>
      <c r="H383" s="146"/>
      <c r="I383" s="147"/>
      <c r="J383" s="140" t="s">
        <v>85</v>
      </c>
      <c r="K383" s="141"/>
      <c r="L383" s="141"/>
      <c r="M383" s="141"/>
      <c r="N383" s="142"/>
      <c r="O383" s="148">
        <v>67.5</v>
      </c>
      <c r="P383" s="149"/>
      <c r="Q383" s="149"/>
      <c r="R383" s="150"/>
      <c r="S383" s="151">
        <v>33.26</v>
      </c>
      <c r="T383" s="152"/>
      <c r="U383" s="153"/>
      <c r="V383" s="154">
        <v>25</v>
      </c>
      <c r="W383" s="155"/>
      <c r="X383" s="155"/>
      <c r="Y383" s="156"/>
      <c r="Z383" s="154">
        <v>15</v>
      </c>
      <c r="AA383" s="155"/>
      <c r="AB383" s="156"/>
      <c r="AC383" s="154">
        <v>8</v>
      </c>
      <c r="AD383" s="155"/>
      <c r="AE383" s="156"/>
      <c r="AF383" s="154">
        <v>30</v>
      </c>
      <c r="AG383" s="155"/>
      <c r="AH383" s="156"/>
      <c r="AI383" s="154">
        <v>10</v>
      </c>
      <c r="AJ383" s="155"/>
      <c r="AK383" s="156"/>
      <c r="AL383" s="154">
        <v>3</v>
      </c>
      <c r="AM383" s="155"/>
      <c r="AN383" s="156"/>
      <c r="AO383" s="146"/>
      <c r="AP383" s="157"/>
      <c r="AQ383" s="147"/>
      <c r="AR383" s="158">
        <v>91</v>
      </c>
      <c r="AS383" s="159"/>
      <c r="AT383" s="160"/>
      <c r="AU383" s="161">
        <v>47.89</v>
      </c>
      <c r="AV383" s="162"/>
      <c r="AW383" s="163"/>
      <c r="AX383" s="161">
        <v>81.150000000000006</v>
      </c>
      <c r="AY383" s="162"/>
      <c r="AZ383" s="163"/>
      <c r="BA383" s="146"/>
      <c r="BB383" s="157"/>
      <c r="BC383" s="147"/>
      <c r="BD383" s="146"/>
      <c r="BE383" s="157"/>
      <c r="BF383" s="147"/>
      <c r="BG383" s="190">
        <v>15</v>
      </c>
      <c r="BH383" s="207"/>
      <c r="BI383" s="191"/>
      <c r="BJ383" s="146"/>
      <c r="BK383" s="157"/>
      <c r="BL383" s="147"/>
      <c r="BM383" s="146"/>
      <c r="BN383" s="157"/>
      <c r="BO383" s="147"/>
      <c r="BP383" s="146"/>
      <c r="BQ383" s="157"/>
      <c r="BR383" s="147"/>
      <c r="BS383" s="346">
        <v>16</v>
      </c>
      <c r="BT383" s="347"/>
      <c r="BU383" s="347"/>
      <c r="BV383" s="347"/>
      <c r="BW383" s="347"/>
      <c r="BX383" s="347"/>
      <c r="BY383" s="348"/>
    </row>
    <row r="384" spans="1:92" ht="16.5" customHeight="1">
      <c r="A384" s="140" t="s">
        <v>162</v>
      </c>
      <c r="B384" s="141"/>
      <c r="C384" s="142"/>
      <c r="D384" s="340" t="s">
        <v>79</v>
      </c>
      <c r="E384" s="341"/>
      <c r="F384" s="341"/>
      <c r="G384" s="342"/>
      <c r="H384" s="192" t="s">
        <v>122</v>
      </c>
      <c r="I384" s="193"/>
      <c r="J384" s="140" t="s">
        <v>163</v>
      </c>
      <c r="K384" s="141"/>
      <c r="L384" s="141"/>
      <c r="M384" s="141"/>
      <c r="N384" s="142"/>
      <c r="O384" s="148">
        <v>67</v>
      </c>
      <c r="P384" s="149"/>
      <c r="Q384" s="149"/>
      <c r="R384" s="150"/>
      <c r="S384" s="151">
        <v>33.51</v>
      </c>
      <c r="T384" s="152"/>
      <c r="U384" s="153"/>
      <c r="V384" s="154">
        <v>25</v>
      </c>
      <c r="W384" s="155"/>
      <c r="X384" s="155"/>
      <c r="Y384" s="156"/>
      <c r="Z384" s="154">
        <v>15</v>
      </c>
      <c r="AA384" s="155"/>
      <c r="AB384" s="156"/>
      <c r="AC384" s="154">
        <v>4</v>
      </c>
      <c r="AD384" s="155"/>
      <c r="AE384" s="156"/>
      <c r="AF384" s="154">
        <v>30</v>
      </c>
      <c r="AG384" s="155"/>
      <c r="AH384" s="156"/>
      <c r="AI384" s="154">
        <v>10</v>
      </c>
      <c r="AJ384" s="155"/>
      <c r="AK384" s="156"/>
      <c r="AL384" s="154">
        <v>3</v>
      </c>
      <c r="AM384" s="155"/>
      <c r="AN384" s="156"/>
      <c r="AO384" s="146"/>
      <c r="AP384" s="157"/>
      <c r="AQ384" s="147"/>
      <c r="AR384" s="158">
        <v>87</v>
      </c>
      <c r="AS384" s="159"/>
      <c r="AT384" s="160"/>
      <c r="AU384" s="161">
        <v>45.79</v>
      </c>
      <c r="AV384" s="162"/>
      <c r="AW384" s="163"/>
      <c r="AX384" s="161">
        <v>79.3</v>
      </c>
      <c r="AY384" s="162"/>
      <c r="AZ384" s="163"/>
      <c r="BA384" s="190">
        <v>25</v>
      </c>
      <c r="BB384" s="207"/>
      <c r="BC384" s="191"/>
      <c r="BD384" s="190">
        <v>50</v>
      </c>
      <c r="BE384" s="207"/>
      <c r="BF384" s="191"/>
      <c r="BG384" s="190">
        <v>20</v>
      </c>
      <c r="BH384" s="207"/>
      <c r="BI384" s="191"/>
      <c r="BJ384" s="190">
        <v>4</v>
      </c>
      <c r="BK384" s="207"/>
      <c r="BL384" s="191"/>
      <c r="BM384" s="190">
        <v>4</v>
      </c>
      <c r="BN384" s="207"/>
      <c r="BO384" s="191"/>
      <c r="BP384" s="190">
        <v>5</v>
      </c>
      <c r="BQ384" s="207"/>
      <c r="BR384" s="191"/>
      <c r="BS384" s="346">
        <v>18.3</v>
      </c>
      <c r="BT384" s="347"/>
      <c r="BU384" s="347"/>
      <c r="BV384" s="347"/>
      <c r="BW384" s="347"/>
      <c r="BX384" s="347"/>
      <c r="BY384" s="348"/>
    </row>
    <row r="385" spans="1:77" ht="16.5" customHeight="1">
      <c r="A385" s="140" t="s">
        <v>176</v>
      </c>
      <c r="B385" s="141"/>
      <c r="C385" s="142"/>
      <c r="D385" s="340" t="s">
        <v>79</v>
      </c>
      <c r="E385" s="341"/>
      <c r="F385" s="341"/>
      <c r="G385" s="342"/>
      <c r="H385" s="146"/>
      <c r="I385" s="147"/>
      <c r="J385" s="140" t="s">
        <v>177</v>
      </c>
      <c r="K385" s="141"/>
      <c r="L385" s="141"/>
      <c r="M385" s="141"/>
      <c r="N385" s="142"/>
      <c r="O385" s="148">
        <v>65</v>
      </c>
      <c r="P385" s="149"/>
      <c r="Q385" s="149"/>
      <c r="R385" s="150"/>
      <c r="S385" s="151">
        <v>34.54</v>
      </c>
      <c r="T385" s="152"/>
      <c r="U385" s="153"/>
      <c r="V385" s="154">
        <v>20</v>
      </c>
      <c r="W385" s="155"/>
      <c r="X385" s="155"/>
      <c r="Y385" s="156"/>
      <c r="Z385" s="154">
        <v>15</v>
      </c>
      <c r="AA385" s="155"/>
      <c r="AB385" s="156"/>
      <c r="AC385" s="154">
        <v>6</v>
      </c>
      <c r="AD385" s="155"/>
      <c r="AE385" s="156"/>
      <c r="AF385" s="154">
        <v>30</v>
      </c>
      <c r="AG385" s="155"/>
      <c r="AH385" s="156"/>
      <c r="AI385" s="154">
        <v>10</v>
      </c>
      <c r="AJ385" s="155"/>
      <c r="AK385" s="156"/>
      <c r="AL385" s="154">
        <v>3</v>
      </c>
      <c r="AM385" s="155"/>
      <c r="AN385" s="156"/>
      <c r="AO385" s="192" t="s">
        <v>122</v>
      </c>
      <c r="AP385" s="194"/>
      <c r="AQ385" s="193"/>
      <c r="AR385" s="158">
        <v>84</v>
      </c>
      <c r="AS385" s="159"/>
      <c r="AT385" s="160"/>
      <c r="AU385" s="161">
        <v>44.21</v>
      </c>
      <c r="AV385" s="162"/>
      <c r="AW385" s="163"/>
      <c r="AX385" s="161">
        <v>78.75</v>
      </c>
      <c r="AY385" s="162"/>
      <c r="AZ385" s="163"/>
      <c r="BA385" s="190">
        <v>8</v>
      </c>
      <c r="BB385" s="207"/>
      <c r="BC385" s="191"/>
      <c r="BD385" s="146"/>
      <c r="BE385" s="157"/>
      <c r="BF385" s="147"/>
      <c r="BG385" s="146"/>
      <c r="BH385" s="157"/>
      <c r="BI385" s="147"/>
      <c r="BJ385" s="190">
        <v>18</v>
      </c>
      <c r="BK385" s="207"/>
      <c r="BL385" s="191"/>
      <c r="BM385" s="146"/>
      <c r="BN385" s="157"/>
      <c r="BO385" s="147"/>
      <c r="BP385" s="190">
        <v>14</v>
      </c>
      <c r="BQ385" s="207"/>
      <c r="BR385" s="191"/>
      <c r="BS385" s="346">
        <v>13.3</v>
      </c>
      <c r="BT385" s="347"/>
      <c r="BU385" s="347"/>
      <c r="BV385" s="347"/>
      <c r="BW385" s="347"/>
      <c r="BX385" s="347"/>
      <c r="BY385" s="348"/>
    </row>
    <row r="386" spans="1:77" ht="16.5" customHeight="1">
      <c r="A386" s="140" t="s">
        <v>178</v>
      </c>
      <c r="B386" s="141"/>
      <c r="C386" s="142"/>
      <c r="D386" s="340" t="s">
        <v>79</v>
      </c>
      <c r="E386" s="341"/>
      <c r="F386" s="341"/>
      <c r="G386" s="342"/>
      <c r="H386" s="146"/>
      <c r="I386" s="147"/>
      <c r="J386" s="140" t="s">
        <v>179</v>
      </c>
      <c r="K386" s="141"/>
      <c r="L386" s="141"/>
      <c r="M386" s="141"/>
      <c r="N386" s="142"/>
      <c r="O386" s="148">
        <v>65</v>
      </c>
      <c r="P386" s="149"/>
      <c r="Q386" s="149"/>
      <c r="R386" s="150"/>
      <c r="S386" s="151">
        <v>34.54</v>
      </c>
      <c r="T386" s="152"/>
      <c r="U386" s="153"/>
      <c r="V386" s="154">
        <v>20</v>
      </c>
      <c r="W386" s="155"/>
      <c r="X386" s="155"/>
      <c r="Y386" s="156"/>
      <c r="Z386" s="154">
        <v>15</v>
      </c>
      <c r="AA386" s="155"/>
      <c r="AB386" s="156"/>
      <c r="AC386" s="154">
        <v>6</v>
      </c>
      <c r="AD386" s="155"/>
      <c r="AE386" s="156"/>
      <c r="AF386" s="154">
        <v>30</v>
      </c>
      <c r="AG386" s="155"/>
      <c r="AH386" s="156"/>
      <c r="AI386" s="154">
        <v>10</v>
      </c>
      <c r="AJ386" s="155"/>
      <c r="AK386" s="156"/>
      <c r="AL386" s="154">
        <v>3</v>
      </c>
      <c r="AM386" s="155"/>
      <c r="AN386" s="156"/>
      <c r="AO386" s="192" t="s">
        <v>122</v>
      </c>
      <c r="AP386" s="194"/>
      <c r="AQ386" s="193"/>
      <c r="AR386" s="158">
        <v>84</v>
      </c>
      <c r="AS386" s="159"/>
      <c r="AT386" s="160"/>
      <c r="AU386" s="161">
        <v>44.21</v>
      </c>
      <c r="AV386" s="162"/>
      <c r="AW386" s="163"/>
      <c r="AX386" s="161">
        <v>78.75</v>
      </c>
      <c r="AY386" s="162"/>
      <c r="AZ386" s="163"/>
      <c r="BA386" s="190">
        <v>8</v>
      </c>
      <c r="BB386" s="207"/>
      <c r="BC386" s="191"/>
      <c r="BD386" s="146"/>
      <c r="BE386" s="157"/>
      <c r="BF386" s="147"/>
      <c r="BG386" s="146"/>
      <c r="BH386" s="157"/>
      <c r="BI386" s="147"/>
      <c r="BJ386" s="209">
        <v>18</v>
      </c>
      <c r="BK386" s="228"/>
      <c r="BL386" s="210"/>
      <c r="BM386" s="146"/>
      <c r="BN386" s="157"/>
      <c r="BO386" s="147"/>
      <c r="BP386" s="197">
        <v>14</v>
      </c>
      <c r="BQ386" s="211"/>
      <c r="BR386" s="198"/>
      <c r="BS386" s="346">
        <v>13.3</v>
      </c>
      <c r="BT386" s="347"/>
      <c r="BU386" s="347"/>
      <c r="BV386" s="347"/>
      <c r="BW386" s="347"/>
      <c r="BX386" s="347"/>
      <c r="BY386" s="348"/>
    </row>
    <row r="387" spans="1:77" ht="33.75" customHeight="1">
      <c r="A387" s="169" t="s">
        <v>451</v>
      </c>
      <c r="B387" s="170"/>
      <c r="C387" s="171"/>
      <c r="D387" s="340" t="s">
        <v>79</v>
      </c>
      <c r="E387" s="341"/>
      <c r="F387" s="341"/>
      <c r="G387" s="342"/>
      <c r="H387" s="167"/>
      <c r="I387" s="168"/>
      <c r="J387" s="169" t="s">
        <v>85</v>
      </c>
      <c r="K387" s="170"/>
      <c r="L387" s="170"/>
      <c r="M387" s="170"/>
      <c r="N387" s="171"/>
      <c r="O387" s="172">
        <v>61</v>
      </c>
      <c r="P387" s="173"/>
      <c r="Q387" s="173"/>
      <c r="R387" s="174"/>
      <c r="S387" s="175">
        <v>36.799999999999997</v>
      </c>
      <c r="T387" s="176"/>
      <c r="U387" s="177"/>
      <c r="V387" s="178">
        <v>20</v>
      </c>
      <c r="W387" s="179"/>
      <c r="X387" s="179"/>
      <c r="Y387" s="180"/>
      <c r="Z387" s="178">
        <v>12</v>
      </c>
      <c r="AA387" s="179"/>
      <c r="AB387" s="180"/>
      <c r="AC387" s="178">
        <v>4</v>
      </c>
      <c r="AD387" s="179"/>
      <c r="AE387" s="180"/>
      <c r="AF387" s="178">
        <v>30</v>
      </c>
      <c r="AG387" s="179"/>
      <c r="AH387" s="180"/>
      <c r="AI387" s="178">
        <v>10</v>
      </c>
      <c r="AJ387" s="179"/>
      <c r="AK387" s="180"/>
      <c r="AL387" s="178">
        <v>3</v>
      </c>
      <c r="AM387" s="179"/>
      <c r="AN387" s="180"/>
      <c r="AO387" s="167"/>
      <c r="AP387" s="181"/>
      <c r="AQ387" s="168"/>
      <c r="AR387" s="182">
        <v>79</v>
      </c>
      <c r="AS387" s="183"/>
      <c r="AT387" s="184"/>
      <c r="AU387" s="185">
        <v>41.58</v>
      </c>
      <c r="AV387" s="186"/>
      <c r="AW387" s="187"/>
      <c r="AX387" s="185">
        <v>78.38</v>
      </c>
      <c r="AY387" s="186"/>
      <c r="AZ387" s="187"/>
      <c r="BA387" s="167"/>
      <c r="BB387" s="181"/>
      <c r="BC387" s="168"/>
      <c r="BD387" s="167"/>
      <c r="BE387" s="181"/>
      <c r="BF387" s="168"/>
      <c r="BG387" s="188">
        <v>12</v>
      </c>
      <c r="BH387" s="199"/>
      <c r="BI387" s="189"/>
      <c r="BJ387" s="167"/>
      <c r="BK387" s="181"/>
      <c r="BL387" s="168"/>
      <c r="BM387" s="167"/>
      <c r="BN387" s="181"/>
      <c r="BO387" s="168"/>
      <c r="BP387" s="167"/>
      <c r="BQ387" s="181"/>
      <c r="BR387" s="168"/>
      <c r="BS387" s="343">
        <v>12</v>
      </c>
      <c r="BT387" s="344"/>
      <c r="BU387" s="344"/>
      <c r="BV387" s="344"/>
      <c r="BW387" s="344"/>
      <c r="BX387" s="344"/>
      <c r="BY387" s="345"/>
    </row>
    <row r="388" spans="1:77" ht="16.5" customHeight="1">
      <c r="A388" s="140" t="s">
        <v>205</v>
      </c>
      <c r="B388" s="141"/>
      <c r="C388" s="142"/>
      <c r="D388" s="340" t="s">
        <v>79</v>
      </c>
      <c r="E388" s="341"/>
      <c r="F388" s="341"/>
      <c r="G388" s="342"/>
      <c r="H388" s="146"/>
      <c r="I388" s="147"/>
      <c r="J388" s="140" t="s">
        <v>85</v>
      </c>
      <c r="K388" s="141"/>
      <c r="L388" s="141"/>
      <c r="M388" s="141"/>
      <c r="N388" s="142"/>
      <c r="O388" s="148">
        <v>61</v>
      </c>
      <c r="P388" s="149"/>
      <c r="Q388" s="149"/>
      <c r="R388" s="150"/>
      <c r="S388" s="151">
        <v>36.799999999999997</v>
      </c>
      <c r="T388" s="152"/>
      <c r="U388" s="153"/>
      <c r="V388" s="154">
        <v>20</v>
      </c>
      <c r="W388" s="155"/>
      <c r="X388" s="155"/>
      <c r="Y388" s="156"/>
      <c r="Z388" s="154">
        <v>10</v>
      </c>
      <c r="AA388" s="155"/>
      <c r="AB388" s="156"/>
      <c r="AC388" s="154">
        <v>4</v>
      </c>
      <c r="AD388" s="155"/>
      <c r="AE388" s="156"/>
      <c r="AF388" s="154">
        <v>30</v>
      </c>
      <c r="AG388" s="155"/>
      <c r="AH388" s="156"/>
      <c r="AI388" s="154">
        <v>10</v>
      </c>
      <c r="AJ388" s="155"/>
      <c r="AK388" s="156"/>
      <c r="AL388" s="154">
        <v>3</v>
      </c>
      <c r="AM388" s="155"/>
      <c r="AN388" s="156"/>
      <c r="AO388" s="146"/>
      <c r="AP388" s="157"/>
      <c r="AQ388" s="147"/>
      <c r="AR388" s="158">
        <v>77</v>
      </c>
      <c r="AS388" s="159"/>
      <c r="AT388" s="160"/>
      <c r="AU388" s="161">
        <v>40.53</v>
      </c>
      <c r="AV388" s="162"/>
      <c r="AW388" s="163"/>
      <c r="AX388" s="161">
        <v>77.33</v>
      </c>
      <c r="AY388" s="162"/>
      <c r="AZ388" s="163"/>
      <c r="BA388" s="146"/>
      <c r="BB388" s="157"/>
      <c r="BC388" s="147"/>
      <c r="BD388" s="146"/>
      <c r="BE388" s="157"/>
      <c r="BF388" s="147"/>
      <c r="BG388" s="190">
        <v>10</v>
      </c>
      <c r="BH388" s="207"/>
      <c r="BI388" s="191"/>
      <c r="BJ388" s="146"/>
      <c r="BK388" s="157"/>
      <c r="BL388" s="147"/>
      <c r="BM388" s="146"/>
      <c r="BN388" s="157"/>
      <c r="BO388" s="147"/>
      <c r="BP388" s="146"/>
      <c r="BQ388" s="157"/>
      <c r="BR388" s="147"/>
      <c r="BS388" s="346">
        <v>10</v>
      </c>
      <c r="BT388" s="347"/>
      <c r="BU388" s="347"/>
      <c r="BV388" s="347"/>
      <c r="BW388" s="347"/>
      <c r="BX388" s="347"/>
      <c r="BY388" s="348"/>
    </row>
    <row r="389" spans="1:77" ht="33.75" customHeight="1">
      <c r="A389" s="164" t="s">
        <v>224</v>
      </c>
      <c r="B389" s="165"/>
      <c r="C389" s="166"/>
      <c r="D389" s="340" t="s">
        <v>79</v>
      </c>
      <c r="E389" s="341"/>
      <c r="F389" s="341"/>
      <c r="G389" s="342"/>
      <c r="H389" s="167"/>
      <c r="I389" s="168"/>
      <c r="J389" s="169" t="s">
        <v>85</v>
      </c>
      <c r="K389" s="170"/>
      <c r="L389" s="170"/>
      <c r="M389" s="170"/>
      <c r="N389" s="171"/>
      <c r="O389" s="172">
        <v>50</v>
      </c>
      <c r="P389" s="173"/>
      <c r="Q389" s="173"/>
      <c r="R389" s="174"/>
      <c r="S389" s="175">
        <v>44.9</v>
      </c>
      <c r="T389" s="176"/>
      <c r="U389" s="177"/>
      <c r="V389" s="178">
        <v>20</v>
      </c>
      <c r="W389" s="179"/>
      <c r="X389" s="179"/>
      <c r="Y389" s="180"/>
      <c r="Z389" s="178">
        <v>4</v>
      </c>
      <c r="AA389" s="179"/>
      <c r="AB389" s="180"/>
      <c r="AC389" s="178">
        <v>4</v>
      </c>
      <c r="AD389" s="179"/>
      <c r="AE389" s="180"/>
      <c r="AF389" s="178">
        <v>18</v>
      </c>
      <c r="AG389" s="179"/>
      <c r="AH389" s="180"/>
      <c r="AI389" s="178">
        <v>10</v>
      </c>
      <c r="AJ389" s="179"/>
      <c r="AK389" s="180"/>
      <c r="AL389" s="178">
        <v>3</v>
      </c>
      <c r="AM389" s="179"/>
      <c r="AN389" s="180"/>
      <c r="AO389" s="167"/>
      <c r="AP389" s="181"/>
      <c r="AQ389" s="168"/>
      <c r="AR389" s="182">
        <v>59</v>
      </c>
      <c r="AS389" s="183"/>
      <c r="AT389" s="184"/>
      <c r="AU389" s="185">
        <v>31.05</v>
      </c>
      <c r="AV389" s="186"/>
      <c r="AW389" s="187"/>
      <c r="AX389" s="185">
        <v>75.95</v>
      </c>
      <c r="AY389" s="186"/>
      <c r="AZ389" s="187"/>
      <c r="BA389" s="167"/>
      <c r="BB389" s="181"/>
      <c r="BC389" s="168"/>
      <c r="BD389" s="167"/>
      <c r="BE389" s="181"/>
      <c r="BF389" s="168"/>
      <c r="BG389" s="188">
        <v>25</v>
      </c>
      <c r="BH389" s="199"/>
      <c r="BI389" s="189"/>
      <c r="BJ389" s="167"/>
      <c r="BK389" s="181"/>
      <c r="BL389" s="168"/>
      <c r="BM389" s="167"/>
      <c r="BN389" s="181"/>
      <c r="BO389" s="168"/>
      <c r="BP389" s="167"/>
      <c r="BQ389" s="181"/>
      <c r="BR389" s="168"/>
      <c r="BS389" s="343">
        <v>5</v>
      </c>
      <c r="BT389" s="344"/>
      <c r="BU389" s="344"/>
      <c r="BV389" s="344"/>
      <c r="BW389" s="344"/>
      <c r="BX389" s="344"/>
      <c r="BY389" s="345"/>
    </row>
    <row r="390" spans="1:77" ht="16.5" customHeight="1">
      <c r="A390" s="140" t="s">
        <v>226</v>
      </c>
      <c r="B390" s="141"/>
      <c r="C390" s="142"/>
      <c r="D390" s="340" t="s">
        <v>79</v>
      </c>
      <c r="E390" s="341"/>
      <c r="F390" s="341"/>
      <c r="G390" s="342"/>
      <c r="H390" s="192" t="s">
        <v>122</v>
      </c>
      <c r="I390" s="193"/>
      <c r="J390" s="140" t="s">
        <v>85</v>
      </c>
      <c r="K390" s="141"/>
      <c r="L390" s="141"/>
      <c r="M390" s="141"/>
      <c r="N390" s="142"/>
      <c r="O390" s="148">
        <v>72</v>
      </c>
      <c r="P390" s="149"/>
      <c r="Q390" s="149"/>
      <c r="R390" s="150"/>
      <c r="S390" s="151">
        <v>31.18</v>
      </c>
      <c r="T390" s="152"/>
      <c r="U390" s="153"/>
      <c r="V390" s="154">
        <v>25</v>
      </c>
      <c r="W390" s="155"/>
      <c r="X390" s="155"/>
      <c r="Y390" s="156"/>
      <c r="Z390" s="154">
        <v>15</v>
      </c>
      <c r="AA390" s="155"/>
      <c r="AB390" s="156"/>
      <c r="AC390" s="154">
        <v>2</v>
      </c>
      <c r="AD390" s="155"/>
      <c r="AE390" s="156"/>
      <c r="AF390" s="154">
        <v>30</v>
      </c>
      <c r="AG390" s="155"/>
      <c r="AH390" s="156"/>
      <c r="AI390" s="154">
        <v>10</v>
      </c>
      <c r="AJ390" s="155"/>
      <c r="AK390" s="156"/>
      <c r="AL390" s="154">
        <v>3</v>
      </c>
      <c r="AM390" s="155"/>
      <c r="AN390" s="156"/>
      <c r="AO390" s="146"/>
      <c r="AP390" s="157"/>
      <c r="AQ390" s="147"/>
      <c r="AR390" s="158">
        <v>85</v>
      </c>
      <c r="AS390" s="159"/>
      <c r="AT390" s="160"/>
      <c r="AU390" s="161">
        <v>44.74</v>
      </c>
      <c r="AV390" s="162"/>
      <c r="AW390" s="163"/>
      <c r="AX390" s="161">
        <v>75.92</v>
      </c>
      <c r="AY390" s="162"/>
      <c r="AZ390" s="163"/>
      <c r="BA390" s="190">
        <v>25</v>
      </c>
      <c r="BB390" s="207"/>
      <c r="BC390" s="191"/>
      <c r="BD390" s="190">
        <v>25</v>
      </c>
      <c r="BE390" s="207"/>
      <c r="BF390" s="191"/>
      <c r="BG390" s="190">
        <v>65</v>
      </c>
      <c r="BH390" s="207"/>
      <c r="BI390" s="191"/>
      <c r="BJ390" s="197">
        <v>5</v>
      </c>
      <c r="BK390" s="211"/>
      <c r="BL390" s="198"/>
      <c r="BM390" s="190">
        <v>7</v>
      </c>
      <c r="BN390" s="207"/>
      <c r="BO390" s="191"/>
      <c r="BP390" s="197">
        <v>3</v>
      </c>
      <c r="BQ390" s="211"/>
      <c r="BR390" s="198"/>
      <c r="BS390" s="346">
        <v>11.3</v>
      </c>
      <c r="BT390" s="347"/>
      <c r="BU390" s="347"/>
      <c r="BV390" s="347"/>
      <c r="BW390" s="347"/>
      <c r="BX390" s="347"/>
      <c r="BY390" s="348"/>
    </row>
    <row r="391" spans="1:77" ht="16.5" customHeight="1">
      <c r="A391" s="140" t="s">
        <v>251</v>
      </c>
      <c r="B391" s="141"/>
      <c r="C391" s="142"/>
      <c r="D391" s="340" t="s">
        <v>79</v>
      </c>
      <c r="E391" s="341"/>
      <c r="F391" s="341"/>
      <c r="G391" s="342"/>
      <c r="H391" s="146"/>
      <c r="I391" s="147"/>
      <c r="J391" s="140" t="s">
        <v>252</v>
      </c>
      <c r="K391" s="141"/>
      <c r="L391" s="141"/>
      <c r="M391" s="141"/>
      <c r="N391" s="142"/>
      <c r="O391" s="148">
        <v>61</v>
      </c>
      <c r="P391" s="149"/>
      <c r="Q391" s="149"/>
      <c r="R391" s="150"/>
      <c r="S391" s="151">
        <v>36.799999999999997</v>
      </c>
      <c r="T391" s="152"/>
      <c r="U391" s="153"/>
      <c r="V391" s="154">
        <v>20</v>
      </c>
      <c r="W391" s="155"/>
      <c r="X391" s="155"/>
      <c r="Y391" s="156"/>
      <c r="Z391" s="154">
        <v>4</v>
      </c>
      <c r="AA391" s="155"/>
      <c r="AB391" s="156"/>
      <c r="AC391" s="154">
        <v>4</v>
      </c>
      <c r="AD391" s="155"/>
      <c r="AE391" s="156"/>
      <c r="AF391" s="154">
        <v>30</v>
      </c>
      <c r="AG391" s="155"/>
      <c r="AH391" s="156"/>
      <c r="AI391" s="154">
        <v>10</v>
      </c>
      <c r="AJ391" s="155"/>
      <c r="AK391" s="156"/>
      <c r="AL391" s="154">
        <v>3</v>
      </c>
      <c r="AM391" s="155"/>
      <c r="AN391" s="156"/>
      <c r="AO391" s="146"/>
      <c r="AP391" s="157"/>
      <c r="AQ391" s="147"/>
      <c r="AR391" s="158">
        <v>71</v>
      </c>
      <c r="AS391" s="159"/>
      <c r="AT391" s="160"/>
      <c r="AU391" s="161">
        <v>37.369999999999997</v>
      </c>
      <c r="AV391" s="162"/>
      <c r="AW391" s="163"/>
      <c r="AX391" s="161">
        <v>74.17</v>
      </c>
      <c r="AY391" s="162"/>
      <c r="AZ391" s="163"/>
      <c r="BA391" s="190">
        <v>2</v>
      </c>
      <c r="BB391" s="207"/>
      <c r="BC391" s="191"/>
      <c r="BD391" s="190">
        <v>16</v>
      </c>
      <c r="BE391" s="207"/>
      <c r="BF391" s="191"/>
      <c r="BG391" s="146"/>
      <c r="BH391" s="157"/>
      <c r="BI391" s="147"/>
      <c r="BJ391" s="146"/>
      <c r="BK391" s="157"/>
      <c r="BL391" s="147"/>
      <c r="BM391" s="209">
        <v>4</v>
      </c>
      <c r="BN391" s="228"/>
      <c r="BO391" s="210"/>
      <c r="BP391" s="146"/>
      <c r="BQ391" s="157"/>
      <c r="BR391" s="147"/>
      <c r="BS391" s="346">
        <v>22</v>
      </c>
      <c r="BT391" s="347"/>
      <c r="BU391" s="347"/>
      <c r="BV391" s="347"/>
      <c r="BW391" s="347"/>
      <c r="BX391" s="347"/>
      <c r="BY391" s="348"/>
    </row>
    <row r="392" spans="1:77" ht="33.75" customHeight="1">
      <c r="A392" s="164" t="s">
        <v>257</v>
      </c>
      <c r="B392" s="165"/>
      <c r="C392" s="166"/>
      <c r="D392" s="340" t="s">
        <v>79</v>
      </c>
      <c r="E392" s="341"/>
      <c r="F392" s="341"/>
      <c r="G392" s="342"/>
      <c r="H392" s="167"/>
      <c r="I392" s="168"/>
      <c r="J392" s="169" t="s">
        <v>85</v>
      </c>
      <c r="K392" s="170"/>
      <c r="L392" s="170"/>
      <c r="M392" s="170"/>
      <c r="N392" s="171"/>
      <c r="O392" s="172">
        <v>57</v>
      </c>
      <c r="P392" s="173"/>
      <c r="Q392" s="173"/>
      <c r="R392" s="174"/>
      <c r="S392" s="175">
        <v>39.39</v>
      </c>
      <c r="T392" s="176"/>
      <c r="U392" s="177"/>
      <c r="V392" s="178">
        <v>20</v>
      </c>
      <c r="W392" s="179"/>
      <c r="X392" s="179"/>
      <c r="Y392" s="180"/>
      <c r="Z392" s="178">
        <v>0</v>
      </c>
      <c r="AA392" s="179"/>
      <c r="AB392" s="180"/>
      <c r="AC392" s="178">
        <v>2</v>
      </c>
      <c r="AD392" s="179"/>
      <c r="AE392" s="180"/>
      <c r="AF392" s="178">
        <v>30</v>
      </c>
      <c r="AG392" s="179"/>
      <c r="AH392" s="180"/>
      <c r="AI392" s="178">
        <v>10</v>
      </c>
      <c r="AJ392" s="179"/>
      <c r="AK392" s="180"/>
      <c r="AL392" s="178">
        <v>3</v>
      </c>
      <c r="AM392" s="179"/>
      <c r="AN392" s="180"/>
      <c r="AO392" s="167"/>
      <c r="AP392" s="181"/>
      <c r="AQ392" s="168"/>
      <c r="AR392" s="182">
        <v>65</v>
      </c>
      <c r="AS392" s="183"/>
      <c r="AT392" s="184"/>
      <c r="AU392" s="185">
        <v>34.21</v>
      </c>
      <c r="AV392" s="186"/>
      <c r="AW392" s="187"/>
      <c r="AX392" s="185">
        <v>73.599999999999994</v>
      </c>
      <c r="AY392" s="186"/>
      <c r="AZ392" s="187"/>
      <c r="BA392" s="377"/>
      <c r="BB392" s="378"/>
      <c r="BC392" s="379"/>
      <c r="BD392" s="167"/>
      <c r="BE392" s="181"/>
      <c r="BF392" s="168"/>
      <c r="BG392" s="188">
        <v>15</v>
      </c>
      <c r="BH392" s="199"/>
      <c r="BI392" s="189"/>
      <c r="BJ392" s="167"/>
      <c r="BK392" s="181"/>
      <c r="BL392" s="168"/>
      <c r="BM392" s="167"/>
      <c r="BN392" s="181"/>
      <c r="BO392" s="168"/>
      <c r="BP392" s="167"/>
      <c r="BQ392" s="181"/>
      <c r="BR392" s="168"/>
      <c r="BS392" s="343">
        <v>7.5</v>
      </c>
      <c r="BT392" s="344"/>
      <c r="BU392" s="344"/>
      <c r="BV392" s="344"/>
      <c r="BW392" s="344"/>
      <c r="BX392" s="344"/>
      <c r="BY392" s="345"/>
    </row>
    <row r="393" spans="1:77" ht="16.5" customHeight="1">
      <c r="A393" s="140" t="s">
        <v>261</v>
      </c>
      <c r="B393" s="141"/>
      <c r="C393" s="142"/>
      <c r="D393" s="340" t="s">
        <v>79</v>
      </c>
      <c r="E393" s="341"/>
      <c r="F393" s="341"/>
      <c r="G393" s="342"/>
      <c r="H393" s="146"/>
      <c r="I393" s="147"/>
      <c r="J393" s="146"/>
      <c r="K393" s="157"/>
      <c r="L393" s="157"/>
      <c r="M393" s="157"/>
      <c r="N393" s="147"/>
      <c r="O393" s="148">
        <v>55</v>
      </c>
      <c r="P393" s="149"/>
      <c r="Q393" s="149"/>
      <c r="R393" s="150"/>
      <c r="S393" s="151">
        <v>40.82</v>
      </c>
      <c r="T393" s="152"/>
      <c r="U393" s="153"/>
      <c r="V393" s="154">
        <v>20</v>
      </c>
      <c r="W393" s="155"/>
      <c r="X393" s="155"/>
      <c r="Y393" s="156"/>
      <c r="Z393" s="154">
        <v>12</v>
      </c>
      <c r="AA393" s="155"/>
      <c r="AB393" s="156"/>
      <c r="AC393" s="154">
        <v>0</v>
      </c>
      <c r="AD393" s="155"/>
      <c r="AE393" s="156"/>
      <c r="AF393" s="154">
        <v>30</v>
      </c>
      <c r="AG393" s="155"/>
      <c r="AH393" s="156"/>
      <c r="AI393" s="154">
        <v>0</v>
      </c>
      <c r="AJ393" s="155"/>
      <c r="AK393" s="156"/>
      <c r="AL393" s="154">
        <v>0</v>
      </c>
      <c r="AM393" s="155"/>
      <c r="AN393" s="156"/>
      <c r="AO393" s="146"/>
      <c r="AP393" s="157"/>
      <c r="AQ393" s="147"/>
      <c r="AR393" s="158">
        <v>62</v>
      </c>
      <c r="AS393" s="159"/>
      <c r="AT393" s="160"/>
      <c r="AU393" s="161">
        <v>32.630000000000003</v>
      </c>
      <c r="AV393" s="162"/>
      <c r="AW393" s="163"/>
      <c r="AX393" s="161">
        <v>73.45</v>
      </c>
      <c r="AY393" s="162"/>
      <c r="AZ393" s="163"/>
      <c r="BA393" s="380"/>
      <c r="BB393" s="381"/>
      <c r="BC393" s="382"/>
      <c r="BD393" s="146"/>
      <c r="BE393" s="157"/>
      <c r="BF393" s="147"/>
      <c r="BG393" s="190">
        <v>5</v>
      </c>
      <c r="BH393" s="207"/>
      <c r="BI393" s="191"/>
      <c r="BJ393" s="146"/>
      <c r="BK393" s="157"/>
      <c r="BL393" s="147"/>
      <c r="BM393" s="146"/>
      <c r="BN393" s="157"/>
      <c r="BO393" s="147"/>
      <c r="BP393" s="146"/>
      <c r="BQ393" s="157"/>
      <c r="BR393" s="147"/>
      <c r="BS393" s="346">
        <v>31</v>
      </c>
      <c r="BT393" s="347"/>
      <c r="BU393" s="347"/>
      <c r="BV393" s="347"/>
      <c r="BW393" s="347"/>
      <c r="BX393" s="347"/>
      <c r="BY393" s="348"/>
    </row>
    <row r="394" spans="1:77" ht="16.5" customHeight="1">
      <c r="A394" s="140" t="s">
        <v>266</v>
      </c>
      <c r="B394" s="141"/>
      <c r="C394" s="142"/>
      <c r="D394" s="340" t="s">
        <v>79</v>
      </c>
      <c r="E394" s="341"/>
      <c r="F394" s="341"/>
      <c r="G394" s="342"/>
      <c r="H394" s="146"/>
      <c r="I394" s="147"/>
      <c r="J394" s="140" t="s">
        <v>267</v>
      </c>
      <c r="K394" s="141"/>
      <c r="L394" s="141"/>
      <c r="M394" s="141"/>
      <c r="N394" s="142"/>
      <c r="O394" s="148">
        <v>68</v>
      </c>
      <c r="P394" s="149"/>
      <c r="Q394" s="149"/>
      <c r="R394" s="150"/>
      <c r="S394" s="151">
        <v>33.01</v>
      </c>
      <c r="T394" s="152"/>
      <c r="U394" s="153"/>
      <c r="V394" s="154">
        <v>25</v>
      </c>
      <c r="W394" s="155"/>
      <c r="X394" s="155"/>
      <c r="Y394" s="156"/>
      <c r="Z394" s="154">
        <v>0</v>
      </c>
      <c r="AA394" s="155"/>
      <c r="AB394" s="156"/>
      <c r="AC394" s="154">
        <v>8</v>
      </c>
      <c r="AD394" s="155"/>
      <c r="AE394" s="156"/>
      <c r="AF394" s="154">
        <v>30</v>
      </c>
      <c r="AG394" s="155"/>
      <c r="AH394" s="156"/>
      <c r="AI394" s="154">
        <v>10</v>
      </c>
      <c r="AJ394" s="155"/>
      <c r="AK394" s="156"/>
      <c r="AL394" s="154">
        <v>3</v>
      </c>
      <c r="AM394" s="155"/>
      <c r="AN394" s="156"/>
      <c r="AO394" s="192" t="s">
        <v>122</v>
      </c>
      <c r="AP394" s="194"/>
      <c r="AQ394" s="193"/>
      <c r="AR394" s="158">
        <v>76</v>
      </c>
      <c r="AS394" s="159"/>
      <c r="AT394" s="160"/>
      <c r="AU394" s="161">
        <v>40</v>
      </c>
      <c r="AV394" s="162"/>
      <c r="AW394" s="163"/>
      <c r="AX394" s="161">
        <v>73.010000000000005</v>
      </c>
      <c r="AY394" s="162"/>
      <c r="AZ394" s="163"/>
      <c r="BA394" s="190">
        <v>38</v>
      </c>
      <c r="BB394" s="207"/>
      <c r="BC394" s="191"/>
      <c r="BD394" s="146"/>
      <c r="BE394" s="157"/>
      <c r="BF394" s="147"/>
      <c r="BG394" s="190">
        <v>5</v>
      </c>
      <c r="BH394" s="207"/>
      <c r="BI394" s="191"/>
      <c r="BJ394" s="146"/>
      <c r="BK394" s="157"/>
      <c r="BL394" s="147"/>
      <c r="BM394" s="146"/>
      <c r="BN394" s="157"/>
      <c r="BO394" s="147"/>
      <c r="BP394" s="383">
        <v>2</v>
      </c>
      <c r="BQ394" s="384"/>
      <c r="BR394" s="385"/>
      <c r="BS394" s="346">
        <v>15</v>
      </c>
      <c r="BT394" s="347"/>
      <c r="BU394" s="347"/>
      <c r="BV394" s="347"/>
      <c r="BW394" s="347"/>
      <c r="BX394" s="347"/>
      <c r="BY394" s="348"/>
    </row>
    <row r="395" spans="1:77" ht="16.5" customHeight="1">
      <c r="A395" s="140" t="s">
        <v>277</v>
      </c>
      <c r="B395" s="141"/>
      <c r="C395" s="142"/>
      <c r="D395" s="340" t="s">
        <v>79</v>
      </c>
      <c r="E395" s="341"/>
      <c r="F395" s="341"/>
      <c r="G395" s="342"/>
      <c r="H395" s="146"/>
      <c r="I395" s="147"/>
      <c r="J395" s="140" t="s">
        <v>163</v>
      </c>
      <c r="K395" s="141"/>
      <c r="L395" s="141"/>
      <c r="M395" s="141"/>
      <c r="N395" s="142"/>
      <c r="O395" s="148">
        <v>63</v>
      </c>
      <c r="P395" s="149"/>
      <c r="Q395" s="149"/>
      <c r="R395" s="150"/>
      <c r="S395" s="151">
        <v>35.630000000000003</v>
      </c>
      <c r="T395" s="152"/>
      <c r="U395" s="153"/>
      <c r="V395" s="154">
        <v>16</v>
      </c>
      <c r="W395" s="155"/>
      <c r="X395" s="155"/>
      <c r="Y395" s="156"/>
      <c r="Z395" s="154">
        <v>2</v>
      </c>
      <c r="AA395" s="155"/>
      <c r="AB395" s="156"/>
      <c r="AC395" s="154">
        <v>8</v>
      </c>
      <c r="AD395" s="155"/>
      <c r="AE395" s="156"/>
      <c r="AF395" s="154">
        <v>30</v>
      </c>
      <c r="AG395" s="155"/>
      <c r="AH395" s="156"/>
      <c r="AI395" s="154">
        <v>10</v>
      </c>
      <c r="AJ395" s="155"/>
      <c r="AK395" s="156"/>
      <c r="AL395" s="154">
        <v>3</v>
      </c>
      <c r="AM395" s="155"/>
      <c r="AN395" s="156"/>
      <c r="AO395" s="192" t="s">
        <v>122</v>
      </c>
      <c r="AP395" s="194"/>
      <c r="AQ395" s="193"/>
      <c r="AR395" s="158">
        <v>69</v>
      </c>
      <c r="AS395" s="159"/>
      <c r="AT395" s="160"/>
      <c r="AU395" s="161">
        <v>36.32</v>
      </c>
      <c r="AV395" s="162"/>
      <c r="AW395" s="163"/>
      <c r="AX395" s="161">
        <v>71.95</v>
      </c>
      <c r="AY395" s="162"/>
      <c r="AZ395" s="163"/>
      <c r="BA395" s="146"/>
      <c r="BB395" s="157"/>
      <c r="BC395" s="147"/>
      <c r="BD395" s="371">
        <v>60</v>
      </c>
      <c r="BE395" s="372"/>
      <c r="BF395" s="373"/>
      <c r="BG395" s="146"/>
      <c r="BH395" s="157"/>
      <c r="BI395" s="147"/>
      <c r="BJ395" s="146"/>
      <c r="BK395" s="157"/>
      <c r="BL395" s="147"/>
      <c r="BM395" s="146"/>
      <c r="BN395" s="157"/>
      <c r="BO395" s="147"/>
      <c r="BP395" s="380"/>
      <c r="BQ395" s="381"/>
      <c r="BR395" s="382"/>
      <c r="BS395" s="346">
        <v>30</v>
      </c>
      <c r="BT395" s="347"/>
      <c r="BU395" s="347"/>
      <c r="BV395" s="347"/>
      <c r="BW395" s="347"/>
      <c r="BX395" s="347"/>
      <c r="BY395" s="348"/>
    </row>
    <row r="396" spans="1:77" ht="16.5" customHeight="1">
      <c r="A396" s="140" t="s">
        <v>287</v>
      </c>
      <c r="B396" s="141"/>
      <c r="C396" s="142"/>
      <c r="D396" s="340" t="s">
        <v>79</v>
      </c>
      <c r="E396" s="341"/>
      <c r="F396" s="341"/>
      <c r="G396" s="342"/>
      <c r="H396" s="146"/>
      <c r="I396" s="147"/>
      <c r="J396" s="140" t="s">
        <v>85</v>
      </c>
      <c r="K396" s="141"/>
      <c r="L396" s="141"/>
      <c r="M396" s="141"/>
      <c r="N396" s="142"/>
      <c r="O396" s="148">
        <v>54</v>
      </c>
      <c r="P396" s="149"/>
      <c r="Q396" s="149"/>
      <c r="R396" s="150"/>
      <c r="S396" s="151">
        <v>41.57</v>
      </c>
      <c r="T396" s="152"/>
      <c r="U396" s="153"/>
      <c r="V396" s="154">
        <v>12</v>
      </c>
      <c r="W396" s="155"/>
      <c r="X396" s="155"/>
      <c r="Y396" s="156"/>
      <c r="Z396" s="154">
        <v>8</v>
      </c>
      <c r="AA396" s="155"/>
      <c r="AB396" s="156"/>
      <c r="AC396" s="154">
        <v>0</v>
      </c>
      <c r="AD396" s="155"/>
      <c r="AE396" s="156"/>
      <c r="AF396" s="154">
        <v>24</v>
      </c>
      <c r="AG396" s="155"/>
      <c r="AH396" s="156"/>
      <c r="AI396" s="154">
        <v>10</v>
      </c>
      <c r="AJ396" s="155"/>
      <c r="AK396" s="156"/>
      <c r="AL396" s="154">
        <v>3</v>
      </c>
      <c r="AM396" s="155"/>
      <c r="AN396" s="156"/>
      <c r="AO396" s="146"/>
      <c r="AP396" s="157"/>
      <c r="AQ396" s="147"/>
      <c r="AR396" s="158">
        <v>57</v>
      </c>
      <c r="AS396" s="159"/>
      <c r="AT396" s="160"/>
      <c r="AU396" s="161">
        <v>30</v>
      </c>
      <c r="AV396" s="162"/>
      <c r="AW396" s="163"/>
      <c r="AX396" s="161">
        <v>71.569999999999993</v>
      </c>
      <c r="AY396" s="162"/>
      <c r="AZ396" s="163"/>
      <c r="BA396" s="146"/>
      <c r="BB396" s="157"/>
      <c r="BC396" s="147"/>
      <c r="BD396" s="374">
        <v>18</v>
      </c>
      <c r="BE396" s="375"/>
      <c r="BF396" s="376"/>
      <c r="BG396" s="190">
        <v>55</v>
      </c>
      <c r="BH396" s="207"/>
      <c r="BI396" s="191"/>
      <c r="BJ396" s="146"/>
      <c r="BK396" s="157"/>
      <c r="BL396" s="147"/>
      <c r="BM396" s="197">
        <v>3</v>
      </c>
      <c r="BN396" s="211"/>
      <c r="BO396" s="198"/>
      <c r="BP396" s="146"/>
      <c r="BQ396" s="157"/>
      <c r="BR396" s="147"/>
      <c r="BS396" s="346">
        <v>25.3</v>
      </c>
      <c r="BT396" s="347"/>
      <c r="BU396" s="347"/>
      <c r="BV396" s="347"/>
      <c r="BW396" s="347"/>
      <c r="BX396" s="347"/>
      <c r="BY396" s="348"/>
    </row>
    <row r="397" spans="1:77" ht="16.5" customHeight="1">
      <c r="A397" s="140" t="s">
        <v>291</v>
      </c>
      <c r="B397" s="141"/>
      <c r="C397" s="142"/>
      <c r="D397" s="340" t="s">
        <v>79</v>
      </c>
      <c r="E397" s="341"/>
      <c r="F397" s="341"/>
      <c r="G397" s="342"/>
      <c r="H397" s="192" t="s">
        <v>122</v>
      </c>
      <c r="I397" s="193"/>
      <c r="J397" s="140" t="s">
        <v>93</v>
      </c>
      <c r="K397" s="141"/>
      <c r="L397" s="141"/>
      <c r="M397" s="141"/>
      <c r="N397" s="142"/>
      <c r="O397" s="148">
        <v>67.900000000000006</v>
      </c>
      <c r="P397" s="149"/>
      <c r="Q397" s="149"/>
      <c r="R397" s="150"/>
      <c r="S397" s="151">
        <v>33.06</v>
      </c>
      <c r="T397" s="152"/>
      <c r="U397" s="153"/>
      <c r="V397" s="154">
        <v>20</v>
      </c>
      <c r="W397" s="155"/>
      <c r="X397" s="155"/>
      <c r="Y397" s="156"/>
      <c r="Z397" s="154">
        <v>15</v>
      </c>
      <c r="AA397" s="155"/>
      <c r="AB397" s="156"/>
      <c r="AC397" s="154">
        <v>0</v>
      </c>
      <c r="AD397" s="155"/>
      <c r="AE397" s="156"/>
      <c r="AF397" s="154">
        <v>24</v>
      </c>
      <c r="AG397" s="155"/>
      <c r="AH397" s="156"/>
      <c r="AI397" s="154">
        <v>10</v>
      </c>
      <c r="AJ397" s="155"/>
      <c r="AK397" s="156"/>
      <c r="AL397" s="154">
        <v>3</v>
      </c>
      <c r="AM397" s="155"/>
      <c r="AN397" s="156"/>
      <c r="AO397" s="146"/>
      <c r="AP397" s="157"/>
      <c r="AQ397" s="147"/>
      <c r="AR397" s="158">
        <v>72</v>
      </c>
      <c r="AS397" s="159"/>
      <c r="AT397" s="160"/>
      <c r="AU397" s="161">
        <v>37.89</v>
      </c>
      <c r="AV397" s="162"/>
      <c r="AW397" s="163"/>
      <c r="AX397" s="161">
        <v>70.959999999999994</v>
      </c>
      <c r="AY397" s="162"/>
      <c r="AZ397" s="163"/>
      <c r="BA397" s="146"/>
      <c r="BB397" s="157"/>
      <c r="BC397" s="147"/>
      <c r="BD397" s="146"/>
      <c r="BE397" s="157"/>
      <c r="BF397" s="147"/>
      <c r="BG397" s="190">
        <v>9</v>
      </c>
      <c r="BH397" s="207"/>
      <c r="BI397" s="191"/>
      <c r="BJ397" s="146"/>
      <c r="BK397" s="157"/>
      <c r="BL397" s="147"/>
      <c r="BM397" s="146"/>
      <c r="BN397" s="157"/>
      <c r="BO397" s="147"/>
      <c r="BP397" s="146"/>
      <c r="BQ397" s="157"/>
      <c r="BR397" s="147"/>
      <c r="BS397" s="346">
        <v>20</v>
      </c>
      <c r="BT397" s="347"/>
      <c r="BU397" s="347"/>
      <c r="BV397" s="347"/>
      <c r="BW397" s="347"/>
      <c r="BX397" s="347"/>
      <c r="BY397" s="348"/>
    </row>
    <row r="398" spans="1:77" ht="16.5" customHeight="1">
      <c r="A398" s="140" t="s">
        <v>305</v>
      </c>
      <c r="B398" s="141"/>
      <c r="C398" s="142"/>
      <c r="D398" s="340" t="s">
        <v>79</v>
      </c>
      <c r="E398" s="341"/>
      <c r="F398" s="341"/>
      <c r="G398" s="342"/>
      <c r="H398" s="146"/>
      <c r="I398" s="147"/>
      <c r="J398" s="140" t="s">
        <v>163</v>
      </c>
      <c r="K398" s="141"/>
      <c r="L398" s="141"/>
      <c r="M398" s="141"/>
      <c r="N398" s="142"/>
      <c r="O398" s="148">
        <v>63</v>
      </c>
      <c r="P398" s="149"/>
      <c r="Q398" s="149"/>
      <c r="R398" s="150"/>
      <c r="S398" s="151">
        <v>35.630000000000003</v>
      </c>
      <c r="T398" s="152"/>
      <c r="U398" s="153"/>
      <c r="V398" s="154">
        <v>16</v>
      </c>
      <c r="W398" s="155"/>
      <c r="X398" s="155"/>
      <c r="Y398" s="156"/>
      <c r="Z398" s="154">
        <v>2</v>
      </c>
      <c r="AA398" s="155"/>
      <c r="AB398" s="156"/>
      <c r="AC398" s="154">
        <v>4</v>
      </c>
      <c r="AD398" s="155"/>
      <c r="AE398" s="156"/>
      <c r="AF398" s="154">
        <v>30</v>
      </c>
      <c r="AG398" s="155"/>
      <c r="AH398" s="156"/>
      <c r="AI398" s="154">
        <v>10</v>
      </c>
      <c r="AJ398" s="155"/>
      <c r="AK398" s="156"/>
      <c r="AL398" s="154">
        <v>3</v>
      </c>
      <c r="AM398" s="155"/>
      <c r="AN398" s="156"/>
      <c r="AO398" s="146"/>
      <c r="AP398" s="157"/>
      <c r="AQ398" s="147"/>
      <c r="AR398" s="158">
        <v>65</v>
      </c>
      <c r="AS398" s="159"/>
      <c r="AT398" s="160"/>
      <c r="AU398" s="161">
        <v>34.21</v>
      </c>
      <c r="AV398" s="162"/>
      <c r="AW398" s="163"/>
      <c r="AX398" s="161">
        <v>69.849999999999994</v>
      </c>
      <c r="AY398" s="162"/>
      <c r="AZ398" s="163"/>
      <c r="BA398" s="197">
        <v>7</v>
      </c>
      <c r="BB398" s="211"/>
      <c r="BC398" s="198"/>
      <c r="BD398" s="190">
        <v>120</v>
      </c>
      <c r="BE398" s="207"/>
      <c r="BF398" s="191"/>
      <c r="BG398" s="146"/>
      <c r="BH398" s="157"/>
      <c r="BI398" s="147"/>
      <c r="BJ398" s="146"/>
      <c r="BK398" s="157"/>
      <c r="BL398" s="147"/>
      <c r="BM398" s="197">
        <v>5</v>
      </c>
      <c r="BN398" s="211"/>
      <c r="BO398" s="198"/>
      <c r="BP398" s="146"/>
      <c r="BQ398" s="157"/>
      <c r="BR398" s="147"/>
      <c r="BS398" s="346">
        <v>33</v>
      </c>
      <c r="BT398" s="347"/>
      <c r="BU398" s="347"/>
      <c r="BV398" s="347"/>
      <c r="BW398" s="347"/>
      <c r="BX398" s="347"/>
      <c r="BY398" s="348"/>
    </row>
    <row r="399" spans="1:77" ht="16.5" customHeight="1">
      <c r="A399" s="140" t="s">
        <v>307</v>
      </c>
      <c r="B399" s="141"/>
      <c r="C399" s="142"/>
      <c r="D399" s="146"/>
      <c r="E399" s="157"/>
      <c r="F399" s="157"/>
      <c r="G399" s="147"/>
      <c r="H399" s="146"/>
      <c r="I399" s="147"/>
      <c r="J399" s="146"/>
      <c r="K399" s="157"/>
      <c r="L399" s="157"/>
      <c r="M399" s="157"/>
      <c r="N399" s="147"/>
      <c r="O399" s="148">
        <v>60</v>
      </c>
      <c r="P399" s="149"/>
      <c r="Q399" s="149"/>
      <c r="R399" s="150"/>
      <c r="S399" s="151">
        <v>37.42</v>
      </c>
      <c r="T399" s="152"/>
      <c r="U399" s="153"/>
      <c r="V399" s="154">
        <v>25</v>
      </c>
      <c r="W399" s="155"/>
      <c r="X399" s="155"/>
      <c r="Y399" s="156"/>
      <c r="Z399" s="154">
        <v>0</v>
      </c>
      <c r="AA399" s="155"/>
      <c r="AB399" s="156"/>
      <c r="AC399" s="154">
        <v>6</v>
      </c>
      <c r="AD399" s="155"/>
      <c r="AE399" s="156"/>
      <c r="AF399" s="154">
        <v>30</v>
      </c>
      <c r="AG399" s="155"/>
      <c r="AH399" s="156"/>
      <c r="AI399" s="154">
        <v>0</v>
      </c>
      <c r="AJ399" s="155"/>
      <c r="AK399" s="156"/>
      <c r="AL399" s="154">
        <v>0</v>
      </c>
      <c r="AM399" s="155"/>
      <c r="AN399" s="156"/>
      <c r="AO399" s="146"/>
      <c r="AP399" s="157"/>
      <c r="AQ399" s="147"/>
      <c r="AR399" s="158">
        <v>61</v>
      </c>
      <c r="AS399" s="159"/>
      <c r="AT399" s="160"/>
      <c r="AU399" s="161">
        <v>32.11</v>
      </c>
      <c r="AV399" s="162"/>
      <c r="AW399" s="163"/>
      <c r="AX399" s="161">
        <v>69.52</v>
      </c>
      <c r="AY399" s="162"/>
      <c r="AZ399" s="163"/>
      <c r="BA399" s="197">
        <v>13</v>
      </c>
      <c r="BB399" s="211"/>
      <c r="BC399" s="198"/>
      <c r="BD399" s="146"/>
      <c r="BE399" s="157"/>
      <c r="BF399" s="147"/>
      <c r="BG399" s="146"/>
      <c r="BH399" s="157"/>
      <c r="BI399" s="147"/>
      <c r="BJ399" s="146"/>
      <c r="BK399" s="157"/>
      <c r="BL399" s="147"/>
      <c r="BM399" s="146"/>
      <c r="BN399" s="157"/>
      <c r="BO399" s="147"/>
      <c r="BP399" s="146"/>
      <c r="BQ399" s="157"/>
      <c r="BR399" s="147"/>
      <c r="BS399" s="346">
        <v>13</v>
      </c>
      <c r="BT399" s="347"/>
      <c r="BU399" s="347"/>
      <c r="BV399" s="347"/>
      <c r="BW399" s="347"/>
      <c r="BX399" s="347"/>
      <c r="BY399" s="348"/>
    </row>
    <row r="400" spans="1:77" ht="16.5" customHeight="1">
      <c r="A400" s="140" t="s">
        <v>308</v>
      </c>
      <c r="B400" s="141"/>
      <c r="C400" s="142"/>
      <c r="D400" s="340" t="s">
        <v>79</v>
      </c>
      <c r="E400" s="341"/>
      <c r="F400" s="341"/>
      <c r="G400" s="342"/>
      <c r="H400" s="146"/>
      <c r="I400" s="147"/>
      <c r="J400" s="140" t="s">
        <v>252</v>
      </c>
      <c r="K400" s="141"/>
      <c r="L400" s="141"/>
      <c r="M400" s="141"/>
      <c r="N400" s="142"/>
      <c r="O400" s="148">
        <v>60</v>
      </c>
      <c r="P400" s="149"/>
      <c r="Q400" s="149"/>
      <c r="R400" s="150"/>
      <c r="S400" s="151">
        <v>37.42</v>
      </c>
      <c r="T400" s="152"/>
      <c r="U400" s="153"/>
      <c r="V400" s="154">
        <v>8</v>
      </c>
      <c r="W400" s="155"/>
      <c r="X400" s="155"/>
      <c r="Y400" s="156"/>
      <c r="Z400" s="154">
        <v>8</v>
      </c>
      <c r="AA400" s="155"/>
      <c r="AB400" s="156"/>
      <c r="AC400" s="154">
        <v>2</v>
      </c>
      <c r="AD400" s="155"/>
      <c r="AE400" s="156"/>
      <c r="AF400" s="154">
        <v>30</v>
      </c>
      <c r="AG400" s="155"/>
      <c r="AH400" s="156"/>
      <c r="AI400" s="154">
        <v>10</v>
      </c>
      <c r="AJ400" s="155"/>
      <c r="AK400" s="156"/>
      <c r="AL400" s="154">
        <v>3</v>
      </c>
      <c r="AM400" s="155"/>
      <c r="AN400" s="156"/>
      <c r="AO400" s="146"/>
      <c r="AP400" s="157"/>
      <c r="AQ400" s="147"/>
      <c r="AR400" s="158">
        <v>61</v>
      </c>
      <c r="AS400" s="159"/>
      <c r="AT400" s="160"/>
      <c r="AU400" s="161">
        <v>32.11</v>
      </c>
      <c r="AV400" s="162"/>
      <c r="AW400" s="163"/>
      <c r="AX400" s="161">
        <v>69.52</v>
      </c>
      <c r="AY400" s="162"/>
      <c r="AZ400" s="163"/>
      <c r="BA400" s="197">
        <v>1</v>
      </c>
      <c r="BB400" s="211"/>
      <c r="BC400" s="198"/>
      <c r="BD400" s="190">
        <v>6</v>
      </c>
      <c r="BE400" s="207"/>
      <c r="BF400" s="191"/>
      <c r="BG400" s="146"/>
      <c r="BH400" s="157"/>
      <c r="BI400" s="147"/>
      <c r="BJ400" s="146"/>
      <c r="BK400" s="157"/>
      <c r="BL400" s="147"/>
      <c r="BM400" s="209">
        <v>15</v>
      </c>
      <c r="BN400" s="228"/>
      <c r="BO400" s="210"/>
      <c r="BP400" s="197">
        <v>1</v>
      </c>
      <c r="BQ400" s="211"/>
      <c r="BR400" s="198"/>
      <c r="BS400" s="346">
        <v>23</v>
      </c>
      <c r="BT400" s="347"/>
      <c r="BU400" s="347"/>
      <c r="BV400" s="347"/>
      <c r="BW400" s="347"/>
      <c r="BX400" s="347"/>
      <c r="BY400" s="348"/>
    </row>
    <row r="401" spans="1:77" ht="16.5" customHeight="1">
      <c r="A401" s="140" t="s">
        <v>327</v>
      </c>
      <c r="B401" s="141"/>
      <c r="C401" s="142"/>
      <c r="D401" s="340" t="s">
        <v>79</v>
      </c>
      <c r="E401" s="341"/>
      <c r="F401" s="341"/>
      <c r="G401" s="342"/>
      <c r="H401" s="146"/>
      <c r="I401" s="147"/>
      <c r="J401" s="140" t="s">
        <v>85</v>
      </c>
      <c r="K401" s="141"/>
      <c r="L401" s="141"/>
      <c r="M401" s="141"/>
      <c r="N401" s="142"/>
      <c r="O401" s="148">
        <v>69</v>
      </c>
      <c r="P401" s="149"/>
      <c r="Q401" s="149"/>
      <c r="R401" s="150"/>
      <c r="S401" s="151">
        <v>32.54</v>
      </c>
      <c r="T401" s="152"/>
      <c r="U401" s="153"/>
      <c r="V401" s="154">
        <v>20</v>
      </c>
      <c r="W401" s="155"/>
      <c r="X401" s="155"/>
      <c r="Y401" s="156"/>
      <c r="Z401" s="154">
        <v>4</v>
      </c>
      <c r="AA401" s="155"/>
      <c r="AB401" s="156"/>
      <c r="AC401" s="154">
        <v>0</v>
      </c>
      <c r="AD401" s="155"/>
      <c r="AE401" s="156"/>
      <c r="AF401" s="154">
        <v>30</v>
      </c>
      <c r="AG401" s="155"/>
      <c r="AH401" s="156"/>
      <c r="AI401" s="154">
        <v>10</v>
      </c>
      <c r="AJ401" s="155"/>
      <c r="AK401" s="156"/>
      <c r="AL401" s="154">
        <v>3</v>
      </c>
      <c r="AM401" s="155"/>
      <c r="AN401" s="156"/>
      <c r="AO401" s="146"/>
      <c r="AP401" s="157"/>
      <c r="AQ401" s="147"/>
      <c r="AR401" s="158">
        <v>67</v>
      </c>
      <c r="AS401" s="159"/>
      <c r="AT401" s="160"/>
      <c r="AU401" s="161">
        <v>35.26</v>
      </c>
      <c r="AV401" s="162"/>
      <c r="AW401" s="163"/>
      <c r="AX401" s="161">
        <v>67.8</v>
      </c>
      <c r="AY401" s="162"/>
      <c r="AZ401" s="163"/>
      <c r="BA401" s="146"/>
      <c r="BB401" s="157"/>
      <c r="BC401" s="147"/>
      <c r="BD401" s="146"/>
      <c r="BE401" s="157"/>
      <c r="BF401" s="147"/>
      <c r="BG401" s="190">
        <v>40</v>
      </c>
      <c r="BH401" s="207"/>
      <c r="BI401" s="191"/>
      <c r="BJ401" s="146"/>
      <c r="BK401" s="157"/>
      <c r="BL401" s="147"/>
      <c r="BM401" s="146"/>
      <c r="BN401" s="157"/>
      <c r="BO401" s="147"/>
      <c r="BP401" s="146"/>
      <c r="BQ401" s="157"/>
      <c r="BR401" s="147"/>
      <c r="BS401" s="346">
        <v>40</v>
      </c>
      <c r="BT401" s="347"/>
      <c r="BU401" s="347"/>
      <c r="BV401" s="347"/>
      <c r="BW401" s="347"/>
      <c r="BX401" s="347"/>
      <c r="BY401" s="348"/>
    </row>
    <row r="402" spans="1:77" ht="34.5" customHeight="1">
      <c r="A402" s="164" t="s">
        <v>332</v>
      </c>
      <c r="B402" s="165"/>
      <c r="C402" s="166"/>
      <c r="D402" s="340" t="s">
        <v>79</v>
      </c>
      <c r="E402" s="341"/>
      <c r="F402" s="341"/>
      <c r="G402" s="342"/>
      <c r="H402" s="167"/>
      <c r="I402" s="168"/>
      <c r="J402" s="169" t="s">
        <v>163</v>
      </c>
      <c r="K402" s="170"/>
      <c r="L402" s="170"/>
      <c r="M402" s="170"/>
      <c r="N402" s="171"/>
      <c r="O402" s="172">
        <v>65</v>
      </c>
      <c r="P402" s="173"/>
      <c r="Q402" s="173"/>
      <c r="R402" s="174"/>
      <c r="S402" s="175">
        <v>34.54</v>
      </c>
      <c r="T402" s="176"/>
      <c r="U402" s="177"/>
      <c r="V402" s="178">
        <v>20</v>
      </c>
      <c r="W402" s="179"/>
      <c r="X402" s="179"/>
      <c r="Y402" s="180"/>
      <c r="Z402" s="178">
        <v>0</v>
      </c>
      <c r="AA402" s="179"/>
      <c r="AB402" s="180"/>
      <c r="AC402" s="178">
        <v>0</v>
      </c>
      <c r="AD402" s="179"/>
      <c r="AE402" s="180"/>
      <c r="AF402" s="178">
        <v>30</v>
      </c>
      <c r="AG402" s="179"/>
      <c r="AH402" s="180"/>
      <c r="AI402" s="178">
        <v>10</v>
      </c>
      <c r="AJ402" s="179"/>
      <c r="AK402" s="180"/>
      <c r="AL402" s="178">
        <v>3</v>
      </c>
      <c r="AM402" s="179"/>
      <c r="AN402" s="180"/>
      <c r="AO402" s="167"/>
      <c r="AP402" s="181"/>
      <c r="AQ402" s="168"/>
      <c r="AR402" s="182">
        <v>63</v>
      </c>
      <c r="AS402" s="183"/>
      <c r="AT402" s="184"/>
      <c r="AU402" s="185">
        <v>33.159999999999997</v>
      </c>
      <c r="AV402" s="186"/>
      <c r="AW402" s="187"/>
      <c r="AX402" s="185">
        <v>67.7</v>
      </c>
      <c r="AY402" s="186"/>
      <c r="AZ402" s="187"/>
      <c r="BA402" s="167"/>
      <c r="BB402" s="181"/>
      <c r="BC402" s="168"/>
      <c r="BD402" s="188">
        <v>4</v>
      </c>
      <c r="BE402" s="199"/>
      <c r="BF402" s="189"/>
      <c r="BG402" s="167"/>
      <c r="BH402" s="181"/>
      <c r="BI402" s="168"/>
      <c r="BJ402" s="167"/>
      <c r="BK402" s="181"/>
      <c r="BL402" s="168"/>
      <c r="BM402" s="167"/>
      <c r="BN402" s="181"/>
      <c r="BO402" s="168"/>
      <c r="BP402" s="167"/>
      <c r="BQ402" s="181"/>
      <c r="BR402" s="168"/>
      <c r="BS402" s="343">
        <v>4</v>
      </c>
      <c r="BT402" s="344"/>
      <c r="BU402" s="344"/>
      <c r="BV402" s="344"/>
      <c r="BW402" s="344"/>
      <c r="BX402" s="344"/>
      <c r="BY402" s="345"/>
    </row>
    <row r="403" spans="1:77" ht="16.5" customHeight="1">
      <c r="A403" s="140" t="s">
        <v>350</v>
      </c>
      <c r="B403" s="141"/>
      <c r="C403" s="142"/>
      <c r="D403" s="340" t="s">
        <v>79</v>
      </c>
      <c r="E403" s="341"/>
      <c r="F403" s="341"/>
      <c r="G403" s="342"/>
      <c r="H403" s="192" t="s">
        <v>122</v>
      </c>
      <c r="I403" s="193"/>
      <c r="J403" s="140" t="s">
        <v>169</v>
      </c>
      <c r="K403" s="141"/>
      <c r="L403" s="141"/>
      <c r="M403" s="141"/>
      <c r="N403" s="142"/>
      <c r="O403" s="148">
        <v>62</v>
      </c>
      <c r="P403" s="149"/>
      <c r="Q403" s="149"/>
      <c r="R403" s="150"/>
      <c r="S403" s="151">
        <v>36.21</v>
      </c>
      <c r="T403" s="152"/>
      <c r="U403" s="153"/>
      <c r="V403" s="154">
        <v>20</v>
      </c>
      <c r="W403" s="155"/>
      <c r="X403" s="155"/>
      <c r="Y403" s="156"/>
      <c r="Z403" s="154">
        <v>2</v>
      </c>
      <c r="AA403" s="155"/>
      <c r="AB403" s="156"/>
      <c r="AC403" s="154">
        <v>4</v>
      </c>
      <c r="AD403" s="155"/>
      <c r="AE403" s="156"/>
      <c r="AF403" s="154">
        <v>18</v>
      </c>
      <c r="AG403" s="155"/>
      <c r="AH403" s="156"/>
      <c r="AI403" s="154">
        <v>10</v>
      </c>
      <c r="AJ403" s="155"/>
      <c r="AK403" s="156"/>
      <c r="AL403" s="154">
        <v>3</v>
      </c>
      <c r="AM403" s="155"/>
      <c r="AN403" s="156"/>
      <c r="AO403" s="146"/>
      <c r="AP403" s="157"/>
      <c r="AQ403" s="147"/>
      <c r="AR403" s="158">
        <v>57</v>
      </c>
      <c r="AS403" s="159"/>
      <c r="AT403" s="160"/>
      <c r="AU403" s="161">
        <v>30</v>
      </c>
      <c r="AV403" s="162"/>
      <c r="AW403" s="163"/>
      <c r="AX403" s="161">
        <v>66.209999999999994</v>
      </c>
      <c r="AY403" s="162"/>
      <c r="AZ403" s="163"/>
      <c r="BA403" s="197">
        <v>1</v>
      </c>
      <c r="BB403" s="211"/>
      <c r="BC403" s="198"/>
      <c r="BD403" s="190">
        <v>1</v>
      </c>
      <c r="BE403" s="207"/>
      <c r="BF403" s="191"/>
      <c r="BG403" s="146"/>
      <c r="BH403" s="157"/>
      <c r="BI403" s="147"/>
      <c r="BJ403" s="146"/>
      <c r="BK403" s="157"/>
      <c r="BL403" s="147"/>
      <c r="BM403" s="146"/>
      <c r="BN403" s="157"/>
      <c r="BO403" s="147"/>
      <c r="BP403" s="146"/>
      <c r="BQ403" s="157"/>
      <c r="BR403" s="147"/>
      <c r="BS403" s="346">
        <v>2</v>
      </c>
      <c r="BT403" s="347"/>
      <c r="BU403" s="347"/>
      <c r="BV403" s="347"/>
      <c r="BW403" s="347"/>
      <c r="BX403" s="347"/>
      <c r="BY403" s="348"/>
    </row>
    <row r="404" spans="1:77" ht="16.5" customHeight="1">
      <c r="A404" s="140" t="s">
        <v>452</v>
      </c>
      <c r="B404" s="141"/>
      <c r="C404" s="142"/>
      <c r="D404" s="340" t="s">
        <v>79</v>
      </c>
      <c r="E404" s="341"/>
      <c r="F404" s="341"/>
      <c r="G404" s="342"/>
      <c r="H404" s="146"/>
      <c r="I404" s="147"/>
      <c r="J404" s="140" t="s">
        <v>163</v>
      </c>
      <c r="K404" s="141"/>
      <c r="L404" s="141"/>
      <c r="M404" s="141"/>
      <c r="N404" s="142"/>
      <c r="O404" s="148">
        <v>64</v>
      </c>
      <c r="P404" s="149"/>
      <c r="Q404" s="149"/>
      <c r="R404" s="150"/>
      <c r="S404" s="151">
        <v>35.08</v>
      </c>
      <c r="T404" s="152"/>
      <c r="U404" s="153"/>
      <c r="V404" s="154">
        <v>20</v>
      </c>
      <c r="W404" s="155"/>
      <c r="X404" s="155"/>
      <c r="Y404" s="156"/>
      <c r="Z404" s="154">
        <v>2</v>
      </c>
      <c r="AA404" s="155"/>
      <c r="AB404" s="156"/>
      <c r="AC404" s="154">
        <v>0</v>
      </c>
      <c r="AD404" s="155"/>
      <c r="AE404" s="156"/>
      <c r="AF404" s="154">
        <v>24</v>
      </c>
      <c r="AG404" s="155"/>
      <c r="AH404" s="156"/>
      <c r="AI404" s="154">
        <v>10</v>
      </c>
      <c r="AJ404" s="155"/>
      <c r="AK404" s="156"/>
      <c r="AL404" s="154">
        <v>3</v>
      </c>
      <c r="AM404" s="155"/>
      <c r="AN404" s="156"/>
      <c r="AO404" s="146"/>
      <c r="AP404" s="157"/>
      <c r="AQ404" s="147"/>
      <c r="AR404" s="158">
        <v>59</v>
      </c>
      <c r="AS404" s="159"/>
      <c r="AT404" s="160"/>
      <c r="AU404" s="161">
        <v>31.05</v>
      </c>
      <c r="AV404" s="162"/>
      <c r="AW404" s="163"/>
      <c r="AX404" s="161">
        <v>66.13</v>
      </c>
      <c r="AY404" s="162"/>
      <c r="AZ404" s="163"/>
      <c r="BA404" s="197">
        <v>10</v>
      </c>
      <c r="BB404" s="211"/>
      <c r="BC404" s="198"/>
      <c r="BD404" s="190">
        <v>20</v>
      </c>
      <c r="BE404" s="207"/>
      <c r="BF404" s="191"/>
      <c r="BG404" s="146"/>
      <c r="BH404" s="157"/>
      <c r="BI404" s="147"/>
      <c r="BJ404" s="146"/>
      <c r="BK404" s="157"/>
      <c r="BL404" s="147"/>
      <c r="BM404" s="197">
        <v>10</v>
      </c>
      <c r="BN404" s="211"/>
      <c r="BO404" s="198"/>
      <c r="BP404" s="197">
        <v>5</v>
      </c>
      <c r="BQ404" s="211"/>
      <c r="BR404" s="198"/>
      <c r="BS404" s="346">
        <v>11</v>
      </c>
      <c r="BT404" s="347"/>
      <c r="BU404" s="347"/>
      <c r="BV404" s="347"/>
      <c r="BW404" s="347"/>
      <c r="BX404" s="347"/>
      <c r="BY404" s="348"/>
    </row>
    <row r="405" spans="1:77" ht="16.5" customHeight="1">
      <c r="A405" s="140" t="s">
        <v>356</v>
      </c>
      <c r="B405" s="141"/>
      <c r="C405" s="142"/>
      <c r="D405" s="340" t="s">
        <v>79</v>
      </c>
      <c r="E405" s="341"/>
      <c r="F405" s="341"/>
      <c r="G405" s="342"/>
      <c r="H405" s="146"/>
      <c r="I405" s="147"/>
      <c r="J405" s="140" t="s">
        <v>163</v>
      </c>
      <c r="K405" s="141"/>
      <c r="L405" s="141"/>
      <c r="M405" s="141"/>
      <c r="N405" s="142"/>
      <c r="O405" s="148">
        <v>65</v>
      </c>
      <c r="P405" s="149"/>
      <c r="Q405" s="149"/>
      <c r="R405" s="150"/>
      <c r="S405" s="151">
        <v>34.54</v>
      </c>
      <c r="T405" s="152"/>
      <c r="U405" s="153"/>
      <c r="V405" s="154">
        <v>20</v>
      </c>
      <c r="W405" s="155"/>
      <c r="X405" s="155"/>
      <c r="Y405" s="156"/>
      <c r="Z405" s="154">
        <v>2</v>
      </c>
      <c r="AA405" s="155"/>
      <c r="AB405" s="156"/>
      <c r="AC405" s="154">
        <v>0</v>
      </c>
      <c r="AD405" s="155"/>
      <c r="AE405" s="156"/>
      <c r="AF405" s="154">
        <v>24</v>
      </c>
      <c r="AG405" s="155"/>
      <c r="AH405" s="156"/>
      <c r="AI405" s="154">
        <v>10</v>
      </c>
      <c r="AJ405" s="155"/>
      <c r="AK405" s="156"/>
      <c r="AL405" s="154">
        <v>3</v>
      </c>
      <c r="AM405" s="155"/>
      <c r="AN405" s="156"/>
      <c r="AO405" s="146"/>
      <c r="AP405" s="157"/>
      <c r="AQ405" s="147"/>
      <c r="AR405" s="158">
        <v>59</v>
      </c>
      <c r="AS405" s="159"/>
      <c r="AT405" s="160"/>
      <c r="AU405" s="161">
        <v>31.05</v>
      </c>
      <c r="AV405" s="162"/>
      <c r="AW405" s="163"/>
      <c r="AX405" s="161">
        <v>65.59</v>
      </c>
      <c r="AY405" s="162"/>
      <c r="AZ405" s="163"/>
      <c r="BA405" s="197">
        <v>5</v>
      </c>
      <c r="BB405" s="211"/>
      <c r="BC405" s="198"/>
      <c r="BD405" s="190">
        <v>20</v>
      </c>
      <c r="BE405" s="207"/>
      <c r="BF405" s="191"/>
      <c r="BG405" s="146"/>
      <c r="BH405" s="157"/>
      <c r="BI405" s="147"/>
      <c r="BJ405" s="146"/>
      <c r="BK405" s="157"/>
      <c r="BL405" s="147"/>
      <c r="BM405" s="197">
        <v>10</v>
      </c>
      <c r="BN405" s="211"/>
      <c r="BO405" s="198"/>
      <c r="BP405" s="146"/>
      <c r="BQ405" s="157"/>
      <c r="BR405" s="147"/>
      <c r="BS405" s="346">
        <v>9</v>
      </c>
      <c r="BT405" s="347"/>
      <c r="BU405" s="347"/>
      <c r="BV405" s="347"/>
      <c r="BW405" s="347"/>
      <c r="BX405" s="347"/>
      <c r="BY405" s="348"/>
    </row>
    <row r="406" spans="1:77" ht="34.5" customHeight="1">
      <c r="A406" s="164" t="s">
        <v>362</v>
      </c>
      <c r="B406" s="165"/>
      <c r="C406" s="166"/>
      <c r="D406" s="340" t="s">
        <v>79</v>
      </c>
      <c r="E406" s="341"/>
      <c r="F406" s="341"/>
      <c r="G406" s="342"/>
      <c r="H406" s="167"/>
      <c r="I406" s="168"/>
      <c r="J406" s="167"/>
      <c r="K406" s="181"/>
      <c r="L406" s="181"/>
      <c r="M406" s="181"/>
      <c r="N406" s="168"/>
      <c r="O406" s="172">
        <v>60</v>
      </c>
      <c r="P406" s="173"/>
      <c r="Q406" s="173"/>
      <c r="R406" s="174"/>
      <c r="S406" s="175">
        <v>37.42</v>
      </c>
      <c r="T406" s="176"/>
      <c r="U406" s="177"/>
      <c r="V406" s="178">
        <v>12</v>
      </c>
      <c r="W406" s="179"/>
      <c r="X406" s="179"/>
      <c r="Y406" s="180"/>
      <c r="Z406" s="178">
        <v>4</v>
      </c>
      <c r="AA406" s="179"/>
      <c r="AB406" s="180"/>
      <c r="AC406" s="178">
        <v>6</v>
      </c>
      <c r="AD406" s="179"/>
      <c r="AE406" s="180"/>
      <c r="AF406" s="178">
        <v>30</v>
      </c>
      <c r="AG406" s="179"/>
      <c r="AH406" s="180"/>
      <c r="AI406" s="178">
        <v>0</v>
      </c>
      <c r="AJ406" s="179"/>
      <c r="AK406" s="180"/>
      <c r="AL406" s="178">
        <v>0</v>
      </c>
      <c r="AM406" s="179"/>
      <c r="AN406" s="180"/>
      <c r="AO406" s="167"/>
      <c r="AP406" s="181"/>
      <c r="AQ406" s="168"/>
      <c r="AR406" s="182">
        <v>52</v>
      </c>
      <c r="AS406" s="183"/>
      <c r="AT406" s="184"/>
      <c r="AU406" s="185">
        <v>27.37</v>
      </c>
      <c r="AV406" s="186"/>
      <c r="AW406" s="187"/>
      <c r="AX406" s="185">
        <v>64.790000000000006</v>
      </c>
      <c r="AY406" s="186"/>
      <c r="AZ406" s="187"/>
      <c r="BA406" s="167"/>
      <c r="BB406" s="181"/>
      <c r="BC406" s="168"/>
      <c r="BD406" s="167"/>
      <c r="BE406" s="181"/>
      <c r="BF406" s="168"/>
      <c r="BG406" s="188">
        <v>50</v>
      </c>
      <c r="BH406" s="199"/>
      <c r="BI406" s="189"/>
      <c r="BJ406" s="167"/>
      <c r="BK406" s="181"/>
      <c r="BL406" s="168"/>
      <c r="BM406" s="167"/>
      <c r="BN406" s="181"/>
      <c r="BO406" s="168"/>
      <c r="BP406" s="167"/>
      <c r="BQ406" s="181"/>
      <c r="BR406" s="168"/>
      <c r="BS406" s="343">
        <v>16.7</v>
      </c>
      <c r="BT406" s="344"/>
      <c r="BU406" s="344"/>
      <c r="BV406" s="344"/>
      <c r="BW406" s="344"/>
      <c r="BX406" s="344"/>
      <c r="BY406" s="345"/>
    </row>
    <row r="407" spans="1:77" ht="16.5" customHeight="1">
      <c r="A407" s="140" t="s">
        <v>372</v>
      </c>
      <c r="B407" s="141"/>
      <c r="C407" s="142"/>
      <c r="D407" s="340" t="s">
        <v>79</v>
      </c>
      <c r="E407" s="341"/>
      <c r="F407" s="341"/>
      <c r="G407" s="342"/>
      <c r="H407" s="146"/>
      <c r="I407" s="147"/>
      <c r="J407" s="140" t="s">
        <v>85</v>
      </c>
      <c r="K407" s="141"/>
      <c r="L407" s="141"/>
      <c r="M407" s="141"/>
      <c r="N407" s="142"/>
      <c r="O407" s="148">
        <v>58</v>
      </c>
      <c r="P407" s="149"/>
      <c r="Q407" s="149"/>
      <c r="R407" s="150"/>
      <c r="S407" s="151">
        <v>38.71</v>
      </c>
      <c r="T407" s="152"/>
      <c r="U407" s="153"/>
      <c r="V407" s="154">
        <v>8</v>
      </c>
      <c r="W407" s="155"/>
      <c r="X407" s="155"/>
      <c r="Y407" s="156"/>
      <c r="Z407" s="154">
        <v>0</v>
      </c>
      <c r="AA407" s="155"/>
      <c r="AB407" s="156"/>
      <c r="AC407" s="154">
        <v>2</v>
      </c>
      <c r="AD407" s="155"/>
      <c r="AE407" s="156"/>
      <c r="AF407" s="154">
        <v>24</v>
      </c>
      <c r="AG407" s="155"/>
      <c r="AH407" s="156"/>
      <c r="AI407" s="154">
        <v>10</v>
      </c>
      <c r="AJ407" s="155"/>
      <c r="AK407" s="156"/>
      <c r="AL407" s="154">
        <v>3</v>
      </c>
      <c r="AM407" s="155"/>
      <c r="AN407" s="156"/>
      <c r="AO407" s="146"/>
      <c r="AP407" s="157"/>
      <c r="AQ407" s="147"/>
      <c r="AR407" s="158">
        <v>47</v>
      </c>
      <c r="AS407" s="159"/>
      <c r="AT407" s="160"/>
      <c r="AU407" s="161">
        <v>24.74</v>
      </c>
      <c r="AV407" s="162"/>
      <c r="AW407" s="163"/>
      <c r="AX407" s="161">
        <v>63.44</v>
      </c>
      <c r="AY407" s="162"/>
      <c r="AZ407" s="163"/>
      <c r="BA407" s="146"/>
      <c r="BB407" s="157"/>
      <c r="BC407" s="147"/>
      <c r="BD407" s="146"/>
      <c r="BE407" s="157"/>
      <c r="BF407" s="147"/>
      <c r="BG407" s="190">
        <v>30</v>
      </c>
      <c r="BH407" s="207"/>
      <c r="BI407" s="191"/>
      <c r="BJ407" s="146"/>
      <c r="BK407" s="157"/>
      <c r="BL407" s="147"/>
      <c r="BM407" s="146"/>
      <c r="BN407" s="157"/>
      <c r="BO407" s="147"/>
      <c r="BP407" s="146"/>
      <c r="BQ407" s="157"/>
      <c r="BR407" s="147"/>
      <c r="BS407" s="346">
        <v>30</v>
      </c>
      <c r="BT407" s="347"/>
      <c r="BU407" s="347"/>
      <c r="BV407" s="347"/>
      <c r="BW407" s="347"/>
      <c r="BX407" s="347"/>
      <c r="BY407" s="348"/>
    </row>
    <row r="408" spans="1:77" ht="16.5" customHeight="1">
      <c r="A408" s="140" t="s">
        <v>380</v>
      </c>
      <c r="B408" s="141"/>
      <c r="C408" s="142"/>
      <c r="D408" s="340" t="s">
        <v>79</v>
      </c>
      <c r="E408" s="341"/>
      <c r="F408" s="341"/>
      <c r="G408" s="342"/>
      <c r="H408" s="146"/>
      <c r="I408" s="147"/>
      <c r="J408" s="140" t="s">
        <v>85</v>
      </c>
      <c r="K408" s="141"/>
      <c r="L408" s="141"/>
      <c r="M408" s="141"/>
      <c r="N408" s="142"/>
      <c r="O408" s="148">
        <v>65.5</v>
      </c>
      <c r="P408" s="149"/>
      <c r="Q408" s="149"/>
      <c r="R408" s="150"/>
      <c r="S408" s="151">
        <v>34.270000000000003</v>
      </c>
      <c r="T408" s="152"/>
      <c r="U408" s="153"/>
      <c r="V408" s="154">
        <v>8</v>
      </c>
      <c r="W408" s="155"/>
      <c r="X408" s="155"/>
      <c r="Y408" s="156"/>
      <c r="Z408" s="154">
        <v>2</v>
      </c>
      <c r="AA408" s="155"/>
      <c r="AB408" s="156"/>
      <c r="AC408" s="154">
        <v>4</v>
      </c>
      <c r="AD408" s="155"/>
      <c r="AE408" s="156"/>
      <c r="AF408" s="154">
        <v>24</v>
      </c>
      <c r="AG408" s="155"/>
      <c r="AH408" s="156"/>
      <c r="AI408" s="154">
        <v>10</v>
      </c>
      <c r="AJ408" s="155"/>
      <c r="AK408" s="156"/>
      <c r="AL408" s="154">
        <v>3</v>
      </c>
      <c r="AM408" s="155"/>
      <c r="AN408" s="156"/>
      <c r="AO408" s="146"/>
      <c r="AP408" s="157"/>
      <c r="AQ408" s="147"/>
      <c r="AR408" s="158">
        <v>51</v>
      </c>
      <c r="AS408" s="159"/>
      <c r="AT408" s="160"/>
      <c r="AU408" s="161">
        <v>26.84</v>
      </c>
      <c r="AV408" s="162"/>
      <c r="AW408" s="163"/>
      <c r="AX408" s="161">
        <v>61.12</v>
      </c>
      <c r="AY408" s="162"/>
      <c r="AZ408" s="163"/>
      <c r="BA408" s="146"/>
      <c r="BB408" s="157"/>
      <c r="BC408" s="147"/>
      <c r="BD408" s="146"/>
      <c r="BE408" s="157"/>
      <c r="BF408" s="147"/>
      <c r="BG408" s="190">
        <v>120</v>
      </c>
      <c r="BH408" s="207"/>
      <c r="BI408" s="191"/>
      <c r="BJ408" s="146"/>
      <c r="BK408" s="157"/>
      <c r="BL408" s="147"/>
      <c r="BM408" s="146"/>
      <c r="BN408" s="157"/>
      <c r="BO408" s="147"/>
      <c r="BP408" s="146"/>
      <c r="BQ408" s="157"/>
      <c r="BR408" s="147"/>
      <c r="BS408" s="346">
        <v>25</v>
      </c>
      <c r="BT408" s="347"/>
      <c r="BU408" s="347"/>
      <c r="BV408" s="347"/>
      <c r="BW408" s="347"/>
      <c r="BX408" s="347"/>
      <c r="BY408" s="348"/>
    </row>
    <row r="409" spans="1:77" ht="16.5" customHeight="1">
      <c r="A409" s="140" t="s">
        <v>381</v>
      </c>
      <c r="B409" s="141"/>
      <c r="C409" s="142"/>
      <c r="D409" s="340" t="s">
        <v>79</v>
      </c>
      <c r="E409" s="341"/>
      <c r="F409" s="341"/>
      <c r="G409" s="342"/>
      <c r="H409" s="146"/>
      <c r="I409" s="147"/>
      <c r="J409" s="140" t="s">
        <v>85</v>
      </c>
      <c r="K409" s="141"/>
      <c r="L409" s="141"/>
      <c r="M409" s="141"/>
      <c r="N409" s="142"/>
      <c r="O409" s="148">
        <v>70</v>
      </c>
      <c r="P409" s="149"/>
      <c r="Q409" s="149"/>
      <c r="R409" s="150"/>
      <c r="S409" s="151">
        <v>32.07</v>
      </c>
      <c r="T409" s="152"/>
      <c r="U409" s="153"/>
      <c r="V409" s="154">
        <v>0</v>
      </c>
      <c r="W409" s="155"/>
      <c r="X409" s="155"/>
      <c r="Y409" s="156"/>
      <c r="Z409" s="154">
        <v>8</v>
      </c>
      <c r="AA409" s="155"/>
      <c r="AB409" s="156"/>
      <c r="AC409" s="154">
        <v>4</v>
      </c>
      <c r="AD409" s="155"/>
      <c r="AE409" s="156"/>
      <c r="AF409" s="154">
        <v>30</v>
      </c>
      <c r="AG409" s="155"/>
      <c r="AH409" s="156"/>
      <c r="AI409" s="154">
        <v>10</v>
      </c>
      <c r="AJ409" s="155"/>
      <c r="AK409" s="156"/>
      <c r="AL409" s="154">
        <v>3</v>
      </c>
      <c r="AM409" s="155"/>
      <c r="AN409" s="156"/>
      <c r="AO409" s="192" t="s">
        <v>122</v>
      </c>
      <c r="AP409" s="194"/>
      <c r="AQ409" s="193"/>
      <c r="AR409" s="158">
        <v>55</v>
      </c>
      <c r="AS409" s="159"/>
      <c r="AT409" s="160"/>
      <c r="AU409" s="161">
        <v>28.95</v>
      </c>
      <c r="AV409" s="162"/>
      <c r="AW409" s="163"/>
      <c r="AX409" s="161">
        <v>61.02</v>
      </c>
      <c r="AY409" s="162"/>
      <c r="AZ409" s="163"/>
      <c r="BA409" s="146"/>
      <c r="BB409" s="157"/>
      <c r="BC409" s="147"/>
      <c r="BD409" s="146"/>
      <c r="BE409" s="157"/>
      <c r="BF409" s="147"/>
      <c r="BG409" s="190">
        <v>8</v>
      </c>
      <c r="BH409" s="207"/>
      <c r="BI409" s="191"/>
      <c r="BJ409" s="146"/>
      <c r="BK409" s="157"/>
      <c r="BL409" s="147"/>
      <c r="BM409" s="146"/>
      <c r="BN409" s="157"/>
      <c r="BO409" s="147"/>
      <c r="BP409" s="146"/>
      <c r="BQ409" s="157"/>
      <c r="BR409" s="147"/>
      <c r="BS409" s="346">
        <v>4</v>
      </c>
      <c r="BT409" s="347"/>
      <c r="BU409" s="347"/>
      <c r="BV409" s="347"/>
      <c r="BW409" s="347"/>
      <c r="BX409" s="347"/>
      <c r="BY409" s="348"/>
    </row>
    <row r="410" spans="1:77" ht="16.5" customHeight="1">
      <c r="A410" s="140" t="s">
        <v>382</v>
      </c>
      <c r="B410" s="141"/>
      <c r="C410" s="142"/>
      <c r="D410" s="340" t="s">
        <v>79</v>
      </c>
      <c r="E410" s="341"/>
      <c r="F410" s="341"/>
      <c r="G410" s="342"/>
      <c r="H410" s="146"/>
      <c r="I410" s="147"/>
      <c r="J410" s="140" t="s">
        <v>383</v>
      </c>
      <c r="K410" s="141"/>
      <c r="L410" s="141"/>
      <c r="M410" s="141"/>
      <c r="N410" s="142"/>
      <c r="O410" s="148">
        <v>64</v>
      </c>
      <c r="P410" s="149"/>
      <c r="Q410" s="149"/>
      <c r="R410" s="150"/>
      <c r="S410" s="151">
        <v>35.08</v>
      </c>
      <c r="T410" s="152"/>
      <c r="U410" s="153"/>
      <c r="V410" s="154">
        <v>0</v>
      </c>
      <c r="W410" s="155"/>
      <c r="X410" s="155"/>
      <c r="Y410" s="156"/>
      <c r="Z410" s="154">
        <v>4</v>
      </c>
      <c r="AA410" s="155"/>
      <c r="AB410" s="156"/>
      <c r="AC410" s="154">
        <v>2</v>
      </c>
      <c r="AD410" s="155"/>
      <c r="AE410" s="156"/>
      <c r="AF410" s="154">
        <v>30</v>
      </c>
      <c r="AG410" s="155"/>
      <c r="AH410" s="156"/>
      <c r="AI410" s="154">
        <v>10</v>
      </c>
      <c r="AJ410" s="155"/>
      <c r="AK410" s="156"/>
      <c r="AL410" s="154">
        <v>3</v>
      </c>
      <c r="AM410" s="155"/>
      <c r="AN410" s="156"/>
      <c r="AO410" s="146"/>
      <c r="AP410" s="157"/>
      <c r="AQ410" s="147"/>
      <c r="AR410" s="158">
        <v>49</v>
      </c>
      <c r="AS410" s="159"/>
      <c r="AT410" s="160"/>
      <c r="AU410" s="161">
        <v>25.79</v>
      </c>
      <c r="AV410" s="162"/>
      <c r="AW410" s="163"/>
      <c r="AX410" s="161">
        <v>60.87</v>
      </c>
      <c r="AY410" s="162"/>
      <c r="AZ410" s="163"/>
      <c r="BA410" s="146"/>
      <c r="BB410" s="157"/>
      <c r="BC410" s="147"/>
      <c r="BD410" s="146"/>
      <c r="BE410" s="157"/>
      <c r="BF410" s="147"/>
      <c r="BG410" s="190">
        <v>1</v>
      </c>
      <c r="BH410" s="207"/>
      <c r="BI410" s="191"/>
      <c r="BJ410" s="146"/>
      <c r="BK410" s="157"/>
      <c r="BL410" s="147"/>
      <c r="BM410" s="146"/>
      <c r="BN410" s="157"/>
      <c r="BO410" s="147"/>
      <c r="BP410" s="146"/>
      <c r="BQ410" s="157"/>
      <c r="BR410" s="147"/>
      <c r="BS410" s="346">
        <v>5.8</v>
      </c>
      <c r="BT410" s="347"/>
      <c r="BU410" s="347"/>
      <c r="BV410" s="347"/>
      <c r="BW410" s="347"/>
      <c r="BX410" s="347"/>
      <c r="BY410" s="348"/>
    </row>
    <row r="411" spans="1:77" ht="16.5" customHeight="1">
      <c r="A411" s="140" t="s">
        <v>387</v>
      </c>
      <c r="B411" s="141"/>
      <c r="C411" s="142"/>
      <c r="D411" s="340" t="s">
        <v>79</v>
      </c>
      <c r="E411" s="341"/>
      <c r="F411" s="341"/>
      <c r="G411" s="342"/>
      <c r="H411" s="146"/>
      <c r="I411" s="147"/>
      <c r="J411" s="140" t="s">
        <v>85</v>
      </c>
      <c r="K411" s="141"/>
      <c r="L411" s="141"/>
      <c r="M411" s="141"/>
      <c r="N411" s="142"/>
      <c r="O411" s="148">
        <v>63</v>
      </c>
      <c r="P411" s="149"/>
      <c r="Q411" s="149"/>
      <c r="R411" s="150"/>
      <c r="S411" s="151">
        <v>35.630000000000003</v>
      </c>
      <c r="T411" s="152"/>
      <c r="U411" s="153"/>
      <c r="V411" s="154">
        <v>20</v>
      </c>
      <c r="W411" s="155"/>
      <c r="X411" s="155"/>
      <c r="Y411" s="156"/>
      <c r="Z411" s="154">
        <v>0</v>
      </c>
      <c r="AA411" s="155"/>
      <c r="AB411" s="156"/>
      <c r="AC411" s="154">
        <v>2</v>
      </c>
      <c r="AD411" s="155"/>
      <c r="AE411" s="156"/>
      <c r="AF411" s="154">
        <v>12</v>
      </c>
      <c r="AG411" s="155"/>
      <c r="AH411" s="156"/>
      <c r="AI411" s="154">
        <v>10</v>
      </c>
      <c r="AJ411" s="155"/>
      <c r="AK411" s="156"/>
      <c r="AL411" s="154">
        <v>3</v>
      </c>
      <c r="AM411" s="155"/>
      <c r="AN411" s="156"/>
      <c r="AO411" s="146"/>
      <c r="AP411" s="157"/>
      <c r="AQ411" s="147"/>
      <c r="AR411" s="158">
        <v>47</v>
      </c>
      <c r="AS411" s="159"/>
      <c r="AT411" s="160"/>
      <c r="AU411" s="161">
        <v>24.74</v>
      </c>
      <c r="AV411" s="162"/>
      <c r="AW411" s="163"/>
      <c r="AX411" s="161">
        <v>60.37</v>
      </c>
      <c r="AY411" s="162"/>
      <c r="AZ411" s="163"/>
      <c r="BA411" s="146"/>
      <c r="BB411" s="157"/>
      <c r="BC411" s="147"/>
      <c r="BD411" s="146"/>
      <c r="BE411" s="157"/>
      <c r="BF411" s="147"/>
      <c r="BG411" s="190">
        <v>10</v>
      </c>
      <c r="BH411" s="207"/>
      <c r="BI411" s="191"/>
      <c r="BJ411" s="146"/>
      <c r="BK411" s="157"/>
      <c r="BL411" s="147"/>
      <c r="BM411" s="146"/>
      <c r="BN411" s="157"/>
      <c r="BO411" s="147"/>
      <c r="BP411" s="146"/>
      <c r="BQ411" s="157"/>
      <c r="BR411" s="147"/>
      <c r="BS411" s="346">
        <v>11</v>
      </c>
      <c r="BT411" s="347"/>
      <c r="BU411" s="347"/>
      <c r="BV411" s="347"/>
      <c r="BW411" s="347"/>
      <c r="BX411" s="347"/>
      <c r="BY411" s="348"/>
    </row>
    <row r="412" spans="1:77" ht="16.5" customHeight="1">
      <c r="A412" s="140" t="s">
        <v>399</v>
      </c>
      <c r="B412" s="141"/>
      <c r="C412" s="142"/>
      <c r="D412" s="340" t="s">
        <v>79</v>
      </c>
      <c r="E412" s="341"/>
      <c r="F412" s="341"/>
      <c r="G412" s="342"/>
      <c r="H412" s="146"/>
      <c r="I412" s="147"/>
      <c r="J412" s="140" t="s">
        <v>85</v>
      </c>
      <c r="K412" s="141"/>
      <c r="L412" s="141"/>
      <c r="M412" s="141"/>
      <c r="N412" s="142"/>
      <c r="O412" s="148">
        <v>53</v>
      </c>
      <c r="P412" s="149"/>
      <c r="Q412" s="149"/>
      <c r="R412" s="150"/>
      <c r="S412" s="151">
        <v>42.36</v>
      </c>
      <c r="T412" s="152"/>
      <c r="U412" s="153"/>
      <c r="V412" s="154">
        <v>0</v>
      </c>
      <c r="W412" s="155"/>
      <c r="X412" s="155"/>
      <c r="Y412" s="156"/>
      <c r="Z412" s="154">
        <v>0</v>
      </c>
      <c r="AA412" s="155"/>
      <c r="AB412" s="156"/>
      <c r="AC412" s="154">
        <v>0</v>
      </c>
      <c r="AD412" s="155"/>
      <c r="AE412" s="156"/>
      <c r="AF412" s="154">
        <v>18</v>
      </c>
      <c r="AG412" s="155"/>
      <c r="AH412" s="156"/>
      <c r="AI412" s="154">
        <v>10</v>
      </c>
      <c r="AJ412" s="155"/>
      <c r="AK412" s="156"/>
      <c r="AL412" s="154">
        <v>3</v>
      </c>
      <c r="AM412" s="155"/>
      <c r="AN412" s="156"/>
      <c r="AO412" s="192" t="s">
        <v>122</v>
      </c>
      <c r="AP412" s="194"/>
      <c r="AQ412" s="193"/>
      <c r="AR412" s="158">
        <v>31</v>
      </c>
      <c r="AS412" s="159"/>
      <c r="AT412" s="160"/>
      <c r="AU412" s="161">
        <v>16.32</v>
      </c>
      <c r="AV412" s="162"/>
      <c r="AW412" s="163"/>
      <c r="AX412" s="161">
        <v>58.67</v>
      </c>
      <c r="AY412" s="162"/>
      <c r="AZ412" s="163"/>
      <c r="BA412" s="146"/>
      <c r="BB412" s="157"/>
      <c r="BC412" s="147"/>
      <c r="BD412" s="146"/>
      <c r="BE412" s="157"/>
      <c r="BF412" s="147"/>
      <c r="BG412" s="190">
        <v>5</v>
      </c>
      <c r="BH412" s="207"/>
      <c r="BI412" s="191"/>
      <c r="BJ412" s="146"/>
      <c r="BK412" s="157"/>
      <c r="BL412" s="147"/>
      <c r="BM412" s="146"/>
      <c r="BN412" s="157"/>
      <c r="BO412" s="147"/>
      <c r="BP412" s="146"/>
      <c r="BQ412" s="157"/>
      <c r="BR412" s="147"/>
      <c r="BS412" s="346">
        <v>5</v>
      </c>
      <c r="BT412" s="347"/>
      <c r="BU412" s="347"/>
      <c r="BV412" s="347"/>
      <c r="BW412" s="347"/>
      <c r="BX412" s="347"/>
      <c r="BY412" s="348"/>
    </row>
    <row r="413" spans="1:77" ht="33.75" customHeight="1">
      <c r="A413" s="164" t="s">
        <v>453</v>
      </c>
      <c r="B413" s="165"/>
      <c r="C413" s="166"/>
      <c r="D413" s="340" t="s">
        <v>79</v>
      </c>
      <c r="E413" s="341"/>
      <c r="F413" s="341"/>
      <c r="G413" s="342"/>
      <c r="H413" s="167"/>
      <c r="I413" s="168"/>
      <c r="J413" s="169" t="s">
        <v>85</v>
      </c>
      <c r="K413" s="170"/>
      <c r="L413" s="170"/>
      <c r="M413" s="170"/>
      <c r="N413" s="171"/>
      <c r="O413" s="172">
        <v>65</v>
      </c>
      <c r="P413" s="173"/>
      <c r="Q413" s="173"/>
      <c r="R413" s="174"/>
      <c r="S413" s="175">
        <v>34.54</v>
      </c>
      <c r="T413" s="176"/>
      <c r="U413" s="177"/>
      <c r="V413" s="178">
        <v>8</v>
      </c>
      <c r="W413" s="179"/>
      <c r="X413" s="179"/>
      <c r="Y413" s="180"/>
      <c r="Z413" s="178">
        <v>2</v>
      </c>
      <c r="AA413" s="179"/>
      <c r="AB413" s="180"/>
      <c r="AC413" s="178">
        <v>0</v>
      </c>
      <c r="AD413" s="179"/>
      <c r="AE413" s="180"/>
      <c r="AF413" s="178">
        <v>18</v>
      </c>
      <c r="AG413" s="179"/>
      <c r="AH413" s="180"/>
      <c r="AI413" s="178">
        <v>10</v>
      </c>
      <c r="AJ413" s="179"/>
      <c r="AK413" s="180"/>
      <c r="AL413" s="178">
        <v>3</v>
      </c>
      <c r="AM413" s="179"/>
      <c r="AN413" s="180"/>
      <c r="AO413" s="167"/>
      <c r="AP413" s="181"/>
      <c r="AQ413" s="168"/>
      <c r="AR413" s="182">
        <v>41</v>
      </c>
      <c r="AS413" s="183"/>
      <c r="AT413" s="184"/>
      <c r="AU413" s="185">
        <v>21.58</v>
      </c>
      <c r="AV413" s="186"/>
      <c r="AW413" s="187"/>
      <c r="AX413" s="185">
        <v>56.12</v>
      </c>
      <c r="AY413" s="186"/>
      <c r="AZ413" s="187"/>
      <c r="BA413" s="167"/>
      <c r="BB413" s="181"/>
      <c r="BC413" s="168"/>
      <c r="BD413" s="167"/>
      <c r="BE413" s="181"/>
      <c r="BF413" s="168"/>
      <c r="BG413" s="212">
        <v>27</v>
      </c>
      <c r="BH413" s="229"/>
      <c r="BI413" s="213"/>
      <c r="BJ413" s="167"/>
      <c r="BK413" s="181"/>
      <c r="BL413" s="168"/>
      <c r="BM413" s="167"/>
      <c r="BN413" s="181"/>
      <c r="BO413" s="168"/>
      <c r="BP413" s="167"/>
      <c r="BQ413" s="181"/>
      <c r="BR413" s="168"/>
      <c r="BS413" s="343">
        <v>6.8</v>
      </c>
      <c r="BT413" s="344"/>
      <c r="BU413" s="344"/>
      <c r="BV413" s="344"/>
      <c r="BW413" s="344"/>
      <c r="BX413" s="344"/>
      <c r="BY413" s="345"/>
    </row>
    <row r="414" spans="1:77" ht="24" customHeight="1">
      <c r="A414" s="276" t="s">
        <v>428</v>
      </c>
      <c r="B414" s="276"/>
      <c r="C414" s="276"/>
      <c r="D414" s="276"/>
      <c r="E414" s="276"/>
      <c r="F414" s="276"/>
      <c r="G414" s="276"/>
      <c r="H414" s="276"/>
      <c r="I414" s="276"/>
      <c r="J414" s="276"/>
      <c r="K414" s="276"/>
      <c r="L414" s="276"/>
      <c r="M414" s="276"/>
      <c r="N414" s="276"/>
      <c r="O414" s="280"/>
      <c r="P414" s="280"/>
      <c r="Q414" s="280"/>
      <c r="R414" s="280"/>
      <c r="S414" s="280"/>
      <c r="T414" s="280"/>
      <c r="U414" s="280"/>
      <c r="V414" s="280"/>
      <c r="W414" s="280"/>
      <c r="X414" s="280"/>
      <c r="Y414" s="280"/>
      <c r="Z414" s="280"/>
      <c r="AA414" s="280"/>
      <c r="AB414" s="280"/>
      <c r="AC414" s="280"/>
      <c r="AD414" s="280"/>
      <c r="AE414" s="280"/>
      <c r="AF414" s="280"/>
      <c r="AG414" s="280"/>
      <c r="AH414" s="280"/>
      <c r="AI414" s="280"/>
      <c r="AJ414" s="280"/>
      <c r="AK414" s="280"/>
      <c r="AL414" s="280"/>
      <c r="AM414" s="280"/>
      <c r="AN414" s="280"/>
      <c r="AO414" s="280"/>
      <c r="AP414" s="280"/>
      <c r="AQ414" s="280"/>
      <c r="AR414" s="280"/>
      <c r="AS414" s="280"/>
      <c r="AT414" s="280"/>
      <c r="AU414" s="280"/>
      <c r="AV414" s="280"/>
      <c r="AW414" s="280"/>
      <c r="AX414" s="280"/>
      <c r="AY414" s="280"/>
      <c r="AZ414" s="280"/>
      <c r="BA414" s="356" t="s">
        <v>1</v>
      </c>
      <c r="BB414" s="356"/>
      <c r="BC414" s="356"/>
      <c r="BD414" s="356"/>
      <c r="BE414" s="356"/>
      <c r="BF414" s="356"/>
      <c r="BG414" s="356"/>
      <c r="BH414" s="356"/>
      <c r="BI414" s="356"/>
      <c r="BJ414" s="356"/>
      <c r="BK414" s="356"/>
      <c r="BL414" s="356"/>
      <c r="BM414" s="356"/>
      <c r="BN414" s="356"/>
      <c r="BO414" s="356"/>
      <c r="BP414" s="356"/>
      <c r="BQ414" s="356"/>
      <c r="BR414" s="356"/>
      <c r="BS414" s="73"/>
      <c r="BT414" s="73"/>
      <c r="BU414" s="73"/>
      <c r="BV414" s="73"/>
      <c r="BW414" s="73"/>
      <c r="BX414" s="73"/>
      <c r="BY414" s="73"/>
    </row>
    <row r="415" spans="1:77" ht="21" customHeight="1">
      <c r="A415" s="281" t="s">
        <v>434</v>
      </c>
      <c r="B415" s="281"/>
      <c r="C415" s="281"/>
      <c r="D415" s="271"/>
      <c r="E415" s="271"/>
      <c r="F415" s="271"/>
      <c r="G415" s="271"/>
      <c r="H415" s="271"/>
      <c r="I415" s="271"/>
      <c r="J415" s="271"/>
      <c r="K415" s="271"/>
      <c r="L415" s="271"/>
      <c r="M415" s="271"/>
      <c r="N415" s="271"/>
      <c r="O415" s="271"/>
      <c r="P415" s="271"/>
      <c r="Q415" s="271"/>
      <c r="R415" s="271"/>
      <c r="S415" s="271"/>
      <c r="T415" s="271"/>
      <c r="U415" s="271"/>
      <c r="V415" s="271"/>
      <c r="W415" s="271"/>
      <c r="X415" s="271"/>
      <c r="Y415" s="271"/>
      <c r="Z415" s="271"/>
      <c r="AA415" s="271"/>
      <c r="AB415" s="271"/>
      <c r="AC415" s="271"/>
      <c r="AD415" s="271"/>
      <c r="AE415" s="271"/>
      <c r="AF415" s="271"/>
      <c r="AG415" s="271"/>
      <c r="AH415" s="271"/>
      <c r="AI415" s="271"/>
      <c r="AJ415" s="271"/>
      <c r="AK415" s="271"/>
      <c r="AL415" s="357"/>
      <c r="AM415" s="357"/>
      <c r="AN415" s="357"/>
      <c r="AO415" s="357"/>
      <c r="AP415" s="357"/>
      <c r="AQ415" s="357"/>
      <c r="AR415" s="357"/>
      <c r="AS415" s="357"/>
      <c r="AT415" s="357"/>
      <c r="AU415" s="357"/>
      <c r="AV415" s="357"/>
      <c r="AW415" s="357"/>
      <c r="AX415" s="357"/>
      <c r="AY415" s="357"/>
      <c r="AZ415" s="358"/>
      <c r="BA415" s="70" t="s">
        <v>3</v>
      </c>
      <c r="BB415" s="71"/>
      <c r="BC415" s="71"/>
      <c r="BD415" s="71"/>
      <c r="BE415" s="71"/>
      <c r="BF415" s="71"/>
      <c r="BG415" s="71"/>
      <c r="BH415" s="71"/>
      <c r="BI415" s="71"/>
      <c r="BJ415" s="71"/>
      <c r="BK415" s="71"/>
      <c r="BL415" s="71"/>
      <c r="BM415" s="71"/>
      <c r="BN415" s="71"/>
      <c r="BO415" s="71"/>
      <c r="BP415" s="71"/>
      <c r="BQ415" s="71"/>
      <c r="BR415" s="72"/>
      <c r="BS415" s="73"/>
      <c r="BT415" s="73"/>
      <c r="BU415" s="73"/>
      <c r="BV415" s="73"/>
      <c r="BW415" s="73"/>
      <c r="BX415" s="73"/>
      <c r="BY415" s="73"/>
    </row>
    <row r="416" spans="1:77" ht="18" customHeight="1">
      <c r="A416" s="73"/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X416" s="73"/>
      <c r="Y416" s="73"/>
      <c r="Z416" s="73"/>
      <c r="AA416" s="73"/>
      <c r="AB416" s="73"/>
      <c r="AC416" s="73"/>
      <c r="AD416" s="73"/>
      <c r="AE416" s="73"/>
      <c r="AF416" s="73"/>
      <c r="AG416" s="73"/>
      <c r="AH416" s="73"/>
      <c r="AI416" s="73"/>
      <c r="AJ416" s="73"/>
      <c r="AK416" s="74"/>
      <c r="AL416" s="284" t="s">
        <v>6</v>
      </c>
      <c r="AM416" s="285"/>
      <c r="AN416" s="285"/>
      <c r="AO416" s="285"/>
      <c r="AP416" s="285"/>
      <c r="AQ416" s="285"/>
      <c r="AR416" s="285"/>
      <c r="AS416" s="285"/>
      <c r="AT416" s="285"/>
      <c r="AU416" s="285"/>
      <c r="AV416" s="285"/>
      <c r="AW416" s="285"/>
      <c r="AX416" s="285"/>
      <c r="AY416" s="285"/>
      <c r="AZ416" s="286"/>
      <c r="BA416" s="232">
        <v>106</v>
      </c>
      <c r="BB416" s="233"/>
      <c r="BC416" s="234"/>
      <c r="BD416" s="232">
        <v>340</v>
      </c>
      <c r="BE416" s="233"/>
      <c r="BF416" s="234"/>
      <c r="BG416" s="80">
        <v>605</v>
      </c>
      <c r="BH416" s="81"/>
      <c r="BI416" s="82"/>
      <c r="BJ416" s="83">
        <v>40</v>
      </c>
      <c r="BK416" s="84"/>
      <c r="BL416" s="85"/>
      <c r="BM416" s="214">
        <v>31</v>
      </c>
      <c r="BN416" s="215"/>
      <c r="BO416" s="216"/>
      <c r="BP416" s="214">
        <v>19</v>
      </c>
      <c r="BQ416" s="215"/>
      <c r="BR416" s="216"/>
      <c r="BS416" s="73"/>
      <c r="BT416" s="73"/>
      <c r="BU416" s="73"/>
      <c r="BV416" s="73"/>
      <c r="BW416" s="73"/>
      <c r="BX416" s="73"/>
      <c r="BY416" s="73"/>
    </row>
    <row r="417" spans="1:85" ht="18" customHeight="1">
      <c r="A417" s="73"/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X417" s="73"/>
      <c r="Y417" s="73"/>
      <c r="Z417" s="73"/>
      <c r="AA417" s="73"/>
      <c r="AB417" s="73"/>
      <c r="AC417" s="73"/>
      <c r="AD417" s="73"/>
      <c r="AE417" s="73"/>
      <c r="AF417" s="73"/>
      <c r="AG417" s="73"/>
      <c r="AH417" s="73"/>
      <c r="AI417" s="73"/>
      <c r="AJ417" s="73"/>
      <c r="AK417" s="74"/>
      <c r="AL417" s="77" t="s">
        <v>7</v>
      </c>
      <c r="AM417" s="78"/>
      <c r="AN417" s="78"/>
      <c r="AO417" s="78"/>
      <c r="AP417" s="78"/>
      <c r="AQ417" s="78"/>
      <c r="AR417" s="78"/>
      <c r="AS417" s="78"/>
      <c r="AT417" s="78"/>
      <c r="AU417" s="78"/>
      <c r="AV417" s="78"/>
      <c r="AW417" s="78"/>
      <c r="AX417" s="78"/>
      <c r="AY417" s="78"/>
      <c r="AZ417" s="79"/>
      <c r="BA417" s="95">
        <v>62</v>
      </c>
      <c r="BB417" s="96"/>
      <c r="BC417" s="97"/>
      <c r="BD417" s="95">
        <v>140</v>
      </c>
      <c r="BE417" s="96"/>
      <c r="BF417" s="97"/>
      <c r="BG417" s="92">
        <v>282</v>
      </c>
      <c r="BH417" s="93"/>
      <c r="BI417" s="94"/>
      <c r="BJ417" s="92">
        <v>9</v>
      </c>
      <c r="BK417" s="93"/>
      <c r="BL417" s="94"/>
      <c r="BM417" s="95">
        <v>23</v>
      </c>
      <c r="BN417" s="96"/>
      <c r="BO417" s="97"/>
      <c r="BP417" s="95">
        <v>8</v>
      </c>
      <c r="BQ417" s="96"/>
      <c r="BR417" s="97"/>
      <c r="BS417" s="73"/>
      <c r="BT417" s="73"/>
      <c r="BU417" s="73"/>
      <c r="BV417" s="73"/>
      <c r="BW417" s="73"/>
      <c r="BX417" s="73"/>
      <c r="BY417" s="73"/>
    </row>
    <row r="418" spans="1:85" ht="18" customHeight="1">
      <c r="A418" s="73"/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X418" s="73"/>
      <c r="Y418" s="73"/>
      <c r="Z418" s="73"/>
      <c r="AA418" s="73"/>
      <c r="AB418" s="73"/>
      <c r="AC418" s="73"/>
      <c r="AD418" s="73"/>
      <c r="AE418" s="73"/>
      <c r="AF418" s="73"/>
      <c r="AG418" s="73"/>
      <c r="AH418" s="73"/>
      <c r="AI418" s="73"/>
      <c r="AJ418" s="73"/>
      <c r="AK418" s="74"/>
      <c r="AL418" s="289" t="s">
        <v>8</v>
      </c>
      <c r="AM418" s="290"/>
      <c r="AN418" s="290"/>
      <c r="AO418" s="290"/>
      <c r="AP418" s="290"/>
      <c r="AQ418" s="290"/>
      <c r="AR418" s="290"/>
      <c r="AS418" s="290"/>
      <c r="AT418" s="290"/>
      <c r="AU418" s="290"/>
      <c r="AV418" s="290"/>
      <c r="AW418" s="290"/>
      <c r="AX418" s="290"/>
      <c r="AY418" s="290"/>
      <c r="AZ418" s="291"/>
      <c r="BA418" s="103">
        <v>6</v>
      </c>
      <c r="BB418" s="104"/>
      <c r="BC418" s="105"/>
      <c r="BD418" s="103">
        <v>12</v>
      </c>
      <c r="BE418" s="104"/>
      <c r="BF418" s="105"/>
      <c r="BG418" s="106">
        <v>23</v>
      </c>
      <c r="BH418" s="107"/>
      <c r="BI418" s="108"/>
      <c r="BJ418" s="106">
        <v>2</v>
      </c>
      <c r="BK418" s="107"/>
      <c r="BL418" s="108"/>
      <c r="BM418" s="103">
        <v>3</v>
      </c>
      <c r="BN418" s="104"/>
      <c r="BO418" s="105"/>
      <c r="BP418" s="103">
        <v>2</v>
      </c>
      <c r="BQ418" s="104"/>
      <c r="BR418" s="105"/>
      <c r="BS418" s="73"/>
      <c r="BT418" s="73"/>
      <c r="BU418" s="73"/>
      <c r="BV418" s="73"/>
      <c r="BW418" s="73"/>
      <c r="BX418" s="73"/>
      <c r="BY418" s="73"/>
    </row>
    <row r="419" spans="1:85" ht="18" customHeight="1">
      <c r="A419" s="75"/>
      <c r="B419" s="75"/>
      <c r="C419" s="75"/>
      <c r="D419" s="75"/>
      <c r="E419" s="75"/>
      <c r="F419" s="75"/>
      <c r="G419" s="75"/>
      <c r="H419" s="75"/>
      <c r="I419" s="75"/>
      <c r="J419" s="75"/>
      <c r="K419" s="75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  <c r="Y419" s="75"/>
      <c r="Z419" s="75"/>
      <c r="AA419" s="75"/>
      <c r="AB419" s="75"/>
      <c r="AC419" s="75"/>
      <c r="AD419" s="75"/>
      <c r="AE419" s="75"/>
      <c r="AF419" s="75"/>
      <c r="AG419" s="75"/>
      <c r="AH419" s="75"/>
      <c r="AI419" s="75"/>
      <c r="AJ419" s="75"/>
      <c r="AK419" s="76"/>
      <c r="AL419" s="111" t="s">
        <v>9</v>
      </c>
      <c r="AM419" s="112"/>
      <c r="AN419" s="112"/>
      <c r="AO419" s="112"/>
      <c r="AP419" s="112"/>
      <c r="AQ419" s="112"/>
      <c r="AR419" s="112"/>
      <c r="AS419" s="112"/>
      <c r="AT419" s="112"/>
      <c r="AU419" s="112"/>
      <c r="AV419" s="112"/>
      <c r="AW419" s="112"/>
      <c r="AX419" s="112"/>
      <c r="AY419" s="112"/>
      <c r="AZ419" s="113"/>
      <c r="BA419" s="114">
        <v>3</v>
      </c>
      <c r="BB419" s="115"/>
      <c r="BC419" s="116"/>
      <c r="BD419" s="114">
        <v>7</v>
      </c>
      <c r="BE419" s="115"/>
      <c r="BF419" s="116"/>
      <c r="BG419" s="117">
        <v>18</v>
      </c>
      <c r="BH419" s="118"/>
      <c r="BI419" s="119"/>
      <c r="BJ419" s="117">
        <v>2</v>
      </c>
      <c r="BK419" s="118"/>
      <c r="BL419" s="119"/>
      <c r="BM419" s="114">
        <v>2</v>
      </c>
      <c r="BN419" s="115"/>
      <c r="BO419" s="116"/>
      <c r="BP419" s="114">
        <v>2</v>
      </c>
      <c r="BQ419" s="115"/>
      <c r="BR419" s="116"/>
      <c r="BS419" s="75"/>
      <c r="BT419" s="75"/>
      <c r="BU419" s="75"/>
      <c r="BV419" s="75"/>
      <c r="BW419" s="75"/>
      <c r="BX419" s="75"/>
      <c r="BY419" s="75"/>
    </row>
    <row r="420" spans="1:85" ht="83" customHeight="1">
      <c r="A420" s="122" t="s">
        <v>10</v>
      </c>
      <c r="B420" s="123"/>
      <c r="C420" s="124"/>
      <c r="D420" s="386" t="s">
        <v>435</v>
      </c>
      <c r="E420" s="387"/>
      <c r="F420" s="387"/>
      <c r="G420" s="388"/>
      <c r="H420" s="389" t="s">
        <v>436</v>
      </c>
      <c r="I420" s="390"/>
      <c r="J420" s="389" t="s">
        <v>437</v>
      </c>
      <c r="K420" s="391"/>
      <c r="L420" s="391"/>
      <c r="M420" s="391"/>
      <c r="N420" s="390"/>
      <c r="O420" s="296" t="s">
        <v>438</v>
      </c>
      <c r="P420" s="297"/>
      <c r="Q420" s="297"/>
      <c r="R420" s="298"/>
      <c r="S420" s="389" t="s">
        <v>439</v>
      </c>
      <c r="T420" s="391"/>
      <c r="U420" s="390"/>
      <c r="V420" s="296" t="s">
        <v>440</v>
      </c>
      <c r="W420" s="297"/>
      <c r="X420" s="297"/>
      <c r="Y420" s="298"/>
      <c r="Z420" s="296" t="s">
        <v>441</v>
      </c>
      <c r="AA420" s="297"/>
      <c r="AB420" s="298"/>
      <c r="AC420" s="296" t="s">
        <v>442</v>
      </c>
      <c r="AD420" s="297"/>
      <c r="AE420" s="298"/>
      <c r="AF420" s="296" t="s">
        <v>443</v>
      </c>
      <c r="AG420" s="297"/>
      <c r="AH420" s="298"/>
      <c r="AI420" s="296" t="s">
        <v>444</v>
      </c>
      <c r="AJ420" s="297"/>
      <c r="AK420" s="298"/>
      <c r="AL420" s="296" t="s">
        <v>445</v>
      </c>
      <c r="AM420" s="297"/>
      <c r="AN420" s="298"/>
      <c r="AO420" s="386" t="s">
        <v>446</v>
      </c>
      <c r="AP420" s="387"/>
      <c r="AQ420" s="388"/>
      <c r="AR420" s="365" t="s">
        <v>447</v>
      </c>
      <c r="AS420" s="366"/>
      <c r="AT420" s="367"/>
      <c r="AU420" s="365" t="s">
        <v>448</v>
      </c>
      <c r="AV420" s="366"/>
      <c r="AW420" s="367"/>
      <c r="AX420" s="365" t="s">
        <v>449</v>
      </c>
      <c r="AY420" s="366"/>
      <c r="AZ420" s="367"/>
      <c r="BA420" s="305" t="s">
        <v>35</v>
      </c>
      <c r="BB420" s="306"/>
      <c r="BC420" s="307"/>
      <c r="BD420" s="305" t="s">
        <v>36</v>
      </c>
      <c r="BE420" s="306"/>
      <c r="BF420" s="307"/>
      <c r="BG420" s="305" t="s">
        <v>37</v>
      </c>
      <c r="BH420" s="306"/>
      <c r="BI420" s="307"/>
      <c r="BJ420" s="305" t="s">
        <v>38</v>
      </c>
      <c r="BK420" s="306"/>
      <c r="BL420" s="307"/>
      <c r="BM420" s="305" t="s">
        <v>39</v>
      </c>
      <c r="BN420" s="306"/>
      <c r="BO420" s="307"/>
      <c r="BP420" s="305" t="s">
        <v>40</v>
      </c>
      <c r="BQ420" s="306"/>
      <c r="BR420" s="307"/>
      <c r="BS420" s="389" t="s">
        <v>450</v>
      </c>
      <c r="BT420" s="391"/>
      <c r="BU420" s="391"/>
      <c r="BV420" s="391"/>
      <c r="BW420" s="391"/>
      <c r="BX420" s="391"/>
      <c r="BY420" s="390"/>
    </row>
    <row r="421" spans="1:85" ht="33.75" customHeight="1">
      <c r="A421" s="164" t="s">
        <v>454</v>
      </c>
      <c r="B421" s="165"/>
      <c r="C421" s="166"/>
      <c r="D421" s="167"/>
      <c r="E421" s="181"/>
      <c r="F421" s="181"/>
      <c r="G421" s="168"/>
      <c r="H421" s="167"/>
      <c r="I421" s="168"/>
      <c r="J421" s="169" t="s">
        <v>85</v>
      </c>
      <c r="K421" s="170"/>
      <c r="L421" s="170"/>
      <c r="M421" s="170"/>
      <c r="N421" s="171"/>
      <c r="O421" s="392">
        <v>65</v>
      </c>
      <c r="P421" s="393"/>
      <c r="Q421" s="393"/>
      <c r="R421" s="394"/>
      <c r="S421" s="395">
        <v>34.54</v>
      </c>
      <c r="T421" s="396"/>
      <c r="U421" s="397"/>
      <c r="V421" s="325">
        <v>8</v>
      </c>
      <c r="W421" s="326"/>
      <c r="X421" s="326"/>
      <c r="Y421" s="327"/>
      <c r="Z421" s="325">
        <v>2</v>
      </c>
      <c r="AA421" s="326"/>
      <c r="AB421" s="327"/>
      <c r="AC421" s="325">
        <v>0</v>
      </c>
      <c r="AD421" s="326"/>
      <c r="AE421" s="327"/>
      <c r="AF421" s="325">
        <v>18</v>
      </c>
      <c r="AG421" s="326"/>
      <c r="AH421" s="327"/>
      <c r="AI421" s="325">
        <v>10</v>
      </c>
      <c r="AJ421" s="326"/>
      <c r="AK421" s="327"/>
      <c r="AL421" s="325">
        <v>3</v>
      </c>
      <c r="AM421" s="326"/>
      <c r="AN421" s="327"/>
      <c r="AO421" s="167"/>
      <c r="AP421" s="181"/>
      <c r="AQ421" s="168"/>
      <c r="AR421" s="328">
        <v>41</v>
      </c>
      <c r="AS421" s="329"/>
      <c r="AT421" s="330"/>
      <c r="AU421" s="398">
        <v>21.58</v>
      </c>
      <c r="AV421" s="399"/>
      <c r="AW421" s="400"/>
      <c r="AX421" s="398">
        <v>56.12</v>
      </c>
      <c r="AY421" s="399"/>
      <c r="AZ421" s="400"/>
      <c r="BA421" s="368"/>
      <c r="BB421" s="369"/>
      <c r="BC421" s="370"/>
      <c r="BD421" s="368"/>
      <c r="BE421" s="369"/>
      <c r="BF421" s="370"/>
      <c r="BG421" s="401">
        <v>10</v>
      </c>
      <c r="BH421" s="402"/>
      <c r="BI421" s="403"/>
      <c r="BJ421" s="368"/>
      <c r="BK421" s="369"/>
      <c r="BL421" s="370"/>
      <c r="BM421" s="368"/>
      <c r="BN421" s="369"/>
      <c r="BO421" s="370"/>
      <c r="BP421" s="368"/>
      <c r="BQ421" s="369"/>
      <c r="BR421" s="370"/>
      <c r="BS421" s="343">
        <v>2.5</v>
      </c>
      <c r="BT421" s="344"/>
      <c r="BU421" s="344"/>
      <c r="BV421" s="344"/>
      <c r="BW421" s="344"/>
      <c r="BX421" s="344"/>
      <c r="BY421" s="345"/>
    </row>
    <row r="422" spans="1:85" ht="33.75" customHeight="1">
      <c r="A422" s="349" t="s">
        <v>418</v>
      </c>
      <c r="B422" s="349"/>
      <c r="C422" s="349"/>
      <c r="D422" s="349"/>
      <c r="E422" s="349"/>
      <c r="F422" s="349"/>
      <c r="G422" s="349"/>
      <c r="H422" s="349"/>
      <c r="I422" s="349"/>
      <c r="J422" s="349"/>
      <c r="K422" s="349"/>
      <c r="L422" s="349"/>
      <c r="M422" s="349"/>
      <c r="N422" s="349"/>
      <c r="O422" s="349"/>
      <c r="P422" s="349"/>
      <c r="Q422" s="349"/>
      <c r="R422" s="349"/>
      <c r="S422" s="349"/>
      <c r="T422" s="349"/>
      <c r="U422" s="349"/>
      <c r="V422" s="349"/>
      <c r="W422" s="349"/>
      <c r="X422" s="349"/>
      <c r="Y422" s="349"/>
      <c r="Z422" s="349"/>
      <c r="AA422" s="349"/>
      <c r="AB422" s="349"/>
      <c r="AC422" s="349"/>
      <c r="AD422" s="349"/>
      <c r="AE422" s="349"/>
      <c r="AF422" s="349"/>
      <c r="AG422" s="349"/>
      <c r="AH422" s="349"/>
      <c r="AI422" s="349"/>
      <c r="AJ422" s="349"/>
      <c r="AK422" s="349"/>
      <c r="AL422" s="349"/>
      <c r="AM422" s="349"/>
      <c r="AN422" s="349"/>
      <c r="AO422" s="349"/>
      <c r="AP422" s="349"/>
      <c r="AQ422" s="349"/>
      <c r="AR422" s="349"/>
      <c r="AS422" s="349"/>
      <c r="AT422" s="349"/>
      <c r="AU422" s="349"/>
      <c r="AV422" s="349"/>
      <c r="AW422" s="349"/>
      <c r="AX422" s="349"/>
      <c r="AY422" s="349"/>
      <c r="AZ422" s="349"/>
      <c r="BA422" s="349"/>
      <c r="BB422" s="349"/>
      <c r="BC422" s="349"/>
      <c r="BD422" s="349"/>
      <c r="BE422" s="349"/>
      <c r="BF422" s="349"/>
      <c r="BG422" s="349"/>
      <c r="BH422" s="349"/>
      <c r="BI422" s="349"/>
      <c r="BJ422" s="349"/>
      <c r="BK422" s="349"/>
      <c r="BL422" s="349"/>
      <c r="BM422" s="349"/>
      <c r="BN422" s="349"/>
      <c r="BO422" s="349"/>
      <c r="BP422" s="349"/>
      <c r="BQ422" s="349"/>
      <c r="BR422" s="349"/>
      <c r="BS422" s="349"/>
      <c r="BT422" s="349"/>
      <c r="BU422" s="349"/>
      <c r="BV422" s="349"/>
      <c r="BW422" s="349"/>
      <c r="BX422" s="349"/>
      <c r="BY422" s="349"/>
    </row>
    <row r="423" spans="1:85" ht="16.5" customHeight="1">
      <c r="A423" s="263" t="s">
        <v>419</v>
      </c>
      <c r="B423" s="263"/>
      <c r="C423" s="263"/>
      <c r="D423" s="263"/>
      <c r="E423" s="263"/>
      <c r="F423" s="263"/>
      <c r="G423" s="263"/>
      <c r="H423" s="263"/>
      <c r="I423" s="263"/>
      <c r="J423" s="263"/>
      <c r="K423" s="263"/>
      <c r="L423" s="263"/>
      <c r="M423" s="263"/>
      <c r="N423" s="263"/>
      <c r="O423" s="263"/>
      <c r="P423" s="263"/>
      <c r="Q423" s="263"/>
      <c r="R423" s="263"/>
      <c r="S423" s="263"/>
      <c r="T423" s="263"/>
      <c r="U423" s="263"/>
      <c r="V423" s="263"/>
      <c r="W423" s="263"/>
      <c r="X423" s="263"/>
      <c r="Y423" s="263"/>
      <c r="Z423" s="263"/>
      <c r="AA423" s="263"/>
      <c r="AB423" s="263"/>
      <c r="AC423" s="263"/>
      <c r="AD423" s="263"/>
      <c r="AE423" s="263"/>
      <c r="AF423" s="263"/>
      <c r="AG423" s="263"/>
      <c r="AH423" s="263"/>
      <c r="AI423" s="263"/>
      <c r="AJ423" s="263"/>
      <c r="AK423" s="263"/>
      <c r="AL423" s="263"/>
      <c r="AM423" s="263"/>
      <c r="AN423" s="263"/>
      <c r="AO423" s="263"/>
      <c r="AP423" s="263"/>
      <c r="AQ423" s="263"/>
      <c r="AR423" s="263"/>
      <c r="AS423" s="263"/>
      <c r="AT423" s="263"/>
      <c r="AU423" s="263"/>
      <c r="AV423" s="263"/>
      <c r="AW423" s="263"/>
      <c r="AX423" s="263"/>
      <c r="AY423" s="263"/>
      <c r="AZ423" s="263"/>
      <c r="BA423" s="263"/>
      <c r="BB423" s="263"/>
      <c r="BC423" s="263"/>
      <c r="BD423" s="263"/>
      <c r="BE423" s="263"/>
      <c r="BF423" s="263"/>
      <c r="BG423" s="263"/>
      <c r="BH423" s="263"/>
      <c r="BI423" s="263"/>
      <c r="BJ423" s="263"/>
      <c r="BK423" s="263"/>
      <c r="BL423" s="263"/>
      <c r="BM423" s="263"/>
      <c r="BN423" s="263"/>
      <c r="BO423" s="263"/>
      <c r="BP423" s="263"/>
      <c r="BQ423" s="263"/>
      <c r="BR423" s="263"/>
      <c r="BS423" s="263"/>
      <c r="BT423" s="263"/>
      <c r="BU423" s="263"/>
      <c r="BV423" s="263"/>
      <c r="BW423" s="263"/>
      <c r="BX423" s="263"/>
      <c r="BY423" s="263"/>
    </row>
    <row r="424" spans="1:85" ht="28" customHeight="1">
      <c r="A424" s="263" t="s">
        <v>420</v>
      </c>
      <c r="B424" s="263"/>
      <c r="C424" s="263"/>
      <c r="D424" s="263"/>
      <c r="E424" s="263"/>
      <c r="F424" s="263"/>
      <c r="G424" s="263"/>
      <c r="H424" s="263"/>
      <c r="I424" s="263"/>
      <c r="J424" s="263"/>
      <c r="K424" s="263"/>
      <c r="L424" s="263"/>
      <c r="M424" s="263"/>
      <c r="N424" s="263"/>
      <c r="O424" s="263"/>
      <c r="P424" s="263"/>
      <c r="Q424" s="263"/>
      <c r="R424" s="263"/>
      <c r="S424" s="263"/>
      <c r="T424" s="263"/>
      <c r="U424" s="263"/>
      <c r="V424" s="263"/>
      <c r="W424" s="263"/>
      <c r="X424" s="263"/>
      <c r="Y424" s="263"/>
      <c r="Z424" s="263"/>
      <c r="AA424" s="263"/>
      <c r="AB424" s="263"/>
      <c r="AC424" s="263"/>
      <c r="AD424" s="263"/>
      <c r="AE424" s="263"/>
      <c r="AF424" s="263"/>
      <c r="AG424" s="263"/>
      <c r="AH424" s="263"/>
      <c r="AI424" s="263"/>
      <c r="AJ424" s="263"/>
      <c r="AK424" s="263"/>
      <c r="AL424" s="263"/>
      <c r="AM424" s="263"/>
      <c r="AN424" s="263"/>
      <c r="AO424" s="263"/>
      <c r="AP424" s="263"/>
      <c r="AQ424" s="263"/>
      <c r="AR424" s="263"/>
      <c r="AS424" s="263"/>
      <c r="AT424" s="263"/>
      <c r="AU424" s="263"/>
      <c r="AV424" s="263"/>
      <c r="AW424" s="263"/>
      <c r="AX424" s="263"/>
      <c r="AY424" s="263"/>
      <c r="AZ424" s="263"/>
      <c r="BA424" s="263"/>
      <c r="BB424" s="263"/>
      <c r="BC424" s="263"/>
      <c r="BD424" s="263"/>
      <c r="BE424" s="263"/>
      <c r="BF424" s="263"/>
      <c r="BG424" s="263"/>
      <c r="BH424" s="263"/>
      <c r="BI424" s="263"/>
      <c r="BJ424" s="263"/>
      <c r="BK424" s="263"/>
      <c r="BL424" s="263"/>
      <c r="BM424" s="263"/>
      <c r="BN424" s="263"/>
      <c r="BO424" s="263"/>
      <c r="BP424" s="263"/>
      <c r="BQ424" s="263"/>
      <c r="BR424" s="263"/>
      <c r="BS424" s="263"/>
      <c r="BT424" s="263"/>
      <c r="BU424" s="263"/>
      <c r="BV424" s="263"/>
      <c r="BW424" s="263"/>
      <c r="BX424" s="263"/>
      <c r="BY424" s="263"/>
    </row>
    <row r="425" spans="1:85" ht="16.5" customHeight="1">
      <c r="A425" s="264" t="s">
        <v>421</v>
      </c>
      <c r="B425" s="264"/>
      <c r="C425" s="265"/>
      <c r="D425" s="350" t="s">
        <v>122</v>
      </c>
      <c r="E425" s="351"/>
      <c r="F425" s="351"/>
      <c r="G425" s="352"/>
      <c r="H425" s="269" t="s">
        <v>422</v>
      </c>
      <c r="I425" s="270"/>
      <c r="J425" s="270"/>
      <c r="K425" s="270"/>
      <c r="L425" s="270"/>
      <c r="M425" s="270"/>
      <c r="N425" s="270"/>
      <c r="O425" s="270"/>
      <c r="P425" s="270"/>
      <c r="Q425" s="270"/>
      <c r="R425" s="270"/>
      <c r="S425" s="270"/>
      <c r="T425" s="270"/>
      <c r="U425" s="270"/>
      <c r="V425" s="270"/>
      <c r="W425" s="270"/>
      <c r="X425" s="270"/>
      <c r="Y425" s="270"/>
      <c r="Z425" s="270"/>
      <c r="AA425" s="270"/>
      <c r="AB425" s="270"/>
      <c r="AC425" s="270"/>
      <c r="AD425" s="270"/>
      <c r="AE425" s="270"/>
      <c r="AF425" s="270"/>
      <c r="AG425" s="270"/>
      <c r="AH425" s="270"/>
      <c r="AI425" s="270"/>
      <c r="AJ425" s="270"/>
      <c r="AK425" s="270"/>
      <c r="AL425" s="270"/>
      <c r="AM425" s="270"/>
      <c r="AN425" s="270"/>
      <c r="AO425" s="270"/>
      <c r="AP425" s="270"/>
      <c r="AQ425" s="270"/>
      <c r="AR425" s="270"/>
      <c r="AS425" s="270"/>
      <c r="AT425" s="270"/>
      <c r="AU425" s="271"/>
      <c r="AV425" s="271"/>
      <c r="AW425" s="271"/>
      <c r="AX425" s="271"/>
      <c r="AY425" s="271"/>
      <c r="AZ425" s="271"/>
      <c r="BA425" s="271"/>
      <c r="BB425" s="271"/>
      <c r="BC425" s="271"/>
      <c r="BD425" s="271"/>
      <c r="BE425" s="271"/>
      <c r="BF425" s="271"/>
      <c r="BG425" s="271"/>
      <c r="BH425" s="271"/>
      <c r="BI425" s="271"/>
      <c r="BJ425" s="271"/>
      <c r="BK425" s="271"/>
      <c r="BL425" s="271"/>
      <c r="BM425" s="271"/>
      <c r="BN425" s="271"/>
      <c r="BO425" s="271"/>
      <c r="BP425" s="271"/>
      <c r="BQ425" s="271"/>
      <c r="BR425" s="271"/>
      <c r="BS425" s="271"/>
      <c r="BT425" s="271"/>
      <c r="BU425" s="271"/>
      <c r="BV425" s="271"/>
      <c r="BW425" s="271"/>
      <c r="BX425" s="271"/>
      <c r="BY425" s="271"/>
    </row>
    <row r="426" spans="1:85" ht="16.5" customHeight="1">
      <c r="A426" s="264"/>
      <c r="B426" s="264"/>
      <c r="C426" s="265"/>
      <c r="D426" s="404" t="s">
        <v>423</v>
      </c>
      <c r="E426" s="405"/>
      <c r="F426" s="405"/>
      <c r="G426" s="406"/>
      <c r="H426" s="269" t="s">
        <v>424</v>
      </c>
      <c r="I426" s="270"/>
      <c r="J426" s="270"/>
      <c r="K426" s="270"/>
      <c r="L426" s="270"/>
      <c r="M426" s="270"/>
      <c r="N426" s="270"/>
      <c r="O426" s="270"/>
      <c r="P426" s="270"/>
      <c r="Q426" s="270"/>
      <c r="R426" s="270"/>
      <c r="S426" s="270"/>
      <c r="T426" s="270"/>
      <c r="U426" s="270"/>
      <c r="V426" s="270"/>
      <c r="W426" s="270"/>
      <c r="X426" s="270"/>
      <c r="Y426" s="270"/>
      <c r="Z426" s="270"/>
      <c r="AA426" s="270"/>
      <c r="AB426" s="270"/>
      <c r="AC426" s="270"/>
      <c r="AD426" s="270"/>
      <c r="AE426" s="270"/>
      <c r="AF426" s="270"/>
      <c r="AG426" s="270"/>
      <c r="AH426" s="270"/>
      <c r="AI426" s="270"/>
      <c r="AJ426" s="270"/>
      <c r="AK426" s="270"/>
      <c r="AL426" s="270"/>
      <c r="AM426" s="270"/>
      <c r="AN426" s="270"/>
      <c r="AO426" s="270"/>
      <c r="AP426" s="270"/>
      <c r="AQ426" s="270"/>
      <c r="AR426" s="270"/>
      <c r="AS426" s="270"/>
      <c r="AT426" s="270"/>
      <c r="AU426" s="270"/>
      <c r="AV426" s="270"/>
      <c r="AW426" s="270"/>
      <c r="AX426" s="271"/>
      <c r="AY426" s="271"/>
      <c r="AZ426" s="271"/>
      <c r="BA426" s="271"/>
      <c r="BB426" s="271"/>
      <c r="BC426" s="271"/>
      <c r="BD426" s="271"/>
      <c r="BE426" s="271"/>
      <c r="BF426" s="271"/>
      <c r="BG426" s="271"/>
      <c r="BH426" s="271"/>
      <c r="BI426" s="271"/>
      <c r="BJ426" s="271"/>
      <c r="BK426" s="271"/>
      <c r="BL426" s="271"/>
      <c r="BM426" s="271"/>
      <c r="BN426" s="271"/>
      <c r="BO426" s="271"/>
      <c r="BP426" s="271"/>
      <c r="BQ426" s="271"/>
      <c r="BR426" s="271"/>
      <c r="BS426" s="271"/>
      <c r="BT426" s="271"/>
      <c r="BU426" s="271"/>
      <c r="BV426" s="271"/>
      <c r="BW426" s="271"/>
      <c r="BX426" s="271"/>
      <c r="BY426" s="271"/>
    </row>
    <row r="427" spans="1:85" ht="16.5" customHeight="1">
      <c r="A427" s="264"/>
      <c r="B427" s="264"/>
      <c r="C427" s="265"/>
      <c r="D427" s="404" t="s">
        <v>425</v>
      </c>
      <c r="E427" s="405"/>
      <c r="F427" s="405"/>
      <c r="G427" s="406"/>
      <c r="H427" s="269" t="s">
        <v>426</v>
      </c>
      <c r="I427" s="270"/>
      <c r="J427" s="270"/>
      <c r="K427" s="270"/>
      <c r="L427" s="270"/>
      <c r="M427" s="270"/>
      <c r="N427" s="270"/>
      <c r="O427" s="270"/>
      <c r="P427" s="270"/>
      <c r="Q427" s="270"/>
      <c r="R427" s="270"/>
      <c r="S427" s="270"/>
      <c r="T427" s="270"/>
      <c r="U427" s="270"/>
      <c r="V427" s="270"/>
      <c r="W427" s="270"/>
      <c r="X427" s="270"/>
      <c r="Y427" s="270"/>
      <c r="Z427" s="270"/>
      <c r="AA427" s="270"/>
      <c r="AB427" s="270"/>
      <c r="AC427" s="270"/>
      <c r="AD427" s="270"/>
      <c r="AE427" s="270"/>
      <c r="AF427" s="270"/>
      <c r="AG427" s="270"/>
      <c r="AH427" s="270"/>
      <c r="AI427" s="270"/>
      <c r="AJ427" s="270"/>
      <c r="AK427" s="270"/>
      <c r="AL427" s="270"/>
      <c r="AM427" s="270"/>
      <c r="AN427" s="270"/>
      <c r="AO427" s="271"/>
      <c r="AP427" s="271"/>
      <c r="AQ427" s="271"/>
      <c r="AR427" s="271"/>
      <c r="AS427" s="271"/>
      <c r="AT427" s="271"/>
      <c r="AU427" s="271"/>
      <c r="AV427" s="271"/>
      <c r="AW427" s="271"/>
      <c r="AX427" s="271"/>
      <c r="AY427" s="271"/>
      <c r="AZ427" s="271"/>
      <c r="BA427" s="271"/>
      <c r="BB427" s="271"/>
      <c r="BC427" s="271"/>
      <c r="BD427" s="271"/>
      <c r="BE427" s="271"/>
      <c r="BF427" s="271"/>
      <c r="BG427" s="271"/>
      <c r="BH427" s="271"/>
      <c r="BI427" s="271"/>
      <c r="BJ427" s="271"/>
      <c r="BK427" s="271"/>
      <c r="BL427" s="271"/>
      <c r="BM427" s="271"/>
      <c r="BN427" s="271"/>
      <c r="BO427" s="271"/>
      <c r="BP427" s="271"/>
      <c r="BQ427" s="271"/>
      <c r="BR427" s="271"/>
      <c r="BS427" s="271"/>
      <c r="BT427" s="271"/>
      <c r="BU427" s="271"/>
      <c r="BV427" s="271"/>
      <c r="BW427" s="271"/>
      <c r="BX427" s="271"/>
      <c r="BY427" s="271"/>
    </row>
    <row r="428" spans="1:85" ht="24" customHeight="1">
      <c r="A428" s="276" t="s">
        <v>428</v>
      </c>
      <c r="B428" s="276"/>
      <c r="C428" s="276"/>
      <c r="D428" s="276"/>
      <c r="E428" s="276"/>
      <c r="F428" s="276"/>
      <c r="G428" s="276"/>
      <c r="H428" s="276"/>
      <c r="I428" s="276"/>
      <c r="J428" s="276"/>
      <c r="K428" s="276"/>
      <c r="L428" s="276"/>
      <c r="M428" s="280"/>
      <c r="N428" s="280"/>
      <c r="O428" s="280"/>
      <c r="P428" s="280"/>
      <c r="Q428" s="280"/>
      <c r="R428" s="280"/>
      <c r="S428" s="280"/>
      <c r="T428" s="280"/>
      <c r="U428" s="280"/>
      <c r="V428" s="280"/>
      <c r="W428" s="280"/>
      <c r="X428" s="280"/>
      <c r="Y428" s="280"/>
      <c r="Z428" s="280"/>
      <c r="AA428" s="280"/>
      <c r="AB428" s="280"/>
      <c r="AC428" s="280"/>
      <c r="AD428" s="280"/>
      <c r="AE428" s="280"/>
      <c r="AF428" s="280"/>
      <c r="AG428" s="280"/>
      <c r="AH428" s="280"/>
      <c r="AI428" s="280"/>
      <c r="AJ428" s="280"/>
      <c r="AK428" s="280"/>
      <c r="AL428" s="280"/>
      <c r="AM428" s="280"/>
      <c r="AN428" s="280"/>
      <c r="AO428" s="280"/>
      <c r="AP428" s="280"/>
      <c r="AQ428" s="280"/>
      <c r="AR428" s="280"/>
      <c r="AS428" s="280"/>
      <c r="AT428" s="280"/>
      <c r="AU428" s="280"/>
      <c r="AV428" s="280"/>
      <c r="AW428" s="280"/>
      <c r="AX428" s="280"/>
      <c r="AY428" s="407" t="s">
        <v>1</v>
      </c>
      <c r="AZ428" s="407"/>
      <c r="BA428" s="407"/>
      <c r="BB428" s="407"/>
      <c r="BC428" s="407"/>
      <c r="BD428" s="407"/>
      <c r="BE428" s="407"/>
      <c r="BF428" s="407"/>
      <c r="BG428" s="407"/>
      <c r="BH428" s="407"/>
      <c r="BI428" s="407"/>
      <c r="BJ428" s="407"/>
      <c r="BK428" s="407"/>
      <c r="BL428" s="407"/>
      <c r="BM428" s="407"/>
      <c r="BN428" s="407"/>
      <c r="BO428" s="407"/>
      <c r="BP428" s="407"/>
      <c r="BQ428" s="407"/>
      <c r="BR428" s="407"/>
      <c r="BS428" s="407"/>
      <c r="BT428" s="407"/>
      <c r="BU428" s="407"/>
      <c r="BV428" s="407"/>
      <c r="BW428" s="407"/>
      <c r="BX428" s="407"/>
      <c r="BY428" s="407"/>
      <c r="BZ428" s="407"/>
      <c r="CA428" s="407"/>
      <c r="CB428" s="407"/>
      <c r="CC428" s="73"/>
      <c r="CD428" s="73"/>
      <c r="CE428" s="73"/>
      <c r="CF428" s="73"/>
      <c r="CG428" s="73"/>
    </row>
    <row r="429" spans="1:85" ht="21" customHeight="1">
      <c r="A429" s="281" t="s">
        <v>455</v>
      </c>
      <c r="B429" s="281"/>
      <c r="C429" s="281"/>
      <c r="D429" s="271"/>
      <c r="E429" s="271"/>
      <c r="F429" s="271"/>
      <c r="G429" s="271"/>
      <c r="H429" s="271"/>
      <c r="I429" s="271"/>
      <c r="J429" s="271"/>
      <c r="K429" s="271"/>
      <c r="L429" s="271"/>
      <c r="M429" s="271"/>
      <c r="N429" s="271"/>
      <c r="O429" s="271"/>
      <c r="P429" s="271"/>
      <c r="Q429" s="271"/>
      <c r="R429" s="271"/>
      <c r="S429" s="271"/>
      <c r="T429" s="271"/>
      <c r="U429" s="271"/>
      <c r="V429" s="271"/>
      <c r="W429" s="271"/>
      <c r="X429" s="271"/>
      <c r="Y429" s="271"/>
      <c r="Z429" s="271"/>
      <c r="AA429" s="271"/>
      <c r="AB429" s="271"/>
      <c r="AC429" s="271"/>
      <c r="AD429" s="271"/>
      <c r="AE429" s="271"/>
      <c r="AF429" s="271"/>
      <c r="AG429" s="271"/>
      <c r="AH429" s="271"/>
      <c r="AI429" s="271"/>
      <c r="AJ429" s="357"/>
      <c r="AK429" s="357"/>
      <c r="AL429" s="357"/>
      <c r="AM429" s="357"/>
      <c r="AN429" s="357"/>
      <c r="AO429" s="357"/>
      <c r="AP429" s="357"/>
      <c r="AQ429" s="357"/>
      <c r="AR429" s="357"/>
      <c r="AS429" s="357"/>
      <c r="AT429" s="357"/>
      <c r="AU429" s="357"/>
      <c r="AV429" s="357"/>
      <c r="AW429" s="357"/>
      <c r="AX429" s="358"/>
      <c r="AY429" s="67" t="s">
        <v>4</v>
      </c>
      <c r="AZ429" s="68"/>
      <c r="BA429" s="68"/>
      <c r="BB429" s="68"/>
      <c r="BC429" s="68"/>
      <c r="BD429" s="68"/>
      <c r="BE429" s="68"/>
      <c r="BF429" s="68"/>
      <c r="BG429" s="68"/>
      <c r="BH429" s="68"/>
      <c r="BI429" s="68"/>
      <c r="BJ429" s="68"/>
      <c r="BK429" s="68"/>
      <c r="BL429" s="68"/>
      <c r="BM429" s="68"/>
      <c r="BN429" s="68"/>
      <c r="BO429" s="68"/>
      <c r="BP429" s="68"/>
      <c r="BQ429" s="68"/>
      <c r="BR429" s="68"/>
      <c r="BS429" s="68"/>
      <c r="BT429" s="68"/>
      <c r="BU429" s="68"/>
      <c r="BV429" s="68"/>
      <c r="BW429" s="68"/>
      <c r="BX429" s="68"/>
      <c r="BY429" s="68"/>
      <c r="BZ429" s="68"/>
      <c r="CA429" s="68"/>
      <c r="CB429" s="69"/>
      <c r="CC429" s="73"/>
      <c r="CD429" s="73"/>
      <c r="CE429" s="73"/>
      <c r="CF429" s="73"/>
      <c r="CG429" s="73"/>
    </row>
    <row r="430" spans="1:85" ht="18" customHeight="1">
      <c r="A430" s="73"/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X430" s="73"/>
      <c r="Y430" s="73"/>
      <c r="Z430" s="73"/>
      <c r="AA430" s="73"/>
      <c r="AB430" s="73"/>
      <c r="AC430" s="73"/>
      <c r="AD430" s="73"/>
      <c r="AE430" s="73"/>
      <c r="AF430" s="73"/>
      <c r="AG430" s="73"/>
      <c r="AH430" s="73"/>
      <c r="AI430" s="74"/>
      <c r="AJ430" s="77" t="s">
        <v>6</v>
      </c>
      <c r="AK430" s="78"/>
      <c r="AL430" s="78"/>
      <c r="AM430" s="78"/>
      <c r="AN430" s="78"/>
      <c r="AO430" s="78"/>
      <c r="AP430" s="78"/>
      <c r="AQ430" s="78"/>
      <c r="AR430" s="78"/>
      <c r="AS430" s="78"/>
      <c r="AT430" s="78"/>
      <c r="AU430" s="78"/>
      <c r="AV430" s="78"/>
      <c r="AW430" s="78"/>
      <c r="AX430" s="79"/>
      <c r="AY430" s="83">
        <v>18</v>
      </c>
      <c r="AZ430" s="84"/>
      <c r="BA430" s="85"/>
      <c r="BB430" s="218">
        <v>8</v>
      </c>
      <c r="BC430" s="408"/>
      <c r="BD430" s="219"/>
      <c r="BE430" s="83">
        <v>48</v>
      </c>
      <c r="BF430" s="84"/>
      <c r="BG430" s="85"/>
      <c r="BH430" s="80">
        <v>112</v>
      </c>
      <c r="BI430" s="81"/>
      <c r="BJ430" s="82"/>
      <c r="BK430" s="83">
        <v>25</v>
      </c>
      <c r="BL430" s="84"/>
      <c r="BM430" s="85"/>
      <c r="BN430" s="83">
        <v>11</v>
      </c>
      <c r="BO430" s="84"/>
      <c r="BP430" s="85"/>
      <c r="BQ430" s="80">
        <v>850</v>
      </c>
      <c r="BR430" s="81"/>
      <c r="BS430" s="82"/>
      <c r="BT430" s="83">
        <v>34</v>
      </c>
      <c r="BU430" s="84"/>
      <c r="BV430" s="85"/>
      <c r="BW430" s="83">
        <v>3</v>
      </c>
      <c r="BX430" s="84"/>
      <c r="BY430" s="85"/>
      <c r="BZ430" s="86">
        <v>8</v>
      </c>
      <c r="CA430" s="409"/>
      <c r="CB430" s="87"/>
      <c r="CC430" s="73"/>
      <c r="CD430" s="73"/>
      <c r="CE430" s="73"/>
      <c r="CF430" s="73"/>
      <c r="CG430" s="73"/>
    </row>
    <row r="431" spans="1:85" ht="17" customHeight="1">
      <c r="A431" s="73"/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X431" s="73"/>
      <c r="Y431" s="73"/>
      <c r="Z431" s="73"/>
      <c r="AA431" s="73"/>
      <c r="AB431" s="73"/>
      <c r="AC431" s="73"/>
      <c r="AD431" s="73"/>
      <c r="AE431" s="73"/>
      <c r="AF431" s="73"/>
      <c r="AG431" s="73"/>
      <c r="AH431" s="73"/>
      <c r="AI431" s="74"/>
      <c r="AJ431" s="77" t="s">
        <v>7</v>
      </c>
      <c r="AK431" s="78"/>
      <c r="AL431" s="78"/>
      <c r="AM431" s="78"/>
      <c r="AN431" s="78"/>
      <c r="AO431" s="78"/>
      <c r="AP431" s="78"/>
      <c r="AQ431" s="78"/>
      <c r="AR431" s="78"/>
      <c r="AS431" s="78"/>
      <c r="AT431" s="78"/>
      <c r="AU431" s="78"/>
      <c r="AV431" s="78"/>
      <c r="AW431" s="78"/>
      <c r="AX431" s="79"/>
      <c r="AY431" s="92">
        <v>16</v>
      </c>
      <c r="AZ431" s="93"/>
      <c r="BA431" s="94"/>
      <c r="BB431" s="92">
        <v>10</v>
      </c>
      <c r="BC431" s="93"/>
      <c r="BD431" s="94"/>
      <c r="BE431" s="92">
        <v>44</v>
      </c>
      <c r="BF431" s="93"/>
      <c r="BG431" s="94"/>
      <c r="BH431" s="92">
        <v>59</v>
      </c>
      <c r="BI431" s="93"/>
      <c r="BJ431" s="94"/>
      <c r="BK431" s="92">
        <v>25</v>
      </c>
      <c r="BL431" s="93"/>
      <c r="BM431" s="94"/>
      <c r="BN431" s="92">
        <v>10</v>
      </c>
      <c r="BO431" s="93"/>
      <c r="BP431" s="94"/>
      <c r="BQ431" s="92">
        <v>304</v>
      </c>
      <c r="BR431" s="93"/>
      <c r="BS431" s="94"/>
      <c r="BT431" s="92">
        <v>33</v>
      </c>
      <c r="BU431" s="93"/>
      <c r="BV431" s="94"/>
      <c r="BW431" s="92">
        <v>3</v>
      </c>
      <c r="BX431" s="93"/>
      <c r="BY431" s="94"/>
      <c r="BZ431" s="92">
        <v>12</v>
      </c>
      <c r="CA431" s="93"/>
      <c r="CB431" s="94"/>
      <c r="CC431" s="73"/>
      <c r="CD431" s="73"/>
      <c r="CE431" s="73"/>
      <c r="CF431" s="73"/>
      <c r="CG431" s="73"/>
    </row>
    <row r="432" spans="1:85" ht="18" customHeight="1">
      <c r="A432" s="73"/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X432" s="73"/>
      <c r="Y432" s="73"/>
      <c r="Z432" s="73"/>
      <c r="AA432" s="73"/>
      <c r="AB432" s="73"/>
      <c r="AC432" s="73"/>
      <c r="AD432" s="73"/>
      <c r="AE432" s="73"/>
      <c r="AF432" s="73"/>
      <c r="AG432" s="73"/>
      <c r="AH432" s="73"/>
      <c r="AI432" s="74"/>
      <c r="AJ432" s="410"/>
      <c r="AK432" s="411"/>
      <c r="AL432" s="411"/>
      <c r="AM432" s="412" t="s">
        <v>8</v>
      </c>
      <c r="AN432" s="412"/>
      <c r="AO432" s="412"/>
      <c r="AP432" s="412"/>
      <c r="AQ432" s="412"/>
      <c r="AR432" s="412"/>
      <c r="AS432" s="412"/>
      <c r="AT432" s="412"/>
      <c r="AU432" s="412"/>
      <c r="AV432" s="412"/>
      <c r="AW432" s="412"/>
      <c r="AX432" s="412"/>
      <c r="AY432" s="107">
        <v>3</v>
      </c>
      <c r="AZ432" s="107"/>
      <c r="BA432" s="108"/>
      <c r="BB432" s="106">
        <v>2</v>
      </c>
      <c r="BC432" s="107"/>
      <c r="BD432" s="108"/>
      <c r="BE432" s="103">
        <v>4</v>
      </c>
      <c r="BF432" s="104"/>
      <c r="BG432" s="105"/>
      <c r="BH432" s="103">
        <v>5</v>
      </c>
      <c r="BI432" s="104"/>
      <c r="BJ432" s="105"/>
      <c r="BK432" s="103">
        <v>2</v>
      </c>
      <c r="BL432" s="104"/>
      <c r="BM432" s="105"/>
      <c r="BN432" s="106">
        <v>2</v>
      </c>
      <c r="BO432" s="107"/>
      <c r="BP432" s="108"/>
      <c r="BQ432" s="106">
        <v>22</v>
      </c>
      <c r="BR432" s="107"/>
      <c r="BS432" s="108"/>
      <c r="BT432" s="106">
        <v>4</v>
      </c>
      <c r="BU432" s="107"/>
      <c r="BV432" s="108"/>
      <c r="BW432" s="106">
        <v>2</v>
      </c>
      <c r="BX432" s="107"/>
      <c r="BY432" s="108"/>
      <c r="BZ432" s="103">
        <v>2</v>
      </c>
      <c r="CA432" s="104"/>
      <c r="CB432" s="105"/>
      <c r="CC432" s="73"/>
      <c r="CD432" s="73"/>
      <c r="CE432" s="73"/>
      <c r="CF432" s="73"/>
      <c r="CG432" s="73"/>
    </row>
    <row r="433" spans="1:85" ht="18" customHeight="1">
      <c r="A433" s="75"/>
      <c r="B433" s="75"/>
      <c r="C433" s="75"/>
      <c r="D433" s="75"/>
      <c r="E433" s="75"/>
      <c r="F433" s="75"/>
      <c r="G433" s="75"/>
      <c r="H433" s="75"/>
      <c r="I433" s="75"/>
      <c r="J433" s="75"/>
      <c r="K433" s="75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  <c r="Y433" s="75"/>
      <c r="Z433" s="75"/>
      <c r="AA433" s="75"/>
      <c r="AB433" s="75"/>
      <c r="AC433" s="75"/>
      <c r="AD433" s="75"/>
      <c r="AE433" s="75"/>
      <c r="AF433" s="75"/>
      <c r="AG433" s="75"/>
      <c r="AH433" s="75"/>
      <c r="AI433" s="76"/>
      <c r="AJ433" s="413"/>
      <c r="AK433" s="414"/>
      <c r="AL433" s="414"/>
      <c r="AM433" s="415" t="s">
        <v>9</v>
      </c>
      <c r="AN433" s="415"/>
      <c r="AO433" s="415"/>
      <c r="AP433" s="415"/>
      <c r="AQ433" s="415"/>
      <c r="AR433" s="415"/>
      <c r="AS433" s="415"/>
      <c r="AT433" s="415"/>
      <c r="AU433" s="415"/>
      <c r="AV433" s="415"/>
      <c r="AW433" s="415"/>
      <c r="AX433" s="415"/>
      <c r="AY433" s="118">
        <v>2</v>
      </c>
      <c r="AZ433" s="118"/>
      <c r="BA433" s="119"/>
      <c r="BB433" s="117">
        <v>2</v>
      </c>
      <c r="BC433" s="118"/>
      <c r="BD433" s="119"/>
      <c r="BE433" s="114">
        <v>3</v>
      </c>
      <c r="BF433" s="115"/>
      <c r="BG433" s="116"/>
      <c r="BH433" s="114">
        <v>3</v>
      </c>
      <c r="BI433" s="115"/>
      <c r="BJ433" s="116"/>
      <c r="BK433" s="114">
        <v>2</v>
      </c>
      <c r="BL433" s="115"/>
      <c r="BM433" s="116"/>
      <c r="BN433" s="117">
        <v>1</v>
      </c>
      <c r="BO433" s="118"/>
      <c r="BP433" s="119"/>
      <c r="BQ433" s="117">
        <v>18</v>
      </c>
      <c r="BR433" s="118"/>
      <c r="BS433" s="119"/>
      <c r="BT433" s="117">
        <v>3</v>
      </c>
      <c r="BU433" s="118"/>
      <c r="BV433" s="119"/>
      <c r="BW433" s="117">
        <v>1</v>
      </c>
      <c r="BX433" s="118"/>
      <c r="BY433" s="119"/>
      <c r="BZ433" s="114">
        <v>2</v>
      </c>
      <c r="CA433" s="115"/>
      <c r="CB433" s="116"/>
      <c r="CC433" s="75"/>
      <c r="CD433" s="75"/>
      <c r="CE433" s="75"/>
      <c r="CF433" s="75"/>
      <c r="CG433" s="75"/>
    </row>
    <row r="434" spans="1:85" ht="81" customHeight="1">
      <c r="A434" s="293" t="s">
        <v>10</v>
      </c>
      <c r="B434" s="294"/>
      <c r="C434" s="295"/>
      <c r="D434" s="359" t="s">
        <v>435</v>
      </c>
      <c r="E434" s="360"/>
      <c r="F434" s="361"/>
      <c r="G434" s="362" t="s">
        <v>436</v>
      </c>
      <c r="H434" s="364"/>
      <c r="I434" s="363"/>
      <c r="J434" s="362" t="s">
        <v>437</v>
      </c>
      <c r="K434" s="364"/>
      <c r="L434" s="363"/>
      <c r="M434" s="296" t="s">
        <v>438</v>
      </c>
      <c r="N434" s="297"/>
      <c r="O434" s="297"/>
      <c r="P434" s="298"/>
      <c r="Q434" s="362" t="s">
        <v>439</v>
      </c>
      <c r="R434" s="364"/>
      <c r="S434" s="363"/>
      <c r="T434" s="296" t="s">
        <v>440</v>
      </c>
      <c r="U434" s="297"/>
      <c r="V434" s="297"/>
      <c r="W434" s="298"/>
      <c r="X434" s="296" t="s">
        <v>441</v>
      </c>
      <c r="Y434" s="297"/>
      <c r="Z434" s="298"/>
      <c r="AA434" s="296" t="s">
        <v>442</v>
      </c>
      <c r="AB434" s="297"/>
      <c r="AC434" s="298"/>
      <c r="AD434" s="296" t="s">
        <v>443</v>
      </c>
      <c r="AE434" s="297"/>
      <c r="AF434" s="298"/>
      <c r="AG434" s="296" t="s">
        <v>444</v>
      </c>
      <c r="AH434" s="297"/>
      <c r="AI434" s="298"/>
      <c r="AJ434" s="296" t="s">
        <v>445</v>
      </c>
      <c r="AK434" s="297"/>
      <c r="AL434" s="298"/>
      <c r="AM434" s="359" t="s">
        <v>446</v>
      </c>
      <c r="AN434" s="360"/>
      <c r="AO434" s="361"/>
      <c r="AP434" s="365" t="s">
        <v>447</v>
      </c>
      <c r="AQ434" s="366"/>
      <c r="AR434" s="367"/>
      <c r="AS434" s="365" t="s">
        <v>448</v>
      </c>
      <c r="AT434" s="366"/>
      <c r="AU434" s="367"/>
      <c r="AV434" s="365" t="s">
        <v>449</v>
      </c>
      <c r="AW434" s="366"/>
      <c r="AX434" s="367"/>
      <c r="AY434" s="305" t="s">
        <v>41</v>
      </c>
      <c r="AZ434" s="306"/>
      <c r="BA434" s="307"/>
      <c r="BB434" s="305" t="s">
        <v>42</v>
      </c>
      <c r="BC434" s="306"/>
      <c r="BD434" s="307"/>
      <c r="BE434" s="305" t="s">
        <v>43</v>
      </c>
      <c r="BF434" s="306"/>
      <c r="BG434" s="307"/>
      <c r="BH434" s="305" t="s">
        <v>44</v>
      </c>
      <c r="BI434" s="306"/>
      <c r="BJ434" s="307"/>
      <c r="BK434" s="308" t="s">
        <v>45</v>
      </c>
      <c r="BL434" s="309"/>
      <c r="BM434" s="310"/>
      <c r="BN434" s="305" t="s">
        <v>46</v>
      </c>
      <c r="BO434" s="306"/>
      <c r="BP434" s="307"/>
      <c r="BQ434" s="308" t="s">
        <v>47</v>
      </c>
      <c r="BR434" s="309"/>
      <c r="BS434" s="310"/>
      <c r="BT434" s="305" t="s">
        <v>48</v>
      </c>
      <c r="BU434" s="306"/>
      <c r="BV434" s="307"/>
      <c r="BW434" s="305" t="s">
        <v>49</v>
      </c>
      <c r="BX434" s="306"/>
      <c r="BY434" s="307"/>
      <c r="BZ434" s="305" t="s">
        <v>50</v>
      </c>
      <c r="CA434" s="306"/>
      <c r="CB434" s="307"/>
      <c r="CC434" s="362" t="s">
        <v>450</v>
      </c>
      <c r="CD434" s="364"/>
      <c r="CE434" s="364"/>
      <c r="CF434" s="364"/>
      <c r="CG434" s="363"/>
    </row>
    <row r="435" spans="1:85" ht="16.5" customHeight="1">
      <c r="A435" s="416" t="s">
        <v>92</v>
      </c>
      <c r="B435" s="417"/>
      <c r="C435" s="418"/>
      <c r="D435" s="419" t="s">
        <v>79</v>
      </c>
      <c r="E435" s="420"/>
      <c r="F435" s="421"/>
      <c r="G435" s="422"/>
      <c r="H435" s="357"/>
      <c r="I435" s="358"/>
      <c r="J435" s="416" t="s">
        <v>93</v>
      </c>
      <c r="K435" s="417"/>
      <c r="L435" s="418"/>
      <c r="M435" s="423">
        <v>60</v>
      </c>
      <c r="N435" s="424"/>
      <c r="O435" s="424"/>
      <c r="P435" s="425"/>
      <c r="Q435" s="426">
        <v>37.42</v>
      </c>
      <c r="R435" s="427"/>
      <c r="S435" s="428"/>
      <c r="T435" s="429">
        <v>25</v>
      </c>
      <c r="U435" s="430"/>
      <c r="V435" s="430"/>
      <c r="W435" s="431"/>
      <c r="X435" s="429">
        <v>15</v>
      </c>
      <c r="Y435" s="430"/>
      <c r="Z435" s="431"/>
      <c r="AA435" s="429">
        <v>10</v>
      </c>
      <c r="AB435" s="430"/>
      <c r="AC435" s="431"/>
      <c r="AD435" s="429">
        <v>30</v>
      </c>
      <c r="AE435" s="430"/>
      <c r="AF435" s="431"/>
      <c r="AG435" s="429">
        <v>10</v>
      </c>
      <c r="AH435" s="430"/>
      <c r="AI435" s="431"/>
      <c r="AJ435" s="429">
        <v>3</v>
      </c>
      <c r="AK435" s="430"/>
      <c r="AL435" s="431"/>
      <c r="AM435" s="422"/>
      <c r="AN435" s="357"/>
      <c r="AO435" s="358"/>
      <c r="AP435" s="432">
        <v>93</v>
      </c>
      <c r="AQ435" s="433"/>
      <c r="AR435" s="434"/>
      <c r="AS435" s="435">
        <v>48.95</v>
      </c>
      <c r="AT435" s="436"/>
      <c r="AU435" s="437"/>
      <c r="AV435" s="435">
        <v>86.36</v>
      </c>
      <c r="AW435" s="436"/>
      <c r="AX435" s="437"/>
      <c r="AY435" s="380"/>
      <c r="AZ435" s="381"/>
      <c r="BA435" s="382"/>
      <c r="BB435" s="380"/>
      <c r="BC435" s="381"/>
      <c r="BD435" s="382"/>
      <c r="BE435" s="380"/>
      <c r="BF435" s="381"/>
      <c r="BG435" s="382"/>
      <c r="BH435" s="374">
        <v>1</v>
      </c>
      <c r="BI435" s="375"/>
      <c r="BJ435" s="376"/>
      <c r="BK435" s="380"/>
      <c r="BL435" s="381"/>
      <c r="BM435" s="382"/>
      <c r="BN435" s="380"/>
      <c r="BO435" s="381"/>
      <c r="BP435" s="382"/>
      <c r="BQ435" s="374">
        <v>25</v>
      </c>
      <c r="BR435" s="375"/>
      <c r="BS435" s="376"/>
      <c r="BT435" s="374">
        <v>1</v>
      </c>
      <c r="BU435" s="375"/>
      <c r="BV435" s="376"/>
      <c r="BW435" s="380"/>
      <c r="BX435" s="381"/>
      <c r="BY435" s="382"/>
      <c r="BZ435" s="380"/>
      <c r="CA435" s="381"/>
      <c r="CB435" s="382"/>
      <c r="CC435" s="438">
        <v>27</v>
      </c>
      <c r="CD435" s="439"/>
      <c r="CE435" s="439"/>
      <c r="CF435" s="439"/>
      <c r="CG435" s="440"/>
    </row>
    <row r="436" spans="1:85" ht="16.5" customHeight="1">
      <c r="A436" s="140" t="s">
        <v>106</v>
      </c>
      <c r="B436" s="141"/>
      <c r="C436" s="142"/>
      <c r="D436" s="143" t="s">
        <v>79</v>
      </c>
      <c r="E436" s="144"/>
      <c r="F436" s="145"/>
      <c r="G436" s="146"/>
      <c r="H436" s="157"/>
      <c r="I436" s="147"/>
      <c r="J436" s="140" t="s">
        <v>93</v>
      </c>
      <c r="K436" s="141"/>
      <c r="L436" s="142"/>
      <c r="M436" s="148">
        <v>65</v>
      </c>
      <c r="N436" s="149"/>
      <c r="O436" s="149"/>
      <c r="P436" s="150"/>
      <c r="Q436" s="151">
        <v>34.54</v>
      </c>
      <c r="R436" s="152"/>
      <c r="S436" s="153"/>
      <c r="T436" s="154">
        <v>25</v>
      </c>
      <c r="U436" s="155"/>
      <c r="V436" s="155"/>
      <c r="W436" s="156"/>
      <c r="X436" s="154">
        <v>15</v>
      </c>
      <c r="Y436" s="155"/>
      <c r="Z436" s="156"/>
      <c r="AA436" s="154">
        <v>10</v>
      </c>
      <c r="AB436" s="155"/>
      <c r="AC436" s="156"/>
      <c r="AD436" s="154">
        <v>30</v>
      </c>
      <c r="AE436" s="155"/>
      <c r="AF436" s="156"/>
      <c r="AG436" s="154">
        <v>10</v>
      </c>
      <c r="AH436" s="155"/>
      <c r="AI436" s="156"/>
      <c r="AJ436" s="154">
        <v>3</v>
      </c>
      <c r="AK436" s="155"/>
      <c r="AL436" s="156"/>
      <c r="AM436" s="146"/>
      <c r="AN436" s="157"/>
      <c r="AO436" s="147"/>
      <c r="AP436" s="158">
        <v>93</v>
      </c>
      <c r="AQ436" s="159"/>
      <c r="AR436" s="160"/>
      <c r="AS436" s="161">
        <v>48.95</v>
      </c>
      <c r="AT436" s="162"/>
      <c r="AU436" s="163"/>
      <c r="AV436" s="161">
        <v>83.49</v>
      </c>
      <c r="AW436" s="162"/>
      <c r="AX436" s="163"/>
      <c r="AY436" s="190">
        <v>1</v>
      </c>
      <c r="AZ436" s="207"/>
      <c r="BA436" s="191"/>
      <c r="BB436" s="146"/>
      <c r="BC436" s="157"/>
      <c r="BD436" s="147"/>
      <c r="BE436" s="190">
        <v>1</v>
      </c>
      <c r="BF436" s="207"/>
      <c r="BG436" s="191"/>
      <c r="BH436" s="190">
        <v>5</v>
      </c>
      <c r="BI436" s="207"/>
      <c r="BJ436" s="191"/>
      <c r="BK436" s="146"/>
      <c r="BL436" s="157"/>
      <c r="BM436" s="147"/>
      <c r="BN436" s="190">
        <v>1</v>
      </c>
      <c r="BO436" s="207"/>
      <c r="BP436" s="191"/>
      <c r="BQ436" s="190">
        <v>25</v>
      </c>
      <c r="BR436" s="207"/>
      <c r="BS436" s="191"/>
      <c r="BT436" s="190">
        <v>2</v>
      </c>
      <c r="BU436" s="207"/>
      <c r="BV436" s="191"/>
      <c r="BW436" s="146"/>
      <c r="BX436" s="157"/>
      <c r="BY436" s="147"/>
      <c r="BZ436" s="146"/>
      <c r="CA436" s="157"/>
      <c r="CB436" s="147"/>
      <c r="CC436" s="346">
        <v>35</v>
      </c>
      <c r="CD436" s="347"/>
      <c r="CE436" s="347"/>
      <c r="CF436" s="347"/>
      <c r="CG436" s="348"/>
    </row>
    <row r="437" spans="1:85" ht="16.5" customHeight="1">
      <c r="A437" s="140" t="s">
        <v>108</v>
      </c>
      <c r="B437" s="141"/>
      <c r="C437" s="142"/>
      <c r="D437" s="143" t="s">
        <v>79</v>
      </c>
      <c r="E437" s="144"/>
      <c r="F437" s="145"/>
      <c r="G437" s="146"/>
      <c r="H437" s="157"/>
      <c r="I437" s="147"/>
      <c r="J437" s="140" t="s">
        <v>93</v>
      </c>
      <c r="K437" s="141"/>
      <c r="L437" s="142"/>
      <c r="M437" s="148">
        <v>53</v>
      </c>
      <c r="N437" s="149"/>
      <c r="O437" s="149"/>
      <c r="P437" s="150"/>
      <c r="Q437" s="151">
        <v>42.36</v>
      </c>
      <c r="R437" s="152"/>
      <c r="S437" s="153"/>
      <c r="T437" s="154">
        <v>25</v>
      </c>
      <c r="U437" s="155"/>
      <c r="V437" s="155"/>
      <c r="W437" s="156"/>
      <c r="X437" s="154">
        <v>10</v>
      </c>
      <c r="Y437" s="155"/>
      <c r="Z437" s="156"/>
      <c r="AA437" s="154">
        <v>0</v>
      </c>
      <c r="AB437" s="155"/>
      <c r="AC437" s="156"/>
      <c r="AD437" s="154">
        <v>30</v>
      </c>
      <c r="AE437" s="155"/>
      <c r="AF437" s="156"/>
      <c r="AG437" s="154">
        <v>10</v>
      </c>
      <c r="AH437" s="155"/>
      <c r="AI437" s="156"/>
      <c r="AJ437" s="154">
        <v>3</v>
      </c>
      <c r="AK437" s="155"/>
      <c r="AL437" s="156"/>
      <c r="AM437" s="146"/>
      <c r="AN437" s="157"/>
      <c r="AO437" s="147"/>
      <c r="AP437" s="158">
        <v>78</v>
      </c>
      <c r="AQ437" s="159"/>
      <c r="AR437" s="160"/>
      <c r="AS437" s="161">
        <v>41.05</v>
      </c>
      <c r="AT437" s="162"/>
      <c r="AU437" s="163"/>
      <c r="AV437" s="161">
        <v>83.41</v>
      </c>
      <c r="AW437" s="162"/>
      <c r="AX437" s="163"/>
      <c r="AY437" s="146"/>
      <c r="AZ437" s="157"/>
      <c r="BA437" s="147"/>
      <c r="BB437" s="146"/>
      <c r="BC437" s="157"/>
      <c r="BD437" s="147"/>
      <c r="BE437" s="190">
        <v>2</v>
      </c>
      <c r="BF437" s="207"/>
      <c r="BG437" s="191"/>
      <c r="BH437" s="190">
        <v>4</v>
      </c>
      <c r="BI437" s="207"/>
      <c r="BJ437" s="191"/>
      <c r="BK437" s="146"/>
      <c r="BL437" s="157"/>
      <c r="BM437" s="147"/>
      <c r="BN437" s="146"/>
      <c r="BO437" s="157"/>
      <c r="BP437" s="147"/>
      <c r="BQ437" s="371">
        <v>20</v>
      </c>
      <c r="BR437" s="372"/>
      <c r="BS437" s="373"/>
      <c r="BT437" s="190">
        <v>4</v>
      </c>
      <c r="BU437" s="207"/>
      <c r="BV437" s="191"/>
      <c r="BW437" s="146"/>
      <c r="BX437" s="157"/>
      <c r="BY437" s="147"/>
      <c r="BZ437" s="146"/>
      <c r="CA437" s="157"/>
      <c r="CB437" s="147"/>
      <c r="CC437" s="346">
        <v>15</v>
      </c>
      <c r="CD437" s="347"/>
      <c r="CE437" s="347"/>
      <c r="CF437" s="347"/>
      <c r="CG437" s="348"/>
    </row>
    <row r="438" spans="1:85" ht="16.5" customHeight="1">
      <c r="A438" s="140" t="s">
        <v>110</v>
      </c>
      <c r="B438" s="141"/>
      <c r="C438" s="142"/>
      <c r="D438" s="143" t="s">
        <v>79</v>
      </c>
      <c r="E438" s="144"/>
      <c r="F438" s="145"/>
      <c r="G438" s="146"/>
      <c r="H438" s="157"/>
      <c r="I438" s="147"/>
      <c r="J438" s="140" t="s">
        <v>93</v>
      </c>
      <c r="K438" s="141"/>
      <c r="L438" s="142"/>
      <c r="M438" s="148">
        <v>57</v>
      </c>
      <c r="N438" s="149"/>
      <c r="O438" s="149"/>
      <c r="P438" s="150"/>
      <c r="Q438" s="151">
        <v>39.39</v>
      </c>
      <c r="R438" s="152"/>
      <c r="S438" s="153"/>
      <c r="T438" s="154">
        <v>25</v>
      </c>
      <c r="U438" s="155"/>
      <c r="V438" s="155"/>
      <c r="W438" s="156"/>
      <c r="X438" s="154">
        <v>15</v>
      </c>
      <c r="Y438" s="155"/>
      <c r="Z438" s="156"/>
      <c r="AA438" s="154">
        <v>0</v>
      </c>
      <c r="AB438" s="155"/>
      <c r="AC438" s="156"/>
      <c r="AD438" s="154">
        <v>30</v>
      </c>
      <c r="AE438" s="155"/>
      <c r="AF438" s="156"/>
      <c r="AG438" s="154">
        <v>10</v>
      </c>
      <c r="AH438" s="155"/>
      <c r="AI438" s="156"/>
      <c r="AJ438" s="154">
        <v>3</v>
      </c>
      <c r="AK438" s="155"/>
      <c r="AL438" s="156"/>
      <c r="AM438" s="146"/>
      <c r="AN438" s="157"/>
      <c r="AO438" s="147"/>
      <c r="AP438" s="158">
        <v>83</v>
      </c>
      <c r="AQ438" s="159"/>
      <c r="AR438" s="160"/>
      <c r="AS438" s="161">
        <v>43.68</v>
      </c>
      <c r="AT438" s="162"/>
      <c r="AU438" s="163"/>
      <c r="AV438" s="161">
        <v>83.07</v>
      </c>
      <c r="AW438" s="162"/>
      <c r="AX438" s="163"/>
      <c r="AY438" s="146"/>
      <c r="AZ438" s="157"/>
      <c r="BA438" s="147"/>
      <c r="BB438" s="146"/>
      <c r="BC438" s="157"/>
      <c r="BD438" s="147"/>
      <c r="BE438" s="146"/>
      <c r="BF438" s="157"/>
      <c r="BG438" s="147"/>
      <c r="BH438" s="190">
        <v>2</v>
      </c>
      <c r="BI438" s="207"/>
      <c r="BJ438" s="191"/>
      <c r="BK438" s="146"/>
      <c r="BL438" s="157"/>
      <c r="BM438" s="147"/>
      <c r="BN438" s="146"/>
      <c r="BO438" s="157"/>
      <c r="BP438" s="147"/>
      <c r="BQ438" s="374">
        <v>10</v>
      </c>
      <c r="BR438" s="375"/>
      <c r="BS438" s="376"/>
      <c r="BT438" s="146"/>
      <c r="BU438" s="157"/>
      <c r="BV438" s="147"/>
      <c r="BW438" s="146"/>
      <c r="BX438" s="157"/>
      <c r="BY438" s="147"/>
      <c r="BZ438" s="146"/>
      <c r="CA438" s="157"/>
      <c r="CB438" s="147"/>
      <c r="CC438" s="346">
        <v>12</v>
      </c>
      <c r="CD438" s="347"/>
      <c r="CE438" s="347"/>
      <c r="CF438" s="347"/>
      <c r="CG438" s="348"/>
    </row>
    <row r="439" spans="1:85" ht="16.5" customHeight="1">
      <c r="A439" s="140" t="s">
        <v>111</v>
      </c>
      <c r="B439" s="141"/>
      <c r="C439" s="142"/>
      <c r="D439" s="143" t="s">
        <v>79</v>
      </c>
      <c r="E439" s="144"/>
      <c r="F439" s="145"/>
      <c r="G439" s="146"/>
      <c r="H439" s="157"/>
      <c r="I439" s="147"/>
      <c r="J439" s="140" t="s">
        <v>85</v>
      </c>
      <c r="K439" s="141"/>
      <c r="L439" s="142"/>
      <c r="M439" s="148">
        <v>68</v>
      </c>
      <c r="N439" s="149"/>
      <c r="O439" s="149"/>
      <c r="P439" s="150"/>
      <c r="Q439" s="151">
        <v>33.01</v>
      </c>
      <c r="R439" s="152"/>
      <c r="S439" s="153"/>
      <c r="T439" s="154">
        <v>25</v>
      </c>
      <c r="U439" s="155"/>
      <c r="V439" s="155"/>
      <c r="W439" s="156"/>
      <c r="X439" s="154">
        <v>15</v>
      </c>
      <c r="Y439" s="155"/>
      <c r="Z439" s="156"/>
      <c r="AA439" s="154">
        <v>12</v>
      </c>
      <c r="AB439" s="155"/>
      <c r="AC439" s="156"/>
      <c r="AD439" s="154">
        <v>30</v>
      </c>
      <c r="AE439" s="155"/>
      <c r="AF439" s="156"/>
      <c r="AG439" s="154">
        <v>10</v>
      </c>
      <c r="AH439" s="155"/>
      <c r="AI439" s="156"/>
      <c r="AJ439" s="154">
        <v>3</v>
      </c>
      <c r="AK439" s="155"/>
      <c r="AL439" s="156"/>
      <c r="AM439" s="146"/>
      <c r="AN439" s="157"/>
      <c r="AO439" s="147"/>
      <c r="AP439" s="158">
        <v>95</v>
      </c>
      <c r="AQ439" s="159"/>
      <c r="AR439" s="160"/>
      <c r="AS439" s="161">
        <v>50</v>
      </c>
      <c r="AT439" s="162"/>
      <c r="AU439" s="163"/>
      <c r="AV439" s="161">
        <v>83.01</v>
      </c>
      <c r="AW439" s="162"/>
      <c r="AX439" s="163"/>
      <c r="AY439" s="146"/>
      <c r="AZ439" s="157"/>
      <c r="BA439" s="147"/>
      <c r="BB439" s="146"/>
      <c r="BC439" s="157"/>
      <c r="BD439" s="147"/>
      <c r="BE439" s="146"/>
      <c r="BF439" s="157"/>
      <c r="BG439" s="147"/>
      <c r="BH439" s="146"/>
      <c r="BI439" s="157"/>
      <c r="BJ439" s="147"/>
      <c r="BK439" s="190">
        <v>1</v>
      </c>
      <c r="BL439" s="207"/>
      <c r="BM439" s="191"/>
      <c r="BN439" s="146"/>
      <c r="BO439" s="157"/>
      <c r="BP439" s="147"/>
      <c r="BQ439" s="146"/>
      <c r="BR439" s="157"/>
      <c r="BS439" s="147"/>
      <c r="BT439" s="146"/>
      <c r="BU439" s="157"/>
      <c r="BV439" s="147"/>
      <c r="BW439" s="146"/>
      <c r="BX439" s="157"/>
      <c r="BY439" s="147"/>
      <c r="BZ439" s="146"/>
      <c r="CA439" s="157"/>
      <c r="CB439" s="147"/>
      <c r="CC439" s="346">
        <v>13.5</v>
      </c>
      <c r="CD439" s="347"/>
      <c r="CE439" s="347"/>
      <c r="CF439" s="347"/>
      <c r="CG439" s="348"/>
    </row>
    <row r="440" spans="1:85" ht="16.5" customHeight="1">
      <c r="A440" s="140" t="s">
        <v>119</v>
      </c>
      <c r="B440" s="141"/>
      <c r="C440" s="142"/>
      <c r="D440" s="143" t="s">
        <v>79</v>
      </c>
      <c r="E440" s="144"/>
      <c r="F440" s="145"/>
      <c r="G440" s="146"/>
      <c r="H440" s="157"/>
      <c r="I440" s="147"/>
      <c r="J440" s="140" t="s">
        <v>85</v>
      </c>
      <c r="K440" s="141"/>
      <c r="L440" s="142"/>
      <c r="M440" s="148">
        <v>68</v>
      </c>
      <c r="N440" s="149"/>
      <c r="O440" s="149"/>
      <c r="P440" s="150"/>
      <c r="Q440" s="151">
        <v>33.01</v>
      </c>
      <c r="R440" s="152"/>
      <c r="S440" s="153"/>
      <c r="T440" s="154">
        <v>25</v>
      </c>
      <c r="U440" s="155"/>
      <c r="V440" s="155"/>
      <c r="W440" s="156"/>
      <c r="X440" s="154">
        <v>15</v>
      </c>
      <c r="Y440" s="155"/>
      <c r="Z440" s="156"/>
      <c r="AA440" s="154">
        <v>10</v>
      </c>
      <c r="AB440" s="155"/>
      <c r="AC440" s="156"/>
      <c r="AD440" s="154">
        <v>30</v>
      </c>
      <c r="AE440" s="155"/>
      <c r="AF440" s="156"/>
      <c r="AG440" s="154">
        <v>10</v>
      </c>
      <c r="AH440" s="155"/>
      <c r="AI440" s="156"/>
      <c r="AJ440" s="154">
        <v>3</v>
      </c>
      <c r="AK440" s="155"/>
      <c r="AL440" s="156"/>
      <c r="AM440" s="146"/>
      <c r="AN440" s="157"/>
      <c r="AO440" s="147"/>
      <c r="AP440" s="158">
        <v>93</v>
      </c>
      <c r="AQ440" s="159"/>
      <c r="AR440" s="160"/>
      <c r="AS440" s="161">
        <v>48.95</v>
      </c>
      <c r="AT440" s="162"/>
      <c r="AU440" s="163"/>
      <c r="AV440" s="161">
        <v>81.96</v>
      </c>
      <c r="AW440" s="162"/>
      <c r="AX440" s="163"/>
      <c r="AY440" s="146"/>
      <c r="AZ440" s="157"/>
      <c r="BA440" s="147"/>
      <c r="BB440" s="146"/>
      <c r="BC440" s="157"/>
      <c r="BD440" s="147"/>
      <c r="BE440" s="146"/>
      <c r="BF440" s="157"/>
      <c r="BG440" s="147"/>
      <c r="BH440" s="146"/>
      <c r="BI440" s="157"/>
      <c r="BJ440" s="147"/>
      <c r="BK440" s="190">
        <v>1</v>
      </c>
      <c r="BL440" s="207"/>
      <c r="BM440" s="191"/>
      <c r="BN440" s="146"/>
      <c r="BO440" s="157"/>
      <c r="BP440" s="147"/>
      <c r="BQ440" s="146"/>
      <c r="BR440" s="157"/>
      <c r="BS440" s="147"/>
      <c r="BT440" s="146"/>
      <c r="BU440" s="157"/>
      <c r="BV440" s="147"/>
      <c r="BW440" s="146"/>
      <c r="BX440" s="157"/>
      <c r="BY440" s="147"/>
      <c r="BZ440" s="146"/>
      <c r="CA440" s="157"/>
      <c r="CB440" s="147"/>
      <c r="CC440" s="346">
        <v>14</v>
      </c>
      <c r="CD440" s="347"/>
      <c r="CE440" s="347"/>
      <c r="CF440" s="347"/>
      <c r="CG440" s="348"/>
    </row>
    <row r="441" spans="1:85" ht="16.5" customHeight="1">
      <c r="A441" s="140" t="s">
        <v>124</v>
      </c>
      <c r="B441" s="141"/>
      <c r="C441" s="142"/>
      <c r="D441" s="143" t="s">
        <v>79</v>
      </c>
      <c r="E441" s="144"/>
      <c r="F441" s="145"/>
      <c r="G441" s="146"/>
      <c r="H441" s="157"/>
      <c r="I441" s="147"/>
      <c r="J441" s="140" t="s">
        <v>93</v>
      </c>
      <c r="K441" s="141"/>
      <c r="L441" s="142"/>
      <c r="M441" s="148">
        <v>60</v>
      </c>
      <c r="N441" s="149"/>
      <c r="O441" s="149"/>
      <c r="P441" s="150"/>
      <c r="Q441" s="151">
        <v>37.42</v>
      </c>
      <c r="R441" s="152"/>
      <c r="S441" s="153"/>
      <c r="T441" s="154">
        <v>25</v>
      </c>
      <c r="U441" s="155"/>
      <c r="V441" s="155"/>
      <c r="W441" s="156"/>
      <c r="X441" s="154">
        <v>12</v>
      </c>
      <c r="Y441" s="155"/>
      <c r="Z441" s="156"/>
      <c r="AA441" s="154">
        <v>4</v>
      </c>
      <c r="AB441" s="155"/>
      <c r="AC441" s="156"/>
      <c r="AD441" s="154">
        <v>30</v>
      </c>
      <c r="AE441" s="155"/>
      <c r="AF441" s="156"/>
      <c r="AG441" s="154">
        <v>10</v>
      </c>
      <c r="AH441" s="155"/>
      <c r="AI441" s="156"/>
      <c r="AJ441" s="154">
        <v>3</v>
      </c>
      <c r="AK441" s="155"/>
      <c r="AL441" s="156"/>
      <c r="AM441" s="146"/>
      <c r="AN441" s="157"/>
      <c r="AO441" s="147"/>
      <c r="AP441" s="158">
        <v>84</v>
      </c>
      <c r="AQ441" s="159"/>
      <c r="AR441" s="160"/>
      <c r="AS441" s="161">
        <v>44.21</v>
      </c>
      <c r="AT441" s="162"/>
      <c r="AU441" s="163"/>
      <c r="AV441" s="161">
        <v>81.63</v>
      </c>
      <c r="AW441" s="162"/>
      <c r="AX441" s="163"/>
      <c r="AY441" s="146"/>
      <c r="AZ441" s="157"/>
      <c r="BA441" s="147"/>
      <c r="BB441" s="146"/>
      <c r="BC441" s="157"/>
      <c r="BD441" s="147"/>
      <c r="BE441" s="146"/>
      <c r="BF441" s="157"/>
      <c r="BG441" s="147"/>
      <c r="BH441" s="190">
        <v>7</v>
      </c>
      <c r="BI441" s="207"/>
      <c r="BJ441" s="191"/>
      <c r="BK441" s="146"/>
      <c r="BL441" s="157"/>
      <c r="BM441" s="147"/>
      <c r="BN441" s="146"/>
      <c r="BO441" s="157"/>
      <c r="BP441" s="147"/>
      <c r="BQ441" s="190">
        <v>43</v>
      </c>
      <c r="BR441" s="207"/>
      <c r="BS441" s="191"/>
      <c r="BT441" s="146"/>
      <c r="BU441" s="157"/>
      <c r="BV441" s="147"/>
      <c r="BW441" s="146"/>
      <c r="BX441" s="157"/>
      <c r="BY441" s="147"/>
      <c r="BZ441" s="146"/>
      <c r="CA441" s="157"/>
      <c r="CB441" s="147"/>
      <c r="CC441" s="346">
        <v>50</v>
      </c>
      <c r="CD441" s="347"/>
      <c r="CE441" s="347"/>
      <c r="CF441" s="347"/>
      <c r="CG441" s="348"/>
    </row>
    <row r="442" spans="1:85" ht="16.5" customHeight="1">
      <c r="A442" s="140" t="s">
        <v>128</v>
      </c>
      <c r="B442" s="141"/>
      <c r="C442" s="142"/>
      <c r="D442" s="143" t="s">
        <v>79</v>
      </c>
      <c r="E442" s="144"/>
      <c r="F442" s="145"/>
      <c r="G442" s="146"/>
      <c r="H442" s="157"/>
      <c r="I442" s="147"/>
      <c r="J442" s="140" t="s">
        <v>85</v>
      </c>
      <c r="K442" s="141"/>
      <c r="L442" s="142"/>
      <c r="M442" s="148">
        <v>67.5</v>
      </c>
      <c r="N442" s="149"/>
      <c r="O442" s="149"/>
      <c r="P442" s="150"/>
      <c r="Q442" s="151">
        <v>33.26</v>
      </c>
      <c r="R442" s="152"/>
      <c r="S442" s="153"/>
      <c r="T442" s="154">
        <v>25</v>
      </c>
      <c r="U442" s="155"/>
      <c r="V442" s="155"/>
      <c r="W442" s="156"/>
      <c r="X442" s="154">
        <v>15</v>
      </c>
      <c r="Y442" s="155"/>
      <c r="Z442" s="156"/>
      <c r="AA442" s="154">
        <v>8</v>
      </c>
      <c r="AB442" s="155"/>
      <c r="AC442" s="156"/>
      <c r="AD442" s="154">
        <v>30</v>
      </c>
      <c r="AE442" s="155"/>
      <c r="AF442" s="156"/>
      <c r="AG442" s="154">
        <v>10</v>
      </c>
      <c r="AH442" s="155"/>
      <c r="AI442" s="156"/>
      <c r="AJ442" s="154">
        <v>3</v>
      </c>
      <c r="AK442" s="155"/>
      <c r="AL442" s="156"/>
      <c r="AM442" s="146"/>
      <c r="AN442" s="157"/>
      <c r="AO442" s="147"/>
      <c r="AP442" s="158">
        <v>91</v>
      </c>
      <c r="AQ442" s="159"/>
      <c r="AR442" s="160"/>
      <c r="AS442" s="161">
        <v>47.89</v>
      </c>
      <c r="AT442" s="162"/>
      <c r="AU442" s="163"/>
      <c r="AV442" s="161">
        <v>81.150000000000006</v>
      </c>
      <c r="AW442" s="162"/>
      <c r="AX442" s="163"/>
      <c r="AY442" s="146"/>
      <c r="AZ442" s="157"/>
      <c r="BA442" s="147"/>
      <c r="BB442" s="146"/>
      <c r="BC442" s="157"/>
      <c r="BD442" s="147"/>
      <c r="BE442" s="146"/>
      <c r="BF442" s="157"/>
      <c r="BG442" s="147"/>
      <c r="BH442" s="146"/>
      <c r="BI442" s="157"/>
      <c r="BJ442" s="147"/>
      <c r="BK442" s="195">
        <v>1</v>
      </c>
      <c r="BL442" s="441"/>
      <c r="BM442" s="196"/>
      <c r="BN442" s="146"/>
      <c r="BO442" s="157"/>
      <c r="BP442" s="147"/>
      <c r="BQ442" s="146"/>
      <c r="BR442" s="157"/>
      <c r="BS442" s="147"/>
      <c r="BT442" s="146"/>
      <c r="BU442" s="157"/>
      <c r="BV442" s="147"/>
      <c r="BW442" s="146"/>
      <c r="BX442" s="157"/>
      <c r="BY442" s="147"/>
      <c r="BZ442" s="146"/>
      <c r="CA442" s="157"/>
      <c r="CB442" s="147"/>
      <c r="CC442" s="346">
        <v>16</v>
      </c>
      <c r="CD442" s="347"/>
      <c r="CE442" s="347"/>
      <c r="CF442" s="347"/>
      <c r="CG442" s="348"/>
    </row>
    <row r="443" spans="1:85" ht="16.5" customHeight="1">
      <c r="A443" s="140" t="s">
        <v>135</v>
      </c>
      <c r="B443" s="141"/>
      <c r="C443" s="142"/>
      <c r="D443" s="143" t="s">
        <v>79</v>
      </c>
      <c r="E443" s="144"/>
      <c r="F443" s="145"/>
      <c r="G443" s="146"/>
      <c r="H443" s="157"/>
      <c r="I443" s="147"/>
      <c r="J443" s="140" t="s">
        <v>93</v>
      </c>
      <c r="K443" s="141"/>
      <c r="L443" s="142"/>
      <c r="M443" s="148">
        <v>58</v>
      </c>
      <c r="N443" s="149"/>
      <c r="O443" s="149"/>
      <c r="P443" s="150"/>
      <c r="Q443" s="151">
        <v>38.71</v>
      </c>
      <c r="R443" s="152"/>
      <c r="S443" s="153"/>
      <c r="T443" s="154">
        <v>25</v>
      </c>
      <c r="U443" s="155"/>
      <c r="V443" s="155"/>
      <c r="W443" s="156"/>
      <c r="X443" s="154">
        <v>12</v>
      </c>
      <c r="Y443" s="155"/>
      <c r="Z443" s="156"/>
      <c r="AA443" s="154">
        <v>0</v>
      </c>
      <c r="AB443" s="155"/>
      <c r="AC443" s="156"/>
      <c r="AD443" s="154">
        <v>30</v>
      </c>
      <c r="AE443" s="155"/>
      <c r="AF443" s="156"/>
      <c r="AG443" s="154">
        <v>10</v>
      </c>
      <c r="AH443" s="155"/>
      <c r="AI443" s="156"/>
      <c r="AJ443" s="154">
        <v>3</v>
      </c>
      <c r="AK443" s="155"/>
      <c r="AL443" s="156"/>
      <c r="AM443" s="146"/>
      <c r="AN443" s="157"/>
      <c r="AO443" s="147"/>
      <c r="AP443" s="158">
        <v>80</v>
      </c>
      <c r="AQ443" s="159"/>
      <c r="AR443" s="160"/>
      <c r="AS443" s="161">
        <v>42.11</v>
      </c>
      <c r="AT443" s="162"/>
      <c r="AU443" s="163"/>
      <c r="AV443" s="161">
        <v>80.81</v>
      </c>
      <c r="AW443" s="162"/>
      <c r="AX443" s="163"/>
      <c r="AY443" s="190">
        <v>1</v>
      </c>
      <c r="AZ443" s="207"/>
      <c r="BA443" s="191"/>
      <c r="BB443" s="146"/>
      <c r="BC443" s="157"/>
      <c r="BD443" s="147"/>
      <c r="BE443" s="190">
        <v>1</v>
      </c>
      <c r="BF443" s="207"/>
      <c r="BG443" s="191"/>
      <c r="BH443" s="197">
        <v>2</v>
      </c>
      <c r="BI443" s="211"/>
      <c r="BJ443" s="198"/>
      <c r="BK443" s="146"/>
      <c r="BL443" s="157"/>
      <c r="BM443" s="147"/>
      <c r="BN443" s="146"/>
      <c r="BO443" s="157"/>
      <c r="BP443" s="147"/>
      <c r="BQ443" s="190">
        <v>90</v>
      </c>
      <c r="BR443" s="207"/>
      <c r="BS443" s="191"/>
      <c r="BT443" s="190">
        <v>1</v>
      </c>
      <c r="BU443" s="207"/>
      <c r="BV443" s="191"/>
      <c r="BW443" s="146"/>
      <c r="BX443" s="157"/>
      <c r="BY443" s="147"/>
      <c r="BZ443" s="146"/>
      <c r="CA443" s="157"/>
      <c r="CB443" s="147"/>
      <c r="CC443" s="346">
        <v>47.5</v>
      </c>
      <c r="CD443" s="347"/>
      <c r="CE443" s="347"/>
      <c r="CF443" s="347"/>
      <c r="CG443" s="348"/>
    </row>
    <row r="444" spans="1:85" ht="33.75" customHeight="1">
      <c r="A444" s="164" t="s">
        <v>150</v>
      </c>
      <c r="B444" s="165"/>
      <c r="C444" s="166"/>
      <c r="D444" s="143" t="s">
        <v>79</v>
      </c>
      <c r="E444" s="144"/>
      <c r="F444" s="145"/>
      <c r="G444" s="167"/>
      <c r="H444" s="181"/>
      <c r="I444" s="168"/>
      <c r="J444" s="169" t="s">
        <v>93</v>
      </c>
      <c r="K444" s="170"/>
      <c r="L444" s="171"/>
      <c r="M444" s="172">
        <v>64</v>
      </c>
      <c r="N444" s="173"/>
      <c r="O444" s="173"/>
      <c r="P444" s="174"/>
      <c r="Q444" s="175">
        <v>35.08</v>
      </c>
      <c r="R444" s="176"/>
      <c r="S444" s="177"/>
      <c r="T444" s="178">
        <v>25</v>
      </c>
      <c r="U444" s="179"/>
      <c r="V444" s="179"/>
      <c r="W444" s="180"/>
      <c r="X444" s="178">
        <v>15</v>
      </c>
      <c r="Y444" s="179"/>
      <c r="Z444" s="180"/>
      <c r="AA444" s="178">
        <v>2</v>
      </c>
      <c r="AB444" s="179"/>
      <c r="AC444" s="180"/>
      <c r="AD444" s="178">
        <v>30</v>
      </c>
      <c r="AE444" s="179"/>
      <c r="AF444" s="180"/>
      <c r="AG444" s="178">
        <v>10</v>
      </c>
      <c r="AH444" s="179"/>
      <c r="AI444" s="180"/>
      <c r="AJ444" s="178">
        <v>3</v>
      </c>
      <c r="AK444" s="179"/>
      <c r="AL444" s="180"/>
      <c r="AM444" s="167"/>
      <c r="AN444" s="181"/>
      <c r="AO444" s="168"/>
      <c r="AP444" s="182">
        <v>85</v>
      </c>
      <c r="AQ444" s="183"/>
      <c r="AR444" s="184"/>
      <c r="AS444" s="185">
        <v>44.74</v>
      </c>
      <c r="AT444" s="186"/>
      <c r="AU444" s="187"/>
      <c r="AV444" s="185">
        <v>79.81</v>
      </c>
      <c r="AW444" s="186"/>
      <c r="AX444" s="187"/>
      <c r="AY444" s="188">
        <v>16</v>
      </c>
      <c r="AZ444" s="199"/>
      <c r="BA444" s="189"/>
      <c r="BB444" s="167"/>
      <c r="BC444" s="181"/>
      <c r="BD444" s="168"/>
      <c r="BE444" s="188">
        <v>5</v>
      </c>
      <c r="BF444" s="199"/>
      <c r="BG444" s="189"/>
      <c r="BH444" s="200">
        <v>30</v>
      </c>
      <c r="BI444" s="208"/>
      <c r="BJ444" s="201"/>
      <c r="BK444" s="202">
        <v>5</v>
      </c>
      <c r="BL444" s="442"/>
      <c r="BM444" s="203"/>
      <c r="BN444" s="188">
        <v>10</v>
      </c>
      <c r="BO444" s="199"/>
      <c r="BP444" s="189"/>
      <c r="BQ444" s="188">
        <v>103</v>
      </c>
      <c r="BR444" s="199"/>
      <c r="BS444" s="189"/>
      <c r="BT444" s="200">
        <v>10</v>
      </c>
      <c r="BU444" s="208"/>
      <c r="BV444" s="201"/>
      <c r="BW444" s="167"/>
      <c r="BX444" s="181"/>
      <c r="BY444" s="168"/>
      <c r="BZ444" s="167"/>
      <c r="CA444" s="181"/>
      <c r="CB444" s="168"/>
      <c r="CC444" s="343">
        <v>14.5</v>
      </c>
      <c r="CD444" s="344"/>
      <c r="CE444" s="344"/>
      <c r="CF444" s="344"/>
      <c r="CG444" s="345"/>
    </row>
    <row r="445" spans="1:85" ht="33.75" customHeight="1">
      <c r="A445" s="169" t="s">
        <v>158</v>
      </c>
      <c r="B445" s="170"/>
      <c r="C445" s="171"/>
      <c r="D445" s="143" t="s">
        <v>79</v>
      </c>
      <c r="E445" s="144"/>
      <c r="F445" s="145"/>
      <c r="G445" s="167"/>
      <c r="H445" s="181"/>
      <c r="I445" s="168"/>
      <c r="J445" s="169" t="s">
        <v>93</v>
      </c>
      <c r="K445" s="170"/>
      <c r="L445" s="171"/>
      <c r="M445" s="172">
        <v>62</v>
      </c>
      <c r="N445" s="173"/>
      <c r="O445" s="173"/>
      <c r="P445" s="174"/>
      <c r="Q445" s="175">
        <v>36.21</v>
      </c>
      <c r="R445" s="176"/>
      <c r="S445" s="177"/>
      <c r="T445" s="178">
        <v>20</v>
      </c>
      <c r="U445" s="179"/>
      <c r="V445" s="179"/>
      <c r="W445" s="180"/>
      <c r="X445" s="178">
        <v>15</v>
      </c>
      <c r="Y445" s="179"/>
      <c r="Z445" s="180"/>
      <c r="AA445" s="178">
        <v>4</v>
      </c>
      <c r="AB445" s="179"/>
      <c r="AC445" s="180"/>
      <c r="AD445" s="178">
        <v>30</v>
      </c>
      <c r="AE445" s="179"/>
      <c r="AF445" s="180"/>
      <c r="AG445" s="178">
        <v>10</v>
      </c>
      <c r="AH445" s="179"/>
      <c r="AI445" s="180"/>
      <c r="AJ445" s="178">
        <v>3</v>
      </c>
      <c r="AK445" s="179"/>
      <c r="AL445" s="180"/>
      <c r="AM445" s="167"/>
      <c r="AN445" s="181"/>
      <c r="AO445" s="168"/>
      <c r="AP445" s="182">
        <v>82</v>
      </c>
      <c r="AQ445" s="183"/>
      <c r="AR445" s="184"/>
      <c r="AS445" s="185">
        <v>43.16</v>
      </c>
      <c r="AT445" s="186"/>
      <c r="AU445" s="187"/>
      <c r="AV445" s="185">
        <v>79.37</v>
      </c>
      <c r="AW445" s="186"/>
      <c r="AX445" s="187"/>
      <c r="AY445" s="200">
        <v>1</v>
      </c>
      <c r="AZ445" s="208"/>
      <c r="BA445" s="201"/>
      <c r="BB445" s="167"/>
      <c r="BC445" s="181"/>
      <c r="BD445" s="168"/>
      <c r="BE445" s="202">
        <v>2</v>
      </c>
      <c r="BF445" s="442"/>
      <c r="BG445" s="203"/>
      <c r="BH445" s="200">
        <v>10</v>
      </c>
      <c r="BI445" s="208"/>
      <c r="BJ445" s="201"/>
      <c r="BK445" s="202">
        <v>2</v>
      </c>
      <c r="BL445" s="442"/>
      <c r="BM445" s="203"/>
      <c r="BN445" s="167"/>
      <c r="BO445" s="181"/>
      <c r="BP445" s="168"/>
      <c r="BQ445" s="188">
        <v>30</v>
      </c>
      <c r="BR445" s="199"/>
      <c r="BS445" s="189"/>
      <c r="BT445" s="200">
        <v>2</v>
      </c>
      <c r="BU445" s="208"/>
      <c r="BV445" s="201"/>
      <c r="BW445" s="167"/>
      <c r="BX445" s="181"/>
      <c r="BY445" s="168"/>
      <c r="BZ445" s="167"/>
      <c r="CA445" s="181"/>
      <c r="CB445" s="168"/>
      <c r="CC445" s="343">
        <v>9.4</v>
      </c>
      <c r="CD445" s="344"/>
      <c r="CE445" s="344"/>
      <c r="CF445" s="344"/>
      <c r="CG445" s="345"/>
    </row>
    <row r="446" spans="1:85" ht="33" customHeight="1">
      <c r="A446" s="164" t="s">
        <v>180</v>
      </c>
      <c r="B446" s="165"/>
      <c r="C446" s="166"/>
      <c r="D446" s="143" t="s">
        <v>79</v>
      </c>
      <c r="E446" s="144"/>
      <c r="F446" s="145"/>
      <c r="G446" s="167"/>
      <c r="H446" s="181"/>
      <c r="I446" s="168"/>
      <c r="J446" s="169" t="s">
        <v>181</v>
      </c>
      <c r="K446" s="170"/>
      <c r="L446" s="171"/>
      <c r="M446" s="172">
        <v>59</v>
      </c>
      <c r="N446" s="173"/>
      <c r="O446" s="173"/>
      <c r="P446" s="174"/>
      <c r="Q446" s="175">
        <v>38.049999999999997</v>
      </c>
      <c r="R446" s="176"/>
      <c r="S446" s="177"/>
      <c r="T446" s="178">
        <v>20</v>
      </c>
      <c r="U446" s="179"/>
      <c r="V446" s="179"/>
      <c r="W446" s="180"/>
      <c r="X446" s="178">
        <v>12</v>
      </c>
      <c r="Y446" s="179"/>
      <c r="Z446" s="180"/>
      <c r="AA446" s="178">
        <v>2</v>
      </c>
      <c r="AB446" s="179"/>
      <c r="AC446" s="180"/>
      <c r="AD446" s="178">
        <v>30</v>
      </c>
      <c r="AE446" s="179"/>
      <c r="AF446" s="180"/>
      <c r="AG446" s="178">
        <v>10</v>
      </c>
      <c r="AH446" s="179"/>
      <c r="AI446" s="180"/>
      <c r="AJ446" s="178">
        <v>3</v>
      </c>
      <c r="AK446" s="179"/>
      <c r="AL446" s="180"/>
      <c r="AM446" s="167"/>
      <c r="AN446" s="181"/>
      <c r="AO446" s="168"/>
      <c r="AP446" s="182">
        <v>77</v>
      </c>
      <c r="AQ446" s="183"/>
      <c r="AR446" s="184"/>
      <c r="AS446" s="185">
        <v>40.53</v>
      </c>
      <c r="AT446" s="186"/>
      <c r="AU446" s="187"/>
      <c r="AV446" s="185">
        <v>78.58</v>
      </c>
      <c r="AW446" s="186"/>
      <c r="AX446" s="187"/>
      <c r="AY446" s="200">
        <v>5</v>
      </c>
      <c r="AZ446" s="208"/>
      <c r="BA446" s="201"/>
      <c r="BB446" s="167"/>
      <c r="BC446" s="181"/>
      <c r="BD446" s="168"/>
      <c r="BE446" s="202">
        <v>5</v>
      </c>
      <c r="BF446" s="442"/>
      <c r="BG446" s="203"/>
      <c r="BH446" s="200">
        <v>1</v>
      </c>
      <c r="BI446" s="208"/>
      <c r="BJ446" s="201"/>
      <c r="BK446" s="167"/>
      <c r="BL446" s="181"/>
      <c r="BM446" s="168"/>
      <c r="BN446" s="167"/>
      <c r="BO446" s="181"/>
      <c r="BP446" s="168"/>
      <c r="BQ446" s="188">
        <v>10</v>
      </c>
      <c r="BR446" s="199"/>
      <c r="BS446" s="189"/>
      <c r="BT446" s="212">
        <v>5</v>
      </c>
      <c r="BU446" s="229"/>
      <c r="BV446" s="213"/>
      <c r="BW446" s="167"/>
      <c r="BX446" s="181"/>
      <c r="BY446" s="168"/>
      <c r="BZ446" s="167"/>
      <c r="CA446" s="181"/>
      <c r="CB446" s="168"/>
      <c r="CC446" s="343">
        <v>26</v>
      </c>
      <c r="CD446" s="344"/>
      <c r="CE446" s="344"/>
      <c r="CF446" s="344"/>
      <c r="CG446" s="345"/>
    </row>
    <row r="447" spans="1:85" ht="16.5" customHeight="1">
      <c r="A447" s="140" t="s">
        <v>182</v>
      </c>
      <c r="B447" s="141"/>
      <c r="C447" s="142"/>
      <c r="D447" s="143" t="s">
        <v>79</v>
      </c>
      <c r="E447" s="144"/>
      <c r="F447" s="145"/>
      <c r="G447" s="146"/>
      <c r="H447" s="157"/>
      <c r="I447" s="147"/>
      <c r="J447" s="140" t="s">
        <v>93</v>
      </c>
      <c r="K447" s="141"/>
      <c r="L447" s="142"/>
      <c r="M447" s="148">
        <v>59</v>
      </c>
      <c r="N447" s="149"/>
      <c r="O447" s="149"/>
      <c r="P447" s="150"/>
      <c r="Q447" s="151">
        <v>38.049999999999997</v>
      </c>
      <c r="R447" s="152"/>
      <c r="S447" s="153"/>
      <c r="T447" s="154">
        <v>20</v>
      </c>
      <c r="U447" s="155"/>
      <c r="V447" s="155"/>
      <c r="W447" s="156"/>
      <c r="X447" s="154">
        <v>12</v>
      </c>
      <c r="Y447" s="155"/>
      <c r="Z447" s="156"/>
      <c r="AA447" s="154">
        <v>2</v>
      </c>
      <c r="AB447" s="155"/>
      <c r="AC447" s="156"/>
      <c r="AD447" s="154">
        <v>30</v>
      </c>
      <c r="AE447" s="155"/>
      <c r="AF447" s="156"/>
      <c r="AG447" s="154">
        <v>10</v>
      </c>
      <c r="AH447" s="155"/>
      <c r="AI447" s="156"/>
      <c r="AJ447" s="154">
        <v>3</v>
      </c>
      <c r="AK447" s="155"/>
      <c r="AL447" s="156"/>
      <c r="AM447" s="146"/>
      <c r="AN447" s="157"/>
      <c r="AO447" s="147"/>
      <c r="AP447" s="158">
        <v>77</v>
      </c>
      <c r="AQ447" s="159"/>
      <c r="AR447" s="160"/>
      <c r="AS447" s="161">
        <v>40.53</v>
      </c>
      <c r="AT447" s="162"/>
      <c r="AU447" s="163"/>
      <c r="AV447" s="161">
        <v>78.58</v>
      </c>
      <c r="AW447" s="162"/>
      <c r="AX447" s="163"/>
      <c r="AY447" s="197">
        <v>5</v>
      </c>
      <c r="AZ447" s="211"/>
      <c r="BA447" s="198"/>
      <c r="BB447" s="146"/>
      <c r="BC447" s="157"/>
      <c r="BD447" s="147"/>
      <c r="BE447" s="197">
        <v>5</v>
      </c>
      <c r="BF447" s="211"/>
      <c r="BG447" s="198"/>
      <c r="BH447" s="197">
        <v>1</v>
      </c>
      <c r="BI447" s="211"/>
      <c r="BJ447" s="198"/>
      <c r="BK447" s="146"/>
      <c r="BL447" s="157"/>
      <c r="BM447" s="147"/>
      <c r="BN447" s="146"/>
      <c r="BO447" s="157"/>
      <c r="BP447" s="147"/>
      <c r="BQ447" s="190">
        <v>10</v>
      </c>
      <c r="BR447" s="207"/>
      <c r="BS447" s="191"/>
      <c r="BT447" s="197">
        <v>5</v>
      </c>
      <c r="BU447" s="211"/>
      <c r="BV447" s="198"/>
      <c r="BW447" s="146"/>
      <c r="BX447" s="157"/>
      <c r="BY447" s="147"/>
      <c r="BZ447" s="146"/>
      <c r="CA447" s="157"/>
      <c r="CB447" s="147"/>
      <c r="CC447" s="346">
        <v>26</v>
      </c>
      <c r="CD447" s="347"/>
      <c r="CE447" s="347"/>
      <c r="CF447" s="347"/>
      <c r="CG447" s="348"/>
    </row>
    <row r="448" spans="1:85" ht="16.5" customHeight="1">
      <c r="A448" s="140" t="s">
        <v>200</v>
      </c>
      <c r="B448" s="141"/>
      <c r="C448" s="142"/>
      <c r="D448" s="143" t="s">
        <v>79</v>
      </c>
      <c r="E448" s="144"/>
      <c r="F448" s="145"/>
      <c r="G448" s="146"/>
      <c r="H448" s="157"/>
      <c r="I448" s="147"/>
      <c r="J448" s="140" t="s">
        <v>93</v>
      </c>
      <c r="K448" s="141"/>
      <c r="L448" s="142"/>
      <c r="M448" s="148">
        <v>60</v>
      </c>
      <c r="N448" s="149"/>
      <c r="O448" s="149"/>
      <c r="P448" s="150"/>
      <c r="Q448" s="151">
        <v>37.42</v>
      </c>
      <c r="R448" s="152"/>
      <c r="S448" s="153"/>
      <c r="T448" s="154">
        <v>25</v>
      </c>
      <c r="U448" s="155"/>
      <c r="V448" s="155"/>
      <c r="W448" s="156"/>
      <c r="X448" s="154">
        <v>12</v>
      </c>
      <c r="Y448" s="155"/>
      <c r="Z448" s="156"/>
      <c r="AA448" s="154">
        <v>2</v>
      </c>
      <c r="AB448" s="155"/>
      <c r="AC448" s="156"/>
      <c r="AD448" s="154">
        <v>24</v>
      </c>
      <c r="AE448" s="155"/>
      <c r="AF448" s="156"/>
      <c r="AG448" s="154">
        <v>10</v>
      </c>
      <c r="AH448" s="155"/>
      <c r="AI448" s="156"/>
      <c r="AJ448" s="154">
        <v>3</v>
      </c>
      <c r="AK448" s="155"/>
      <c r="AL448" s="156"/>
      <c r="AM448" s="146"/>
      <c r="AN448" s="157"/>
      <c r="AO448" s="147"/>
      <c r="AP448" s="158">
        <v>76</v>
      </c>
      <c r="AQ448" s="159"/>
      <c r="AR448" s="160"/>
      <c r="AS448" s="161">
        <v>40</v>
      </c>
      <c r="AT448" s="162"/>
      <c r="AU448" s="163"/>
      <c r="AV448" s="161">
        <v>77.42</v>
      </c>
      <c r="AW448" s="162"/>
      <c r="AX448" s="163"/>
      <c r="AY448" s="197">
        <v>16</v>
      </c>
      <c r="AZ448" s="211"/>
      <c r="BA448" s="198"/>
      <c r="BB448" s="146"/>
      <c r="BC448" s="157"/>
      <c r="BD448" s="147"/>
      <c r="BE448" s="197">
        <v>5</v>
      </c>
      <c r="BF448" s="211"/>
      <c r="BG448" s="198"/>
      <c r="BH448" s="197">
        <v>30</v>
      </c>
      <c r="BI448" s="211"/>
      <c r="BJ448" s="198"/>
      <c r="BK448" s="197">
        <v>5</v>
      </c>
      <c r="BL448" s="211"/>
      <c r="BM448" s="198"/>
      <c r="BN448" s="197">
        <v>10</v>
      </c>
      <c r="BO448" s="211"/>
      <c r="BP448" s="198"/>
      <c r="BQ448" s="190">
        <v>154</v>
      </c>
      <c r="BR448" s="207"/>
      <c r="BS448" s="191"/>
      <c r="BT448" s="197">
        <v>10</v>
      </c>
      <c r="BU448" s="211"/>
      <c r="BV448" s="198"/>
      <c r="BW448" s="146"/>
      <c r="BX448" s="157"/>
      <c r="BY448" s="147"/>
      <c r="BZ448" s="146"/>
      <c r="CA448" s="157"/>
      <c r="CB448" s="147"/>
      <c r="CC448" s="346">
        <v>15</v>
      </c>
      <c r="CD448" s="347"/>
      <c r="CE448" s="347"/>
      <c r="CF448" s="347"/>
      <c r="CG448" s="348"/>
    </row>
    <row r="449" spans="1:85" ht="33.75" customHeight="1">
      <c r="A449" s="169" t="s">
        <v>201</v>
      </c>
      <c r="B449" s="170"/>
      <c r="C449" s="171"/>
      <c r="D449" s="143" t="s">
        <v>79</v>
      </c>
      <c r="E449" s="144"/>
      <c r="F449" s="145"/>
      <c r="G449" s="167"/>
      <c r="H449" s="181"/>
      <c r="I449" s="168"/>
      <c r="J449" s="169" t="s">
        <v>202</v>
      </c>
      <c r="K449" s="170"/>
      <c r="L449" s="171"/>
      <c r="M449" s="172">
        <v>60</v>
      </c>
      <c r="N449" s="173"/>
      <c r="O449" s="173"/>
      <c r="P449" s="174"/>
      <c r="Q449" s="175">
        <v>37.42</v>
      </c>
      <c r="R449" s="176"/>
      <c r="S449" s="177"/>
      <c r="T449" s="178">
        <v>25</v>
      </c>
      <c r="U449" s="179"/>
      <c r="V449" s="179"/>
      <c r="W449" s="180"/>
      <c r="X449" s="178">
        <v>8</v>
      </c>
      <c r="Y449" s="179"/>
      <c r="Z449" s="180"/>
      <c r="AA449" s="178">
        <v>0</v>
      </c>
      <c r="AB449" s="179"/>
      <c r="AC449" s="180"/>
      <c r="AD449" s="178">
        <v>30</v>
      </c>
      <c r="AE449" s="179"/>
      <c r="AF449" s="180"/>
      <c r="AG449" s="178">
        <v>10</v>
      </c>
      <c r="AH449" s="179"/>
      <c r="AI449" s="180"/>
      <c r="AJ449" s="178">
        <v>3</v>
      </c>
      <c r="AK449" s="179"/>
      <c r="AL449" s="180"/>
      <c r="AM449" s="167"/>
      <c r="AN449" s="181"/>
      <c r="AO449" s="168"/>
      <c r="AP449" s="182">
        <v>76</v>
      </c>
      <c r="AQ449" s="183"/>
      <c r="AR449" s="184"/>
      <c r="AS449" s="185">
        <v>40</v>
      </c>
      <c r="AT449" s="186"/>
      <c r="AU449" s="187"/>
      <c r="AV449" s="185">
        <v>77.42</v>
      </c>
      <c r="AW449" s="186"/>
      <c r="AX449" s="187"/>
      <c r="AY449" s="200">
        <v>1</v>
      </c>
      <c r="AZ449" s="208"/>
      <c r="BA449" s="201"/>
      <c r="BB449" s="188">
        <v>1</v>
      </c>
      <c r="BC449" s="199"/>
      <c r="BD449" s="189"/>
      <c r="BE449" s="212">
        <v>10</v>
      </c>
      <c r="BF449" s="229"/>
      <c r="BG449" s="213"/>
      <c r="BH449" s="167"/>
      <c r="BI449" s="181"/>
      <c r="BJ449" s="168"/>
      <c r="BK449" s="200">
        <v>1</v>
      </c>
      <c r="BL449" s="208"/>
      <c r="BM449" s="201"/>
      <c r="BN449" s="167"/>
      <c r="BO449" s="181"/>
      <c r="BP449" s="168"/>
      <c r="BQ449" s="188">
        <v>1</v>
      </c>
      <c r="BR449" s="199"/>
      <c r="BS449" s="189"/>
      <c r="BT449" s="167"/>
      <c r="BU449" s="181"/>
      <c r="BV449" s="168"/>
      <c r="BW449" s="167"/>
      <c r="BX449" s="181"/>
      <c r="BY449" s="168"/>
      <c r="BZ449" s="188">
        <v>1</v>
      </c>
      <c r="CA449" s="199"/>
      <c r="CB449" s="189"/>
      <c r="CC449" s="343">
        <v>3.8</v>
      </c>
      <c r="CD449" s="344"/>
      <c r="CE449" s="344"/>
      <c r="CF449" s="344"/>
      <c r="CG449" s="345"/>
    </row>
    <row r="450" spans="1:85" ht="16.5" customHeight="1">
      <c r="A450" s="140" t="s">
        <v>229</v>
      </c>
      <c r="B450" s="141"/>
      <c r="C450" s="142"/>
      <c r="D450" s="143" t="s">
        <v>79</v>
      </c>
      <c r="E450" s="144"/>
      <c r="F450" s="145"/>
      <c r="G450" s="146"/>
      <c r="H450" s="157"/>
      <c r="I450" s="147"/>
      <c r="J450" s="140" t="s">
        <v>202</v>
      </c>
      <c r="K450" s="141"/>
      <c r="L450" s="142"/>
      <c r="M450" s="148">
        <v>70</v>
      </c>
      <c r="N450" s="149"/>
      <c r="O450" s="149"/>
      <c r="P450" s="150"/>
      <c r="Q450" s="151">
        <v>32.07</v>
      </c>
      <c r="R450" s="152"/>
      <c r="S450" s="153"/>
      <c r="T450" s="154">
        <v>25</v>
      </c>
      <c r="U450" s="155"/>
      <c r="V450" s="155"/>
      <c r="W450" s="156"/>
      <c r="X450" s="154">
        <v>15</v>
      </c>
      <c r="Y450" s="155"/>
      <c r="Z450" s="156"/>
      <c r="AA450" s="154">
        <v>0</v>
      </c>
      <c r="AB450" s="155"/>
      <c r="AC450" s="156"/>
      <c r="AD450" s="154">
        <v>30</v>
      </c>
      <c r="AE450" s="155"/>
      <c r="AF450" s="156"/>
      <c r="AG450" s="154">
        <v>10</v>
      </c>
      <c r="AH450" s="155"/>
      <c r="AI450" s="156"/>
      <c r="AJ450" s="154">
        <v>3</v>
      </c>
      <c r="AK450" s="155"/>
      <c r="AL450" s="156"/>
      <c r="AM450" s="192" t="s">
        <v>122</v>
      </c>
      <c r="AN450" s="194"/>
      <c r="AO450" s="193"/>
      <c r="AP450" s="158">
        <v>83</v>
      </c>
      <c r="AQ450" s="159"/>
      <c r="AR450" s="160"/>
      <c r="AS450" s="161">
        <v>43.68</v>
      </c>
      <c r="AT450" s="162"/>
      <c r="AU450" s="163"/>
      <c r="AV450" s="161">
        <v>75.760000000000005</v>
      </c>
      <c r="AW450" s="162"/>
      <c r="AX450" s="163"/>
      <c r="AY450" s="146"/>
      <c r="AZ450" s="157"/>
      <c r="BA450" s="147"/>
      <c r="BB450" s="146"/>
      <c r="BC450" s="157"/>
      <c r="BD450" s="147"/>
      <c r="BE450" s="209">
        <v>9</v>
      </c>
      <c r="BF450" s="228"/>
      <c r="BG450" s="210"/>
      <c r="BH450" s="146"/>
      <c r="BI450" s="157"/>
      <c r="BJ450" s="147"/>
      <c r="BK450" s="146"/>
      <c r="BL450" s="157"/>
      <c r="BM450" s="147"/>
      <c r="BN450" s="146"/>
      <c r="BO450" s="157"/>
      <c r="BP450" s="147"/>
      <c r="BQ450" s="190">
        <v>3</v>
      </c>
      <c r="BR450" s="207"/>
      <c r="BS450" s="191"/>
      <c r="BT450" s="146"/>
      <c r="BU450" s="157"/>
      <c r="BV450" s="147"/>
      <c r="BW450" s="146"/>
      <c r="BX450" s="157"/>
      <c r="BY450" s="147"/>
      <c r="BZ450" s="146"/>
      <c r="CA450" s="157"/>
      <c r="CB450" s="147"/>
      <c r="CC450" s="346">
        <v>12</v>
      </c>
      <c r="CD450" s="347"/>
      <c r="CE450" s="347"/>
      <c r="CF450" s="347"/>
      <c r="CG450" s="348"/>
    </row>
    <row r="451" spans="1:85" ht="33.75" customHeight="1">
      <c r="A451" s="164" t="s">
        <v>235</v>
      </c>
      <c r="B451" s="165"/>
      <c r="C451" s="166"/>
      <c r="D451" s="143" t="s">
        <v>79</v>
      </c>
      <c r="E451" s="144"/>
      <c r="F451" s="145"/>
      <c r="G451" s="167"/>
      <c r="H451" s="181"/>
      <c r="I451" s="168"/>
      <c r="J451" s="169" t="s">
        <v>93</v>
      </c>
      <c r="K451" s="170"/>
      <c r="L451" s="171"/>
      <c r="M451" s="172">
        <v>62</v>
      </c>
      <c r="N451" s="173"/>
      <c r="O451" s="173"/>
      <c r="P451" s="174"/>
      <c r="Q451" s="175">
        <v>36.21</v>
      </c>
      <c r="R451" s="176"/>
      <c r="S451" s="177"/>
      <c r="T451" s="178">
        <v>25</v>
      </c>
      <c r="U451" s="179"/>
      <c r="V451" s="179"/>
      <c r="W451" s="180"/>
      <c r="X451" s="178">
        <v>8</v>
      </c>
      <c r="Y451" s="179"/>
      <c r="Z451" s="180"/>
      <c r="AA451" s="178">
        <v>4</v>
      </c>
      <c r="AB451" s="179"/>
      <c r="AC451" s="180"/>
      <c r="AD451" s="178">
        <v>24</v>
      </c>
      <c r="AE451" s="179"/>
      <c r="AF451" s="180"/>
      <c r="AG451" s="178">
        <v>10</v>
      </c>
      <c r="AH451" s="179"/>
      <c r="AI451" s="180"/>
      <c r="AJ451" s="178">
        <v>3</v>
      </c>
      <c r="AK451" s="179"/>
      <c r="AL451" s="180"/>
      <c r="AM451" s="167"/>
      <c r="AN451" s="181"/>
      <c r="AO451" s="168"/>
      <c r="AP451" s="182">
        <v>74</v>
      </c>
      <c r="AQ451" s="183"/>
      <c r="AR451" s="184"/>
      <c r="AS451" s="185">
        <v>38.950000000000003</v>
      </c>
      <c r="AT451" s="186"/>
      <c r="AU451" s="187"/>
      <c r="AV451" s="185">
        <v>75.16</v>
      </c>
      <c r="AW451" s="186"/>
      <c r="AX451" s="187"/>
      <c r="AY451" s="200">
        <v>1</v>
      </c>
      <c r="AZ451" s="208"/>
      <c r="BA451" s="201"/>
      <c r="BB451" s="188">
        <v>1</v>
      </c>
      <c r="BC451" s="199"/>
      <c r="BD451" s="189"/>
      <c r="BE451" s="200">
        <v>1</v>
      </c>
      <c r="BF451" s="208"/>
      <c r="BG451" s="201"/>
      <c r="BH451" s="200">
        <v>1</v>
      </c>
      <c r="BI451" s="208"/>
      <c r="BJ451" s="201"/>
      <c r="BK451" s="200">
        <v>1</v>
      </c>
      <c r="BL451" s="208"/>
      <c r="BM451" s="201"/>
      <c r="BN451" s="167"/>
      <c r="BO451" s="181"/>
      <c r="BP451" s="168"/>
      <c r="BQ451" s="188">
        <v>10</v>
      </c>
      <c r="BR451" s="199"/>
      <c r="BS451" s="189"/>
      <c r="BT451" s="200">
        <v>1</v>
      </c>
      <c r="BU451" s="208"/>
      <c r="BV451" s="201"/>
      <c r="BW451" s="167"/>
      <c r="BX451" s="181"/>
      <c r="BY451" s="168"/>
      <c r="BZ451" s="188">
        <v>1</v>
      </c>
      <c r="CA451" s="199"/>
      <c r="CB451" s="189"/>
      <c r="CC451" s="343">
        <v>1.5</v>
      </c>
      <c r="CD451" s="344"/>
      <c r="CE451" s="344"/>
      <c r="CF451" s="344"/>
      <c r="CG451" s="345"/>
    </row>
    <row r="452" spans="1:85" ht="16.5" customHeight="1">
      <c r="A452" s="140" t="s">
        <v>237</v>
      </c>
      <c r="B452" s="141"/>
      <c r="C452" s="142"/>
      <c r="D452" s="143" t="s">
        <v>79</v>
      </c>
      <c r="E452" s="144"/>
      <c r="F452" s="145"/>
      <c r="G452" s="146"/>
      <c r="H452" s="157"/>
      <c r="I452" s="147"/>
      <c r="J452" s="140" t="s">
        <v>93</v>
      </c>
      <c r="K452" s="141"/>
      <c r="L452" s="142"/>
      <c r="M452" s="148">
        <v>63</v>
      </c>
      <c r="N452" s="149"/>
      <c r="O452" s="149"/>
      <c r="P452" s="150"/>
      <c r="Q452" s="151">
        <v>35.630000000000003</v>
      </c>
      <c r="R452" s="152"/>
      <c r="S452" s="153"/>
      <c r="T452" s="154">
        <v>20</v>
      </c>
      <c r="U452" s="155"/>
      <c r="V452" s="155"/>
      <c r="W452" s="156"/>
      <c r="X452" s="154">
        <v>4</v>
      </c>
      <c r="Y452" s="155"/>
      <c r="Z452" s="156"/>
      <c r="AA452" s="154">
        <v>8</v>
      </c>
      <c r="AB452" s="155"/>
      <c r="AC452" s="156"/>
      <c r="AD452" s="154">
        <v>30</v>
      </c>
      <c r="AE452" s="155"/>
      <c r="AF452" s="156"/>
      <c r="AG452" s="154">
        <v>10</v>
      </c>
      <c r="AH452" s="155"/>
      <c r="AI452" s="156"/>
      <c r="AJ452" s="154">
        <v>3</v>
      </c>
      <c r="AK452" s="155"/>
      <c r="AL452" s="156"/>
      <c r="AM452" s="146"/>
      <c r="AN452" s="157"/>
      <c r="AO452" s="147"/>
      <c r="AP452" s="158">
        <v>75</v>
      </c>
      <c r="AQ452" s="159"/>
      <c r="AR452" s="160"/>
      <c r="AS452" s="161">
        <v>39.47</v>
      </c>
      <c r="AT452" s="162"/>
      <c r="AU452" s="163"/>
      <c r="AV452" s="161">
        <v>75.11</v>
      </c>
      <c r="AW452" s="162"/>
      <c r="AX452" s="163"/>
      <c r="AY452" s="146"/>
      <c r="AZ452" s="157"/>
      <c r="BA452" s="147"/>
      <c r="BB452" s="146"/>
      <c r="BC452" s="157"/>
      <c r="BD452" s="147"/>
      <c r="BE452" s="146"/>
      <c r="BF452" s="157"/>
      <c r="BG452" s="147"/>
      <c r="BH452" s="197">
        <v>3</v>
      </c>
      <c r="BI452" s="211"/>
      <c r="BJ452" s="198"/>
      <c r="BK452" s="146"/>
      <c r="BL452" s="157"/>
      <c r="BM452" s="147"/>
      <c r="BN452" s="146"/>
      <c r="BO452" s="157"/>
      <c r="BP452" s="147"/>
      <c r="BQ452" s="190">
        <v>29</v>
      </c>
      <c r="BR452" s="207"/>
      <c r="BS452" s="191"/>
      <c r="BT452" s="197">
        <v>1</v>
      </c>
      <c r="BU452" s="211"/>
      <c r="BV452" s="198"/>
      <c r="BW452" s="146"/>
      <c r="BX452" s="157"/>
      <c r="BY452" s="147"/>
      <c r="BZ452" s="146"/>
      <c r="CA452" s="157"/>
      <c r="CB452" s="147"/>
      <c r="CC452" s="346">
        <v>33</v>
      </c>
      <c r="CD452" s="347"/>
      <c r="CE452" s="347"/>
      <c r="CF452" s="347"/>
      <c r="CG452" s="348"/>
    </row>
    <row r="453" spans="1:85" ht="33.75" customHeight="1">
      <c r="A453" s="169" t="s">
        <v>238</v>
      </c>
      <c r="B453" s="170"/>
      <c r="C453" s="171"/>
      <c r="D453" s="143" t="s">
        <v>79</v>
      </c>
      <c r="E453" s="144"/>
      <c r="F453" s="145"/>
      <c r="G453" s="167"/>
      <c r="H453" s="181"/>
      <c r="I453" s="168"/>
      <c r="J453" s="169" t="s">
        <v>93</v>
      </c>
      <c r="K453" s="170"/>
      <c r="L453" s="171"/>
      <c r="M453" s="172">
        <v>51</v>
      </c>
      <c r="N453" s="173"/>
      <c r="O453" s="173"/>
      <c r="P453" s="174"/>
      <c r="Q453" s="175">
        <v>44.02</v>
      </c>
      <c r="R453" s="176"/>
      <c r="S453" s="177"/>
      <c r="T453" s="178">
        <v>16</v>
      </c>
      <c r="U453" s="179"/>
      <c r="V453" s="179"/>
      <c r="W453" s="180"/>
      <c r="X453" s="178">
        <v>0</v>
      </c>
      <c r="Y453" s="179"/>
      <c r="Z453" s="180"/>
      <c r="AA453" s="178">
        <v>0</v>
      </c>
      <c r="AB453" s="179"/>
      <c r="AC453" s="180"/>
      <c r="AD453" s="178">
        <v>30</v>
      </c>
      <c r="AE453" s="179"/>
      <c r="AF453" s="180"/>
      <c r="AG453" s="178">
        <v>10</v>
      </c>
      <c r="AH453" s="179"/>
      <c r="AI453" s="180"/>
      <c r="AJ453" s="178">
        <v>3</v>
      </c>
      <c r="AK453" s="179"/>
      <c r="AL453" s="180"/>
      <c r="AM453" s="167"/>
      <c r="AN453" s="181"/>
      <c r="AO453" s="168"/>
      <c r="AP453" s="182">
        <v>59</v>
      </c>
      <c r="AQ453" s="183"/>
      <c r="AR453" s="184"/>
      <c r="AS453" s="185">
        <v>31.05</v>
      </c>
      <c r="AT453" s="186"/>
      <c r="AU453" s="187"/>
      <c r="AV453" s="185">
        <v>75.069999999999993</v>
      </c>
      <c r="AW453" s="186"/>
      <c r="AX453" s="187"/>
      <c r="AY453" s="167"/>
      <c r="AZ453" s="181"/>
      <c r="BA453" s="168"/>
      <c r="BB453" s="167"/>
      <c r="BC453" s="181"/>
      <c r="BD453" s="168"/>
      <c r="BE453" s="167"/>
      <c r="BF453" s="181"/>
      <c r="BG453" s="168"/>
      <c r="BH453" s="200">
        <v>5</v>
      </c>
      <c r="BI453" s="208"/>
      <c r="BJ453" s="201"/>
      <c r="BK453" s="167"/>
      <c r="BL453" s="181"/>
      <c r="BM453" s="168"/>
      <c r="BN453" s="167"/>
      <c r="BO453" s="181"/>
      <c r="BP453" s="168"/>
      <c r="BQ453" s="188">
        <v>10</v>
      </c>
      <c r="BR453" s="199"/>
      <c r="BS453" s="189"/>
      <c r="BT453" s="167"/>
      <c r="BU453" s="181"/>
      <c r="BV453" s="168"/>
      <c r="BW453" s="167"/>
      <c r="BX453" s="181"/>
      <c r="BY453" s="168"/>
      <c r="BZ453" s="167"/>
      <c r="CA453" s="181"/>
      <c r="CB453" s="168"/>
      <c r="CC453" s="343">
        <v>15</v>
      </c>
      <c r="CD453" s="344"/>
      <c r="CE453" s="344"/>
      <c r="CF453" s="344"/>
      <c r="CG453" s="345"/>
    </row>
    <row r="454" spans="1:85" ht="33.75" customHeight="1">
      <c r="A454" s="169" t="s">
        <v>244</v>
      </c>
      <c r="B454" s="170"/>
      <c r="C454" s="171"/>
      <c r="D454" s="143" t="s">
        <v>79</v>
      </c>
      <c r="E454" s="144"/>
      <c r="F454" s="145"/>
      <c r="G454" s="167"/>
      <c r="H454" s="181"/>
      <c r="I454" s="168"/>
      <c r="J454" s="169" t="s">
        <v>93</v>
      </c>
      <c r="K454" s="170"/>
      <c r="L454" s="171"/>
      <c r="M454" s="172">
        <v>57.5</v>
      </c>
      <c r="N454" s="173"/>
      <c r="O454" s="173"/>
      <c r="P454" s="174"/>
      <c r="Q454" s="175">
        <v>39.04</v>
      </c>
      <c r="R454" s="176"/>
      <c r="S454" s="177"/>
      <c r="T454" s="178">
        <v>25</v>
      </c>
      <c r="U454" s="179"/>
      <c r="V454" s="179"/>
      <c r="W454" s="180"/>
      <c r="X454" s="178">
        <v>0</v>
      </c>
      <c r="Y454" s="179"/>
      <c r="Z454" s="180"/>
      <c r="AA454" s="178">
        <v>0</v>
      </c>
      <c r="AB454" s="179"/>
      <c r="AC454" s="180"/>
      <c r="AD454" s="178">
        <v>30</v>
      </c>
      <c r="AE454" s="179"/>
      <c r="AF454" s="180"/>
      <c r="AG454" s="178">
        <v>10</v>
      </c>
      <c r="AH454" s="179"/>
      <c r="AI454" s="180"/>
      <c r="AJ454" s="178">
        <v>3</v>
      </c>
      <c r="AK454" s="179"/>
      <c r="AL454" s="180"/>
      <c r="AM454" s="167"/>
      <c r="AN454" s="181"/>
      <c r="AO454" s="168"/>
      <c r="AP454" s="182">
        <v>68</v>
      </c>
      <c r="AQ454" s="183"/>
      <c r="AR454" s="184"/>
      <c r="AS454" s="185">
        <v>35.79</v>
      </c>
      <c r="AT454" s="186"/>
      <c r="AU454" s="187"/>
      <c r="AV454" s="185">
        <v>74.83</v>
      </c>
      <c r="AW454" s="186"/>
      <c r="AX454" s="187"/>
      <c r="AY454" s="167"/>
      <c r="AZ454" s="181"/>
      <c r="BA454" s="168"/>
      <c r="BB454" s="167"/>
      <c r="BC454" s="181"/>
      <c r="BD454" s="168"/>
      <c r="BE454" s="200">
        <v>10</v>
      </c>
      <c r="BF454" s="208"/>
      <c r="BG454" s="201"/>
      <c r="BH454" s="200">
        <v>20</v>
      </c>
      <c r="BI454" s="208"/>
      <c r="BJ454" s="201"/>
      <c r="BK454" s="167"/>
      <c r="BL454" s="181"/>
      <c r="BM454" s="168"/>
      <c r="BN454" s="167"/>
      <c r="BO454" s="181"/>
      <c r="BP454" s="168"/>
      <c r="BQ454" s="188">
        <v>100</v>
      </c>
      <c r="BR454" s="199"/>
      <c r="BS454" s="189"/>
      <c r="BT454" s="200">
        <v>10</v>
      </c>
      <c r="BU454" s="208"/>
      <c r="BV454" s="201"/>
      <c r="BW454" s="167"/>
      <c r="BX454" s="181"/>
      <c r="BY454" s="168"/>
      <c r="BZ454" s="167"/>
      <c r="CA454" s="181"/>
      <c r="CB454" s="168"/>
      <c r="CC454" s="343">
        <v>20</v>
      </c>
      <c r="CD454" s="344"/>
      <c r="CE454" s="344"/>
      <c r="CF454" s="344"/>
      <c r="CG454" s="345"/>
    </row>
    <row r="455" spans="1:85" ht="16.5" customHeight="1">
      <c r="A455" s="140" t="s">
        <v>261</v>
      </c>
      <c r="B455" s="141"/>
      <c r="C455" s="142"/>
      <c r="D455" s="143" t="s">
        <v>79</v>
      </c>
      <c r="E455" s="144"/>
      <c r="F455" s="145"/>
      <c r="G455" s="146"/>
      <c r="H455" s="157"/>
      <c r="I455" s="147"/>
      <c r="J455" s="146"/>
      <c r="K455" s="157"/>
      <c r="L455" s="147"/>
      <c r="M455" s="148">
        <v>55</v>
      </c>
      <c r="N455" s="149"/>
      <c r="O455" s="149"/>
      <c r="P455" s="150"/>
      <c r="Q455" s="151">
        <v>40.82</v>
      </c>
      <c r="R455" s="152"/>
      <c r="S455" s="153"/>
      <c r="T455" s="154">
        <v>20</v>
      </c>
      <c r="U455" s="155"/>
      <c r="V455" s="155"/>
      <c r="W455" s="156"/>
      <c r="X455" s="154">
        <v>12</v>
      </c>
      <c r="Y455" s="155"/>
      <c r="Z455" s="156"/>
      <c r="AA455" s="154">
        <v>0</v>
      </c>
      <c r="AB455" s="155"/>
      <c r="AC455" s="156"/>
      <c r="AD455" s="154">
        <v>30</v>
      </c>
      <c r="AE455" s="155"/>
      <c r="AF455" s="156"/>
      <c r="AG455" s="154">
        <v>0</v>
      </c>
      <c r="AH455" s="155"/>
      <c r="AI455" s="156"/>
      <c r="AJ455" s="154">
        <v>0</v>
      </c>
      <c r="AK455" s="155"/>
      <c r="AL455" s="156"/>
      <c r="AM455" s="146"/>
      <c r="AN455" s="157"/>
      <c r="AO455" s="147"/>
      <c r="AP455" s="158">
        <v>62</v>
      </c>
      <c r="AQ455" s="159"/>
      <c r="AR455" s="160"/>
      <c r="AS455" s="161">
        <v>32.630000000000003</v>
      </c>
      <c r="AT455" s="162"/>
      <c r="AU455" s="163"/>
      <c r="AV455" s="161">
        <v>73.45</v>
      </c>
      <c r="AW455" s="162"/>
      <c r="AX455" s="163"/>
      <c r="AY455" s="146"/>
      <c r="AZ455" s="157"/>
      <c r="BA455" s="147"/>
      <c r="BB455" s="146"/>
      <c r="BC455" s="157"/>
      <c r="BD455" s="147"/>
      <c r="BE455" s="146"/>
      <c r="BF455" s="157"/>
      <c r="BG455" s="147"/>
      <c r="BH455" s="146"/>
      <c r="BI455" s="157"/>
      <c r="BJ455" s="147"/>
      <c r="BK455" s="197">
        <v>2</v>
      </c>
      <c r="BL455" s="211"/>
      <c r="BM455" s="198"/>
      <c r="BN455" s="146"/>
      <c r="BO455" s="157"/>
      <c r="BP455" s="147"/>
      <c r="BQ455" s="190">
        <v>2</v>
      </c>
      <c r="BR455" s="207"/>
      <c r="BS455" s="191"/>
      <c r="BT455" s="197">
        <v>3</v>
      </c>
      <c r="BU455" s="211"/>
      <c r="BV455" s="198"/>
      <c r="BW455" s="146"/>
      <c r="BX455" s="157"/>
      <c r="BY455" s="147"/>
      <c r="BZ455" s="146"/>
      <c r="CA455" s="157"/>
      <c r="CB455" s="147"/>
      <c r="CC455" s="346">
        <v>31</v>
      </c>
      <c r="CD455" s="347"/>
      <c r="CE455" s="347"/>
      <c r="CF455" s="347"/>
      <c r="CG455" s="348"/>
    </row>
    <row r="456" spans="1:85" ht="16.5" customHeight="1">
      <c r="A456" s="140" t="s">
        <v>268</v>
      </c>
      <c r="B456" s="141"/>
      <c r="C456" s="142"/>
      <c r="D456" s="143" t="s">
        <v>79</v>
      </c>
      <c r="E456" s="144"/>
      <c r="F456" s="145"/>
      <c r="G456" s="146"/>
      <c r="H456" s="157"/>
      <c r="I456" s="147"/>
      <c r="J456" s="140" t="s">
        <v>181</v>
      </c>
      <c r="K456" s="141"/>
      <c r="L456" s="142"/>
      <c r="M456" s="148">
        <v>58</v>
      </c>
      <c r="N456" s="149"/>
      <c r="O456" s="149"/>
      <c r="P456" s="150"/>
      <c r="Q456" s="151">
        <v>38.71</v>
      </c>
      <c r="R456" s="152"/>
      <c r="S456" s="153"/>
      <c r="T456" s="154">
        <v>16</v>
      </c>
      <c r="U456" s="155"/>
      <c r="V456" s="155"/>
      <c r="W456" s="156"/>
      <c r="X456" s="154">
        <v>0</v>
      </c>
      <c r="Y456" s="155"/>
      <c r="Z456" s="156"/>
      <c r="AA456" s="154">
        <v>12</v>
      </c>
      <c r="AB456" s="155"/>
      <c r="AC456" s="156"/>
      <c r="AD456" s="154">
        <v>24</v>
      </c>
      <c r="AE456" s="155"/>
      <c r="AF456" s="156"/>
      <c r="AG456" s="154">
        <v>10</v>
      </c>
      <c r="AH456" s="155"/>
      <c r="AI456" s="156"/>
      <c r="AJ456" s="154">
        <v>3</v>
      </c>
      <c r="AK456" s="155"/>
      <c r="AL456" s="156"/>
      <c r="AM456" s="146"/>
      <c r="AN456" s="157"/>
      <c r="AO456" s="147"/>
      <c r="AP456" s="158">
        <v>65</v>
      </c>
      <c r="AQ456" s="159"/>
      <c r="AR456" s="160"/>
      <c r="AS456" s="161">
        <v>34.21</v>
      </c>
      <c r="AT456" s="162"/>
      <c r="AU456" s="163"/>
      <c r="AV456" s="161">
        <v>72.92</v>
      </c>
      <c r="AW456" s="162"/>
      <c r="AX456" s="163"/>
      <c r="AY456" s="146"/>
      <c r="AZ456" s="157"/>
      <c r="BA456" s="147"/>
      <c r="BB456" s="146"/>
      <c r="BC456" s="157"/>
      <c r="BD456" s="147"/>
      <c r="BE456" s="146"/>
      <c r="BF456" s="157"/>
      <c r="BG456" s="147"/>
      <c r="BH456" s="146"/>
      <c r="BI456" s="157"/>
      <c r="BJ456" s="147"/>
      <c r="BK456" s="146"/>
      <c r="BL456" s="157"/>
      <c r="BM456" s="147"/>
      <c r="BN456" s="146"/>
      <c r="BO456" s="157"/>
      <c r="BP456" s="147"/>
      <c r="BQ456" s="146"/>
      <c r="BR456" s="157"/>
      <c r="BS456" s="147"/>
      <c r="BT456" s="209">
        <v>5</v>
      </c>
      <c r="BU456" s="228"/>
      <c r="BV456" s="210"/>
      <c r="BW456" s="146"/>
      <c r="BX456" s="157"/>
      <c r="BY456" s="147"/>
      <c r="BZ456" s="146"/>
      <c r="CA456" s="157"/>
      <c r="CB456" s="147"/>
      <c r="CC456" s="346">
        <v>5</v>
      </c>
      <c r="CD456" s="347"/>
      <c r="CE456" s="347"/>
      <c r="CF456" s="347"/>
      <c r="CG456" s="348"/>
    </row>
    <row r="457" spans="1:85" ht="16.5" customHeight="1">
      <c r="A457" s="140" t="s">
        <v>271</v>
      </c>
      <c r="B457" s="141"/>
      <c r="C457" s="142"/>
      <c r="D457" s="143" t="s">
        <v>79</v>
      </c>
      <c r="E457" s="144"/>
      <c r="F457" s="145"/>
      <c r="G457" s="146"/>
      <c r="H457" s="157"/>
      <c r="I457" s="147"/>
      <c r="J457" s="140" t="s">
        <v>181</v>
      </c>
      <c r="K457" s="141"/>
      <c r="L457" s="142"/>
      <c r="M457" s="148">
        <v>58.5</v>
      </c>
      <c r="N457" s="149"/>
      <c r="O457" s="149"/>
      <c r="P457" s="150"/>
      <c r="Q457" s="151">
        <v>38.380000000000003</v>
      </c>
      <c r="R457" s="152"/>
      <c r="S457" s="153"/>
      <c r="T457" s="154">
        <v>16</v>
      </c>
      <c r="U457" s="155"/>
      <c r="V457" s="155"/>
      <c r="W457" s="156"/>
      <c r="X457" s="154">
        <v>4</v>
      </c>
      <c r="Y457" s="155"/>
      <c r="Z457" s="156"/>
      <c r="AA457" s="154">
        <v>2</v>
      </c>
      <c r="AB457" s="155"/>
      <c r="AC457" s="156"/>
      <c r="AD457" s="154">
        <v>30</v>
      </c>
      <c r="AE457" s="155"/>
      <c r="AF457" s="156"/>
      <c r="AG457" s="154">
        <v>10</v>
      </c>
      <c r="AH457" s="155"/>
      <c r="AI457" s="156"/>
      <c r="AJ457" s="154">
        <v>3</v>
      </c>
      <c r="AK457" s="155"/>
      <c r="AL457" s="156"/>
      <c r="AM457" s="146"/>
      <c r="AN457" s="157"/>
      <c r="AO457" s="147"/>
      <c r="AP457" s="158">
        <v>65</v>
      </c>
      <c r="AQ457" s="159"/>
      <c r="AR457" s="160"/>
      <c r="AS457" s="161">
        <v>34.21</v>
      </c>
      <c r="AT457" s="162"/>
      <c r="AU457" s="163"/>
      <c r="AV457" s="161">
        <v>72.59</v>
      </c>
      <c r="AW457" s="162"/>
      <c r="AX457" s="163"/>
      <c r="AY457" s="146"/>
      <c r="AZ457" s="157"/>
      <c r="BA457" s="147"/>
      <c r="BB457" s="146"/>
      <c r="BC457" s="157"/>
      <c r="BD457" s="147"/>
      <c r="BE457" s="146"/>
      <c r="BF457" s="157"/>
      <c r="BG457" s="147"/>
      <c r="BH457" s="146"/>
      <c r="BI457" s="157"/>
      <c r="BJ457" s="147"/>
      <c r="BK457" s="146"/>
      <c r="BL457" s="157"/>
      <c r="BM457" s="147"/>
      <c r="BN457" s="146"/>
      <c r="BO457" s="157"/>
      <c r="BP457" s="147"/>
      <c r="BQ457" s="146"/>
      <c r="BR457" s="157"/>
      <c r="BS457" s="147"/>
      <c r="BT457" s="209">
        <v>16</v>
      </c>
      <c r="BU457" s="228"/>
      <c r="BV457" s="210"/>
      <c r="BW457" s="146"/>
      <c r="BX457" s="157"/>
      <c r="BY457" s="147"/>
      <c r="BZ457" s="146"/>
      <c r="CA457" s="157"/>
      <c r="CB457" s="147"/>
      <c r="CC457" s="346">
        <v>30</v>
      </c>
      <c r="CD457" s="347"/>
      <c r="CE457" s="347"/>
      <c r="CF457" s="347"/>
      <c r="CG457" s="348"/>
    </row>
    <row r="458" spans="1:85" ht="33.75" customHeight="1">
      <c r="A458" s="164" t="s">
        <v>272</v>
      </c>
      <c r="B458" s="165"/>
      <c r="C458" s="166"/>
      <c r="D458" s="143" t="s">
        <v>79</v>
      </c>
      <c r="E458" s="144"/>
      <c r="F458" s="145"/>
      <c r="G458" s="167"/>
      <c r="H458" s="181"/>
      <c r="I458" s="168"/>
      <c r="J458" s="169" t="s">
        <v>93</v>
      </c>
      <c r="K458" s="170"/>
      <c r="L458" s="171"/>
      <c r="M458" s="172">
        <v>64</v>
      </c>
      <c r="N458" s="173"/>
      <c r="O458" s="173"/>
      <c r="P458" s="174"/>
      <c r="Q458" s="175">
        <v>35.08</v>
      </c>
      <c r="R458" s="176"/>
      <c r="S458" s="177"/>
      <c r="T458" s="178">
        <v>20</v>
      </c>
      <c r="U458" s="179"/>
      <c r="V458" s="179"/>
      <c r="W458" s="180"/>
      <c r="X458" s="178">
        <v>8</v>
      </c>
      <c r="Y458" s="179"/>
      <c r="Z458" s="180"/>
      <c r="AA458" s="178">
        <v>0</v>
      </c>
      <c r="AB458" s="179"/>
      <c r="AC458" s="180"/>
      <c r="AD458" s="178">
        <v>30</v>
      </c>
      <c r="AE458" s="179"/>
      <c r="AF458" s="180"/>
      <c r="AG458" s="178">
        <v>10</v>
      </c>
      <c r="AH458" s="179"/>
      <c r="AI458" s="180"/>
      <c r="AJ458" s="178">
        <v>3</v>
      </c>
      <c r="AK458" s="179"/>
      <c r="AL458" s="180"/>
      <c r="AM458" s="167"/>
      <c r="AN458" s="181"/>
      <c r="AO458" s="168"/>
      <c r="AP458" s="182">
        <v>71</v>
      </c>
      <c r="AQ458" s="183"/>
      <c r="AR458" s="184"/>
      <c r="AS458" s="185">
        <v>37.369999999999997</v>
      </c>
      <c r="AT458" s="186"/>
      <c r="AU458" s="187"/>
      <c r="AV458" s="185">
        <v>72.45</v>
      </c>
      <c r="AW458" s="186"/>
      <c r="AX458" s="187"/>
      <c r="AY458" s="167"/>
      <c r="AZ458" s="181"/>
      <c r="BA458" s="168"/>
      <c r="BB458" s="167"/>
      <c r="BC458" s="181"/>
      <c r="BD458" s="168"/>
      <c r="BE458" s="167"/>
      <c r="BF458" s="181"/>
      <c r="BG458" s="168"/>
      <c r="BH458" s="167"/>
      <c r="BI458" s="181"/>
      <c r="BJ458" s="168"/>
      <c r="BK458" s="167"/>
      <c r="BL458" s="181"/>
      <c r="BM458" s="168"/>
      <c r="BN458" s="167"/>
      <c r="BO458" s="181"/>
      <c r="BP458" s="168"/>
      <c r="BQ458" s="188">
        <v>36</v>
      </c>
      <c r="BR458" s="199"/>
      <c r="BS458" s="189"/>
      <c r="BT458" s="167"/>
      <c r="BU458" s="181"/>
      <c r="BV458" s="168"/>
      <c r="BW458" s="167"/>
      <c r="BX458" s="181"/>
      <c r="BY458" s="168"/>
      <c r="BZ458" s="167"/>
      <c r="CA458" s="181"/>
      <c r="CB458" s="168"/>
      <c r="CC458" s="343">
        <v>12</v>
      </c>
      <c r="CD458" s="344"/>
      <c r="CE458" s="344"/>
      <c r="CF458" s="344"/>
      <c r="CG458" s="345"/>
    </row>
    <row r="459" spans="1:85" ht="16.5" customHeight="1">
      <c r="A459" s="140" t="s">
        <v>280</v>
      </c>
      <c r="B459" s="141"/>
      <c r="C459" s="142"/>
      <c r="D459" s="143" t="s">
        <v>79</v>
      </c>
      <c r="E459" s="144"/>
      <c r="F459" s="145"/>
      <c r="G459" s="146"/>
      <c r="H459" s="157"/>
      <c r="I459" s="147"/>
      <c r="J459" s="140" t="s">
        <v>281</v>
      </c>
      <c r="K459" s="141"/>
      <c r="L459" s="142"/>
      <c r="M459" s="148">
        <v>61.3</v>
      </c>
      <c r="N459" s="149"/>
      <c r="O459" s="149"/>
      <c r="P459" s="150"/>
      <c r="Q459" s="151">
        <v>36.619999999999997</v>
      </c>
      <c r="R459" s="152"/>
      <c r="S459" s="153"/>
      <c r="T459" s="154">
        <v>20</v>
      </c>
      <c r="U459" s="155"/>
      <c r="V459" s="155"/>
      <c r="W459" s="156"/>
      <c r="X459" s="154">
        <v>8</v>
      </c>
      <c r="Y459" s="155"/>
      <c r="Z459" s="156"/>
      <c r="AA459" s="154">
        <v>2</v>
      </c>
      <c r="AB459" s="155"/>
      <c r="AC459" s="156"/>
      <c r="AD459" s="154">
        <v>24</v>
      </c>
      <c r="AE459" s="155"/>
      <c r="AF459" s="156"/>
      <c r="AG459" s="154">
        <v>10</v>
      </c>
      <c r="AH459" s="155"/>
      <c r="AI459" s="156"/>
      <c r="AJ459" s="154">
        <v>3</v>
      </c>
      <c r="AK459" s="155"/>
      <c r="AL459" s="156"/>
      <c r="AM459" s="146"/>
      <c r="AN459" s="157"/>
      <c r="AO459" s="147"/>
      <c r="AP459" s="158">
        <v>67</v>
      </c>
      <c r="AQ459" s="159"/>
      <c r="AR459" s="160"/>
      <c r="AS459" s="161">
        <v>35.26</v>
      </c>
      <c r="AT459" s="162"/>
      <c r="AU459" s="163"/>
      <c r="AV459" s="161">
        <v>71.89</v>
      </c>
      <c r="AW459" s="162"/>
      <c r="AX459" s="163"/>
      <c r="AY459" s="146"/>
      <c r="AZ459" s="157"/>
      <c r="BA459" s="147"/>
      <c r="BB459" s="146"/>
      <c r="BC459" s="157"/>
      <c r="BD459" s="147"/>
      <c r="BE459" s="146"/>
      <c r="BF459" s="157"/>
      <c r="BG459" s="147"/>
      <c r="BH459" s="209">
        <v>80</v>
      </c>
      <c r="BI459" s="228"/>
      <c r="BJ459" s="210"/>
      <c r="BK459" s="146"/>
      <c r="BL459" s="157"/>
      <c r="BM459" s="147"/>
      <c r="BN459" s="197">
        <v>10</v>
      </c>
      <c r="BO459" s="211"/>
      <c r="BP459" s="198"/>
      <c r="BQ459" s="190">
        <v>30</v>
      </c>
      <c r="BR459" s="207"/>
      <c r="BS459" s="191"/>
      <c r="BT459" s="146"/>
      <c r="BU459" s="157"/>
      <c r="BV459" s="147"/>
      <c r="BW459" s="146"/>
      <c r="BX459" s="157"/>
      <c r="BY459" s="147"/>
      <c r="BZ459" s="146"/>
      <c r="CA459" s="157"/>
      <c r="CB459" s="147"/>
      <c r="CC459" s="346">
        <v>15</v>
      </c>
      <c r="CD459" s="347"/>
      <c r="CE459" s="347"/>
      <c r="CF459" s="347"/>
      <c r="CG459" s="348"/>
    </row>
    <row r="460" spans="1:85" ht="16.5" customHeight="1">
      <c r="A460" s="140" t="s">
        <v>291</v>
      </c>
      <c r="B460" s="141"/>
      <c r="C460" s="142"/>
      <c r="D460" s="143" t="s">
        <v>79</v>
      </c>
      <c r="E460" s="144"/>
      <c r="F460" s="145"/>
      <c r="G460" s="192" t="s">
        <v>122</v>
      </c>
      <c r="H460" s="194"/>
      <c r="I460" s="193"/>
      <c r="J460" s="140" t="s">
        <v>93</v>
      </c>
      <c r="K460" s="141"/>
      <c r="L460" s="142"/>
      <c r="M460" s="148">
        <v>67.900000000000006</v>
      </c>
      <c r="N460" s="149"/>
      <c r="O460" s="149"/>
      <c r="P460" s="150"/>
      <c r="Q460" s="151">
        <v>33.06</v>
      </c>
      <c r="R460" s="152"/>
      <c r="S460" s="153"/>
      <c r="T460" s="154">
        <v>20</v>
      </c>
      <c r="U460" s="155"/>
      <c r="V460" s="155"/>
      <c r="W460" s="156"/>
      <c r="X460" s="154">
        <v>15</v>
      </c>
      <c r="Y460" s="155"/>
      <c r="Z460" s="156"/>
      <c r="AA460" s="154">
        <v>0</v>
      </c>
      <c r="AB460" s="155"/>
      <c r="AC460" s="156"/>
      <c r="AD460" s="154">
        <v>24</v>
      </c>
      <c r="AE460" s="155"/>
      <c r="AF460" s="156"/>
      <c r="AG460" s="154">
        <v>10</v>
      </c>
      <c r="AH460" s="155"/>
      <c r="AI460" s="156"/>
      <c r="AJ460" s="154">
        <v>3</v>
      </c>
      <c r="AK460" s="155"/>
      <c r="AL460" s="156"/>
      <c r="AM460" s="146"/>
      <c r="AN460" s="157"/>
      <c r="AO460" s="147"/>
      <c r="AP460" s="158">
        <v>72</v>
      </c>
      <c r="AQ460" s="159"/>
      <c r="AR460" s="160"/>
      <c r="AS460" s="161">
        <v>37.89</v>
      </c>
      <c r="AT460" s="162"/>
      <c r="AU460" s="163"/>
      <c r="AV460" s="161">
        <v>70.959999999999994</v>
      </c>
      <c r="AW460" s="162"/>
      <c r="AX460" s="163"/>
      <c r="AY460" s="197">
        <v>4</v>
      </c>
      <c r="AZ460" s="211"/>
      <c r="BA460" s="198"/>
      <c r="BB460" s="195">
        <v>4</v>
      </c>
      <c r="BC460" s="441"/>
      <c r="BD460" s="196"/>
      <c r="BE460" s="197">
        <v>13</v>
      </c>
      <c r="BF460" s="211"/>
      <c r="BG460" s="198"/>
      <c r="BH460" s="197">
        <v>13</v>
      </c>
      <c r="BI460" s="211"/>
      <c r="BJ460" s="198"/>
      <c r="BK460" s="197">
        <v>4</v>
      </c>
      <c r="BL460" s="211"/>
      <c r="BM460" s="198"/>
      <c r="BN460" s="197">
        <v>4</v>
      </c>
      <c r="BO460" s="211"/>
      <c r="BP460" s="198"/>
      <c r="BQ460" s="190">
        <v>96</v>
      </c>
      <c r="BR460" s="207"/>
      <c r="BS460" s="191"/>
      <c r="BT460" s="197">
        <v>4</v>
      </c>
      <c r="BU460" s="211"/>
      <c r="BV460" s="198"/>
      <c r="BW460" s="190">
        <v>1</v>
      </c>
      <c r="BX460" s="207"/>
      <c r="BY460" s="191"/>
      <c r="BZ460" s="195">
        <v>4</v>
      </c>
      <c r="CA460" s="441"/>
      <c r="CB460" s="196"/>
      <c r="CC460" s="346">
        <v>20</v>
      </c>
      <c r="CD460" s="347"/>
      <c r="CE460" s="347"/>
      <c r="CF460" s="347"/>
      <c r="CG460" s="348"/>
    </row>
    <row r="461" spans="1:85" ht="16.5" customHeight="1">
      <c r="A461" s="140" t="s">
        <v>300</v>
      </c>
      <c r="B461" s="141"/>
      <c r="C461" s="142"/>
      <c r="D461" s="143" t="s">
        <v>79</v>
      </c>
      <c r="E461" s="144"/>
      <c r="F461" s="145"/>
      <c r="G461" s="192" t="s">
        <v>122</v>
      </c>
      <c r="H461" s="194"/>
      <c r="I461" s="193"/>
      <c r="J461" s="140" t="s">
        <v>202</v>
      </c>
      <c r="K461" s="141"/>
      <c r="L461" s="142"/>
      <c r="M461" s="148">
        <v>70</v>
      </c>
      <c r="N461" s="149"/>
      <c r="O461" s="149"/>
      <c r="P461" s="150"/>
      <c r="Q461" s="151">
        <v>32.07</v>
      </c>
      <c r="R461" s="152"/>
      <c r="S461" s="153"/>
      <c r="T461" s="154">
        <v>20</v>
      </c>
      <c r="U461" s="155"/>
      <c r="V461" s="155"/>
      <c r="W461" s="156"/>
      <c r="X461" s="154">
        <v>15</v>
      </c>
      <c r="Y461" s="155"/>
      <c r="Z461" s="156"/>
      <c r="AA461" s="154">
        <v>0</v>
      </c>
      <c r="AB461" s="155"/>
      <c r="AC461" s="156"/>
      <c r="AD461" s="154">
        <v>24</v>
      </c>
      <c r="AE461" s="155"/>
      <c r="AF461" s="156"/>
      <c r="AG461" s="154">
        <v>10</v>
      </c>
      <c r="AH461" s="155"/>
      <c r="AI461" s="156"/>
      <c r="AJ461" s="154">
        <v>3</v>
      </c>
      <c r="AK461" s="155"/>
      <c r="AL461" s="156"/>
      <c r="AM461" s="146"/>
      <c r="AN461" s="157"/>
      <c r="AO461" s="147"/>
      <c r="AP461" s="158">
        <v>72</v>
      </c>
      <c r="AQ461" s="159"/>
      <c r="AR461" s="160"/>
      <c r="AS461" s="161">
        <v>37.89</v>
      </c>
      <c r="AT461" s="162"/>
      <c r="AU461" s="163"/>
      <c r="AV461" s="161">
        <v>69.97</v>
      </c>
      <c r="AW461" s="162"/>
      <c r="AX461" s="163"/>
      <c r="AY461" s="197">
        <v>1</v>
      </c>
      <c r="AZ461" s="211"/>
      <c r="BA461" s="198"/>
      <c r="BB461" s="195">
        <v>1</v>
      </c>
      <c r="BC461" s="441"/>
      <c r="BD461" s="196"/>
      <c r="BE461" s="209">
        <v>13</v>
      </c>
      <c r="BF461" s="228"/>
      <c r="BG461" s="210"/>
      <c r="BH461" s="197">
        <v>5</v>
      </c>
      <c r="BI461" s="211"/>
      <c r="BJ461" s="198"/>
      <c r="BK461" s="197">
        <v>1</v>
      </c>
      <c r="BL461" s="211"/>
      <c r="BM461" s="198"/>
      <c r="BN461" s="197">
        <v>1</v>
      </c>
      <c r="BO461" s="211"/>
      <c r="BP461" s="198"/>
      <c r="BQ461" s="190">
        <v>5</v>
      </c>
      <c r="BR461" s="207"/>
      <c r="BS461" s="191"/>
      <c r="BT461" s="197">
        <v>1</v>
      </c>
      <c r="BU461" s="211"/>
      <c r="BV461" s="198"/>
      <c r="BW461" s="190">
        <v>1</v>
      </c>
      <c r="BX461" s="207"/>
      <c r="BY461" s="191"/>
      <c r="BZ461" s="195">
        <v>1</v>
      </c>
      <c r="CA461" s="441"/>
      <c r="CB461" s="196"/>
      <c r="CC461" s="346">
        <v>4.3</v>
      </c>
      <c r="CD461" s="347"/>
      <c r="CE461" s="347"/>
      <c r="CF461" s="347"/>
      <c r="CG461" s="348"/>
    </row>
    <row r="462" spans="1:85" ht="16.5" customHeight="1">
      <c r="A462" s="140" t="s">
        <v>301</v>
      </c>
      <c r="B462" s="141"/>
      <c r="C462" s="142"/>
      <c r="D462" s="143" t="s">
        <v>79</v>
      </c>
      <c r="E462" s="144"/>
      <c r="F462" s="145"/>
      <c r="G462" s="192" t="s">
        <v>122</v>
      </c>
      <c r="H462" s="194"/>
      <c r="I462" s="193"/>
      <c r="J462" s="140" t="s">
        <v>281</v>
      </c>
      <c r="K462" s="141"/>
      <c r="L462" s="142"/>
      <c r="M462" s="148">
        <v>70</v>
      </c>
      <c r="N462" s="149"/>
      <c r="O462" s="149"/>
      <c r="P462" s="150"/>
      <c r="Q462" s="151">
        <v>32.07</v>
      </c>
      <c r="R462" s="152"/>
      <c r="S462" s="153"/>
      <c r="T462" s="154">
        <v>20</v>
      </c>
      <c r="U462" s="155"/>
      <c r="V462" s="155"/>
      <c r="W462" s="156"/>
      <c r="X462" s="154">
        <v>15</v>
      </c>
      <c r="Y462" s="155"/>
      <c r="Z462" s="156"/>
      <c r="AA462" s="154">
        <v>0</v>
      </c>
      <c r="AB462" s="155"/>
      <c r="AC462" s="156"/>
      <c r="AD462" s="154">
        <v>24</v>
      </c>
      <c r="AE462" s="155"/>
      <c r="AF462" s="156"/>
      <c r="AG462" s="154">
        <v>10</v>
      </c>
      <c r="AH462" s="155"/>
      <c r="AI462" s="156"/>
      <c r="AJ462" s="154">
        <v>3</v>
      </c>
      <c r="AK462" s="155"/>
      <c r="AL462" s="156"/>
      <c r="AM462" s="146"/>
      <c r="AN462" s="157"/>
      <c r="AO462" s="147"/>
      <c r="AP462" s="158">
        <v>72</v>
      </c>
      <c r="AQ462" s="159"/>
      <c r="AR462" s="160"/>
      <c r="AS462" s="161">
        <v>37.89</v>
      </c>
      <c r="AT462" s="162"/>
      <c r="AU462" s="163"/>
      <c r="AV462" s="161">
        <v>69.97</v>
      </c>
      <c r="AW462" s="162"/>
      <c r="AX462" s="163"/>
      <c r="AY462" s="197">
        <v>1</v>
      </c>
      <c r="AZ462" s="211"/>
      <c r="BA462" s="198"/>
      <c r="BB462" s="195">
        <v>1</v>
      </c>
      <c r="BC462" s="441"/>
      <c r="BD462" s="196"/>
      <c r="BE462" s="197">
        <v>5</v>
      </c>
      <c r="BF462" s="211"/>
      <c r="BG462" s="198"/>
      <c r="BH462" s="209">
        <v>13</v>
      </c>
      <c r="BI462" s="228"/>
      <c r="BJ462" s="210"/>
      <c r="BK462" s="197">
        <v>1</v>
      </c>
      <c r="BL462" s="211"/>
      <c r="BM462" s="198"/>
      <c r="BN462" s="197">
        <v>1</v>
      </c>
      <c r="BO462" s="211"/>
      <c r="BP462" s="198"/>
      <c r="BQ462" s="197">
        <v>5</v>
      </c>
      <c r="BR462" s="211"/>
      <c r="BS462" s="198"/>
      <c r="BT462" s="197">
        <v>1</v>
      </c>
      <c r="BU462" s="211"/>
      <c r="BV462" s="198"/>
      <c r="BW462" s="195">
        <v>1</v>
      </c>
      <c r="BX462" s="441"/>
      <c r="BY462" s="196"/>
      <c r="BZ462" s="195">
        <v>1</v>
      </c>
      <c r="CA462" s="441"/>
      <c r="CB462" s="196"/>
      <c r="CC462" s="346">
        <v>4.3</v>
      </c>
      <c r="CD462" s="347"/>
      <c r="CE462" s="347"/>
      <c r="CF462" s="347"/>
      <c r="CG462" s="348"/>
    </row>
    <row r="463" spans="1:85" ht="16.5" customHeight="1">
      <c r="A463" s="140" t="s">
        <v>311</v>
      </c>
      <c r="B463" s="141"/>
      <c r="C463" s="142"/>
      <c r="D463" s="146"/>
      <c r="E463" s="157"/>
      <c r="F463" s="147"/>
      <c r="G463" s="146"/>
      <c r="H463" s="157"/>
      <c r="I463" s="147"/>
      <c r="J463" s="146"/>
      <c r="K463" s="157"/>
      <c r="L463" s="147"/>
      <c r="M463" s="148">
        <v>49</v>
      </c>
      <c r="N463" s="149"/>
      <c r="O463" s="149"/>
      <c r="P463" s="150"/>
      <c r="Q463" s="151">
        <v>45.82</v>
      </c>
      <c r="R463" s="152"/>
      <c r="S463" s="153"/>
      <c r="T463" s="154">
        <v>0</v>
      </c>
      <c r="U463" s="155"/>
      <c r="V463" s="155"/>
      <c r="W463" s="156"/>
      <c r="X463" s="154">
        <v>15</v>
      </c>
      <c r="Y463" s="155"/>
      <c r="Z463" s="156"/>
      <c r="AA463" s="154">
        <v>0</v>
      </c>
      <c r="AB463" s="155"/>
      <c r="AC463" s="156"/>
      <c r="AD463" s="154">
        <v>30</v>
      </c>
      <c r="AE463" s="155"/>
      <c r="AF463" s="156"/>
      <c r="AG463" s="154">
        <v>0</v>
      </c>
      <c r="AH463" s="155"/>
      <c r="AI463" s="156"/>
      <c r="AJ463" s="154">
        <v>0</v>
      </c>
      <c r="AK463" s="155"/>
      <c r="AL463" s="156"/>
      <c r="AM463" s="146"/>
      <c r="AN463" s="157"/>
      <c r="AO463" s="147"/>
      <c r="AP463" s="158">
        <v>45</v>
      </c>
      <c r="AQ463" s="159"/>
      <c r="AR463" s="160"/>
      <c r="AS463" s="161">
        <v>23.68</v>
      </c>
      <c r="AT463" s="162"/>
      <c r="AU463" s="163"/>
      <c r="AV463" s="161">
        <v>69.5</v>
      </c>
      <c r="AW463" s="162"/>
      <c r="AX463" s="163"/>
      <c r="AY463" s="146"/>
      <c r="AZ463" s="157"/>
      <c r="BA463" s="147"/>
      <c r="BB463" s="146"/>
      <c r="BC463" s="157"/>
      <c r="BD463" s="147"/>
      <c r="BE463" s="146"/>
      <c r="BF463" s="157"/>
      <c r="BG463" s="147"/>
      <c r="BH463" s="197">
        <v>1</v>
      </c>
      <c r="BI463" s="211"/>
      <c r="BJ463" s="198"/>
      <c r="BK463" s="146"/>
      <c r="BL463" s="157"/>
      <c r="BM463" s="147"/>
      <c r="BN463" s="146"/>
      <c r="BO463" s="157"/>
      <c r="BP463" s="147"/>
      <c r="BQ463" s="197">
        <v>17</v>
      </c>
      <c r="BR463" s="211"/>
      <c r="BS463" s="198"/>
      <c r="BT463" s="146"/>
      <c r="BU463" s="157"/>
      <c r="BV463" s="147"/>
      <c r="BW463" s="146"/>
      <c r="BX463" s="157"/>
      <c r="BY463" s="147"/>
      <c r="BZ463" s="146"/>
      <c r="CA463" s="157"/>
      <c r="CB463" s="147"/>
      <c r="CC463" s="346">
        <v>18</v>
      </c>
      <c r="CD463" s="347"/>
      <c r="CE463" s="347"/>
      <c r="CF463" s="347"/>
      <c r="CG463" s="348"/>
    </row>
    <row r="464" spans="1:85" ht="16.5" customHeight="1">
      <c r="A464" s="140" t="s">
        <v>322</v>
      </c>
      <c r="B464" s="141"/>
      <c r="C464" s="142"/>
      <c r="D464" s="143" t="s">
        <v>79</v>
      </c>
      <c r="E464" s="144"/>
      <c r="F464" s="145"/>
      <c r="G464" s="146"/>
      <c r="H464" s="157"/>
      <c r="I464" s="147"/>
      <c r="J464" s="140" t="s">
        <v>93</v>
      </c>
      <c r="K464" s="141"/>
      <c r="L464" s="142"/>
      <c r="M464" s="148">
        <v>54</v>
      </c>
      <c r="N464" s="149"/>
      <c r="O464" s="149"/>
      <c r="P464" s="150"/>
      <c r="Q464" s="151">
        <v>41.57</v>
      </c>
      <c r="R464" s="152"/>
      <c r="S464" s="153"/>
      <c r="T464" s="154">
        <v>8</v>
      </c>
      <c r="U464" s="155"/>
      <c r="V464" s="155"/>
      <c r="W464" s="156"/>
      <c r="X464" s="154">
        <v>0</v>
      </c>
      <c r="Y464" s="155"/>
      <c r="Z464" s="156"/>
      <c r="AA464" s="154">
        <v>0</v>
      </c>
      <c r="AB464" s="155"/>
      <c r="AC464" s="156"/>
      <c r="AD464" s="154">
        <v>30</v>
      </c>
      <c r="AE464" s="155"/>
      <c r="AF464" s="156"/>
      <c r="AG464" s="154">
        <v>10</v>
      </c>
      <c r="AH464" s="155"/>
      <c r="AI464" s="156"/>
      <c r="AJ464" s="154">
        <v>3</v>
      </c>
      <c r="AK464" s="155"/>
      <c r="AL464" s="156"/>
      <c r="AM464" s="192" t="s">
        <v>122</v>
      </c>
      <c r="AN464" s="194"/>
      <c r="AO464" s="193"/>
      <c r="AP464" s="158">
        <v>51</v>
      </c>
      <c r="AQ464" s="159"/>
      <c r="AR464" s="160"/>
      <c r="AS464" s="161">
        <v>26.84</v>
      </c>
      <c r="AT464" s="162"/>
      <c r="AU464" s="163"/>
      <c r="AV464" s="161">
        <v>68.42</v>
      </c>
      <c r="AW464" s="162"/>
      <c r="AX464" s="163"/>
      <c r="AY464" s="197">
        <v>3</v>
      </c>
      <c r="AZ464" s="211"/>
      <c r="BA464" s="198"/>
      <c r="BB464" s="146"/>
      <c r="BC464" s="157"/>
      <c r="BD464" s="147"/>
      <c r="BE464" s="146"/>
      <c r="BF464" s="157"/>
      <c r="BG464" s="147"/>
      <c r="BH464" s="197">
        <v>5</v>
      </c>
      <c r="BI464" s="211"/>
      <c r="BJ464" s="198"/>
      <c r="BK464" s="146"/>
      <c r="BL464" s="157"/>
      <c r="BM464" s="147"/>
      <c r="BN464" s="197">
        <v>2</v>
      </c>
      <c r="BO464" s="211"/>
      <c r="BP464" s="198"/>
      <c r="BQ464" s="209">
        <v>8</v>
      </c>
      <c r="BR464" s="228"/>
      <c r="BS464" s="210"/>
      <c r="BT464" s="197">
        <v>2</v>
      </c>
      <c r="BU464" s="211"/>
      <c r="BV464" s="198"/>
      <c r="BW464" s="146"/>
      <c r="BX464" s="157"/>
      <c r="BY464" s="147"/>
      <c r="BZ464" s="146"/>
      <c r="CA464" s="157"/>
      <c r="CB464" s="147"/>
      <c r="CC464" s="346">
        <v>20</v>
      </c>
      <c r="CD464" s="347"/>
      <c r="CE464" s="347"/>
      <c r="CF464" s="347"/>
      <c r="CG464" s="348"/>
    </row>
    <row r="465" spans="1:85" ht="16.5" customHeight="1">
      <c r="A465" s="140" t="s">
        <v>323</v>
      </c>
      <c r="B465" s="141"/>
      <c r="C465" s="142"/>
      <c r="D465" s="146"/>
      <c r="E465" s="157"/>
      <c r="F465" s="147"/>
      <c r="G465" s="146"/>
      <c r="H465" s="157"/>
      <c r="I465" s="147"/>
      <c r="J465" s="140" t="s">
        <v>202</v>
      </c>
      <c r="K465" s="141"/>
      <c r="L465" s="142"/>
      <c r="M465" s="148">
        <v>68</v>
      </c>
      <c r="N465" s="149"/>
      <c r="O465" s="149"/>
      <c r="P465" s="150"/>
      <c r="Q465" s="151">
        <v>33.01</v>
      </c>
      <c r="R465" s="152"/>
      <c r="S465" s="153"/>
      <c r="T465" s="154">
        <v>12</v>
      </c>
      <c r="U465" s="155"/>
      <c r="V465" s="155"/>
      <c r="W465" s="156"/>
      <c r="X465" s="154">
        <v>10</v>
      </c>
      <c r="Y465" s="155"/>
      <c r="Z465" s="156"/>
      <c r="AA465" s="154">
        <v>2</v>
      </c>
      <c r="AB465" s="155"/>
      <c r="AC465" s="156"/>
      <c r="AD465" s="154">
        <v>30</v>
      </c>
      <c r="AE465" s="155"/>
      <c r="AF465" s="156"/>
      <c r="AG465" s="154">
        <v>10</v>
      </c>
      <c r="AH465" s="155"/>
      <c r="AI465" s="156"/>
      <c r="AJ465" s="154">
        <v>3</v>
      </c>
      <c r="AK465" s="155"/>
      <c r="AL465" s="156"/>
      <c r="AM465" s="146"/>
      <c r="AN465" s="157"/>
      <c r="AO465" s="147"/>
      <c r="AP465" s="158">
        <v>67</v>
      </c>
      <c r="AQ465" s="159"/>
      <c r="AR465" s="160"/>
      <c r="AS465" s="161">
        <v>35.26</v>
      </c>
      <c r="AT465" s="162"/>
      <c r="AU465" s="163"/>
      <c r="AV465" s="161">
        <v>68.28</v>
      </c>
      <c r="AW465" s="162"/>
      <c r="AX465" s="163"/>
      <c r="AY465" s="146"/>
      <c r="AZ465" s="157"/>
      <c r="BA465" s="147"/>
      <c r="BB465" s="146"/>
      <c r="BC465" s="157"/>
      <c r="BD465" s="147"/>
      <c r="BE465" s="197">
        <v>17</v>
      </c>
      <c r="BF465" s="211"/>
      <c r="BG465" s="198"/>
      <c r="BH465" s="146"/>
      <c r="BI465" s="157"/>
      <c r="BJ465" s="147"/>
      <c r="BK465" s="146"/>
      <c r="BL465" s="157"/>
      <c r="BM465" s="147"/>
      <c r="BN465" s="146"/>
      <c r="BO465" s="157"/>
      <c r="BP465" s="147"/>
      <c r="BQ465" s="146"/>
      <c r="BR465" s="157"/>
      <c r="BS465" s="147"/>
      <c r="BT465" s="146"/>
      <c r="BU465" s="157"/>
      <c r="BV465" s="147"/>
      <c r="BW465" s="146"/>
      <c r="BX465" s="157"/>
      <c r="BY465" s="147"/>
      <c r="BZ465" s="146"/>
      <c r="CA465" s="157"/>
      <c r="CB465" s="147"/>
      <c r="CC465" s="346">
        <v>8.5</v>
      </c>
      <c r="CD465" s="347"/>
      <c r="CE465" s="347"/>
      <c r="CF465" s="347"/>
      <c r="CG465" s="348"/>
    </row>
    <row r="466" spans="1:85" ht="16.5" customHeight="1">
      <c r="A466" s="140" t="s">
        <v>324</v>
      </c>
      <c r="B466" s="141"/>
      <c r="C466" s="142"/>
      <c r="D466" s="146"/>
      <c r="E466" s="157"/>
      <c r="F466" s="147"/>
      <c r="G466" s="146"/>
      <c r="H466" s="157"/>
      <c r="I466" s="147"/>
      <c r="J466" s="140" t="s">
        <v>325</v>
      </c>
      <c r="K466" s="141"/>
      <c r="L466" s="142"/>
      <c r="M466" s="148">
        <v>68</v>
      </c>
      <c r="N466" s="149"/>
      <c r="O466" s="149"/>
      <c r="P466" s="150"/>
      <c r="Q466" s="151">
        <v>33.01</v>
      </c>
      <c r="R466" s="152"/>
      <c r="S466" s="153"/>
      <c r="T466" s="154">
        <v>12</v>
      </c>
      <c r="U466" s="155"/>
      <c r="V466" s="155"/>
      <c r="W466" s="156"/>
      <c r="X466" s="154">
        <v>10</v>
      </c>
      <c r="Y466" s="155"/>
      <c r="Z466" s="156"/>
      <c r="AA466" s="154">
        <v>2</v>
      </c>
      <c r="AB466" s="155"/>
      <c r="AC466" s="156"/>
      <c r="AD466" s="154">
        <v>30</v>
      </c>
      <c r="AE466" s="155"/>
      <c r="AF466" s="156"/>
      <c r="AG466" s="154">
        <v>10</v>
      </c>
      <c r="AH466" s="155"/>
      <c r="AI466" s="156"/>
      <c r="AJ466" s="154">
        <v>3</v>
      </c>
      <c r="AK466" s="155"/>
      <c r="AL466" s="156"/>
      <c r="AM466" s="146"/>
      <c r="AN466" s="157"/>
      <c r="AO466" s="147"/>
      <c r="AP466" s="158">
        <v>67</v>
      </c>
      <c r="AQ466" s="159"/>
      <c r="AR466" s="160"/>
      <c r="AS466" s="161">
        <v>35.26</v>
      </c>
      <c r="AT466" s="162"/>
      <c r="AU466" s="163"/>
      <c r="AV466" s="161">
        <v>68.28</v>
      </c>
      <c r="AW466" s="162"/>
      <c r="AX466" s="163"/>
      <c r="AY466" s="146"/>
      <c r="AZ466" s="157"/>
      <c r="BA466" s="147"/>
      <c r="BB466" s="146"/>
      <c r="BC466" s="157"/>
      <c r="BD466" s="147"/>
      <c r="BE466" s="197">
        <v>17</v>
      </c>
      <c r="BF466" s="211"/>
      <c r="BG466" s="198"/>
      <c r="BH466" s="146"/>
      <c r="BI466" s="157"/>
      <c r="BJ466" s="147"/>
      <c r="BK466" s="146"/>
      <c r="BL466" s="157"/>
      <c r="BM466" s="147"/>
      <c r="BN466" s="146"/>
      <c r="BO466" s="157"/>
      <c r="BP466" s="147"/>
      <c r="BQ466" s="146"/>
      <c r="BR466" s="157"/>
      <c r="BS466" s="147"/>
      <c r="BT466" s="146"/>
      <c r="BU466" s="157"/>
      <c r="BV466" s="147"/>
      <c r="BW466" s="146"/>
      <c r="BX466" s="157"/>
      <c r="BY466" s="147"/>
      <c r="BZ466" s="146"/>
      <c r="CA466" s="157"/>
      <c r="CB466" s="147"/>
      <c r="CC466" s="346">
        <v>8.5</v>
      </c>
      <c r="CD466" s="347"/>
      <c r="CE466" s="347"/>
      <c r="CF466" s="347"/>
      <c r="CG466" s="348"/>
    </row>
    <row r="467" spans="1:85" ht="33" customHeight="1">
      <c r="A467" s="164" t="s">
        <v>360</v>
      </c>
      <c r="B467" s="165"/>
      <c r="C467" s="166"/>
      <c r="D467" s="167"/>
      <c r="E467" s="181"/>
      <c r="F467" s="168"/>
      <c r="G467" s="167"/>
      <c r="H467" s="181"/>
      <c r="I467" s="168"/>
      <c r="J467" s="169" t="s">
        <v>181</v>
      </c>
      <c r="K467" s="170"/>
      <c r="L467" s="171"/>
      <c r="M467" s="172">
        <v>60</v>
      </c>
      <c r="N467" s="173"/>
      <c r="O467" s="173"/>
      <c r="P467" s="174"/>
      <c r="Q467" s="175">
        <v>37.42</v>
      </c>
      <c r="R467" s="176"/>
      <c r="S467" s="177"/>
      <c r="T467" s="178">
        <v>0</v>
      </c>
      <c r="U467" s="179"/>
      <c r="V467" s="179"/>
      <c r="W467" s="180"/>
      <c r="X467" s="178">
        <v>10</v>
      </c>
      <c r="Y467" s="179"/>
      <c r="Z467" s="180"/>
      <c r="AA467" s="178">
        <v>0</v>
      </c>
      <c r="AB467" s="179"/>
      <c r="AC467" s="180"/>
      <c r="AD467" s="178">
        <v>30</v>
      </c>
      <c r="AE467" s="179"/>
      <c r="AF467" s="180"/>
      <c r="AG467" s="178">
        <v>10</v>
      </c>
      <c r="AH467" s="179"/>
      <c r="AI467" s="180"/>
      <c r="AJ467" s="178">
        <v>3</v>
      </c>
      <c r="AK467" s="179"/>
      <c r="AL467" s="180"/>
      <c r="AM467" s="167"/>
      <c r="AN467" s="181"/>
      <c r="AO467" s="168"/>
      <c r="AP467" s="182">
        <v>53</v>
      </c>
      <c r="AQ467" s="183"/>
      <c r="AR467" s="184"/>
      <c r="AS467" s="185">
        <v>27.89</v>
      </c>
      <c r="AT467" s="186"/>
      <c r="AU467" s="187"/>
      <c r="AV467" s="185">
        <v>65.31</v>
      </c>
      <c r="AW467" s="186"/>
      <c r="AX467" s="187"/>
      <c r="AY467" s="167"/>
      <c r="AZ467" s="181"/>
      <c r="BA467" s="168"/>
      <c r="BB467" s="167"/>
      <c r="BC467" s="181"/>
      <c r="BD467" s="168"/>
      <c r="BE467" s="167"/>
      <c r="BF467" s="181"/>
      <c r="BG467" s="168"/>
      <c r="BH467" s="167"/>
      <c r="BI467" s="181"/>
      <c r="BJ467" s="168"/>
      <c r="BK467" s="167"/>
      <c r="BL467" s="181"/>
      <c r="BM467" s="168"/>
      <c r="BN467" s="167"/>
      <c r="BO467" s="181"/>
      <c r="BP467" s="168"/>
      <c r="BQ467" s="167"/>
      <c r="BR467" s="181"/>
      <c r="BS467" s="168"/>
      <c r="BT467" s="200">
        <v>15</v>
      </c>
      <c r="BU467" s="208"/>
      <c r="BV467" s="201"/>
      <c r="BW467" s="167"/>
      <c r="BX467" s="181"/>
      <c r="BY467" s="168"/>
      <c r="BZ467" s="167"/>
      <c r="CA467" s="181"/>
      <c r="CB467" s="168"/>
      <c r="CC467" s="343">
        <v>15</v>
      </c>
      <c r="CD467" s="344"/>
      <c r="CE467" s="344"/>
      <c r="CF467" s="344"/>
      <c r="CG467" s="345"/>
    </row>
    <row r="468" spans="1:85" ht="16.5" customHeight="1">
      <c r="A468" s="140" t="s">
        <v>380</v>
      </c>
      <c r="B468" s="141"/>
      <c r="C468" s="142"/>
      <c r="D468" s="143" t="s">
        <v>79</v>
      </c>
      <c r="E468" s="144"/>
      <c r="F468" s="145"/>
      <c r="G468" s="146"/>
      <c r="H468" s="157"/>
      <c r="I468" s="147"/>
      <c r="J468" s="140" t="s">
        <v>85</v>
      </c>
      <c r="K468" s="141"/>
      <c r="L468" s="142"/>
      <c r="M468" s="148">
        <v>65.5</v>
      </c>
      <c r="N468" s="149"/>
      <c r="O468" s="149"/>
      <c r="P468" s="150"/>
      <c r="Q468" s="151">
        <v>34.270000000000003</v>
      </c>
      <c r="R468" s="152"/>
      <c r="S468" s="153"/>
      <c r="T468" s="154">
        <v>8</v>
      </c>
      <c r="U468" s="155"/>
      <c r="V468" s="155"/>
      <c r="W468" s="156"/>
      <c r="X468" s="154">
        <v>2</v>
      </c>
      <c r="Y468" s="155"/>
      <c r="Z468" s="156"/>
      <c r="AA468" s="154">
        <v>4</v>
      </c>
      <c r="AB468" s="155"/>
      <c r="AC468" s="156"/>
      <c r="AD468" s="154">
        <v>24</v>
      </c>
      <c r="AE468" s="155"/>
      <c r="AF468" s="156"/>
      <c r="AG468" s="154">
        <v>10</v>
      </c>
      <c r="AH468" s="155"/>
      <c r="AI468" s="156"/>
      <c r="AJ468" s="154">
        <v>3</v>
      </c>
      <c r="AK468" s="155"/>
      <c r="AL468" s="156"/>
      <c r="AM468" s="146"/>
      <c r="AN468" s="157"/>
      <c r="AO468" s="147"/>
      <c r="AP468" s="158">
        <v>51</v>
      </c>
      <c r="AQ468" s="159"/>
      <c r="AR468" s="160"/>
      <c r="AS468" s="161">
        <v>26.84</v>
      </c>
      <c r="AT468" s="162"/>
      <c r="AU468" s="163"/>
      <c r="AV468" s="161">
        <v>61.12</v>
      </c>
      <c r="AW468" s="162"/>
      <c r="AX468" s="163"/>
      <c r="AY468" s="146"/>
      <c r="AZ468" s="157"/>
      <c r="BA468" s="147"/>
      <c r="BB468" s="146"/>
      <c r="BC468" s="157"/>
      <c r="BD468" s="147"/>
      <c r="BE468" s="146"/>
      <c r="BF468" s="157"/>
      <c r="BG468" s="147"/>
      <c r="BH468" s="146"/>
      <c r="BI468" s="157"/>
      <c r="BJ468" s="147"/>
      <c r="BK468" s="197">
        <v>5</v>
      </c>
      <c r="BL468" s="211"/>
      <c r="BM468" s="198"/>
      <c r="BN468" s="146"/>
      <c r="BO468" s="157"/>
      <c r="BP468" s="147"/>
      <c r="BQ468" s="146"/>
      <c r="BR468" s="157"/>
      <c r="BS468" s="147"/>
      <c r="BT468" s="146"/>
      <c r="BU468" s="157"/>
      <c r="BV468" s="147"/>
      <c r="BW468" s="146"/>
      <c r="BX468" s="157"/>
      <c r="BY468" s="147"/>
      <c r="BZ468" s="146"/>
      <c r="CA468" s="157"/>
      <c r="CB468" s="147"/>
      <c r="CC468" s="346">
        <v>25</v>
      </c>
      <c r="CD468" s="347"/>
      <c r="CE468" s="347"/>
      <c r="CF468" s="347"/>
      <c r="CG468" s="348"/>
    </row>
    <row r="469" spans="1:85" ht="16.5" customHeight="1">
      <c r="A469" s="140" t="s">
        <v>382</v>
      </c>
      <c r="B469" s="141"/>
      <c r="C469" s="142"/>
      <c r="D469" s="143" t="s">
        <v>79</v>
      </c>
      <c r="E469" s="144"/>
      <c r="F469" s="145"/>
      <c r="G469" s="146"/>
      <c r="H469" s="157"/>
      <c r="I469" s="147"/>
      <c r="J469" s="140" t="s">
        <v>383</v>
      </c>
      <c r="K469" s="141"/>
      <c r="L469" s="142"/>
      <c r="M469" s="148">
        <v>64</v>
      </c>
      <c r="N469" s="149"/>
      <c r="O469" s="149"/>
      <c r="P469" s="150"/>
      <c r="Q469" s="151">
        <v>35.08</v>
      </c>
      <c r="R469" s="152"/>
      <c r="S469" s="153"/>
      <c r="T469" s="154">
        <v>0</v>
      </c>
      <c r="U469" s="155"/>
      <c r="V469" s="155"/>
      <c r="W469" s="156"/>
      <c r="X469" s="154">
        <v>4</v>
      </c>
      <c r="Y469" s="155"/>
      <c r="Z469" s="156"/>
      <c r="AA469" s="154">
        <v>2</v>
      </c>
      <c r="AB469" s="155"/>
      <c r="AC469" s="156"/>
      <c r="AD469" s="154">
        <v>30</v>
      </c>
      <c r="AE469" s="155"/>
      <c r="AF469" s="156"/>
      <c r="AG469" s="154">
        <v>10</v>
      </c>
      <c r="AH469" s="155"/>
      <c r="AI469" s="156"/>
      <c r="AJ469" s="154">
        <v>3</v>
      </c>
      <c r="AK469" s="155"/>
      <c r="AL469" s="156"/>
      <c r="AM469" s="146"/>
      <c r="AN469" s="157"/>
      <c r="AO469" s="147"/>
      <c r="AP469" s="158">
        <v>49</v>
      </c>
      <c r="AQ469" s="159"/>
      <c r="AR469" s="160"/>
      <c r="AS469" s="161">
        <v>25.79</v>
      </c>
      <c r="AT469" s="162"/>
      <c r="AU469" s="163"/>
      <c r="AV469" s="161">
        <v>60.87</v>
      </c>
      <c r="AW469" s="162"/>
      <c r="AX469" s="163"/>
      <c r="AY469" s="146"/>
      <c r="AZ469" s="157"/>
      <c r="BA469" s="147"/>
      <c r="BB469" s="146"/>
      <c r="BC469" s="157"/>
      <c r="BD469" s="147"/>
      <c r="BE469" s="146"/>
      <c r="BF469" s="157"/>
      <c r="BG469" s="147"/>
      <c r="BH469" s="146"/>
      <c r="BI469" s="157"/>
      <c r="BJ469" s="147"/>
      <c r="BK469" s="209">
        <v>15</v>
      </c>
      <c r="BL469" s="228"/>
      <c r="BM469" s="210"/>
      <c r="BN469" s="146"/>
      <c r="BO469" s="157"/>
      <c r="BP469" s="147"/>
      <c r="BQ469" s="197">
        <v>1</v>
      </c>
      <c r="BR469" s="211"/>
      <c r="BS469" s="198"/>
      <c r="BT469" s="146"/>
      <c r="BU469" s="157"/>
      <c r="BV469" s="147"/>
      <c r="BW469" s="146"/>
      <c r="BX469" s="157"/>
      <c r="BY469" s="147"/>
      <c r="BZ469" s="146"/>
      <c r="CA469" s="157"/>
      <c r="CB469" s="147"/>
      <c r="CC469" s="346">
        <v>5.8</v>
      </c>
      <c r="CD469" s="347"/>
      <c r="CE469" s="347"/>
      <c r="CF469" s="347"/>
      <c r="CG469" s="348"/>
    </row>
    <row r="470" spans="1:85" ht="24" customHeight="1">
      <c r="A470" s="276" t="s">
        <v>428</v>
      </c>
      <c r="B470" s="276"/>
      <c r="C470" s="276"/>
      <c r="D470" s="276"/>
      <c r="E470" s="276"/>
      <c r="F470" s="276"/>
      <c r="G470" s="276"/>
      <c r="H470" s="276"/>
      <c r="I470" s="276"/>
      <c r="J470" s="276"/>
      <c r="K470" s="276"/>
      <c r="L470" s="276"/>
      <c r="M470" s="280"/>
      <c r="N470" s="280"/>
      <c r="O470" s="280"/>
      <c r="P470" s="280"/>
      <c r="Q470" s="280"/>
      <c r="R470" s="280"/>
      <c r="S470" s="280"/>
      <c r="T470" s="280"/>
      <c r="U470" s="280"/>
      <c r="V470" s="280"/>
      <c r="W470" s="280"/>
      <c r="X470" s="280"/>
      <c r="Y470" s="280"/>
      <c r="Z470" s="280"/>
      <c r="AA470" s="280"/>
      <c r="AB470" s="280"/>
      <c r="AC470" s="280"/>
      <c r="AD470" s="280"/>
      <c r="AE470" s="280"/>
      <c r="AF470" s="280"/>
      <c r="AG470" s="280"/>
      <c r="AH470" s="280"/>
      <c r="AI470" s="280"/>
      <c r="AJ470" s="280"/>
      <c r="AK470" s="280"/>
      <c r="AL470" s="280"/>
      <c r="AM470" s="280"/>
      <c r="AN470" s="280"/>
      <c r="AO470" s="280"/>
      <c r="AP470" s="280"/>
      <c r="AQ470" s="280"/>
      <c r="AR470" s="280"/>
      <c r="AS470" s="280"/>
      <c r="AT470" s="280"/>
      <c r="AU470" s="280"/>
      <c r="AV470" s="280"/>
      <c r="AW470" s="280"/>
      <c r="AX470" s="280"/>
      <c r="AY470" s="407" t="s">
        <v>1</v>
      </c>
      <c r="AZ470" s="407"/>
      <c r="BA470" s="407"/>
      <c r="BB470" s="407"/>
      <c r="BC470" s="407"/>
      <c r="BD470" s="407"/>
      <c r="BE470" s="407"/>
      <c r="BF470" s="407"/>
      <c r="BG470" s="407"/>
      <c r="BH470" s="407"/>
      <c r="BI470" s="407"/>
      <c r="BJ470" s="407"/>
      <c r="BK470" s="407"/>
      <c r="BL470" s="407"/>
      <c r="BM470" s="407"/>
      <c r="BN470" s="407"/>
      <c r="BO470" s="407"/>
      <c r="BP470" s="407"/>
      <c r="BQ470" s="407"/>
      <c r="BR470" s="407"/>
      <c r="BS470" s="407"/>
      <c r="BT470" s="407"/>
      <c r="BU470" s="407"/>
      <c r="BV470" s="407"/>
      <c r="BW470" s="407"/>
      <c r="BX470" s="407"/>
      <c r="BY470" s="407"/>
      <c r="BZ470" s="407"/>
      <c r="CA470" s="407"/>
      <c r="CB470" s="407"/>
      <c r="CC470" s="73"/>
      <c r="CD470" s="73"/>
      <c r="CE470" s="73"/>
      <c r="CF470" s="73"/>
      <c r="CG470" s="73"/>
    </row>
    <row r="471" spans="1:85" ht="21" customHeight="1">
      <c r="A471" s="281" t="s">
        <v>455</v>
      </c>
      <c r="B471" s="281"/>
      <c r="C471" s="281"/>
      <c r="D471" s="271"/>
      <c r="E471" s="271"/>
      <c r="F471" s="271"/>
      <c r="G471" s="271"/>
      <c r="H471" s="271"/>
      <c r="I471" s="271"/>
      <c r="J471" s="271"/>
      <c r="K471" s="271"/>
      <c r="L471" s="271"/>
      <c r="M471" s="271"/>
      <c r="N471" s="271"/>
      <c r="O471" s="271"/>
      <c r="P471" s="271"/>
      <c r="Q471" s="271"/>
      <c r="R471" s="271"/>
      <c r="S471" s="271"/>
      <c r="T471" s="271"/>
      <c r="U471" s="271"/>
      <c r="V471" s="271"/>
      <c r="W471" s="271"/>
      <c r="X471" s="271"/>
      <c r="Y471" s="271"/>
      <c r="Z471" s="271"/>
      <c r="AA471" s="271"/>
      <c r="AB471" s="271"/>
      <c r="AC471" s="271"/>
      <c r="AD471" s="271"/>
      <c r="AE471" s="271"/>
      <c r="AF471" s="271"/>
      <c r="AG471" s="271"/>
      <c r="AH471" s="271"/>
      <c r="AI471" s="271"/>
      <c r="AJ471" s="357"/>
      <c r="AK471" s="357"/>
      <c r="AL471" s="357"/>
      <c r="AM471" s="357"/>
      <c r="AN471" s="357"/>
      <c r="AO471" s="357"/>
      <c r="AP471" s="357"/>
      <c r="AQ471" s="357"/>
      <c r="AR471" s="357"/>
      <c r="AS471" s="357"/>
      <c r="AT471" s="357"/>
      <c r="AU471" s="357"/>
      <c r="AV471" s="357"/>
      <c r="AW471" s="357"/>
      <c r="AX471" s="358"/>
      <c r="AY471" s="67" t="s">
        <v>4</v>
      </c>
      <c r="AZ471" s="68"/>
      <c r="BA471" s="68"/>
      <c r="BB471" s="68"/>
      <c r="BC471" s="68"/>
      <c r="BD471" s="68"/>
      <c r="BE471" s="68"/>
      <c r="BF471" s="68"/>
      <c r="BG471" s="68"/>
      <c r="BH471" s="68"/>
      <c r="BI471" s="68"/>
      <c r="BJ471" s="68"/>
      <c r="BK471" s="68"/>
      <c r="BL471" s="68"/>
      <c r="BM471" s="68"/>
      <c r="BN471" s="68"/>
      <c r="BO471" s="68"/>
      <c r="BP471" s="68"/>
      <c r="BQ471" s="68"/>
      <c r="BR471" s="68"/>
      <c r="BS471" s="68"/>
      <c r="BT471" s="68"/>
      <c r="BU471" s="68"/>
      <c r="BV471" s="68"/>
      <c r="BW471" s="68"/>
      <c r="BX471" s="68"/>
      <c r="BY471" s="68"/>
      <c r="BZ471" s="68"/>
      <c r="CA471" s="68"/>
      <c r="CB471" s="69"/>
      <c r="CC471" s="73"/>
      <c r="CD471" s="73"/>
      <c r="CE471" s="73"/>
      <c r="CF471" s="73"/>
      <c r="CG471" s="73"/>
    </row>
    <row r="472" spans="1:85" ht="18" customHeight="1">
      <c r="A472" s="73"/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X472" s="73"/>
      <c r="Y472" s="73"/>
      <c r="Z472" s="73"/>
      <c r="AA472" s="73"/>
      <c r="AB472" s="73"/>
      <c r="AC472" s="73"/>
      <c r="AD472" s="73"/>
      <c r="AE472" s="73"/>
      <c r="AF472" s="73"/>
      <c r="AG472" s="73"/>
      <c r="AH472" s="73"/>
      <c r="AI472" s="74"/>
      <c r="AJ472" s="77" t="s">
        <v>6</v>
      </c>
      <c r="AK472" s="78"/>
      <c r="AL472" s="78"/>
      <c r="AM472" s="78"/>
      <c r="AN472" s="78"/>
      <c r="AO472" s="78"/>
      <c r="AP472" s="78"/>
      <c r="AQ472" s="78"/>
      <c r="AR472" s="78"/>
      <c r="AS472" s="78"/>
      <c r="AT472" s="78"/>
      <c r="AU472" s="78"/>
      <c r="AV472" s="78"/>
      <c r="AW472" s="78"/>
      <c r="AX472" s="79"/>
      <c r="AY472" s="214">
        <v>18</v>
      </c>
      <c r="AZ472" s="215"/>
      <c r="BA472" s="216"/>
      <c r="BB472" s="218">
        <v>8</v>
      </c>
      <c r="BC472" s="408"/>
      <c r="BD472" s="219"/>
      <c r="BE472" s="83">
        <v>48</v>
      </c>
      <c r="BF472" s="84"/>
      <c r="BG472" s="85"/>
      <c r="BH472" s="80">
        <v>112</v>
      </c>
      <c r="BI472" s="81"/>
      <c r="BJ472" s="82"/>
      <c r="BK472" s="83">
        <v>25</v>
      </c>
      <c r="BL472" s="84"/>
      <c r="BM472" s="85"/>
      <c r="BN472" s="214">
        <v>11</v>
      </c>
      <c r="BO472" s="215"/>
      <c r="BP472" s="216"/>
      <c r="BQ472" s="232">
        <v>850</v>
      </c>
      <c r="BR472" s="233"/>
      <c r="BS472" s="234"/>
      <c r="BT472" s="214">
        <v>34</v>
      </c>
      <c r="BU472" s="215"/>
      <c r="BV472" s="216"/>
      <c r="BW472" s="214">
        <v>3</v>
      </c>
      <c r="BX472" s="215"/>
      <c r="BY472" s="216"/>
      <c r="BZ472" s="86">
        <v>8</v>
      </c>
      <c r="CA472" s="409"/>
      <c r="CB472" s="87"/>
      <c r="CC472" s="73"/>
      <c r="CD472" s="73"/>
      <c r="CE472" s="73"/>
      <c r="CF472" s="73"/>
      <c r="CG472" s="73"/>
    </row>
    <row r="473" spans="1:85" ht="17" customHeight="1">
      <c r="A473" s="73"/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X473" s="73"/>
      <c r="Y473" s="73"/>
      <c r="Z473" s="73"/>
      <c r="AA473" s="73"/>
      <c r="AB473" s="73"/>
      <c r="AC473" s="73"/>
      <c r="AD473" s="73"/>
      <c r="AE473" s="73"/>
      <c r="AF473" s="73"/>
      <c r="AG473" s="73"/>
      <c r="AH473" s="73"/>
      <c r="AI473" s="74"/>
      <c r="AJ473" s="77" t="s">
        <v>7</v>
      </c>
      <c r="AK473" s="78"/>
      <c r="AL473" s="78"/>
      <c r="AM473" s="78"/>
      <c r="AN473" s="78"/>
      <c r="AO473" s="78"/>
      <c r="AP473" s="78"/>
      <c r="AQ473" s="78"/>
      <c r="AR473" s="78"/>
      <c r="AS473" s="78"/>
      <c r="AT473" s="78"/>
      <c r="AU473" s="78"/>
      <c r="AV473" s="78"/>
      <c r="AW473" s="78"/>
      <c r="AX473" s="79"/>
      <c r="AY473" s="95">
        <v>16</v>
      </c>
      <c r="AZ473" s="96"/>
      <c r="BA473" s="97"/>
      <c r="BB473" s="92">
        <v>10</v>
      </c>
      <c r="BC473" s="93"/>
      <c r="BD473" s="94"/>
      <c r="BE473" s="92">
        <v>44</v>
      </c>
      <c r="BF473" s="93"/>
      <c r="BG473" s="94"/>
      <c r="BH473" s="92">
        <v>59</v>
      </c>
      <c r="BI473" s="93"/>
      <c r="BJ473" s="94"/>
      <c r="BK473" s="92">
        <v>25</v>
      </c>
      <c r="BL473" s="93"/>
      <c r="BM473" s="94"/>
      <c r="BN473" s="95">
        <v>10</v>
      </c>
      <c r="BO473" s="96"/>
      <c r="BP473" s="97"/>
      <c r="BQ473" s="95">
        <v>304</v>
      </c>
      <c r="BR473" s="96"/>
      <c r="BS473" s="97"/>
      <c r="BT473" s="95">
        <v>33</v>
      </c>
      <c r="BU473" s="96"/>
      <c r="BV473" s="97"/>
      <c r="BW473" s="95">
        <v>3</v>
      </c>
      <c r="BX473" s="96"/>
      <c r="BY473" s="97"/>
      <c r="BZ473" s="98">
        <v>12</v>
      </c>
      <c r="CA473" s="220"/>
      <c r="CB473" s="99"/>
      <c r="CC473" s="73"/>
      <c r="CD473" s="73"/>
      <c r="CE473" s="73"/>
      <c r="CF473" s="73"/>
      <c r="CG473" s="73"/>
    </row>
    <row r="474" spans="1:85" ht="18" customHeight="1">
      <c r="A474" s="73"/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X474" s="73"/>
      <c r="Y474" s="73"/>
      <c r="Z474" s="73"/>
      <c r="AA474" s="73"/>
      <c r="AB474" s="73"/>
      <c r="AC474" s="73"/>
      <c r="AD474" s="73"/>
      <c r="AE474" s="73"/>
      <c r="AF474" s="73"/>
      <c r="AG474" s="73"/>
      <c r="AH474" s="73"/>
      <c r="AI474" s="74"/>
      <c r="AJ474" s="410"/>
      <c r="AK474" s="411"/>
      <c r="AL474" s="411"/>
      <c r="AM474" s="412" t="s">
        <v>8</v>
      </c>
      <c r="AN474" s="412"/>
      <c r="AO474" s="412"/>
      <c r="AP474" s="412"/>
      <c r="AQ474" s="412"/>
      <c r="AR474" s="412"/>
      <c r="AS474" s="412"/>
      <c r="AT474" s="412"/>
      <c r="AU474" s="412"/>
      <c r="AV474" s="412"/>
      <c r="AW474" s="412"/>
      <c r="AX474" s="412"/>
      <c r="AY474" s="104">
        <v>3</v>
      </c>
      <c r="AZ474" s="104"/>
      <c r="BA474" s="105"/>
      <c r="BB474" s="106">
        <v>2</v>
      </c>
      <c r="BC474" s="107"/>
      <c r="BD474" s="108"/>
      <c r="BE474" s="103">
        <v>4</v>
      </c>
      <c r="BF474" s="104"/>
      <c r="BG474" s="105"/>
      <c r="BH474" s="103">
        <v>5</v>
      </c>
      <c r="BI474" s="104"/>
      <c r="BJ474" s="105"/>
      <c r="BK474" s="103">
        <v>2</v>
      </c>
      <c r="BL474" s="104"/>
      <c r="BM474" s="105"/>
      <c r="BN474" s="103">
        <v>2</v>
      </c>
      <c r="BO474" s="104"/>
      <c r="BP474" s="105"/>
      <c r="BQ474" s="103">
        <v>22</v>
      </c>
      <c r="BR474" s="104"/>
      <c r="BS474" s="105"/>
      <c r="BT474" s="103">
        <v>4</v>
      </c>
      <c r="BU474" s="104"/>
      <c r="BV474" s="105"/>
      <c r="BW474" s="103">
        <v>2</v>
      </c>
      <c r="BX474" s="104"/>
      <c r="BY474" s="105"/>
      <c r="BZ474" s="109">
        <v>2</v>
      </c>
      <c r="CA474" s="221"/>
      <c r="CB474" s="110"/>
      <c r="CC474" s="73"/>
      <c r="CD474" s="73"/>
      <c r="CE474" s="73"/>
      <c r="CF474" s="73"/>
      <c r="CG474" s="73"/>
    </row>
    <row r="475" spans="1:85" ht="18" customHeight="1">
      <c r="A475" s="75"/>
      <c r="B475" s="75"/>
      <c r="C475" s="75"/>
      <c r="D475" s="75"/>
      <c r="E475" s="75"/>
      <c r="F475" s="75"/>
      <c r="G475" s="75"/>
      <c r="H475" s="75"/>
      <c r="I475" s="75"/>
      <c r="J475" s="75"/>
      <c r="K475" s="75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  <c r="Y475" s="75"/>
      <c r="Z475" s="75"/>
      <c r="AA475" s="75"/>
      <c r="AB475" s="75"/>
      <c r="AC475" s="75"/>
      <c r="AD475" s="75"/>
      <c r="AE475" s="75"/>
      <c r="AF475" s="75"/>
      <c r="AG475" s="75"/>
      <c r="AH475" s="75"/>
      <c r="AI475" s="76"/>
      <c r="AJ475" s="413"/>
      <c r="AK475" s="414"/>
      <c r="AL475" s="414"/>
      <c r="AM475" s="415" t="s">
        <v>9</v>
      </c>
      <c r="AN475" s="415"/>
      <c r="AO475" s="415"/>
      <c r="AP475" s="415"/>
      <c r="AQ475" s="415"/>
      <c r="AR475" s="415"/>
      <c r="AS475" s="415"/>
      <c r="AT475" s="415"/>
      <c r="AU475" s="415"/>
      <c r="AV475" s="415"/>
      <c r="AW475" s="415"/>
      <c r="AX475" s="415"/>
      <c r="AY475" s="115">
        <v>2</v>
      </c>
      <c r="AZ475" s="115"/>
      <c r="BA475" s="116"/>
      <c r="BB475" s="117">
        <v>2</v>
      </c>
      <c r="BC475" s="118"/>
      <c r="BD475" s="119"/>
      <c r="BE475" s="114">
        <v>3</v>
      </c>
      <c r="BF475" s="115"/>
      <c r="BG475" s="116"/>
      <c r="BH475" s="114">
        <v>3</v>
      </c>
      <c r="BI475" s="115"/>
      <c r="BJ475" s="116"/>
      <c r="BK475" s="114">
        <v>2</v>
      </c>
      <c r="BL475" s="115"/>
      <c r="BM475" s="116"/>
      <c r="BN475" s="114">
        <v>1</v>
      </c>
      <c r="BO475" s="115"/>
      <c r="BP475" s="116"/>
      <c r="BQ475" s="114">
        <v>18</v>
      </c>
      <c r="BR475" s="115"/>
      <c r="BS475" s="116"/>
      <c r="BT475" s="114">
        <v>3</v>
      </c>
      <c r="BU475" s="115"/>
      <c r="BV475" s="116"/>
      <c r="BW475" s="114">
        <v>1</v>
      </c>
      <c r="BX475" s="115"/>
      <c r="BY475" s="116"/>
      <c r="BZ475" s="120">
        <v>2</v>
      </c>
      <c r="CA475" s="222"/>
      <c r="CB475" s="121"/>
      <c r="CC475" s="75"/>
      <c r="CD475" s="75"/>
      <c r="CE475" s="75"/>
      <c r="CF475" s="75"/>
      <c r="CG475" s="75"/>
    </row>
    <row r="476" spans="1:85" ht="81" customHeight="1">
      <c r="A476" s="122" t="s">
        <v>10</v>
      </c>
      <c r="B476" s="123"/>
      <c r="C476" s="124"/>
      <c r="D476" s="386" t="s">
        <v>435</v>
      </c>
      <c r="E476" s="387"/>
      <c r="F476" s="388"/>
      <c r="G476" s="389" t="s">
        <v>436</v>
      </c>
      <c r="H476" s="391"/>
      <c r="I476" s="390"/>
      <c r="J476" s="389" t="s">
        <v>437</v>
      </c>
      <c r="K476" s="391"/>
      <c r="L476" s="390"/>
      <c r="M476" s="296" t="s">
        <v>438</v>
      </c>
      <c r="N476" s="297"/>
      <c r="O476" s="297"/>
      <c r="P476" s="298"/>
      <c r="Q476" s="389" t="s">
        <v>439</v>
      </c>
      <c r="R476" s="391"/>
      <c r="S476" s="390"/>
      <c r="T476" s="296" t="s">
        <v>440</v>
      </c>
      <c r="U476" s="297"/>
      <c r="V476" s="297"/>
      <c r="W476" s="298"/>
      <c r="X476" s="296" t="s">
        <v>441</v>
      </c>
      <c r="Y476" s="297"/>
      <c r="Z476" s="298"/>
      <c r="AA476" s="296" t="s">
        <v>442</v>
      </c>
      <c r="AB476" s="297"/>
      <c r="AC476" s="298"/>
      <c r="AD476" s="296" t="s">
        <v>443</v>
      </c>
      <c r="AE476" s="297"/>
      <c r="AF476" s="298"/>
      <c r="AG476" s="296" t="s">
        <v>444</v>
      </c>
      <c r="AH476" s="297"/>
      <c r="AI476" s="298"/>
      <c r="AJ476" s="296" t="s">
        <v>445</v>
      </c>
      <c r="AK476" s="297"/>
      <c r="AL476" s="298"/>
      <c r="AM476" s="386" t="s">
        <v>446</v>
      </c>
      <c r="AN476" s="387"/>
      <c r="AO476" s="388"/>
      <c r="AP476" s="365" t="s">
        <v>447</v>
      </c>
      <c r="AQ476" s="366"/>
      <c r="AR476" s="367"/>
      <c r="AS476" s="365" t="s">
        <v>448</v>
      </c>
      <c r="AT476" s="366"/>
      <c r="AU476" s="367"/>
      <c r="AV476" s="365" t="s">
        <v>449</v>
      </c>
      <c r="AW476" s="366"/>
      <c r="AX476" s="367"/>
      <c r="AY476" s="305" t="s">
        <v>41</v>
      </c>
      <c r="AZ476" s="306"/>
      <c r="BA476" s="307"/>
      <c r="BB476" s="305" t="s">
        <v>42</v>
      </c>
      <c r="BC476" s="306"/>
      <c r="BD476" s="307"/>
      <c r="BE476" s="305" t="s">
        <v>43</v>
      </c>
      <c r="BF476" s="306"/>
      <c r="BG476" s="307"/>
      <c r="BH476" s="305" t="s">
        <v>44</v>
      </c>
      <c r="BI476" s="306"/>
      <c r="BJ476" s="307"/>
      <c r="BK476" s="308" t="s">
        <v>45</v>
      </c>
      <c r="BL476" s="309"/>
      <c r="BM476" s="310"/>
      <c r="BN476" s="305" t="s">
        <v>46</v>
      </c>
      <c r="BO476" s="306"/>
      <c r="BP476" s="307"/>
      <c r="BQ476" s="308" t="s">
        <v>47</v>
      </c>
      <c r="BR476" s="309"/>
      <c r="BS476" s="310"/>
      <c r="BT476" s="305" t="s">
        <v>48</v>
      </c>
      <c r="BU476" s="306"/>
      <c r="BV476" s="307"/>
      <c r="BW476" s="305" t="s">
        <v>49</v>
      </c>
      <c r="BX476" s="306"/>
      <c r="BY476" s="307"/>
      <c r="BZ476" s="305" t="s">
        <v>50</v>
      </c>
      <c r="CA476" s="306"/>
      <c r="CB476" s="307"/>
      <c r="CC476" s="389" t="s">
        <v>450</v>
      </c>
      <c r="CD476" s="391"/>
      <c r="CE476" s="391"/>
      <c r="CF476" s="391"/>
      <c r="CG476" s="390"/>
    </row>
    <row r="477" spans="1:85" ht="33.75" customHeight="1">
      <c r="A477" s="169" t="s">
        <v>384</v>
      </c>
      <c r="B477" s="170"/>
      <c r="C477" s="171"/>
      <c r="D477" s="143" t="s">
        <v>79</v>
      </c>
      <c r="E477" s="144"/>
      <c r="F477" s="145"/>
      <c r="G477" s="167"/>
      <c r="H477" s="181"/>
      <c r="I477" s="168"/>
      <c r="J477" s="169" t="s">
        <v>385</v>
      </c>
      <c r="K477" s="170"/>
      <c r="L477" s="171"/>
      <c r="M477" s="319">
        <v>64</v>
      </c>
      <c r="N477" s="320"/>
      <c r="O477" s="320"/>
      <c r="P477" s="321"/>
      <c r="Q477" s="175">
        <v>35.08</v>
      </c>
      <c r="R477" s="176"/>
      <c r="S477" s="177"/>
      <c r="T477" s="325">
        <v>0</v>
      </c>
      <c r="U477" s="326"/>
      <c r="V477" s="326"/>
      <c r="W477" s="327"/>
      <c r="X477" s="325">
        <v>4</v>
      </c>
      <c r="Y477" s="326"/>
      <c r="Z477" s="327"/>
      <c r="AA477" s="325">
        <v>2</v>
      </c>
      <c r="AB477" s="326"/>
      <c r="AC477" s="327"/>
      <c r="AD477" s="325">
        <v>30</v>
      </c>
      <c r="AE477" s="326"/>
      <c r="AF477" s="327"/>
      <c r="AG477" s="325">
        <v>10</v>
      </c>
      <c r="AH477" s="326"/>
      <c r="AI477" s="327"/>
      <c r="AJ477" s="325">
        <v>3</v>
      </c>
      <c r="AK477" s="326"/>
      <c r="AL477" s="327"/>
      <c r="AM477" s="225" t="s">
        <v>122</v>
      </c>
      <c r="AN477" s="226"/>
      <c r="AO477" s="227"/>
      <c r="AP477" s="328">
        <v>49</v>
      </c>
      <c r="AQ477" s="329"/>
      <c r="AR477" s="330"/>
      <c r="AS477" s="331">
        <v>25.79</v>
      </c>
      <c r="AT477" s="332"/>
      <c r="AU477" s="333"/>
      <c r="AV477" s="331">
        <v>60.87</v>
      </c>
      <c r="AW477" s="332"/>
      <c r="AX477" s="333"/>
      <c r="AY477" s="368"/>
      <c r="AZ477" s="369"/>
      <c r="BA477" s="370"/>
      <c r="BB477" s="368"/>
      <c r="BC477" s="369"/>
      <c r="BD477" s="370"/>
      <c r="BE477" s="368"/>
      <c r="BF477" s="369"/>
      <c r="BG477" s="370"/>
      <c r="BH477" s="368"/>
      <c r="BI477" s="369"/>
      <c r="BJ477" s="370"/>
      <c r="BK477" s="443">
        <v>6</v>
      </c>
      <c r="BL477" s="444"/>
      <c r="BM477" s="445"/>
      <c r="BN477" s="368"/>
      <c r="BO477" s="369"/>
      <c r="BP477" s="370"/>
      <c r="BQ477" s="368"/>
      <c r="BR477" s="369"/>
      <c r="BS477" s="370"/>
      <c r="BT477" s="368"/>
      <c r="BU477" s="369"/>
      <c r="BV477" s="370"/>
      <c r="BW477" s="368"/>
      <c r="BX477" s="369"/>
      <c r="BY477" s="370"/>
      <c r="BZ477" s="368"/>
      <c r="CA477" s="369"/>
      <c r="CB477" s="370"/>
      <c r="CC477" s="343">
        <v>4.3</v>
      </c>
      <c r="CD477" s="344"/>
      <c r="CE477" s="344"/>
      <c r="CF477" s="344"/>
      <c r="CG477" s="345"/>
    </row>
    <row r="478" spans="1:85" ht="16.5" customHeight="1">
      <c r="A478" s="140" t="s">
        <v>387</v>
      </c>
      <c r="B478" s="141"/>
      <c r="C478" s="142"/>
      <c r="D478" s="143" t="s">
        <v>79</v>
      </c>
      <c r="E478" s="144"/>
      <c r="F478" s="145"/>
      <c r="G478" s="146"/>
      <c r="H478" s="157"/>
      <c r="I478" s="147"/>
      <c r="J478" s="140" t="s">
        <v>85</v>
      </c>
      <c r="K478" s="141"/>
      <c r="L478" s="142"/>
      <c r="M478" s="148">
        <v>63</v>
      </c>
      <c r="N478" s="149"/>
      <c r="O478" s="149"/>
      <c r="P478" s="150"/>
      <c r="Q478" s="151">
        <v>35.630000000000003</v>
      </c>
      <c r="R478" s="152"/>
      <c r="S478" s="153"/>
      <c r="T478" s="154">
        <v>20</v>
      </c>
      <c r="U478" s="155"/>
      <c r="V478" s="155"/>
      <c r="W478" s="156"/>
      <c r="X478" s="154">
        <v>0</v>
      </c>
      <c r="Y478" s="155"/>
      <c r="Z478" s="156"/>
      <c r="AA478" s="154">
        <v>2</v>
      </c>
      <c r="AB478" s="155"/>
      <c r="AC478" s="156"/>
      <c r="AD478" s="154">
        <v>12</v>
      </c>
      <c r="AE478" s="155"/>
      <c r="AF478" s="156"/>
      <c r="AG478" s="154">
        <v>10</v>
      </c>
      <c r="AH478" s="155"/>
      <c r="AI478" s="156"/>
      <c r="AJ478" s="154">
        <v>3</v>
      </c>
      <c r="AK478" s="155"/>
      <c r="AL478" s="156"/>
      <c r="AM478" s="146"/>
      <c r="AN478" s="157"/>
      <c r="AO478" s="147"/>
      <c r="AP478" s="158">
        <v>47</v>
      </c>
      <c r="AQ478" s="159"/>
      <c r="AR478" s="160"/>
      <c r="AS478" s="161">
        <v>24.74</v>
      </c>
      <c r="AT478" s="162"/>
      <c r="AU478" s="163"/>
      <c r="AV478" s="161">
        <v>60.37</v>
      </c>
      <c r="AW478" s="162"/>
      <c r="AX478" s="163"/>
      <c r="AY478" s="146"/>
      <c r="AZ478" s="157"/>
      <c r="BA478" s="147"/>
      <c r="BB478" s="146"/>
      <c r="BC478" s="157"/>
      <c r="BD478" s="147"/>
      <c r="BE478" s="146"/>
      <c r="BF478" s="157"/>
      <c r="BG478" s="147"/>
      <c r="BH478" s="146"/>
      <c r="BI478" s="157"/>
      <c r="BJ478" s="147"/>
      <c r="BK478" s="197">
        <v>1</v>
      </c>
      <c r="BL478" s="211"/>
      <c r="BM478" s="198"/>
      <c r="BN478" s="146"/>
      <c r="BO478" s="157"/>
      <c r="BP478" s="147"/>
      <c r="BQ478" s="146"/>
      <c r="BR478" s="157"/>
      <c r="BS478" s="147"/>
      <c r="BT478" s="146"/>
      <c r="BU478" s="157"/>
      <c r="BV478" s="147"/>
      <c r="BW478" s="146"/>
      <c r="BX478" s="157"/>
      <c r="BY478" s="147"/>
      <c r="BZ478" s="146"/>
      <c r="CA478" s="157"/>
      <c r="CB478" s="147"/>
      <c r="CC478" s="346">
        <v>11</v>
      </c>
      <c r="CD478" s="347"/>
      <c r="CE478" s="347"/>
      <c r="CF478" s="347"/>
      <c r="CG478" s="348"/>
    </row>
    <row r="479" spans="1:85" ht="33.75" customHeight="1">
      <c r="A479" s="164" t="s">
        <v>394</v>
      </c>
      <c r="B479" s="165"/>
      <c r="C479" s="166"/>
      <c r="D479" s="167"/>
      <c r="E479" s="181"/>
      <c r="F479" s="168"/>
      <c r="G479" s="167"/>
      <c r="H479" s="181"/>
      <c r="I479" s="168"/>
      <c r="J479" s="169" t="s">
        <v>202</v>
      </c>
      <c r="K479" s="170"/>
      <c r="L479" s="171"/>
      <c r="M479" s="172">
        <v>59</v>
      </c>
      <c r="N479" s="173"/>
      <c r="O479" s="173"/>
      <c r="P479" s="174"/>
      <c r="Q479" s="175">
        <v>38.049999999999997</v>
      </c>
      <c r="R479" s="176"/>
      <c r="S479" s="177"/>
      <c r="T479" s="178">
        <v>0</v>
      </c>
      <c r="U479" s="179"/>
      <c r="V479" s="179"/>
      <c r="W479" s="180"/>
      <c r="X479" s="178">
        <v>0</v>
      </c>
      <c r="Y479" s="179"/>
      <c r="Z479" s="180"/>
      <c r="AA479" s="178">
        <v>4</v>
      </c>
      <c r="AB479" s="179"/>
      <c r="AC479" s="180"/>
      <c r="AD479" s="178">
        <v>24</v>
      </c>
      <c r="AE479" s="179"/>
      <c r="AF479" s="180"/>
      <c r="AG479" s="178">
        <v>10</v>
      </c>
      <c r="AH479" s="179"/>
      <c r="AI479" s="180"/>
      <c r="AJ479" s="178">
        <v>3</v>
      </c>
      <c r="AK479" s="179"/>
      <c r="AL479" s="180"/>
      <c r="AM479" s="167"/>
      <c r="AN479" s="181"/>
      <c r="AO479" s="168"/>
      <c r="AP479" s="182">
        <v>41</v>
      </c>
      <c r="AQ479" s="183"/>
      <c r="AR479" s="184"/>
      <c r="AS479" s="185">
        <v>21.58</v>
      </c>
      <c r="AT479" s="186"/>
      <c r="AU479" s="187"/>
      <c r="AV479" s="185">
        <v>59.63</v>
      </c>
      <c r="AW479" s="186"/>
      <c r="AX479" s="187"/>
      <c r="AY479" s="167"/>
      <c r="AZ479" s="181"/>
      <c r="BA479" s="168"/>
      <c r="BB479" s="167"/>
      <c r="BC479" s="181"/>
      <c r="BD479" s="168"/>
      <c r="BE479" s="236">
        <v>22</v>
      </c>
      <c r="BF479" s="446"/>
      <c r="BG479" s="237"/>
      <c r="BH479" s="167"/>
      <c r="BI479" s="181"/>
      <c r="BJ479" s="168"/>
      <c r="BK479" s="167"/>
      <c r="BL479" s="181"/>
      <c r="BM479" s="168"/>
      <c r="BN479" s="167"/>
      <c r="BO479" s="181"/>
      <c r="BP479" s="168"/>
      <c r="BQ479" s="167"/>
      <c r="BR479" s="181"/>
      <c r="BS479" s="168"/>
      <c r="BT479" s="167"/>
      <c r="BU479" s="181"/>
      <c r="BV479" s="168"/>
      <c r="BW479" s="167"/>
      <c r="BX479" s="181"/>
      <c r="BY479" s="168"/>
      <c r="BZ479" s="167"/>
      <c r="CA479" s="181"/>
      <c r="CB479" s="168"/>
      <c r="CC479" s="343">
        <v>5.5</v>
      </c>
      <c r="CD479" s="344"/>
      <c r="CE479" s="344"/>
      <c r="CF479" s="344"/>
      <c r="CG479" s="345"/>
    </row>
    <row r="480" spans="1:85" ht="33.75" customHeight="1">
      <c r="A480" s="349" t="s">
        <v>418</v>
      </c>
      <c r="B480" s="349"/>
      <c r="C480" s="349"/>
      <c r="D480" s="349"/>
      <c r="E480" s="349"/>
      <c r="F480" s="349"/>
      <c r="G480" s="349"/>
      <c r="H480" s="349"/>
      <c r="I480" s="349"/>
      <c r="J480" s="349"/>
      <c r="K480" s="349"/>
      <c r="L480" s="349"/>
      <c r="M480" s="349"/>
      <c r="N480" s="349"/>
      <c r="O480" s="349"/>
      <c r="P480" s="349"/>
      <c r="Q480" s="349"/>
      <c r="R480" s="349"/>
      <c r="S480" s="349"/>
      <c r="T480" s="349"/>
      <c r="U480" s="349"/>
      <c r="V480" s="349"/>
      <c r="W480" s="349"/>
      <c r="X480" s="349"/>
      <c r="Y480" s="349"/>
      <c r="Z480" s="349"/>
      <c r="AA480" s="349"/>
      <c r="AB480" s="349"/>
      <c r="AC480" s="349"/>
      <c r="AD480" s="349"/>
      <c r="AE480" s="349"/>
      <c r="AF480" s="349"/>
      <c r="AG480" s="349"/>
      <c r="AH480" s="349"/>
      <c r="AI480" s="349"/>
      <c r="AJ480" s="349"/>
      <c r="AK480" s="349"/>
      <c r="AL480" s="349"/>
      <c r="AM480" s="349"/>
      <c r="AN480" s="349"/>
      <c r="AO480" s="349"/>
      <c r="AP480" s="349"/>
      <c r="AQ480" s="349"/>
      <c r="AR480" s="349"/>
      <c r="AS480" s="349"/>
      <c r="AT480" s="349"/>
      <c r="AU480" s="349"/>
      <c r="AV480" s="349"/>
      <c r="AW480" s="349"/>
      <c r="AX480" s="349"/>
      <c r="AY480" s="349"/>
      <c r="AZ480" s="349"/>
      <c r="BA480" s="349"/>
      <c r="BB480" s="349"/>
      <c r="BC480" s="349"/>
      <c r="BD480" s="349"/>
      <c r="BE480" s="349"/>
      <c r="BF480" s="349"/>
      <c r="BG480" s="349"/>
      <c r="BH480" s="349"/>
      <c r="BI480" s="349"/>
      <c r="BJ480" s="349"/>
      <c r="BK480" s="349"/>
      <c r="BL480" s="349"/>
      <c r="BM480" s="349"/>
      <c r="BN480" s="349"/>
      <c r="BO480" s="349"/>
      <c r="BP480" s="349"/>
      <c r="BQ480" s="349"/>
      <c r="BR480" s="349"/>
      <c r="BS480" s="349"/>
      <c r="BT480" s="349"/>
      <c r="BU480" s="349"/>
      <c r="BV480" s="349"/>
      <c r="BW480" s="349"/>
      <c r="BX480" s="349"/>
      <c r="BY480" s="349"/>
      <c r="BZ480" s="349"/>
      <c r="CA480" s="349"/>
      <c r="CB480" s="349"/>
      <c r="CC480" s="349"/>
      <c r="CD480" s="349"/>
      <c r="CE480" s="349"/>
      <c r="CF480" s="349"/>
      <c r="CG480" s="349"/>
    </row>
    <row r="481" spans="1:118" ht="16.5" customHeight="1">
      <c r="A481" s="263" t="s">
        <v>419</v>
      </c>
      <c r="B481" s="263"/>
      <c r="C481" s="263"/>
      <c r="D481" s="263"/>
      <c r="E481" s="263"/>
      <c r="F481" s="263"/>
      <c r="G481" s="263"/>
      <c r="H481" s="263"/>
      <c r="I481" s="263"/>
      <c r="J481" s="263"/>
      <c r="K481" s="263"/>
      <c r="L481" s="263"/>
      <c r="M481" s="263"/>
      <c r="N481" s="263"/>
      <c r="O481" s="263"/>
      <c r="P481" s="263"/>
      <c r="Q481" s="263"/>
      <c r="R481" s="263"/>
      <c r="S481" s="263"/>
      <c r="T481" s="263"/>
      <c r="U481" s="263"/>
      <c r="V481" s="263"/>
      <c r="W481" s="263"/>
      <c r="X481" s="263"/>
      <c r="Y481" s="263"/>
      <c r="Z481" s="263"/>
      <c r="AA481" s="263"/>
      <c r="AB481" s="263"/>
      <c r="AC481" s="263"/>
      <c r="AD481" s="263"/>
      <c r="AE481" s="263"/>
      <c r="AF481" s="263"/>
      <c r="AG481" s="263"/>
      <c r="AH481" s="263"/>
      <c r="AI481" s="263"/>
      <c r="AJ481" s="263"/>
      <c r="AK481" s="263"/>
      <c r="AL481" s="263"/>
      <c r="AM481" s="263"/>
      <c r="AN481" s="263"/>
      <c r="AO481" s="263"/>
      <c r="AP481" s="263"/>
      <c r="AQ481" s="263"/>
      <c r="AR481" s="263"/>
      <c r="AS481" s="263"/>
      <c r="AT481" s="263"/>
      <c r="AU481" s="263"/>
      <c r="AV481" s="263"/>
      <c r="AW481" s="263"/>
      <c r="AX481" s="263"/>
      <c r="AY481" s="263"/>
      <c r="AZ481" s="263"/>
      <c r="BA481" s="263"/>
      <c r="BB481" s="263"/>
      <c r="BC481" s="263"/>
      <c r="BD481" s="263"/>
      <c r="BE481" s="263"/>
      <c r="BF481" s="263"/>
      <c r="BG481" s="263"/>
      <c r="BH481" s="263"/>
      <c r="BI481" s="263"/>
      <c r="BJ481" s="263"/>
      <c r="BK481" s="263"/>
      <c r="BL481" s="263"/>
      <c r="BM481" s="263"/>
      <c r="BN481" s="263"/>
      <c r="BO481" s="263"/>
      <c r="BP481" s="263"/>
      <c r="BQ481" s="263"/>
      <c r="BR481" s="263"/>
      <c r="BS481" s="263"/>
      <c r="BT481" s="263"/>
      <c r="BU481" s="263"/>
      <c r="BV481" s="263"/>
      <c r="BW481" s="263"/>
      <c r="BX481" s="263"/>
      <c r="BY481" s="263"/>
      <c r="BZ481" s="263"/>
      <c r="CA481" s="263"/>
      <c r="CB481" s="263"/>
      <c r="CC481" s="263"/>
      <c r="CD481" s="263"/>
      <c r="CE481" s="263"/>
      <c r="CF481" s="263"/>
      <c r="CG481" s="263"/>
    </row>
    <row r="482" spans="1:118" ht="28" customHeight="1">
      <c r="A482" s="263" t="s">
        <v>420</v>
      </c>
      <c r="B482" s="263"/>
      <c r="C482" s="263"/>
      <c r="D482" s="263"/>
      <c r="E482" s="263"/>
      <c r="F482" s="263"/>
      <c r="G482" s="263"/>
      <c r="H482" s="263"/>
      <c r="I482" s="263"/>
      <c r="J482" s="263"/>
      <c r="K482" s="263"/>
      <c r="L482" s="263"/>
      <c r="M482" s="263"/>
      <c r="N482" s="263"/>
      <c r="O482" s="263"/>
      <c r="P482" s="263"/>
      <c r="Q482" s="263"/>
      <c r="R482" s="263"/>
      <c r="S482" s="263"/>
      <c r="T482" s="263"/>
      <c r="U482" s="263"/>
      <c r="V482" s="263"/>
      <c r="W482" s="263"/>
      <c r="X482" s="263"/>
      <c r="Y482" s="263"/>
      <c r="Z482" s="263"/>
      <c r="AA482" s="263"/>
      <c r="AB482" s="263"/>
      <c r="AC482" s="263"/>
      <c r="AD482" s="263"/>
      <c r="AE482" s="263"/>
      <c r="AF482" s="263"/>
      <c r="AG482" s="263"/>
      <c r="AH482" s="263"/>
      <c r="AI482" s="263"/>
      <c r="AJ482" s="263"/>
      <c r="AK482" s="263"/>
      <c r="AL482" s="263"/>
      <c r="AM482" s="263"/>
      <c r="AN482" s="263"/>
      <c r="AO482" s="263"/>
      <c r="AP482" s="263"/>
      <c r="AQ482" s="263"/>
      <c r="AR482" s="263"/>
      <c r="AS482" s="263"/>
      <c r="AT482" s="263"/>
      <c r="AU482" s="263"/>
      <c r="AV482" s="263"/>
      <c r="AW482" s="263"/>
      <c r="AX482" s="263"/>
      <c r="AY482" s="263"/>
      <c r="AZ482" s="263"/>
      <c r="BA482" s="263"/>
      <c r="BB482" s="263"/>
      <c r="BC482" s="263"/>
      <c r="BD482" s="263"/>
      <c r="BE482" s="263"/>
      <c r="BF482" s="263"/>
      <c r="BG482" s="263"/>
      <c r="BH482" s="263"/>
      <c r="BI482" s="263"/>
      <c r="BJ482" s="263"/>
      <c r="BK482" s="263"/>
      <c r="BL482" s="263"/>
      <c r="BM482" s="263"/>
      <c r="BN482" s="263"/>
      <c r="BO482" s="263"/>
      <c r="BP482" s="263"/>
      <c r="BQ482" s="263"/>
      <c r="BR482" s="263"/>
      <c r="BS482" s="263"/>
      <c r="BT482" s="263"/>
      <c r="BU482" s="263"/>
      <c r="BV482" s="263"/>
      <c r="BW482" s="263"/>
      <c r="BX482" s="263"/>
      <c r="BY482" s="263"/>
      <c r="BZ482" s="263"/>
      <c r="CA482" s="263"/>
      <c r="CB482" s="263"/>
      <c r="CC482" s="263"/>
      <c r="CD482" s="263"/>
      <c r="CE482" s="263"/>
      <c r="CF482" s="263"/>
      <c r="CG482" s="263"/>
    </row>
    <row r="483" spans="1:118" ht="16.5" customHeight="1">
      <c r="A483" s="264" t="s">
        <v>421</v>
      </c>
      <c r="B483" s="264"/>
      <c r="C483" s="265"/>
      <c r="D483" s="266" t="s">
        <v>122</v>
      </c>
      <c r="E483" s="267"/>
      <c r="F483" s="268"/>
      <c r="G483" s="269" t="s">
        <v>422</v>
      </c>
      <c r="H483" s="270"/>
      <c r="I483" s="270"/>
      <c r="J483" s="270"/>
      <c r="K483" s="270"/>
      <c r="L483" s="270"/>
      <c r="M483" s="270"/>
      <c r="N483" s="270"/>
      <c r="O483" s="270"/>
      <c r="P483" s="270"/>
      <c r="Q483" s="270"/>
      <c r="R483" s="270"/>
      <c r="S483" s="270"/>
      <c r="T483" s="270"/>
      <c r="U483" s="270"/>
      <c r="V483" s="270"/>
      <c r="W483" s="270"/>
      <c r="X483" s="270"/>
      <c r="Y483" s="270"/>
      <c r="Z483" s="270"/>
      <c r="AA483" s="270"/>
      <c r="AB483" s="270"/>
      <c r="AC483" s="270"/>
      <c r="AD483" s="270"/>
      <c r="AE483" s="270"/>
      <c r="AF483" s="270"/>
      <c r="AG483" s="270"/>
      <c r="AH483" s="270"/>
      <c r="AI483" s="270"/>
      <c r="AJ483" s="270"/>
      <c r="AK483" s="270"/>
      <c r="AL483" s="270"/>
      <c r="AM483" s="270"/>
      <c r="AN483" s="270"/>
      <c r="AO483" s="270"/>
      <c r="AP483" s="270"/>
      <c r="AQ483" s="270"/>
      <c r="AR483" s="270"/>
      <c r="AS483" s="271"/>
      <c r="AT483" s="271"/>
      <c r="AU483" s="271"/>
      <c r="AV483" s="271"/>
      <c r="AW483" s="271"/>
      <c r="AX483" s="271"/>
      <c r="AY483" s="271"/>
      <c r="AZ483" s="271"/>
      <c r="BA483" s="271"/>
      <c r="BB483" s="271"/>
      <c r="BC483" s="271"/>
      <c r="BD483" s="271"/>
      <c r="BE483" s="271"/>
      <c r="BF483" s="271"/>
      <c r="BG483" s="271"/>
      <c r="BH483" s="271"/>
      <c r="BI483" s="271"/>
      <c r="BJ483" s="271"/>
      <c r="BK483" s="271"/>
      <c r="BL483" s="271"/>
      <c r="BM483" s="271"/>
      <c r="BN483" s="271"/>
      <c r="BO483" s="271"/>
      <c r="BP483" s="271"/>
      <c r="BQ483" s="271"/>
      <c r="BR483" s="271"/>
      <c r="BS483" s="271"/>
      <c r="BT483" s="271"/>
      <c r="BU483" s="271"/>
      <c r="BV483" s="271"/>
      <c r="BW483" s="271"/>
      <c r="BX483" s="271"/>
      <c r="BY483" s="271"/>
      <c r="BZ483" s="271"/>
      <c r="CA483" s="271"/>
      <c r="CB483" s="271"/>
      <c r="CC483" s="271"/>
      <c r="CD483" s="271"/>
      <c r="CE483" s="271"/>
      <c r="CF483" s="271"/>
      <c r="CG483" s="271"/>
    </row>
    <row r="484" spans="1:118" ht="16.5" customHeight="1">
      <c r="A484" s="264"/>
      <c r="B484" s="264"/>
      <c r="C484" s="265"/>
      <c r="D484" s="272" t="s">
        <v>423</v>
      </c>
      <c r="E484" s="273"/>
      <c r="F484" s="274"/>
      <c r="G484" s="269" t="s">
        <v>424</v>
      </c>
      <c r="H484" s="270"/>
      <c r="I484" s="270"/>
      <c r="J484" s="270"/>
      <c r="K484" s="270"/>
      <c r="L484" s="270"/>
      <c r="M484" s="270"/>
      <c r="N484" s="270"/>
      <c r="O484" s="270"/>
      <c r="P484" s="270"/>
      <c r="Q484" s="270"/>
      <c r="R484" s="270"/>
      <c r="S484" s="270"/>
      <c r="T484" s="270"/>
      <c r="U484" s="270"/>
      <c r="V484" s="270"/>
      <c r="W484" s="270"/>
      <c r="X484" s="270"/>
      <c r="Y484" s="270"/>
      <c r="Z484" s="270"/>
      <c r="AA484" s="270"/>
      <c r="AB484" s="270"/>
      <c r="AC484" s="270"/>
      <c r="AD484" s="270"/>
      <c r="AE484" s="270"/>
      <c r="AF484" s="270"/>
      <c r="AG484" s="270"/>
      <c r="AH484" s="270"/>
      <c r="AI484" s="270"/>
      <c r="AJ484" s="270"/>
      <c r="AK484" s="270"/>
      <c r="AL484" s="270"/>
      <c r="AM484" s="270"/>
      <c r="AN484" s="270"/>
      <c r="AO484" s="270"/>
      <c r="AP484" s="270"/>
      <c r="AQ484" s="270"/>
      <c r="AR484" s="270"/>
      <c r="AS484" s="270"/>
      <c r="AT484" s="270"/>
      <c r="AU484" s="270"/>
      <c r="AV484" s="271"/>
      <c r="AW484" s="271"/>
      <c r="AX484" s="271"/>
      <c r="AY484" s="271"/>
      <c r="AZ484" s="271"/>
      <c r="BA484" s="271"/>
      <c r="BB484" s="271"/>
      <c r="BC484" s="271"/>
      <c r="BD484" s="271"/>
      <c r="BE484" s="271"/>
      <c r="BF484" s="271"/>
      <c r="BG484" s="271"/>
      <c r="BH484" s="271"/>
      <c r="BI484" s="271"/>
      <c r="BJ484" s="271"/>
      <c r="BK484" s="271"/>
      <c r="BL484" s="271"/>
      <c r="BM484" s="271"/>
      <c r="BN484" s="271"/>
      <c r="BO484" s="271"/>
      <c r="BP484" s="271"/>
      <c r="BQ484" s="271"/>
      <c r="BR484" s="271"/>
      <c r="BS484" s="271"/>
      <c r="BT484" s="271"/>
      <c r="BU484" s="271"/>
      <c r="BV484" s="271"/>
      <c r="BW484" s="271"/>
      <c r="BX484" s="271"/>
      <c r="BY484" s="271"/>
      <c r="BZ484" s="271"/>
      <c r="CA484" s="271"/>
      <c r="CB484" s="271"/>
      <c r="CC484" s="271"/>
      <c r="CD484" s="271"/>
      <c r="CE484" s="271"/>
      <c r="CF484" s="271"/>
      <c r="CG484" s="271"/>
    </row>
    <row r="485" spans="1:118" ht="16.5" customHeight="1">
      <c r="A485" s="264"/>
      <c r="B485" s="264"/>
      <c r="C485" s="265"/>
      <c r="D485" s="272" t="s">
        <v>425</v>
      </c>
      <c r="E485" s="273"/>
      <c r="F485" s="274"/>
      <c r="G485" s="269" t="s">
        <v>426</v>
      </c>
      <c r="H485" s="270"/>
      <c r="I485" s="270"/>
      <c r="J485" s="270"/>
      <c r="K485" s="270"/>
      <c r="L485" s="270"/>
      <c r="M485" s="270"/>
      <c r="N485" s="270"/>
      <c r="O485" s="270"/>
      <c r="P485" s="270"/>
      <c r="Q485" s="270"/>
      <c r="R485" s="270"/>
      <c r="S485" s="270"/>
      <c r="T485" s="270"/>
      <c r="U485" s="270"/>
      <c r="V485" s="270"/>
      <c r="W485" s="270"/>
      <c r="X485" s="270"/>
      <c r="Y485" s="270"/>
      <c r="Z485" s="270"/>
      <c r="AA485" s="270"/>
      <c r="AB485" s="270"/>
      <c r="AC485" s="270"/>
      <c r="AD485" s="270"/>
      <c r="AE485" s="270"/>
      <c r="AF485" s="270"/>
      <c r="AG485" s="270"/>
      <c r="AH485" s="270"/>
      <c r="AI485" s="270"/>
      <c r="AJ485" s="270"/>
      <c r="AK485" s="270"/>
      <c r="AL485" s="270"/>
      <c r="AM485" s="271"/>
      <c r="AN485" s="271"/>
      <c r="AO485" s="271"/>
      <c r="AP485" s="271"/>
      <c r="AQ485" s="271"/>
      <c r="AR485" s="271"/>
      <c r="AS485" s="271"/>
      <c r="AT485" s="271"/>
      <c r="AU485" s="271"/>
      <c r="AV485" s="271"/>
      <c r="AW485" s="271"/>
      <c r="AX485" s="271"/>
      <c r="AY485" s="271"/>
      <c r="AZ485" s="271"/>
      <c r="BA485" s="271"/>
      <c r="BB485" s="271"/>
      <c r="BC485" s="271"/>
      <c r="BD485" s="271"/>
      <c r="BE485" s="271"/>
      <c r="BF485" s="271"/>
      <c r="BG485" s="271"/>
      <c r="BH485" s="271"/>
      <c r="BI485" s="271"/>
      <c r="BJ485" s="271"/>
      <c r="BK485" s="271"/>
      <c r="BL485" s="271"/>
      <c r="BM485" s="271"/>
      <c r="BN485" s="271"/>
      <c r="BO485" s="271"/>
      <c r="BP485" s="271"/>
      <c r="BQ485" s="271"/>
      <c r="BR485" s="271"/>
      <c r="BS485" s="271"/>
      <c r="BT485" s="271"/>
      <c r="BU485" s="271"/>
      <c r="BV485" s="271"/>
      <c r="BW485" s="271"/>
      <c r="BX485" s="271"/>
      <c r="BY485" s="271"/>
      <c r="BZ485" s="271"/>
      <c r="CA485" s="271"/>
      <c r="CB485" s="271"/>
      <c r="CC485" s="271"/>
      <c r="CD485" s="271"/>
      <c r="CE485" s="271"/>
      <c r="CF485" s="271"/>
      <c r="CG485" s="271"/>
    </row>
    <row r="486" spans="1:118" ht="24" customHeight="1">
      <c r="A486" s="276" t="s">
        <v>428</v>
      </c>
      <c r="B486" s="276"/>
      <c r="C486" s="276"/>
      <c r="D486" s="276"/>
      <c r="E486" s="276"/>
      <c r="F486" s="276"/>
      <c r="G486" s="276"/>
      <c r="H486" s="276"/>
      <c r="I486" s="276"/>
      <c r="J486" s="276"/>
      <c r="K486" s="276"/>
      <c r="L486" s="276"/>
      <c r="M486" s="276"/>
      <c r="N486" s="280"/>
      <c r="O486" s="280"/>
      <c r="P486" s="280"/>
      <c r="Q486" s="280"/>
      <c r="R486" s="280"/>
      <c r="S486" s="280"/>
      <c r="T486" s="280"/>
      <c r="U486" s="280"/>
      <c r="V486" s="280"/>
      <c r="W486" s="280"/>
      <c r="X486" s="280"/>
      <c r="Y486" s="280"/>
      <c r="Z486" s="280"/>
      <c r="AA486" s="280"/>
      <c r="AB486" s="280"/>
      <c r="AC486" s="280"/>
      <c r="AD486" s="280"/>
      <c r="AE486" s="280"/>
      <c r="AF486" s="280"/>
      <c r="AG486" s="280"/>
      <c r="AH486" s="280"/>
      <c r="AI486" s="280"/>
      <c r="AJ486" s="280"/>
      <c r="AK486" s="280"/>
      <c r="AL486" s="280"/>
      <c r="AM486" s="280"/>
      <c r="AN486" s="280"/>
      <c r="AO486" s="280"/>
      <c r="AP486" s="280"/>
      <c r="AQ486" s="280"/>
      <c r="AR486" s="280"/>
      <c r="AS486" s="280"/>
      <c r="AT486" s="280"/>
      <c r="AU486" s="280"/>
      <c r="AV486" s="280"/>
      <c r="AW486" s="280"/>
      <c r="AX486" s="280"/>
      <c r="AY486" s="280"/>
      <c r="AZ486" s="63" t="s">
        <v>1</v>
      </c>
      <c r="BA486" s="63"/>
      <c r="BB486" s="63"/>
      <c r="BC486" s="63"/>
      <c r="BD486" s="63"/>
      <c r="BE486" s="63"/>
      <c r="BF486" s="63"/>
      <c r="BG486" s="63"/>
      <c r="BH486" s="63"/>
      <c r="BI486" s="63"/>
      <c r="BJ486" s="63"/>
      <c r="BK486" s="63"/>
      <c r="BL486" s="63"/>
      <c r="BM486" s="63"/>
      <c r="BN486" s="63"/>
      <c r="BO486" s="63"/>
      <c r="BP486" s="63"/>
      <c r="BQ486" s="63"/>
      <c r="BR486" s="63"/>
      <c r="BS486" s="63"/>
      <c r="BT486" s="63"/>
      <c r="BU486" s="63"/>
      <c r="BV486" s="63"/>
      <c r="BW486" s="63"/>
      <c r="BX486" s="63"/>
      <c r="BY486" s="63"/>
      <c r="BZ486" s="63"/>
      <c r="CA486" s="63"/>
      <c r="CB486" s="63"/>
      <c r="CC486" s="63"/>
      <c r="CD486" s="63"/>
      <c r="CE486" s="63"/>
      <c r="CF486" s="63"/>
      <c r="CG486" s="63"/>
      <c r="CH486" s="63"/>
      <c r="CI486" s="63"/>
      <c r="CJ486" s="63"/>
      <c r="CK486" s="63"/>
      <c r="CL486" s="63"/>
      <c r="CM486" s="63"/>
      <c r="CN486" s="63"/>
      <c r="CO486" s="63"/>
      <c r="CP486" s="63"/>
      <c r="CQ486" s="63"/>
      <c r="CR486" s="63"/>
      <c r="CS486" s="63"/>
      <c r="CT486" s="63"/>
      <c r="CU486" s="63"/>
      <c r="CV486" s="63"/>
      <c r="CW486" s="63"/>
      <c r="CX486" s="63"/>
      <c r="CY486" s="63"/>
      <c r="CZ486" s="63"/>
      <c r="DA486" s="63"/>
      <c r="DB486" s="63"/>
      <c r="DC486" s="63"/>
      <c r="DD486" s="63"/>
      <c r="DE486" s="63"/>
      <c r="DF486" s="63"/>
      <c r="DG486" s="63"/>
      <c r="DH486" s="63"/>
      <c r="DI486" s="63"/>
      <c r="DJ486" s="63"/>
      <c r="DK486" s="64"/>
      <c r="DL486" s="65"/>
      <c r="DM486" s="73"/>
      <c r="DN486" s="73"/>
    </row>
    <row r="487" spans="1:118" ht="21" customHeight="1">
      <c r="A487" s="281" t="s">
        <v>456</v>
      </c>
      <c r="B487" s="281"/>
      <c r="C487" s="281"/>
      <c r="D487" s="271"/>
      <c r="E487" s="271"/>
      <c r="F487" s="271"/>
      <c r="G487" s="271"/>
      <c r="H487" s="271"/>
      <c r="I487" s="271"/>
      <c r="J487" s="271"/>
      <c r="K487" s="271"/>
      <c r="L487" s="271"/>
      <c r="M487" s="271"/>
      <c r="N487" s="271"/>
      <c r="O487" s="271"/>
      <c r="P487" s="271"/>
      <c r="Q487" s="271"/>
      <c r="R487" s="271"/>
      <c r="S487" s="271"/>
      <c r="T487" s="271"/>
      <c r="U487" s="271"/>
      <c r="V487" s="271"/>
      <c r="W487" s="271"/>
      <c r="X487" s="271"/>
      <c r="Y487" s="271"/>
      <c r="Z487" s="271"/>
      <c r="AA487" s="271"/>
      <c r="AB487" s="271"/>
      <c r="AC487" s="271"/>
      <c r="AD487" s="271"/>
      <c r="AE487" s="271"/>
      <c r="AF487" s="271"/>
      <c r="AG487" s="271"/>
      <c r="AH487" s="271"/>
      <c r="AI487" s="271"/>
      <c r="AJ487" s="271"/>
      <c r="AK487" s="357"/>
      <c r="AL487" s="357"/>
      <c r="AM487" s="357"/>
      <c r="AN487" s="357"/>
      <c r="AO487" s="357"/>
      <c r="AP487" s="357"/>
      <c r="AQ487" s="357"/>
      <c r="AR487" s="357"/>
      <c r="AS487" s="357"/>
      <c r="AT487" s="357"/>
      <c r="AU487" s="357"/>
      <c r="AV487" s="357"/>
      <c r="AW487" s="357"/>
      <c r="AX487" s="357"/>
      <c r="AY487" s="358"/>
      <c r="AZ487" s="67" t="s">
        <v>5</v>
      </c>
      <c r="BA487" s="68"/>
      <c r="BB487" s="68"/>
      <c r="BC487" s="68"/>
      <c r="BD487" s="68"/>
      <c r="BE487" s="68"/>
      <c r="BF487" s="68"/>
      <c r="BG487" s="68"/>
      <c r="BH487" s="68"/>
      <c r="BI487" s="68"/>
      <c r="BJ487" s="68"/>
      <c r="BK487" s="68"/>
      <c r="BL487" s="68"/>
      <c r="BM487" s="68"/>
      <c r="BN487" s="68"/>
      <c r="BO487" s="68"/>
      <c r="BP487" s="68"/>
      <c r="BQ487" s="68"/>
      <c r="BR487" s="68"/>
      <c r="BS487" s="68"/>
      <c r="BT487" s="68"/>
      <c r="BU487" s="68"/>
      <c r="BV487" s="68"/>
      <c r="BW487" s="68"/>
      <c r="BX487" s="68"/>
      <c r="BY487" s="68"/>
      <c r="BZ487" s="68"/>
      <c r="CA487" s="68"/>
      <c r="CB487" s="68"/>
      <c r="CC487" s="68"/>
      <c r="CD487" s="68"/>
      <c r="CE487" s="68"/>
      <c r="CF487" s="68"/>
      <c r="CG487" s="68"/>
      <c r="CH487" s="68"/>
      <c r="CI487" s="68"/>
      <c r="CJ487" s="68"/>
      <c r="CK487" s="68"/>
      <c r="CL487" s="68"/>
      <c r="CM487" s="68"/>
      <c r="CN487" s="68"/>
      <c r="CO487" s="68"/>
      <c r="CP487" s="68"/>
      <c r="CQ487" s="68"/>
      <c r="CR487" s="68"/>
      <c r="CS487" s="68"/>
      <c r="CT487" s="68"/>
      <c r="CU487" s="68"/>
      <c r="CV487" s="68"/>
      <c r="CW487" s="68"/>
      <c r="CX487" s="68"/>
      <c r="CY487" s="68"/>
      <c r="CZ487" s="68"/>
      <c r="DA487" s="68"/>
      <c r="DB487" s="68"/>
      <c r="DC487" s="68"/>
      <c r="DD487" s="68"/>
      <c r="DE487" s="68"/>
      <c r="DF487" s="68"/>
      <c r="DG487" s="68"/>
      <c r="DH487" s="68"/>
      <c r="DI487" s="68"/>
      <c r="DJ487" s="68"/>
      <c r="DK487" s="69"/>
      <c r="DL487" s="65"/>
      <c r="DM487" s="73"/>
      <c r="DN487" s="73"/>
    </row>
    <row r="488" spans="1:118" ht="18" customHeight="1">
      <c r="A488" s="73"/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X488" s="73"/>
      <c r="Y488" s="73"/>
      <c r="Z488" s="73"/>
      <c r="AA488" s="73"/>
      <c r="AB488" s="73"/>
      <c r="AC488" s="73"/>
      <c r="AD488" s="73"/>
      <c r="AE488" s="73"/>
      <c r="AF488" s="73"/>
      <c r="AG488" s="73"/>
      <c r="AH488" s="73"/>
      <c r="AI488" s="73"/>
      <c r="AJ488" s="74"/>
      <c r="AK488" s="284" t="s">
        <v>6</v>
      </c>
      <c r="AL488" s="285"/>
      <c r="AM488" s="285"/>
      <c r="AN488" s="285"/>
      <c r="AO488" s="285"/>
      <c r="AP488" s="285"/>
      <c r="AQ488" s="285"/>
      <c r="AR488" s="285"/>
      <c r="AS488" s="285"/>
      <c r="AT488" s="285"/>
      <c r="AU488" s="285"/>
      <c r="AV488" s="285"/>
      <c r="AW488" s="285"/>
      <c r="AX488" s="285"/>
      <c r="AY488" s="286"/>
      <c r="AZ488" s="83">
        <v>17</v>
      </c>
      <c r="BA488" s="84"/>
      <c r="BB488" s="85"/>
      <c r="BC488" s="80">
        <v>966</v>
      </c>
      <c r="BD488" s="81"/>
      <c r="BE488" s="82"/>
      <c r="BF488" s="83">
        <v>28</v>
      </c>
      <c r="BG488" s="84"/>
      <c r="BH488" s="85"/>
      <c r="BI488" s="230">
        <v>2738</v>
      </c>
      <c r="BJ488" s="447"/>
      <c r="BK488" s="231"/>
      <c r="BL488" s="80">
        <v>257</v>
      </c>
      <c r="BM488" s="81"/>
      <c r="BN488" s="82"/>
      <c r="BO488" s="83">
        <v>7</v>
      </c>
      <c r="BP488" s="84"/>
      <c r="BQ488" s="85"/>
      <c r="BR488" s="80">
        <v>438</v>
      </c>
      <c r="BS488" s="81"/>
      <c r="BT488" s="82"/>
      <c r="BU488" s="83">
        <v>27</v>
      </c>
      <c r="BV488" s="84"/>
      <c r="BW488" s="85"/>
      <c r="BX488" s="83">
        <v>34</v>
      </c>
      <c r="BY488" s="84"/>
      <c r="BZ488" s="85"/>
      <c r="CA488" s="80">
        <v>149</v>
      </c>
      <c r="CB488" s="81"/>
      <c r="CC488" s="82"/>
      <c r="CD488" s="448">
        <v>97</v>
      </c>
      <c r="CE488" s="449"/>
      <c r="CF488" s="83">
        <v>13</v>
      </c>
      <c r="CG488" s="84"/>
      <c r="CH488" s="85"/>
      <c r="CI488" s="80">
        <v>142</v>
      </c>
      <c r="CJ488" s="82"/>
      <c r="CK488" s="83">
        <v>19</v>
      </c>
      <c r="CL488" s="85"/>
      <c r="CM488" s="214">
        <v>3</v>
      </c>
      <c r="CN488" s="215"/>
      <c r="CO488" s="216"/>
      <c r="CP488" s="80">
        <v>126</v>
      </c>
      <c r="CQ488" s="82"/>
      <c r="CR488" s="80">
        <v>133</v>
      </c>
      <c r="CS488" s="82"/>
      <c r="CT488" s="83">
        <v>19</v>
      </c>
      <c r="CU488" s="85"/>
      <c r="CV488" s="80">
        <v>146</v>
      </c>
      <c r="CW488" s="82"/>
      <c r="CX488" s="214">
        <v>9</v>
      </c>
      <c r="CY488" s="216"/>
      <c r="CZ488" s="83">
        <v>30</v>
      </c>
      <c r="DA488" s="85"/>
      <c r="DB488" s="80">
        <v>149</v>
      </c>
      <c r="DC488" s="82"/>
      <c r="DD488" s="83">
        <v>7</v>
      </c>
      <c r="DE488" s="85"/>
      <c r="DF488" s="80">
        <v>235</v>
      </c>
      <c r="DG488" s="82"/>
      <c r="DH488" s="230">
        <v>1125</v>
      </c>
      <c r="DI488" s="231"/>
      <c r="DJ488" s="448">
        <v>79</v>
      </c>
      <c r="DK488" s="449"/>
      <c r="DL488" s="65"/>
      <c r="DM488" s="73"/>
      <c r="DN488" s="73"/>
    </row>
    <row r="489" spans="1:118" ht="18" customHeight="1">
      <c r="A489" s="73"/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X489" s="73"/>
      <c r="Y489" s="73"/>
      <c r="Z489" s="73"/>
      <c r="AA489" s="73"/>
      <c r="AB489" s="73"/>
      <c r="AC489" s="73"/>
      <c r="AD489" s="73"/>
      <c r="AE489" s="73"/>
      <c r="AF489" s="73"/>
      <c r="AG489" s="73"/>
      <c r="AH489" s="73"/>
      <c r="AI489" s="73"/>
      <c r="AJ489" s="74"/>
      <c r="AK489" s="77" t="s">
        <v>7</v>
      </c>
      <c r="AL489" s="78"/>
      <c r="AM489" s="78"/>
      <c r="AN489" s="78"/>
      <c r="AO489" s="78"/>
      <c r="AP489" s="78"/>
      <c r="AQ489" s="78"/>
      <c r="AR489" s="78"/>
      <c r="AS489" s="78"/>
      <c r="AT489" s="78"/>
      <c r="AU489" s="78"/>
      <c r="AV489" s="78"/>
      <c r="AW489" s="78"/>
      <c r="AX489" s="78"/>
      <c r="AY489" s="79"/>
      <c r="AZ489" s="92">
        <v>15</v>
      </c>
      <c r="BA489" s="93"/>
      <c r="BB489" s="94"/>
      <c r="BC489" s="92">
        <v>534</v>
      </c>
      <c r="BD489" s="93"/>
      <c r="BE489" s="94"/>
      <c r="BF489" s="92">
        <v>10</v>
      </c>
      <c r="BG489" s="93"/>
      <c r="BH489" s="94"/>
      <c r="BI489" s="197">
        <v>1183</v>
      </c>
      <c r="BJ489" s="211"/>
      <c r="BK489" s="198"/>
      <c r="BL489" s="92">
        <v>103</v>
      </c>
      <c r="BM489" s="93"/>
      <c r="BN489" s="94"/>
      <c r="BO489" s="92">
        <v>6</v>
      </c>
      <c r="BP489" s="93"/>
      <c r="BQ489" s="94"/>
      <c r="BR489" s="92">
        <v>121</v>
      </c>
      <c r="BS489" s="93"/>
      <c r="BT489" s="94"/>
      <c r="BU489" s="92">
        <v>17</v>
      </c>
      <c r="BV489" s="93"/>
      <c r="BW489" s="94"/>
      <c r="BX489" s="92">
        <v>14</v>
      </c>
      <c r="BY489" s="93"/>
      <c r="BZ489" s="94"/>
      <c r="CA489" s="92">
        <v>80</v>
      </c>
      <c r="CB489" s="93"/>
      <c r="CC489" s="94"/>
      <c r="CD489" s="92">
        <v>64</v>
      </c>
      <c r="CE489" s="94"/>
      <c r="CF489" s="95">
        <v>6</v>
      </c>
      <c r="CG489" s="96"/>
      <c r="CH489" s="97"/>
      <c r="CI489" s="92">
        <v>113</v>
      </c>
      <c r="CJ489" s="94"/>
      <c r="CK489" s="92">
        <v>18</v>
      </c>
      <c r="CL489" s="94"/>
      <c r="CM489" s="95">
        <v>3</v>
      </c>
      <c r="CN489" s="96"/>
      <c r="CO489" s="97"/>
      <c r="CP489" s="92">
        <v>56</v>
      </c>
      <c r="CQ489" s="94"/>
      <c r="CR489" s="92">
        <v>80</v>
      </c>
      <c r="CS489" s="94"/>
      <c r="CT489" s="92">
        <v>12</v>
      </c>
      <c r="CU489" s="94"/>
      <c r="CV489" s="92">
        <v>89</v>
      </c>
      <c r="CW489" s="94"/>
      <c r="CX489" s="95">
        <v>3</v>
      </c>
      <c r="CY489" s="97"/>
      <c r="CZ489" s="92">
        <v>19</v>
      </c>
      <c r="DA489" s="94"/>
      <c r="DB489" s="92">
        <v>33</v>
      </c>
      <c r="DC489" s="94"/>
      <c r="DD489" s="92">
        <v>7</v>
      </c>
      <c r="DE489" s="94"/>
      <c r="DF489" s="92">
        <v>87</v>
      </c>
      <c r="DG489" s="94"/>
      <c r="DH489" s="92">
        <v>454</v>
      </c>
      <c r="DI489" s="94"/>
      <c r="DJ489" s="92">
        <v>65</v>
      </c>
      <c r="DK489" s="94"/>
      <c r="DL489" s="65"/>
      <c r="DM489" s="73"/>
      <c r="DN489" s="73"/>
    </row>
    <row r="490" spans="1:118" ht="18" customHeight="1">
      <c r="A490" s="73"/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X490" s="73"/>
      <c r="Y490" s="73"/>
      <c r="Z490" s="73"/>
      <c r="AA490" s="73"/>
      <c r="AB490" s="73"/>
      <c r="AC490" s="73"/>
      <c r="AD490" s="73"/>
      <c r="AE490" s="73"/>
      <c r="AF490" s="73"/>
      <c r="AG490" s="73"/>
      <c r="AH490" s="73"/>
      <c r="AI490" s="73"/>
      <c r="AJ490" s="74"/>
      <c r="AK490" s="410"/>
      <c r="AL490" s="411"/>
      <c r="AM490" s="411"/>
      <c r="AN490" s="450" t="s">
        <v>8</v>
      </c>
      <c r="AO490" s="450"/>
      <c r="AP490" s="450"/>
      <c r="AQ490" s="450"/>
      <c r="AR490" s="450"/>
      <c r="AS490" s="450"/>
      <c r="AT490" s="450"/>
      <c r="AU490" s="450"/>
      <c r="AV490" s="450"/>
      <c r="AW490" s="450"/>
      <c r="AX490" s="450"/>
      <c r="AY490" s="450"/>
      <c r="AZ490" s="104">
        <v>2</v>
      </c>
      <c r="BA490" s="104"/>
      <c r="BB490" s="105"/>
      <c r="BC490" s="106">
        <v>68</v>
      </c>
      <c r="BD490" s="107"/>
      <c r="BE490" s="108"/>
      <c r="BF490" s="103">
        <v>2</v>
      </c>
      <c r="BG490" s="104"/>
      <c r="BH490" s="105"/>
      <c r="BI490" s="106">
        <v>92</v>
      </c>
      <c r="BJ490" s="107"/>
      <c r="BK490" s="108"/>
      <c r="BL490" s="106">
        <v>15</v>
      </c>
      <c r="BM490" s="107"/>
      <c r="BN490" s="108"/>
      <c r="BO490" s="106">
        <v>2</v>
      </c>
      <c r="BP490" s="107"/>
      <c r="BQ490" s="108"/>
      <c r="BR490" s="106">
        <v>16</v>
      </c>
      <c r="BS490" s="107"/>
      <c r="BT490" s="108"/>
      <c r="BU490" s="106">
        <v>2</v>
      </c>
      <c r="BV490" s="107"/>
      <c r="BW490" s="108"/>
      <c r="BX490" s="106">
        <v>2</v>
      </c>
      <c r="BY490" s="107"/>
      <c r="BZ490" s="108"/>
      <c r="CA490" s="106">
        <v>10</v>
      </c>
      <c r="CB490" s="107"/>
      <c r="CC490" s="108"/>
      <c r="CD490" s="106">
        <v>10</v>
      </c>
      <c r="CE490" s="108"/>
      <c r="CF490" s="103">
        <v>2</v>
      </c>
      <c r="CG490" s="104"/>
      <c r="CH490" s="105"/>
      <c r="CI490" s="106">
        <v>16</v>
      </c>
      <c r="CJ490" s="108"/>
      <c r="CK490" s="103">
        <v>3</v>
      </c>
      <c r="CL490" s="105"/>
      <c r="CM490" s="103">
        <v>2</v>
      </c>
      <c r="CN490" s="104"/>
      <c r="CO490" s="105"/>
      <c r="CP490" s="106">
        <v>10</v>
      </c>
      <c r="CQ490" s="108"/>
      <c r="CR490" s="106">
        <v>10</v>
      </c>
      <c r="CS490" s="108"/>
      <c r="CT490" s="106">
        <v>2</v>
      </c>
      <c r="CU490" s="108"/>
      <c r="CV490" s="106">
        <v>12</v>
      </c>
      <c r="CW490" s="108"/>
      <c r="CX490" s="103">
        <v>2</v>
      </c>
      <c r="CY490" s="105"/>
      <c r="CZ490" s="106">
        <v>4</v>
      </c>
      <c r="DA490" s="108"/>
      <c r="DB490" s="103">
        <v>5</v>
      </c>
      <c r="DC490" s="105"/>
      <c r="DD490" s="106">
        <v>2</v>
      </c>
      <c r="DE490" s="108"/>
      <c r="DF490" s="106">
        <v>10</v>
      </c>
      <c r="DG490" s="108"/>
      <c r="DH490" s="106">
        <v>60</v>
      </c>
      <c r="DI490" s="108"/>
      <c r="DJ490" s="106">
        <v>10</v>
      </c>
      <c r="DK490" s="108"/>
      <c r="DL490" s="65"/>
      <c r="DM490" s="73"/>
      <c r="DN490" s="73"/>
    </row>
    <row r="491" spans="1:118" ht="17" customHeight="1">
      <c r="A491" s="75"/>
      <c r="B491" s="75"/>
      <c r="C491" s="75"/>
      <c r="D491" s="75"/>
      <c r="E491" s="75"/>
      <c r="F491" s="75"/>
      <c r="G491" s="75"/>
      <c r="H491" s="75"/>
      <c r="I491" s="75"/>
      <c r="J491" s="75"/>
      <c r="K491" s="75"/>
      <c r="L491" s="75"/>
      <c r="M491" s="75"/>
      <c r="N491" s="75"/>
      <c r="O491" s="75"/>
      <c r="P491" s="75"/>
      <c r="Q491" s="75"/>
      <c r="R491" s="75"/>
      <c r="S491" s="75"/>
      <c r="T491" s="75"/>
      <c r="U491" s="75"/>
      <c r="V491" s="75"/>
      <c r="W491" s="75"/>
      <c r="X491" s="75"/>
      <c r="Y491" s="75"/>
      <c r="Z491" s="75"/>
      <c r="AA491" s="75"/>
      <c r="AB491" s="75"/>
      <c r="AC491" s="75"/>
      <c r="AD491" s="75"/>
      <c r="AE491" s="75"/>
      <c r="AF491" s="75"/>
      <c r="AG491" s="75"/>
      <c r="AH491" s="75"/>
      <c r="AI491" s="75"/>
      <c r="AJ491" s="76"/>
      <c r="AK491" s="413"/>
      <c r="AL491" s="414"/>
      <c r="AM491" s="414"/>
      <c r="AN491" s="414"/>
      <c r="AO491" s="414"/>
      <c r="AP491" s="414"/>
      <c r="AQ491" s="451" t="s">
        <v>9</v>
      </c>
      <c r="AR491" s="451"/>
      <c r="AS491" s="451"/>
      <c r="AT491" s="451"/>
      <c r="AU491" s="451"/>
      <c r="AV491" s="451"/>
      <c r="AW491" s="451"/>
      <c r="AX491" s="451"/>
      <c r="AY491" s="451"/>
      <c r="AZ491" s="115">
        <v>2</v>
      </c>
      <c r="BA491" s="115"/>
      <c r="BB491" s="116"/>
      <c r="BC491" s="117">
        <v>30</v>
      </c>
      <c r="BD491" s="118"/>
      <c r="BE491" s="119"/>
      <c r="BF491" s="114">
        <v>2</v>
      </c>
      <c r="BG491" s="115"/>
      <c r="BH491" s="116"/>
      <c r="BI491" s="117">
        <v>58</v>
      </c>
      <c r="BJ491" s="118"/>
      <c r="BK491" s="119"/>
      <c r="BL491" s="114">
        <v>9</v>
      </c>
      <c r="BM491" s="115"/>
      <c r="BN491" s="116"/>
      <c r="BO491" s="117">
        <v>1</v>
      </c>
      <c r="BP491" s="118"/>
      <c r="BQ491" s="119"/>
      <c r="BR491" s="114">
        <v>9</v>
      </c>
      <c r="BS491" s="115"/>
      <c r="BT491" s="116"/>
      <c r="BU491" s="117">
        <v>2</v>
      </c>
      <c r="BV491" s="118"/>
      <c r="BW491" s="119"/>
      <c r="BX491" s="117">
        <v>2</v>
      </c>
      <c r="BY491" s="118"/>
      <c r="BZ491" s="119"/>
      <c r="CA491" s="114">
        <v>4</v>
      </c>
      <c r="CB491" s="115"/>
      <c r="CC491" s="116"/>
      <c r="CD491" s="117">
        <v>4</v>
      </c>
      <c r="CE491" s="119"/>
      <c r="CF491" s="114">
        <v>1</v>
      </c>
      <c r="CG491" s="115"/>
      <c r="CH491" s="116"/>
      <c r="CI491" s="114">
        <v>9</v>
      </c>
      <c r="CJ491" s="116"/>
      <c r="CK491" s="114">
        <v>1</v>
      </c>
      <c r="CL491" s="116"/>
      <c r="CM491" s="114">
        <v>1</v>
      </c>
      <c r="CN491" s="115"/>
      <c r="CO491" s="116"/>
      <c r="CP491" s="114">
        <v>3</v>
      </c>
      <c r="CQ491" s="116"/>
      <c r="CR491" s="114">
        <v>4</v>
      </c>
      <c r="CS491" s="116"/>
      <c r="CT491" s="117">
        <v>1</v>
      </c>
      <c r="CU491" s="119"/>
      <c r="CV491" s="114">
        <v>9</v>
      </c>
      <c r="CW491" s="116"/>
      <c r="CX491" s="114">
        <v>1</v>
      </c>
      <c r="CY491" s="116"/>
      <c r="CZ491" s="117">
        <v>3</v>
      </c>
      <c r="DA491" s="119"/>
      <c r="DB491" s="114">
        <v>3</v>
      </c>
      <c r="DC491" s="116"/>
      <c r="DD491" s="117">
        <v>1</v>
      </c>
      <c r="DE491" s="119"/>
      <c r="DF491" s="117">
        <v>4</v>
      </c>
      <c r="DG491" s="119"/>
      <c r="DH491" s="117">
        <v>24</v>
      </c>
      <c r="DI491" s="119"/>
      <c r="DJ491" s="114">
        <v>5</v>
      </c>
      <c r="DK491" s="116"/>
      <c r="DL491" s="66"/>
      <c r="DM491" s="75"/>
      <c r="DN491" s="75"/>
    </row>
    <row r="492" spans="1:118" ht="84" customHeight="1">
      <c r="A492" s="122" t="s">
        <v>10</v>
      </c>
      <c r="B492" s="123"/>
      <c r="C492" s="124"/>
      <c r="D492" s="62" t="s">
        <v>11</v>
      </c>
      <c r="E492" s="63"/>
      <c r="F492" s="63"/>
      <c r="G492" s="64"/>
      <c r="H492" s="122" t="s">
        <v>12</v>
      </c>
      <c r="I492" s="124"/>
      <c r="J492" s="122" t="s">
        <v>13</v>
      </c>
      <c r="K492" s="123"/>
      <c r="L492" s="123"/>
      <c r="M492" s="124"/>
      <c r="N492" s="125" t="s">
        <v>14</v>
      </c>
      <c r="O492" s="126"/>
      <c r="P492" s="126"/>
      <c r="Q492" s="127"/>
      <c r="R492" s="122" t="s">
        <v>15</v>
      </c>
      <c r="S492" s="123"/>
      <c r="T492" s="124"/>
      <c r="U492" s="128" t="s">
        <v>16</v>
      </c>
      <c r="V492" s="129"/>
      <c r="W492" s="129"/>
      <c r="X492" s="130"/>
      <c r="Y492" s="128" t="s">
        <v>17</v>
      </c>
      <c r="Z492" s="129"/>
      <c r="AA492" s="130"/>
      <c r="AB492" s="128" t="s">
        <v>18</v>
      </c>
      <c r="AC492" s="129"/>
      <c r="AD492" s="130"/>
      <c r="AE492" s="128" t="s">
        <v>19</v>
      </c>
      <c r="AF492" s="129"/>
      <c r="AG492" s="130"/>
      <c r="AH492" s="128" t="s">
        <v>20</v>
      </c>
      <c r="AI492" s="129"/>
      <c r="AJ492" s="130"/>
      <c r="AK492" s="128" t="s">
        <v>21</v>
      </c>
      <c r="AL492" s="129"/>
      <c r="AM492" s="130"/>
      <c r="AN492" s="62" t="s">
        <v>22</v>
      </c>
      <c r="AO492" s="63"/>
      <c r="AP492" s="64"/>
      <c r="AQ492" s="131" t="s">
        <v>23</v>
      </c>
      <c r="AR492" s="132"/>
      <c r="AS492" s="133"/>
      <c r="AT492" s="131" t="s">
        <v>24</v>
      </c>
      <c r="AU492" s="132"/>
      <c r="AV492" s="133"/>
      <c r="AW492" s="131" t="s">
        <v>25</v>
      </c>
      <c r="AX492" s="132"/>
      <c r="AY492" s="133"/>
      <c r="AZ492" s="134" t="s">
        <v>51</v>
      </c>
      <c r="BA492" s="135"/>
      <c r="BB492" s="136"/>
      <c r="BC492" s="134" t="s">
        <v>52</v>
      </c>
      <c r="BD492" s="135"/>
      <c r="BE492" s="136"/>
      <c r="BF492" s="134" t="s">
        <v>53</v>
      </c>
      <c r="BG492" s="135"/>
      <c r="BH492" s="136"/>
      <c r="BI492" s="134" t="s">
        <v>54</v>
      </c>
      <c r="BJ492" s="135"/>
      <c r="BK492" s="136"/>
      <c r="BL492" s="134" t="s">
        <v>55</v>
      </c>
      <c r="BM492" s="135"/>
      <c r="BN492" s="136"/>
      <c r="BO492" s="134" t="s">
        <v>56</v>
      </c>
      <c r="BP492" s="135"/>
      <c r="BQ492" s="136"/>
      <c r="BR492" s="134" t="s">
        <v>57</v>
      </c>
      <c r="BS492" s="135"/>
      <c r="BT492" s="136"/>
      <c r="BU492" s="134" t="s">
        <v>58</v>
      </c>
      <c r="BV492" s="135"/>
      <c r="BW492" s="136"/>
      <c r="BX492" s="134" t="s">
        <v>59</v>
      </c>
      <c r="BY492" s="135"/>
      <c r="BZ492" s="136"/>
      <c r="CA492" s="134" t="s">
        <v>60</v>
      </c>
      <c r="CB492" s="135"/>
      <c r="CC492" s="136"/>
      <c r="CD492" s="134" t="s">
        <v>61</v>
      </c>
      <c r="CE492" s="136"/>
      <c r="CF492" s="134" t="s">
        <v>62</v>
      </c>
      <c r="CG492" s="135"/>
      <c r="CH492" s="136"/>
      <c r="CI492" s="137" t="s">
        <v>63</v>
      </c>
      <c r="CJ492" s="139"/>
      <c r="CK492" s="134" t="s">
        <v>64</v>
      </c>
      <c r="CL492" s="136"/>
      <c r="CM492" s="134" t="s">
        <v>65</v>
      </c>
      <c r="CN492" s="135"/>
      <c r="CO492" s="136"/>
      <c r="CP492" s="134" t="s">
        <v>66</v>
      </c>
      <c r="CQ492" s="136"/>
      <c r="CR492" s="134" t="s">
        <v>67</v>
      </c>
      <c r="CS492" s="136"/>
      <c r="CT492" s="134" t="s">
        <v>68</v>
      </c>
      <c r="CU492" s="136"/>
      <c r="CV492" s="134" t="s">
        <v>69</v>
      </c>
      <c r="CW492" s="136"/>
      <c r="CX492" s="134" t="s">
        <v>70</v>
      </c>
      <c r="CY492" s="136"/>
      <c r="CZ492" s="134" t="s">
        <v>71</v>
      </c>
      <c r="DA492" s="136"/>
      <c r="DB492" s="137" t="s">
        <v>72</v>
      </c>
      <c r="DC492" s="139"/>
      <c r="DD492" s="134" t="s">
        <v>73</v>
      </c>
      <c r="DE492" s="136"/>
      <c r="DF492" s="134" t="s">
        <v>74</v>
      </c>
      <c r="DG492" s="136"/>
      <c r="DH492" s="134" t="s">
        <v>75</v>
      </c>
      <c r="DI492" s="136"/>
      <c r="DJ492" s="137" t="s">
        <v>76</v>
      </c>
      <c r="DK492" s="139"/>
      <c r="DL492" s="122" t="s">
        <v>77</v>
      </c>
      <c r="DM492" s="123"/>
      <c r="DN492" s="124"/>
    </row>
    <row r="493" spans="1:118" ht="16.5" customHeight="1">
      <c r="A493" s="140" t="s">
        <v>78</v>
      </c>
      <c r="B493" s="141"/>
      <c r="C493" s="142"/>
      <c r="D493" s="143" t="s">
        <v>79</v>
      </c>
      <c r="E493" s="144"/>
      <c r="F493" s="144"/>
      <c r="G493" s="145"/>
      <c r="H493" s="146"/>
      <c r="I493" s="147"/>
      <c r="J493" s="140" t="s">
        <v>80</v>
      </c>
      <c r="K493" s="141"/>
      <c r="L493" s="141"/>
      <c r="M493" s="142"/>
      <c r="N493" s="148">
        <v>49.25</v>
      </c>
      <c r="O493" s="149"/>
      <c r="P493" s="149"/>
      <c r="Q493" s="150"/>
      <c r="R493" s="151">
        <v>45.58</v>
      </c>
      <c r="S493" s="152"/>
      <c r="T493" s="153"/>
      <c r="U493" s="154">
        <v>16</v>
      </c>
      <c r="V493" s="155"/>
      <c r="W493" s="155"/>
      <c r="X493" s="156"/>
      <c r="Y493" s="154">
        <v>15</v>
      </c>
      <c r="Z493" s="155"/>
      <c r="AA493" s="156"/>
      <c r="AB493" s="154">
        <v>10</v>
      </c>
      <c r="AC493" s="155"/>
      <c r="AD493" s="156"/>
      <c r="AE493" s="154">
        <v>30</v>
      </c>
      <c r="AF493" s="155"/>
      <c r="AG493" s="156"/>
      <c r="AH493" s="154">
        <v>10</v>
      </c>
      <c r="AI493" s="155"/>
      <c r="AJ493" s="156"/>
      <c r="AK493" s="154">
        <v>3</v>
      </c>
      <c r="AL493" s="155"/>
      <c r="AM493" s="156"/>
      <c r="AN493" s="146"/>
      <c r="AO493" s="157"/>
      <c r="AP493" s="147"/>
      <c r="AQ493" s="158">
        <v>84</v>
      </c>
      <c r="AR493" s="159"/>
      <c r="AS493" s="160"/>
      <c r="AT493" s="161">
        <v>44.21</v>
      </c>
      <c r="AU493" s="162"/>
      <c r="AV493" s="163"/>
      <c r="AW493" s="161">
        <v>89.79</v>
      </c>
      <c r="AX493" s="162"/>
      <c r="AY493" s="163"/>
      <c r="AZ493" s="146"/>
      <c r="BA493" s="157"/>
      <c r="BB493" s="147"/>
      <c r="BC493" s="146"/>
      <c r="BD493" s="157"/>
      <c r="BE493" s="147"/>
      <c r="BF493" s="146"/>
      <c r="BG493" s="157"/>
      <c r="BH493" s="147"/>
      <c r="BI493" s="146"/>
      <c r="BJ493" s="157"/>
      <c r="BK493" s="147"/>
      <c r="BL493" s="146"/>
      <c r="BM493" s="157"/>
      <c r="BN493" s="147"/>
      <c r="BO493" s="190">
        <v>1</v>
      </c>
      <c r="BP493" s="207"/>
      <c r="BQ493" s="191"/>
      <c r="BR493" s="146"/>
      <c r="BS493" s="157"/>
      <c r="BT493" s="147"/>
      <c r="BU493" s="146"/>
      <c r="BV493" s="157"/>
      <c r="BW493" s="147"/>
      <c r="BX493" s="146"/>
      <c r="BY493" s="157"/>
      <c r="BZ493" s="147"/>
      <c r="CA493" s="146"/>
      <c r="CB493" s="157"/>
      <c r="CC493" s="147"/>
      <c r="CD493" s="146"/>
      <c r="CE493" s="147"/>
      <c r="CF493" s="146"/>
      <c r="CG493" s="157"/>
      <c r="CH493" s="147"/>
      <c r="CI493" s="190">
        <v>10</v>
      </c>
      <c r="CJ493" s="191"/>
      <c r="CK493" s="146"/>
      <c r="CL493" s="147"/>
      <c r="CM493" s="146"/>
      <c r="CN493" s="157"/>
      <c r="CO493" s="147"/>
      <c r="CP493" s="146"/>
      <c r="CQ493" s="147"/>
      <c r="CR493" s="146"/>
      <c r="CS493" s="147"/>
      <c r="CT493" s="146"/>
      <c r="CU493" s="147"/>
      <c r="CV493" s="146"/>
      <c r="CW493" s="147"/>
      <c r="CX493" s="146"/>
      <c r="CY493" s="147"/>
      <c r="CZ493" s="190">
        <v>1</v>
      </c>
      <c r="DA493" s="191"/>
      <c r="DB493" s="146"/>
      <c r="DC493" s="147"/>
      <c r="DD493" s="190">
        <v>1</v>
      </c>
      <c r="DE493" s="191"/>
      <c r="DF493" s="146"/>
      <c r="DG493" s="147"/>
      <c r="DH493" s="146"/>
      <c r="DI493" s="147"/>
      <c r="DJ493" s="190">
        <v>1</v>
      </c>
      <c r="DK493" s="191"/>
      <c r="DL493" s="346">
        <v>14</v>
      </c>
      <c r="DM493" s="347"/>
      <c r="DN493" s="348"/>
    </row>
    <row r="494" spans="1:118" ht="16.5" customHeight="1">
      <c r="A494" s="140" t="s">
        <v>81</v>
      </c>
      <c r="B494" s="141"/>
      <c r="C494" s="142"/>
      <c r="D494" s="143" t="s">
        <v>79</v>
      </c>
      <c r="E494" s="144"/>
      <c r="F494" s="144"/>
      <c r="G494" s="145"/>
      <c r="H494" s="146"/>
      <c r="I494" s="147"/>
      <c r="J494" s="140" t="s">
        <v>82</v>
      </c>
      <c r="K494" s="141"/>
      <c r="L494" s="141"/>
      <c r="M494" s="142"/>
      <c r="N494" s="148">
        <v>55</v>
      </c>
      <c r="O494" s="149"/>
      <c r="P494" s="149"/>
      <c r="Q494" s="150"/>
      <c r="R494" s="151">
        <v>40.82</v>
      </c>
      <c r="S494" s="152"/>
      <c r="T494" s="153"/>
      <c r="U494" s="154">
        <v>25</v>
      </c>
      <c r="V494" s="155"/>
      <c r="W494" s="155"/>
      <c r="X494" s="156"/>
      <c r="Y494" s="154">
        <v>15</v>
      </c>
      <c r="Z494" s="155"/>
      <c r="AA494" s="156"/>
      <c r="AB494" s="154">
        <v>8</v>
      </c>
      <c r="AC494" s="155"/>
      <c r="AD494" s="156"/>
      <c r="AE494" s="154">
        <v>30</v>
      </c>
      <c r="AF494" s="155"/>
      <c r="AG494" s="156"/>
      <c r="AH494" s="154">
        <v>10</v>
      </c>
      <c r="AI494" s="155"/>
      <c r="AJ494" s="156"/>
      <c r="AK494" s="154">
        <v>3</v>
      </c>
      <c r="AL494" s="155"/>
      <c r="AM494" s="156"/>
      <c r="AN494" s="146"/>
      <c r="AO494" s="157"/>
      <c r="AP494" s="147"/>
      <c r="AQ494" s="158">
        <v>91</v>
      </c>
      <c r="AR494" s="159"/>
      <c r="AS494" s="160"/>
      <c r="AT494" s="161">
        <v>47.89</v>
      </c>
      <c r="AU494" s="162"/>
      <c r="AV494" s="163"/>
      <c r="AW494" s="161">
        <v>88.71</v>
      </c>
      <c r="AX494" s="162"/>
      <c r="AY494" s="163"/>
      <c r="AZ494" s="146"/>
      <c r="BA494" s="157"/>
      <c r="BB494" s="147"/>
      <c r="BC494" s="190">
        <v>1</v>
      </c>
      <c r="BD494" s="207"/>
      <c r="BE494" s="191"/>
      <c r="BF494" s="146"/>
      <c r="BG494" s="157"/>
      <c r="BH494" s="147"/>
      <c r="BI494" s="190">
        <v>1</v>
      </c>
      <c r="BJ494" s="207"/>
      <c r="BK494" s="191"/>
      <c r="BL494" s="146"/>
      <c r="BM494" s="157"/>
      <c r="BN494" s="147"/>
      <c r="BO494" s="146"/>
      <c r="BP494" s="157"/>
      <c r="BQ494" s="147"/>
      <c r="BR494" s="146"/>
      <c r="BS494" s="157"/>
      <c r="BT494" s="147"/>
      <c r="BU494" s="146"/>
      <c r="BV494" s="157"/>
      <c r="BW494" s="147"/>
      <c r="BX494" s="190">
        <v>1</v>
      </c>
      <c r="BY494" s="207"/>
      <c r="BZ494" s="191"/>
      <c r="CA494" s="146"/>
      <c r="CB494" s="157"/>
      <c r="CC494" s="147"/>
      <c r="CD494" s="146"/>
      <c r="CE494" s="147"/>
      <c r="CF494" s="146"/>
      <c r="CG494" s="157"/>
      <c r="CH494" s="147"/>
      <c r="CI494" s="146"/>
      <c r="CJ494" s="147"/>
      <c r="CK494" s="146"/>
      <c r="CL494" s="147"/>
      <c r="CM494" s="146"/>
      <c r="CN494" s="157"/>
      <c r="CO494" s="147"/>
      <c r="CP494" s="146"/>
      <c r="CQ494" s="147"/>
      <c r="CR494" s="146"/>
      <c r="CS494" s="147"/>
      <c r="CT494" s="146"/>
      <c r="CU494" s="147"/>
      <c r="CV494" s="146"/>
      <c r="CW494" s="147"/>
      <c r="CX494" s="146"/>
      <c r="CY494" s="147"/>
      <c r="CZ494" s="146"/>
      <c r="DA494" s="147"/>
      <c r="DB494" s="146"/>
      <c r="DC494" s="147"/>
      <c r="DD494" s="146"/>
      <c r="DE494" s="147"/>
      <c r="DF494" s="146"/>
      <c r="DG494" s="147"/>
      <c r="DH494" s="190">
        <v>75</v>
      </c>
      <c r="DI494" s="191"/>
      <c r="DJ494" s="146"/>
      <c r="DK494" s="147"/>
      <c r="DL494" s="346">
        <v>7.8</v>
      </c>
      <c r="DM494" s="347"/>
      <c r="DN494" s="348"/>
    </row>
    <row r="495" spans="1:118" ht="16.5" customHeight="1">
      <c r="A495" s="140" t="s">
        <v>83</v>
      </c>
      <c r="B495" s="141"/>
      <c r="C495" s="142"/>
      <c r="D495" s="143" t="s">
        <v>79</v>
      </c>
      <c r="E495" s="144"/>
      <c r="F495" s="144"/>
      <c r="G495" s="145"/>
      <c r="H495" s="146"/>
      <c r="I495" s="147"/>
      <c r="J495" s="140" t="s">
        <v>82</v>
      </c>
      <c r="K495" s="141"/>
      <c r="L495" s="141"/>
      <c r="M495" s="142"/>
      <c r="N495" s="148">
        <v>55</v>
      </c>
      <c r="O495" s="149"/>
      <c r="P495" s="149"/>
      <c r="Q495" s="150"/>
      <c r="R495" s="151">
        <v>40.82</v>
      </c>
      <c r="S495" s="152"/>
      <c r="T495" s="153"/>
      <c r="U495" s="154">
        <v>25</v>
      </c>
      <c r="V495" s="155"/>
      <c r="W495" s="155"/>
      <c r="X495" s="156"/>
      <c r="Y495" s="154">
        <v>15</v>
      </c>
      <c r="Z495" s="155"/>
      <c r="AA495" s="156"/>
      <c r="AB495" s="154">
        <v>8</v>
      </c>
      <c r="AC495" s="155"/>
      <c r="AD495" s="156"/>
      <c r="AE495" s="154">
        <v>30</v>
      </c>
      <c r="AF495" s="155"/>
      <c r="AG495" s="156"/>
      <c r="AH495" s="154">
        <v>10</v>
      </c>
      <c r="AI495" s="155"/>
      <c r="AJ495" s="156"/>
      <c r="AK495" s="154">
        <v>3</v>
      </c>
      <c r="AL495" s="155"/>
      <c r="AM495" s="156"/>
      <c r="AN495" s="146"/>
      <c r="AO495" s="157"/>
      <c r="AP495" s="147"/>
      <c r="AQ495" s="158">
        <v>91</v>
      </c>
      <c r="AR495" s="159"/>
      <c r="AS495" s="160"/>
      <c r="AT495" s="161">
        <v>47.89</v>
      </c>
      <c r="AU495" s="162"/>
      <c r="AV495" s="163"/>
      <c r="AW495" s="161">
        <v>88.71</v>
      </c>
      <c r="AX495" s="162"/>
      <c r="AY495" s="163"/>
      <c r="AZ495" s="146"/>
      <c r="BA495" s="157"/>
      <c r="BB495" s="147"/>
      <c r="BC495" s="241"/>
      <c r="BD495" s="242"/>
      <c r="BE495" s="243"/>
      <c r="BF495" s="146"/>
      <c r="BG495" s="157"/>
      <c r="BH495" s="147"/>
      <c r="BI495" s="190">
        <v>1</v>
      </c>
      <c r="BJ495" s="207"/>
      <c r="BK495" s="191"/>
      <c r="BL495" s="146"/>
      <c r="BM495" s="157"/>
      <c r="BN495" s="147"/>
      <c r="BO495" s="146"/>
      <c r="BP495" s="157"/>
      <c r="BQ495" s="147"/>
      <c r="BR495" s="146"/>
      <c r="BS495" s="157"/>
      <c r="BT495" s="147"/>
      <c r="BU495" s="146"/>
      <c r="BV495" s="157"/>
      <c r="BW495" s="147"/>
      <c r="BX495" s="146"/>
      <c r="BY495" s="157"/>
      <c r="BZ495" s="147"/>
      <c r="CA495" s="146"/>
      <c r="CB495" s="157"/>
      <c r="CC495" s="147"/>
      <c r="CD495" s="146"/>
      <c r="CE495" s="147"/>
      <c r="CF495" s="146"/>
      <c r="CG495" s="157"/>
      <c r="CH495" s="147"/>
      <c r="CI495" s="146"/>
      <c r="CJ495" s="147"/>
      <c r="CK495" s="146"/>
      <c r="CL495" s="147"/>
      <c r="CM495" s="146"/>
      <c r="CN495" s="157"/>
      <c r="CO495" s="147"/>
      <c r="CP495" s="146"/>
      <c r="CQ495" s="147"/>
      <c r="CR495" s="146"/>
      <c r="CS495" s="147"/>
      <c r="CT495" s="146"/>
      <c r="CU495" s="147"/>
      <c r="CV495" s="146"/>
      <c r="CW495" s="147"/>
      <c r="CX495" s="146"/>
      <c r="CY495" s="147"/>
      <c r="CZ495" s="146"/>
      <c r="DA495" s="147"/>
      <c r="DB495" s="190">
        <v>1</v>
      </c>
      <c r="DC495" s="191"/>
      <c r="DD495" s="146"/>
      <c r="DE495" s="147"/>
      <c r="DF495" s="146"/>
      <c r="DG495" s="147"/>
      <c r="DH495" s="190">
        <v>75</v>
      </c>
      <c r="DI495" s="191"/>
      <c r="DJ495" s="146"/>
      <c r="DK495" s="147"/>
      <c r="DL495" s="346">
        <v>7.7</v>
      </c>
      <c r="DM495" s="347"/>
      <c r="DN495" s="348"/>
    </row>
    <row r="496" spans="1:118" ht="16.5" customHeight="1">
      <c r="A496" s="140" t="s">
        <v>86</v>
      </c>
      <c r="B496" s="141"/>
      <c r="C496" s="142"/>
      <c r="D496" s="143" t="s">
        <v>79</v>
      </c>
      <c r="E496" s="144"/>
      <c r="F496" s="144"/>
      <c r="G496" s="145"/>
      <c r="H496" s="146"/>
      <c r="I496" s="147"/>
      <c r="J496" s="140" t="s">
        <v>87</v>
      </c>
      <c r="K496" s="141"/>
      <c r="L496" s="141"/>
      <c r="M496" s="142"/>
      <c r="N496" s="148">
        <v>59.9</v>
      </c>
      <c r="O496" s="149"/>
      <c r="P496" s="149"/>
      <c r="Q496" s="150"/>
      <c r="R496" s="151">
        <v>37.479999999999997</v>
      </c>
      <c r="S496" s="152"/>
      <c r="T496" s="153"/>
      <c r="U496" s="154">
        <v>25</v>
      </c>
      <c r="V496" s="155"/>
      <c r="W496" s="155"/>
      <c r="X496" s="156"/>
      <c r="Y496" s="154">
        <v>15</v>
      </c>
      <c r="Z496" s="155"/>
      <c r="AA496" s="156"/>
      <c r="AB496" s="154">
        <v>12</v>
      </c>
      <c r="AC496" s="155"/>
      <c r="AD496" s="156"/>
      <c r="AE496" s="154">
        <v>30</v>
      </c>
      <c r="AF496" s="155"/>
      <c r="AG496" s="156"/>
      <c r="AH496" s="154">
        <v>10</v>
      </c>
      <c r="AI496" s="155"/>
      <c r="AJ496" s="156"/>
      <c r="AK496" s="154">
        <v>3</v>
      </c>
      <c r="AL496" s="155"/>
      <c r="AM496" s="156"/>
      <c r="AN496" s="146"/>
      <c r="AO496" s="157"/>
      <c r="AP496" s="147"/>
      <c r="AQ496" s="158">
        <v>95</v>
      </c>
      <c r="AR496" s="159"/>
      <c r="AS496" s="160"/>
      <c r="AT496" s="161">
        <v>50</v>
      </c>
      <c r="AU496" s="162"/>
      <c r="AV496" s="163"/>
      <c r="AW496" s="161">
        <v>87.48</v>
      </c>
      <c r="AX496" s="162"/>
      <c r="AY496" s="163"/>
      <c r="AZ496" s="146"/>
      <c r="BA496" s="157"/>
      <c r="BB496" s="147"/>
      <c r="BC496" s="374">
        <v>58</v>
      </c>
      <c r="BD496" s="375"/>
      <c r="BE496" s="376"/>
      <c r="BF496" s="146"/>
      <c r="BG496" s="157"/>
      <c r="BH496" s="147"/>
      <c r="BI496" s="190">
        <v>2</v>
      </c>
      <c r="BJ496" s="207"/>
      <c r="BK496" s="191"/>
      <c r="BL496" s="146"/>
      <c r="BM496" s="157"/>
      <c r="BN496" s="147"/>
      <c r="BO496" s="146"/>
      <c r="BP496" s="157"/>
      <c r="BQ496" s="147"/>
      <c r="BR496" s="146"/>
      <c r="BS496" s="157"/>
      <c r="BT496" s="147"/>
      <c r="BU496" s="146"/>
      <c r="BV496" s="157"/>
      <c r="BW496" s="147"/>
      <c r="BX496" s="190">
        <v>3</v>
      </c>
      <c r="BY496" s="207"/>
      <c r="BZ496" s="191"/>
      <c r="CA496" s="146"/>
      <c r="CB496" s="157"/>
      <c r="CC496" s="147"/>
      <c r="CD496" s="190">
        <v>2</v>
      </c>
      <c r="CE496" s="191"/>
      <c r="CF496" s="146"/>
      <c r="CG496" s="157"/>
      <c r="CH496" s="147"/>
      <c r="CI496" s="146"/>
      <c r="CJ496" s="147"/>
      <c r="CK496" s="146"/>
      <c r="CL496" s="147"/>
      <c r="CM496" s="146"/>
      <c r="CN496" s="157"/>
      <c r="CO496" s="147"/>
      <c r="CP496" s="146"/>
      <c r="CQ496" s="147"/>
      <c r="CR496" s="146"/>
      <c r="CS496" s="147"/>
      <c r="CT496" s="146"/>
      <c r="CU496" s="147"/>
      <c r="CV496" s="146"/>
      <c r="CW496" s="147"/>
      <c r="CX496" s="146"/>
      <c r="CY496" s="147"/>
      <c r="CZ496" s="146"/>
      <c r="DA496" s="147"/>
      <c r="DB496" s="146"/>
      <c r="DC496" s="147"/>
      <c r="DD496" s="146"/>
      <c r="DE496" s="147"/>
      <c r="DF496" s="146"/>
      <c r="DG496" s="147"/>
      <c r="DH496" s="190">
        <v>2</v>
      </c>
      <c r="DI496" s="191"/>
      <c r="DJ496" s="190">
        <v>2</v>
      </c>
      <c r="DK496" s="191"/>
      <c r="DL496" s="346">
        <v>23</v>
      </c>
      <c r="DM496" s="347"/>
      <c r="DN496" s="348"/>
    </row>
    <row r="497" spans="1:118" ht="16.5" customHeight="1">
      <c r="A497" s="140" t="s">
        <v>88</v>
      </c>
      <c r="B497" s="141"/>
      <c r="C497" s="142"/>
      <c r="D497" s="143" t="s">
        <v>79</v>
      </c>
      <c r="E497" s="144"/>
      <c r="F497" s="144"/>
      <c r="G497" s="145"/>
      <c r="H497" s="146"/>
      <c r="I497" s="147"/>
      <c r="J497" s="140" t="s">
        <v>89</v>
      </c>
      <c r="K497" s="141"/>
      <c r="L497" s="141"/>
      <c r="M497" s="142"/>
      <c r="N497" s="148">
        <v>50</v>
      </c>
      <c r="O497" s="149"/>
      <c r="P497" s="149"/>
      <c r="Q497" s="150"/>
      <c r="R497" s="151">
        <v>44.9</v>
      </c>
      <c r="S497" s="152"/>
      <c r="T497" s="153"/>
      <c r="U497" s="154">
        <v>20</v>
      </c>
      <c r="V497" s="155"/>
      <c r="W497" s="155"/>
      <c r="X497" s="156"/>
      <c r="Y497" s="154">
        <v>10</v>
      </c>
      <c r="Z497" s="155"/>
      <c r="AA497" s="156"/>
      <c r="AB497" s="154">
        <v>6</v>
      </c>
      <c r="AC497" s="155"/>
      <c r="AD497" s="156"/>
      <c r="AE497" s="154">
        <v>30</v>
      </c>
      <c r="AF497" s="155"/>
      <c r="AG497" s="156"/>
      <c r="AH497" s="154">
        <v>10</v>
      </c>
      <c r="AI497" s="155"/>
      <c r="AJ497" s="156"/>
      <c r="AK497" s="154">
        <v>3</v>
      </c>
      <c r="AL497" s="155"/>
      <c r="AM497" s="156"/>
      <c r="AN497" s="146"/>
      <c r="AO497" s="157"/>
      <c r="AP497" s="147"/>
      <c r="AQ497" s="158">
        <v>79</v>
      </c>
      <c r="AR497" s="159"/>
      <c r="AS497" s="160"/>
      <c r="AT497" s="161">
        <v>41.58</v>
      </c>
      <c r="AU497" s="162"/>
      <c r="AV497" s="163"/>
      <c r="AW497" s="161">
        <v>86.48</v>
      </c>
      <c r="AX497" s="162"/>
      <c r="AY497" s="163"/>
      <c r="AZ497" s="146"/>
      <c r="BA497" s="157"/>
      <c r="BB497" s="147"/>
      <c r="BC497" s="190">
        <v>10</v>
      </c>
      <c r="BD497" s="207"/>
      <c r="BE497" s="191"/>
      <c r="BF497" s="146"/>
      <c r="BG497" s="157"/>
      <c r="BH497" s="147"/>
      <c r="BI497" s="146"/>
      <c r="BJ497" s="157"/>
      <c r="BK497" s="147"/>
      <c r="BL497" s="146"/>
      <c r="BM497" s="157"/>
      <c r="BN497" s="147"/>
      <c r="BO497" s="146"/>
      <c r="BP497" s="157"/>
      <c r="BQ497" s="147"/>
      <c r="BR497" s="146"/>
      <c r="BS497" s="157"/>
      <c r="BT497" s="147"/>
      <c r="BU497" s="146"/>
      <c r="BV497" s="157"/>
      <c r="BW497" s="147"/>
      <c r="BX497" s="209">
        <v>10</v>
      </c>
      <c r="BY497" s="228"/>
      <c r="BZ497" s="210"/>
      <c r="CA497" s="146"/>
      <c r="CB497" s="157"/>
      <c r="CC497" s="147"/>
      <c r="CD497" s="190">
        <v>5</v>
      </c>
      <c r="CE497" s="191"/>
      <c r="CF497" s="146"/>
      <c r="CG497" s="157"/>
      <c r="CH497" s="147"/>
      <c r="CI497" s="146"/>
      <c r="CJ497" s="147"/>
      <c r="CK497" s="146"/>
      <c r="CL497" s="147"/>
      <c r="CM497" s="146"/>
      <c r="CN497" s="157"/>
      <c r="CO497" s="147"/>
      <c r="CP497" s="146"/>
      <c r="CQ497" s="147"/>
      <c r="CR497" s="146"/>
      <c r="CS497" s="147"/>
      <c r="CT497" s="146"/>
      <c r="CU497" s="147"/>
      <c r="CV497" s="146"/>
      <c r="CW497" s="147"/>
      <c r="CX497" s="146"/>
      <c r="CY497" s="147"/>
      <c r="CZ497" s="146"/>
      <c r="DA497" s="147"/>
      <c r="DB497" s="146"/>
      <c r="DC497" s="147"/>
      <c r="DD497" s="146"/>
      <c r="DE497" s="147"/>
      <c r="DF497" s="146"/>
      <c r="DG497" s="147"/>
      <c r="DH497" s="146"/>
      <c r="DI497" s="147"/>
      <c r="DJ497" s="146"/>
      <c r="DK497" s="147"/>
      <c r="DL497" s="346">
        <v>12.5</v>
      </c>
      <c r="DM497" s="347"/>
      <c r="DN497" s="348"/>
    </row>
    <row r="498" spans="1:118" ht="16.5" customHeight="1">
      <c r="A498" s="140" t="s">
        <v>90</v>
      </c>
      <c r="B498" s="141"/>
      <c r="C498" s="142"/>
      <c r="D498" s="143" t="s">
        <v>79</v>
      </c>
      <c r="E498" s="144"/>
      <c r="F498" s="144"/>
      <c r="G498" s="145"/>
      <c r="H498" s="146"/>
      <c r="I498" s="147"/>
      <c r="J498" s="140" t="s">
        <v>91</v>
      </c>
      <c r="K498" s="141"/>
      <c r="L498" s="141"/>
      <c r="M498" s="142"/>
      <c r="N498" s="148">
        <v>50</v>
      </c>
      <c r="O498" s="149"/>
      <c r="P498" s="149"/>
      <c r="Q498" s="150"/>
      <c r="R498" s="151">
        <v>44.9</v>
      </c>
      <c r="S498" s="152"/>
      <c r="T498" s="153"/>
      <c r="U498" s="154">
        <v>20</v>
      </c>
      <c r="V498" s="155"/>
      <c r="W498" s="155"/>
      <c r="X498" s="156"/>
      <c r="Y498" s="154">
        <v>10</v>
      </c>
      <c r="Z498" s="155"/>
      <c r="AA498" s="156"/>
      <c r="AB498" s="154">
        <v>6</v>
      </c>
      <c r="AC498" s="155"/>
      <c r="AD498" s="156"/>
      <c r="AE498" s="154">
        <v>30</v>
      </c>
      <c r="AF498" s="155"/>
      <c r="AG498" s="156"/>
      <c r="AH498" s="154">
        <v>10</v>
      </c>
      <c r="AI498" s="155"/>
      <c r="AJ498" s="156"/>
      <c r="AK498" s="154">
        <v>3</v>
      </c>
      <c r="AL498" s="155"/>
      <c r="AM498" s="156"/>
      <c r="AN498" s="146"/>
      <c r="AO498" s="157"/>
      <c r="AP498" s="147"/>
      <c r="AQ498" s="158">
        <v>79</v>
      </c>
      <c r="AR498" s="159"/>
      <c r="AS498" s="160"/>
      <c r="AT498" s="161">
        <v>41.58</v>
      </c>
      <c r="AU498" s="162"/>
      <c r="AV498" s="163"/>
      <c r="AW498" s="161">
        <v>86.48</v>
      </c>
      <c r="AX498" s="162"/>
      <c r="AY498" s="163"/>
      <c r="AZ498" s="146"/>
      <c r="BA498" s="157"/>
      <c r="BB498" s="147"/>
      <c r="BC498" s="190">
        <v>10</v>
      </c>
      <c r="BD498" s="207"/>
      <c r="BE498" s="191"/>
      <c r="BF498" s="146"/>
      <c r="BG498" s="157"/>
      <c r="BH498" s="147"/>
      <c r="BI498" s="146"/>
      <c r="BJ498" s="157"/>
      <c r="BK498" s="147"/>
      <c r="BL498" s="146"/>
      <c r="BM498" s="157"/>
      <c r="BN498" s="147"/>
      <c r="BO498" s="146"/>
      <c r="BP498" s="157"/>
      <c r="BQ498" s="147"/>
      <c r="BR498" s="146"/>
      <c r="BS498" s="157"/>
      <c r="BT498" s="147"/>
      <c r="BU498" s="146"/>
      <c r="BV498" s="157"/>
      <c r="BW498" s="147"/>
      <c r="BX498" s="197">
        <v>10</v>
      </c>
      <c r="BY498" s="211"/>
      <c r="BZ498" s="198"/>
      <c r="CA498" s="146"/>
      <c r="CB498" s="157"/>
      <c r="CC498" s="147"/>
      <c r="CD498" s="190">
        <v>10</v>
      </c>
      <c r="CE498" s="191"/>
      <c r="CF498" s="146"/>
      <c r="CG498" s="157"/>
      <c r="CH498" s="147"/>
      <c r="CI498" s="146"/>
      <c r="CJ498" s="147"/>
      <c r="CK498" s="146"/>
      <c r="CL498" s="147"/>
      <c r="CM498" s="146"/>
      <c r="CN498" s="157"/>
      <c r="CO498" s="147"/>
      <c r="CP498" s="146"/>
      <c r="CQ498" s="147"/>
      <c r="CR498" s="146"/>
      <c r="CS498" s="147"/>
      <c r="CT498" s="146"/>
      <c r="CU498" s="147"/>
      <c r="CV498" s="146"/>
      <c r="CW498" s="147"/>
      <c r="CX498" s="146"/>
      <c r="CY498" s="147"/>
      <c r="CZ498" s="146"/>
      <c r="DA498" s="147"/>
      <c r="DB498" s="146"/>
      <c r="DC498" s="147"/>
      <c r="DD498" s="190">
        <v>5</v>
      </c>
      <c r="DE498" s="191"/>
      <c r="DF498" s="146"/>
      <c r="DG498" s="147"/>
      <c r="DH498" s="146"/>
      <c r="DI498" s="147"/>
      <c r="DJ498" s="146"/>
      <c r="DK498" s="147"/>
      <c r="DL498" s="346">
        <v>17.5</v>
      </c>
      <c r="DM498" s="347"/>
      <c r="DN498" s="348"/>
    </row>
    <row r="499" spans="1:118" ht="16.5" customHeight="1">
      <c r="A499" s="140" t="s">
        <v>94</v>
      </c>
      <c r="B499" s="141"/>
      <c r="C499" s="142"/>
      <c r="D499" s="143" t="s">
        <v>79</v>
      </c>
      <c r="E499" s="144"/>
      <c r="F499" s="144"/>
      <c r="G499" s="145"/>
      <c r="H499" s="146"/>
      <c r="I499" s="147"/>
      <c r="J499" s="140" t="s">
        <v>95</v>
      </c>
      <c r="K499" s="141"/>
      <c r="L499" s="141"/>
      <c r="M499" s="142"/>
      <c r="N499" s="148">
        <v>62.9</v>
      </c>
      <c r="O499" s="149"/>
      <c r="P499" s="149"/>
      <c r="Q499" s="150"/>
      <c r="R499" s="151">
        <v>35.69</v>
      </c>
      <c r="S499" s="152"/>
      <c r="T499" s="153"/>
      <c r="U499" s="154">
        <v>25</v>
      </c>
      <c r="V499" s="155"/>
      <c r="W499" s="155"/>
      <c r="X499" s="156"/>
      <c r="Y499" s="154">
        <v>15</v>
      </c>
      <c r="Z499" s="155"/>
      <c r="AA499" s="156"/>
      <c r="AB499" s="154">
        <v>12</v>
      </c>
      <c r="AC499" s="155"/>
      <c r="AD499" s="156"/>
      <c r="AE499" s="154">
        <v>30</v>
      </c>
      <c r="AF499" s="155"/>
      <c r="AG499" s="156"/>
      <c r="AH499" s="154">
        <v>10</v>
      </c>
      <c r="AI499" s="155"/>
      <c r="AJ499" s="156"/>
      <c r="AK499" s="154">
        <v>3</v>
      </c>
      <c r="AL499" s="155"/>
      <c r="AM499" s="156"/>
      <c r="AN499" s="146"/>
      <c r="AO499" s="157"/>
      <c r="AP499" s="147"/>
      <c r="AQ499" s="158">
        <v>95</v>
      </c>
      <c r="AR499" s="159"/>
      <c r="AS499" s="160"/>
      <c r="AT499" s="161">
        <v>50</v>
      </c>
      <c r="AU499" s="162"/>
      <c r="AV499" s="163"/>
      <c r="AW499" s="161">
        <v>85.69</v>
      </c>
      <c r="AX499" s="162"/>
      <c r="AY499" s="163"/>
      <c r="AZ499" s="146"/>
      <c r="BA499" s="157"/>
      <c r="BB499" s="147"/>
      <c r="BC499" s="146"/>
      <c r="BD499" s="157"/>
      <c r="BE499" s="147"/>
      <c r="BF499" s="146"/>
      <c r="BG499" s="157"/>
      <c r="BH499" s="147"/>
      <c r="BI499" s="190">
        <v>20</v>
      </c>
      <c r="BJ499" s="207"/>
      <c r="BK499" s="191"/>
      <c r="BL499" s="146"/>
      <c r="BM499" s="157"/>
      <c r="BN499" s="147"/>
      <c r="BO499" s="146"/>
      <c r="BP499" s="157"/>
      <c r="BQ499" s="147"/>
      <c r="BR499" s="190">
        <v>20</v>
      </c>
      <c r="BS499" s="207"/>
      <c r="BT499" s="191"/>
      <c r="BU499" s="146"/>
      <c r="BV499" s="157"/>
      <c r="BW499" s="147"/>
      <c r="BX499" s="146"/>
      <c r="BY499" s="157"/>
      <c r="BZ499" s="147"/>
      <c r="CA499" s="190">
        <v>80</v>
      </c>
      <c r="CB499" s="207"/>
      <c r="CC499" s="191"/>
      <c r="CD499" s="146"/>
      <c r="CE499" s="147"/>
      <c r="CF499" s="146"/>
      <c r="CG499" s="157"/>
      <c r="CH499" s="147"/>
      <c r="CI499" s="146"/>
      <c r="CJ499" s="147"/>
      <c r="CK499" s="146"/>
      <c r="CL499" s="147"/>
      <c r="CM499" s="146"/>
      <c r="CN499" s="157"/>
      <c r="CO499" s="147"/>
      <c r="CP499" s="190">
        <v>10</v>
      </c>
      <c r="CQ499" s="191"/>
      <c r="CR499" s="146"/>
      <c r="CS499" s="147"/>
      <c r="CT499" s="190">
        <v>5</v>
      </c>
      <c r="CU499" s="191"/>
      <c r="CV499" s="146"/>
      <c r="CW499" s="147"/>
      <c r="CX499" s="146"/>
      <c r="CY499" s="147"/>
      <c r="CZ499" s="146"/>
      <c r="DA499" s="147"/>
      <c r="DB499" s="190">
        <v>33</v>
      </c>
      <c r="DC499" s="191"/>
      <c r="DD499" s="146"/>
      <c r="DE499" s="147"/>
      <c r="DF499" s="190">
        <v>87</v>
      </c>
      <c r="DG499" s="191"/>
      <c r="DH499" s="190">
        <v>20</v>
      </c>
      <c r="DI499" s="191"/>
      <c r="DJ499" s="146"/>
      <c r="DK499" s="147"/>
      <c r="DL499" s="346">
        <v>34.4</v>
      </c>
      <c r="DM499" s="347"/>
      <c r="DN499" s="348"/>
    </row>
    <row r="500" spans="1:118" ht="16.5" customHeight="1">
      <c r="A500" s="140" t="s">
        <v>96</v>
      </c>
      <c r="B500" s="141"/>
      <c r="C500" s="142"/>
      <c r="D500" s="143" t="s">
        <v>79</v>
      </c>
      <c r="E500" s="144"/>
      <c r="F500" s="144"/>
      <c r="G500" s="145"/>
      <c r="H500" s="146"/>
      <c r="I500" s="147"/>
      <c r="J500" s="140" t="s">
        <v>95</v>
      </c>
      <c r="K500" s="141"/>
      <c r="L500" s="141"/>
      <c r="M500" s="142"/>
      <c r="N500" s="148">
        <v>63.9</v>
      </c>
      <c r="O500" s="149"/>
      <c r="P500" s="149"/>
      <c r="Q500" s="150"/>
      <c r="R500" s="151">
        <v>35.130000000000003</v>
      </c>
      <c r="S500" s="152"/>
      <c r="T500" s="153"/>
      <c r="U500" s="154">
        <v>25</v>
      </c>
      <c r="V500" s="155"/>
      <c r="W500" s="155"/>
      <c r="X500" s="156"/>
      <c r="Y500" s="154">
        <v>15</v>
      </c>
      <c r="Z500" s="155"/>
      <c r="AA500" s="156"/>
      <c r="AB500" s="154">
        <v>12</v>
      </c>
      <c r="AC500" s="155"/>
      <c r="AD500" s="156"/>
      <c r="AE500" s="154">
        <v>30</v>
      </c>
      <c r="AF500" s="155"/>
      <c r="AG500" s="156"/>
      <c r="AH500" s="154">
        <v>10</v>
      </c>
      <c r="AI500" s="155"/>
      <c r="AJ500" s="156"/>
      <c r="AK500" s="154">
        <v>3</v>
      </c>
      <c r="AL500" s="155"/>
      <c r="AM500" s="156"/>
      <c r="AN500" s="146"/>
      <c r="AO500" s="157"/>
      <c r="AP500" s="147"/>
      <c r="AQ500" s="158">
        <v>95</v>
      </c>
      <c r="AR500" s="159"/>
      <c r="AS500" s="160"/>
      <c r="AT500" s="161">
        <v>50</v>
      </c>
      <c r="AU500" s="162"/>
      <c r="AV500" s="163"/>
      <c r="AW500" s="161">
        <v>85.13</v>
      </c>
      <c r="AX500" s="162"/>
      <c r="AY500" s="163"/>
      <c r="AZ500" s="146"/>
      <c r="BA500" s="157"/>
      <c r="BB500" s="147"/>
      <c r="BC500" s="146"/>
      <c r="BD500" s="157"/>
      <c r="BE500" s="147"/>
      <c r="BF500" s="146"/>
      <c r="BG500" s="157"/>
      <c r="BH500" s="147"/>
      <c r="BI500" s="190">
        <v>10</v>
      </c>
      <c r="BJ500" s="207"/>
      <c r="BK500" s="191"/>
      <c r="BL500" s="146"/>
      <c r="BM500" s="157"/>
      <c r="BN500" s="147"/>
      <c r="BO500" s="146"/>
      <c r="BP500" s="157"/>
      <c r="BQ500" s="147"/>
      <c r="BR500" s="190">
        <v>15</v>
      </c>
      <c r="BS500" s="207"/>
      <c r="BT500" s="191"/>
      <c r="BU500" s="146"/>
      <c r="BV500" s="157"/>
      <c r="BW500" s="147"/>
      <c r="BX500" s="146"/>
      <c r="BY500" s="157"/>
      <c r="BZ500" s="147"/>
      <c r="CA500" s="190">
        <v>40</v>
      </c>
      <c r="CB500" s="207"/>
      <c r="CC500" s="191"/>
      <c r="CD500" s="146"/>
      <c r="CE500" s="147"/>
      <c r="CF500" s="146"/>
      <c r="CG500" s="157"/>
      <c r="CH500" s="147"/>
      <c r="CI500" s="146"/>
      <c r="CJ500" s="147"/>
      <c r="CK500" s="146"/>
      <c r="CL500" s="147"/>
      <c r="CM500" s="146"/>
      <c r="CN500" s="157"/>
      <c r="CO500" s="147"/>
      <c r="CP500" s="190">
        <v>10</v>
      </c>
      <c r="CQ500" s="191"/>
      <c r="CR500" s="146"/>
      <c r="CS500" s="147"/>
      <c r="CT500" s="190">
        <v>1</v>
      </c>
      <c r="CU500" s="191"/>
      <c r="CV500" s="146"/>
      <c r="CW500" s="147"/>
      <c r="CX500" s="146"/>
      <c r="CY500" s="147"/>
      <c r="CZ500" s="146"/>
      <c r="DA500" s="147"/>
      <c r="DB500" s="190">
        <v>10</v>
      </c>
      <c r="DC500" s="191"/>
      <c r="DD500" s="146"/>
      <c r="DE500" s="147"/>
      <c r="DF500" s="190">
        <v>20</v>
      </c>
      <c r="DG500" s="191"/>
      <c r="DH500" s="190">
        <v>10</v>
      </c>
      <c r="DI500" s="191"/>
      <c r="DJ500" s="146"/>
      <c r="DK500" s="147"/>
      <c r="DL500" s="346">
        <v>19.3</v>
      </c>
      <c r="DM500" s="347"/>
      <c r="DN500" s="348"/>
    </row>
    <row r="501" spans="1:118" ht="16.5" customHeight="1">
      <c r="A501" s="140" t="s">
        <v>97</v>
      </c>
      <c r="B501" s="141"/>
      <c r="C501" s="142"/>
      <c r="D501" s="143" t="s">
        <v>79</v>
      </c>
      <c r="E501" s="144"/>
      <c r="F501" s="144"/>
      <c r="G501" s="145"/>
      <c r="H501" s="146"/>
      <c r="I501" s="147"/>
      <c r="J501" s="140" t="s">
        <v>95</v>
      </c>
      <c r="K501" s="141"/>
      <c r="L501" s="141"/>
      <c r="M501" s="142"/>
      <c r="N501" s="148">
        <v>64.900000000000006</v>
      </c>
      <c r="O501" s="149"/>
      <c r="P501" s="149"/>
      <c r="Q501" s="150"/>
      <c r="R501" s="151">
        <v>34.590000000000003</v>
      </c>
      <c r="S501" s="152"/>
      <c r="T501" s="153"/>
      <c r="U501" s="154">
        <v>25</v>
      </c>
      <c r="V501" s="155"/>
      <c r="W501" s="155"/>
      <c r="X501" s="156"/>
      <c r="Y501" s="154">
        <v>15</v>
      </c>
      <c r="Z501" s="155"/>
      <c r="AA501" s="156"/>
      <c r="AB501" s="154">
        <v>12</v>
      </c>
      <c r="AC501" s="155"/>
      <c r="AD501" s="156"/>
      <c r="AE501" s="154">
        <v>30</v>
      </c>
      <c r="AF501" s="155"/>
      <c r="AG501" s="156"/>
      <c r="AH501" s="154">
        <v>10</v>
      </c>
      <c r="AI501" s="155"/>
      <c r="AJ501" s="156"/>
      <c r="AK501" s="154">
        <v>3</v>
      </c>
      <c r="AL501" s="155"/>
      <c r="AM501" s="156"/>
      <c r="AN501" s="146"/>
      <c r="AO501" s="157"/>
      <c r="AP501" s="147"/>
      <c r="AQ501" s="158">
        <v>95</v>
      </c>
      <c r="AR501" s="159"/>
      <c r="AS501" s="160"/>
      <c r="AT501" s="161">
        <v>50</v>
      </c>
      <c r="AU501" s="162"/>
      <c r="AV501" s="163"/>
      <c r="AW501" s="161">
        <v>84.59</v>
      </c>
      <c r="AX501" s="162"/>
      <c r="AY501" s="163"/>
      <c r="AZ501" s="146"/>
      <c r="BA501" s="157"/>
      <c r="BB501" s="147"/>
      <c r="BC501" s="146"/>
      <c r="BD501" s="157"/>
      <c r="BE501" s="147"/>
      <c r="BF501" s="146"/>
      <c r="BG501" s="157"/>
      <c r="BH501" s="147"/>
      <c r="BI501" s="190">
        <v>1</v>
      </c>
      <c r="BJ501" s="207"/>
      <c r="BK501" s="191"/>
      <c r="BL501" s="146"/>
      <c r="BM501" s="157"/>
      <c r="BN501" s="147"/>
      <c r="BO501" s="146"/>
      <c r="BP501" s="157"/>
      <c r="BQ501" s="147"/>
      <c r="BR501" s="190">
        <v>1</v>
      </c>
      <c r="BS501" s="207"/>
      <c r="BT501" s="191"/>
      <c r="BU501" s="146"/>
      <c r="BV501" s="157"/>
      <c r="BW501" s="147"/>
      <c r="BX501" s="146"/>
      <c r="BY501" s="157"/>
      <c r="BZ501" s="147"/>
      <c r="CA501" s="190">
        <v>10</v>
      </c>
      <c r="CB501" s="207"/>
      <c r="CC501" s="191"/>
      <c r="CD501" s="146"/>
      <c r="CE501" s="147"/>
      <c r="CF501" s="146"/>
      <c r="CG501" s="157"/>
      <c r="CH501" s="147"/>
      <c r="CI501" s="146"/>
      <c r="CJ501" s="147"/>
      <c r="CK501" s="146"/>
      <c r="CL501" s="147"/>
      <c r="CM501" s="146"/>
      <c r="CN501" s="157"/>
      <c r="CO501" s="147"/>
      <c r="CP501" s="190">
        <v>1</v>
      </c>
      <c r="CQ501" s="191"/>
      <c r="CR501" s="146"/>
      <c r="CS501" s="147"/>
      <c r="CT501" s="195">
        <v>1</v>
      </c>
      <c r="CU501" s="196"/>
      <c r="CV501" s="146"/>
      <c r="CW501" s="147"/>
      <c r="CX501" s="146"/>
      <c r="CY501" s="147"/>
      <c r="CZ501" s="146"/>
      <c r="DA501" s="147"/>
      <c r="DB501" s="190">
        <v>1</v>
      </c>
      <c r="DC501" s="191"/>
      <c r="DD501" s="146"/>
      <c r="DE501" s="147"/>
      <c r="DF501" s="190">
        <v>5</v>
      </c>
      <c r="DG501" s="191"/>
      <c r="DH501" s="190">
        <v>1</v>
      </c>
      <c r="DI501" s="191"/>
      <c r="DJ501" s="146"/>
      <c r="DK501" s="147"/>
      <c r="DL501" s="346">
        <v>10.5</v>
      </c>
      <c r="DM501" s="347"/>
      <c r="DN501" s="348"/>
    </row>
    <row r="502" spans="1:118" ht="16.5" customHeight="1">
      <c r="A502" s="140" t="s">
        <v>98</v>
      </c>
      <c r="B502" s="141"/>
      <c r="C502" s="142"/>
      <c r="D502" s="143" t="s">
        <v>79</v>
      </c>
      <c r="E502" s="144"/>
      <c r="F502" s="144"/>
      <c r="G502" s="145"/>
      <c r="H502" s="146"/>
      <c r="I502" s="147"/>
      <c r="J502" s="140" t="s">
        <v>99</v>
      </c>
      <c r="K502" s="141"/>
      <c r="L502" s="141"/>
      <c r="M502" s="142"/>
      <c r="N502" s="148">
        <v>64</v>
      </c>
      <c r="O502" s="149"/>
      <c r="P502" s="149"/>
      <c r="Q502" s="150"/>
      <c r="R502" s="151">
        <v>35.08</v>
      </c>
      <c r="S502" s="152"/>
      <c r="T502" s="153"/>
      <c r="U502" s="154">
        <v>25</v>
      </c>
      <c r="V502" s="155"/>
      <c r="W502" s="155"/>
      <c r="X502" s="156"/>
      <c r="Y502" s="154">
        <v>15</v>
      </c>
      <c r="Z502" s="155"/>
      <c r="AA502" s="156"/>
      <c r="AB502" s="154">
        <v>10</v>
      </c>
      <c r="AC502" s="155"/>
      <c r="AD502" s="156"/>
      <c r="AE502" s="154">
        <v>30</v>
      </c>
      <c r="AF502" s="155"/>
      <c r="AG502" s="156"/>
      <c r="AH502" s="154">
        <v>10</v>
      </c>
      <c r="AI502" s="155"/>
      <c r="AJ502" s="156"/>
      <c r="AK502" s="154">
        <v>3</v>
      </c>
      <c r="AL502" s="155"/>
      <c r="AM502" s="156"/>
      <c r="AN502" s="146"/>
      <c r="AO502" s="157"/>
      <c r="AP502" s="147"/>
      <c r="AQ502" s="158">
        <v>93</v>
      </c>
      <c r="AR502" s="159"/>
      <c r="AS502" s="160"/>
      <c r="AT502" s="161">
        <v>48.95</v>
      </c>
      <c r="AU502" s="162"/>
      <c r="AV502" s="163"/>
      <c r="AW502" s="161">
        <v>84.03</v>
      </c>
      <c r="AX502" s="162"/>
      <c r="AY502" s="163"/>
      <c r="AZ502" s="146"/>
      <c r="BA502" s="157"/>
      <c r="BB502" s="147"/>
      <c r="BC502" s="190">
        <v>5</v>
      </c>
      <c r="BD502" s="207"/>
      <c r="BE502" s="191"/>
      <c r="BF502" s="146"/>
      <c r="BG502" s="157"/>
      <c r="BH502" s="147"/>
      <c r="BI502" s="146"/>
      <c r="BJ502" s="157"/>
      <c r="BK502" s="147"/>
      <c r="BL502" s="190">
        <v>1</v>
      </c>
      <c r="BM502" s="207"/>
      <c r="BN502" s="191"/>
      <c r="BO502" s="146"/>
      <c r="BP502" s="157"/>
      <c r="BQ502" s="147"/>
      <c r="BR502" s="146"/>
      <c r="BS502" s="157"/>
      <c r="BT502" s="147"/>
      <c r="BU502" s="146"/>
      <c r="BV502" s="157"/>
      <c r="BW502" s="147"/>
      <c r="BX502" s="146"/>
      <c r="BY502" s="157"/>
      <c r="BZ502" s="147"/>
      <c r="CA502" s="146"/>
      <c r="CB502" s="157"/>
      <c r="CC502" s="147"/>
      <c r="CD502" s="146"/>
      <c r="CE502" s="147"/>
      <c r="CF502" s="146"/>
      <c r="CG502" s="157"/>
      <c r="CH502" s="147"/>
      <c r="CI502" s="146"/>
      <c r="CJ502" s="147"/>
      <c r="CK502" s="146"/>
      <c r="CL502" s="147"/>
      <c r="CM502" s="146"/>
      <c r="CN502" s="157"/>
      <c r="CO502" s="147"/>
      <c r="CP502" s="146"/>
      <c r="CQ502" s="147"/>
      <c r="CR502" s="190">
        <v>80</v>
      </c>
      <c r="CS502" s="191"/>
      <c r="CT502" s="146"/>
      <c r="CU502" s="147"/>
      <c r="CV502" s="146"/>
      <c r="CW502" s="147"/>
      <c r="CX502" s="146"/>
      <c r="CY502" s="147"/>
      <c r="CZ502" s="146"/>
      <c r="DA502" s="147"/>
      <c r="DB502" s="146"/>
      <c r="DC502" s="147"/>
      <c r="DD502" s="146"/>
      <c r="DE502" s="147"/>
      <c r="DF502" s="190">
        <v>1</v>
      </c>
      <c r="DG502" s="191"/>
      <c r="DH502" s="190">
        <v>4</v>
      </c>
      <c r="DI502" s="191"/>
      <c r="DJ502" s="190">
        <v>1</v>
      </c>
      <c r="DK502" s="191"/>
      <c r="DL502" s="346">
        <v>11.5</v>
      </c>
      <c r="DM502" s="347"/>
      <c r="DN502" s="348"/>
    </row>
    <row r="503" spans="1:118" ht="16.5" customHeight="1">
      <c r="A503" s="140" t="s">
        <v>100</v>
      </c>
      <c r="B503" s="141"/>
      <c r="C503" s="142"/>
      <c r="D503" s="143" t="s">
        <v>79</v>
      </c>
      <c r="E503" s="144"/>
      <c r="F503" s="144"/>
      <c r="G503" s="145"/>
      <c r="H503" s="146"/>
      <c r="I503" s="147"/>
      <c r="J503" s="140" t="s">
        <v>101</v>
      </c>
      <c r="K503" s="141"/>
      <c r="L503" s="141"/>
      <c r="M503" s="142"/>
      <c r="N503" s="148">
        <v>66</v>
      </c>
      <c r="O503" s="149"/>
      <c r="P503" s="149"/>
      <c r="Q503" s="150"/>
      <c r="R503" s="151">
        <v>34.020000000000003</v>
      </c>
      <c r="S503" s="152"/>
      <c r="T503" s="153"/>
      <c r="U503" s="154">
        <v>25</v>
      </c>
      <c r="V503" s="155"/>
      <c r="W503" s="155"/>
      <c r="X503" s="156"/>
      <c r="Y503" s="154">
        <v>15</v>
      </c>
      <c r="Z503" s="155"/>
      <c r="AA503" s="156"/>
      <c r="AB503" s="154">
        <v>12</v>
      </c>
      <c r="AC503" s="155"/>
      <c r="AD503" s="156"/>
      <c r="AE503" s="154">
        <v>30</v>
      </c>
      <c r="AF503" s="155"/>
      <c r="AG503" s="156"/>
      <c r="AH503" s="154">
        <v>10</v>
      </c>
      <c r="AI503" s="155"/>
      <c r="AJ503" s="156"/>
      <c r="AK503" s="154">
        <v>3</v>
      </c>
      <c r="AL503" s="155"/>
      <c r="AM503" s="156"/>
      <c r="AN503" s="146"/>
      <c r="AO503" s="157"/>
      <c r="AP503" s="147"/>
      <c r="AQ503" s="158">
        <v>95</v>
      </c>
      <c r="AR503" s="159"/>
      <c r="AS503" s="160"/>
      <c r="AT503" s="161">
        <v>50</v>
      </c>
      <c r="AU503" s="162"/>
      <c r="AV503" s="163"/>
      <c r="AW503" s="161">
        <v>84.02</v>
      </c>
      <c r="AX503" s="162"/>
      <c r="AY503" s="163"/>
      <c r="AZ503" s="146"/>
      <c r="BA503" s="157"/>
      <c r="BB503" s="147"/>
      <c r="BC503" s="190">
        <v>6</v>
      </c>
      <c r="BD503" s="207"/>
      <c r="BE503" s="191"/>
      <c r="BF503" s="146"/>
      <c r="BG503" s="157"/>
      <c r="BH503" s="147"/>
      <c r="BI503" s="190">
        <v>20</v>
      </c>
      <c r="BJ503" s="207"/>
      <c r="BK503" s="191"/>
      <c r="BL503" s="146"/>
      <c r="BM503" s="157"/>
      <c r="BN503" s="147"/>
      <c r="BO503" s="146"/>
      <c r="BP503" s="157"/>
      <c r="BQ503" s="147"/>
      <c r="BR503" s="146"/>
      <c r="BS503" s="157"/>
      <c r="BT503" s="147"/>
      <c r="BU503" s="146"/>
      <c r="BV503" s="157"/>
      <c r="BW503" s="147"/>
      <c r="BX503" s="197">
        <v>2</v>
      </c>
      <c r="BY503" s="211"/>
      <c r="BZ503" s="198"/>
      <c r="CA503" s="146"/>
      <c r="CB503" s="157"/>
      <c r="CC503" s="147"/>
      <c r="CD503" s="146"/>
      <c r="CE503" s="147"/>
      <c r="CF503" s="146"/>
      <c r="CG503" s="157"/>
      <c r="CH503" s="147"/>
      <c r="CI503" s="146"/>
      <c r="CJ503" s="147"/>
      <c r="CK503" s="146"/>
      <c r="CL503" s="147"/>
      <c r="CM503" s="146"/>
      <c r="CN503" s="157"/>
      <c r="CO503" s="147"/>
      <c r="CP503" s="146"/>
      <c r="CQ503" s="147"/>
      <c r="CR503" s="146"/>
      <c r="CS503" s="147"/>
      <c r="CT503" s="146"/>
      <c r="CU503" s="147"/>
      <c r="CV503" s="146"/>
      <c r="CW503" s="147"/>
      <c r="CX503" s="146"/>
      <c r="CY503" s="147"/>
      <c r="CZ503" s="146"/>
      <c r="DA503" s="147"/>
      <c r="DB503" s="190">
        <v>2</v>
      </c>
      <c r="DC503" s="191"/>
      <c r="DD503" s="146"/>
      <c r="DE503" s="147"/>
      <c r="DF503" s="190">
        <v>6</v>
      </c>
      <c r="DG503" s="191"/>
      <c r="DH503" s="190">
        <v>18</v>
      </c>
      <c r="DI503" s="191"/>
      <c r="DJ503" s="146"/>
      <c r="DK503" s="147"/>
      <c r="DL503" s="346">
        <v>54</v>
      </c>
      <c r="DM503" s="347"/>
      <c r="DN503" s="348"/>
    </row>
    <row r="504" spans="1:118" ht="16.5" customHeight="1">
      <c r="A504" s="140" t="s">
        <v>102</v>
      </c>
      <c r="B504" s="141"/>
      <c r="C504" s="142"/>
      <c r="D504" s="143" t="s">
        <v>79</v>
      </c>
      <c r="E504" s="144"/>
      <c r="F504" s="144"/>
      <c r="G504" s="145"/>
      <c r="H504" s="146"/>
      <c r="I504" s="147"/>
      <c r="J504" s="140" t="s">
        <v>101</v>
      </c>
      <c r="K504" s="141"/>
      <c r="L504" s="141"/>
      <c r="M504" s="142"/>
      <c r="N504" s="148">
        <v>71</v>
      </c>
      <c r="O504" s="149"/>
      <c r="P504" s="149"/>
      <c r="Q504" s="150"/>
      <c r="R504" s="151">
        <v>34.68</v>
      </c>
      <c r="S504" s="152"/>
      <c r="T504" s="153"/>
      <c r="U504" s="154">
        <v>25</v>
      </c>
      <c r="V504" s="155"/>
      <c r="W504" s="155"/>
      <c r="X504" s="156"/>
      <c r="Y504" s="154">
        <v>15</v>
      </c>
      <c r="Z504" s="155"/>
      <c r="AA504" s="156"/>
      <c r="AB504" s="154">
        <v>10</v>
      </c>
      <c r="AC504" s="155"/>
      <c r="AD504" s="156"/>
      <c r="AE504" s="154">
        <v>30</v>
      </c>
      <c r="AF504" s="155"/>
      <c r="AG504" s="156"/>
      <c r="AH504" s="154">
        <v>10</v>
      </c>
      <c r="AI504" s="155"/>
      <c r="AJ504" s="156"/>
      <c r="AK504" s="154">
        <v>3</v>
      </c>
      <c r="AL504" s="155"/>
      <c r="AM504" s="156"/>
      <c r="AN504" s="146"/>
      <c r="AO504" s="157"/>
      <c r="AP504" s="147"/>
      <c r="AQ504" s="158">
        <v>93</v>
      </c>
      <c r="AR504" s="159"/>
      <c r="AS504" s="160"/>
      <c r="AT504" s="161">
        <v>48.95</v>
      </c>
      <c r="AU504" s="162"/>
      <c r="AV504" s="163"/>
      <c r="AW504" s="161">
        <v>83.63</v>
      </c>
      <c r="AX504" s="162"/>
      <c r="AY504" s="163"/>
      <c r="AZ504" s="146"/>
      <c r="BA504" s="157"/>
      <c r="BB504" s="147"/>
      <c r="BC504" s="146"/>
      <c r="BD504" s="157"/>
      <c r="BE504" s="147"/>
      <c r="BF504" s="146"/>
      <c r="BG504" s="157"/>
      <c r="BH504" s="147"/>
      <c r="BI504" s="190">
        <v>1</v>
      </c>
      <c r="BJ504" s="207"/>
      <c r="BK504" s="191"/>
      <c r="BL504" s="146"/>
      <c r="BM504" s="157"/>
      <c r="BN504" s="147"/>
      <c r="BO504" s="146"/>
      <c r="BP504" s="157"/>
      <c r="BQ504" s="147"/>
      <c r="BR504" s="146"/>
      <c r="BS504" s="157"/>
      <c r="BT504" s="147"/>
      <c r="BU504" s="146"/>
      <c r="BV504" s="157"/>
      <c r="BW504" s="147"/>
      <c r="BX504" s="146"/>
      <c r="BY504" s="157"/>
      <c r="BZ504" s="147"/>
      <c r="CA504" s="146"/>
      <c r="CB504" s="157"/>
      <c r="CC504" s="147"/>
      <c r="CD504" s="146"/>
      <c r="CE504" s="147"/>
      <c r="CF504" s="146"/>
      <c r="CG504" s="157"/>
      <c r="CH504" s="147"/>
      <c r="CI504" s="146"/>
      <c r="CJ504" s="147"/>
      <c r="CK504" s="146"/>
      <c r="CL504" s="147"/>
      <c r="CM504" s="146"/>
      <c r="CN504" s="157"/>
      <c r="CO504" s="147"/>
      <c r="CP504" s="146"/>
      <c r="CQ504" s="147"/>
      <c r="CR504" s="146"/>
      <c r="CS504" s="147"/>
      <c r="CT504" s="146"/>
      <c r="CU504" s="147"/>
      <c r="CV504" s="146"/>
      <c r="CW504" s="147"/>
      <c r="CX504" s="146"/>
      <c r="CY504" s="147"/>
      <c r="CZ504" s="146"/>
      <c r="DA504" s="147"/>
      <c r="DB504" s="197">
        <v>1</v>
      </c>
      <c r="DC504" s="198"/>
      <c r="DD504" s="146"/>
      <c r="DE504" s="147"/>
      <c r="DF504" s="146"/>
      <c r="DG504" s="147"/>
      <c r="DH504" s="190">
        <v>1</v>
      </c>
      <c r="DI504" s="191"/>
      <c r="DJ504" s="146"/>
      <c r="DK504" s="147"/>
      <c r="DL504" s="346">
        <v>0.8</v>
      </c>
      <c r="DM504" s="347"/>
      <c r="DN504" s="348"/>
    </row>
    <row r="505" spans="1:118" ht="16.5" customHeight="1">
      <c r="A505" s="140" t="s">
        <v>103</v>
      </c>
      <c r="B505" s="141"/>
      <c r="C505" s="142"/>
      <c r="D505" s="143" t="s">
        <v>79</v>
      </c>
      <c r="E505" s="144"/>
      <c r="F505" s="144"/>
      <c r="G505" s="145"/>
      <c r="H505" s="146"/>
      <c r="I505" s="147"/>
      <c r="J505" s="140" t="s">
        <v>87</v>
      </c>
      <c r="K505" s="141"/>
      <c r="L505" s="141"/>
      <c r="M505" s="142"/>
      <c r="N505" s="148">
        <v>63</v>
      </c>
      <c r="O505" s="149"/>
      <c r="P505" s="149"/>
      <c r="Q505" s="150"/>
      <c r="R505" s="151">
        <v>35.630000000000003</v>
      </c>
      <c r="S505" s="152"/>
      <c r="T505" s="153"/>
      <c r="U505" s="154">
        <v>25</v>
      </c>
      <c r="V505" s="155"/>
      <c r="W505" s="155"/>
      <c r="X505" s="156"/>
      <c r="Y505" s="154">
        <v>15</v>
      </c>
      <c r="Z505" s="155"/>
      <c r="AA505" s="156"/>
      <c r="AB505" s="154">
        <v>8</v>
      </c>
      <c r="AC505" s="155"/>
      <c r="AD505" s="156"/>
      <c r="AE505" s="154">
        <v>30</v>
      </c>
      <c r="AF505" s="155"/>
      <c r="AG505" s="156"/>
      <c r="AH505" s="154">
        <v>10</v>
      </c>
      <c r="AI505" s="155"/>
      <c r="AJ505" s="156"/>
      <c r="AK505" s="154">
        <v>3</v>
      </c>
      <c r="AL505" s="155"/>
      <c r="AM505" s="156"/>
      <c r="AN505" s="146"/>
      <c r="AO505" s="157"/>
      <c r="AP505" s="147"/>
      <c r="AQ505" s="158">
        <v>91</v>
      </c>
      <c r="AR505" s="159"/>
      <c r="AS505" s="160"/>
      <c r="AT505" s="161">
        <v>47.89</v>
      </c>
      <c r="AU505" s="162"/>
      <c r="AV505" s="163"/>
      <c r="AW505" s="161">
        <v>83.53</v>
      </c>
      <c r="AX505" s="162"/>
      <c r="AY505" s="163"/>
      <c r="AZ505" s="146"/>
      <c r="BA505" s="157"/>
      <c r="BB505" s="147"/>
      <c r="BC505" s="190">
        <v>4</v>
      </c>
      <c r="BD505" s="207"/>
      <c r="BE505" s="191"/>
      <c r="BF505" s="146"/>
      <c r="BG505" s="157"/>
      <c r="BH505" s="147"/>
      <c r="BI505" s="190">
        <v>3</v>
      </c>
      <c r="BJ505" s="207"/>
      <c r="BK505" s="191"/>
      <c r="BL505" s="146"/>
      <c r="BM505" s="157"/>
      <c r="BN505" s="147"/>
      <c r="BO505" s="146"/>
      <c r="BP505" s="157"/>
      <c r="BQ505" s="147"/>
      <c r="BR505" s="146"/>
      <c r="BS505" s="157"/>
      <c r="BT505" s="147"/>
      <c r="BU505" s="146"/>
      <c r="BV505" s="157"/>
      <c r="BW505" s="147"/>
      <c r="BX505" s="197">
        <v>3</v>
      </c>
      <c r="BY505" s="211"/>
      <c r="BZ505" s="198"/>
      <c r="CA505" s="146"/>
      <c r="CB505" s="157"/>
      <c r="CC505" s="147"/>
      <c r="CD505" s="190">
        <v>2</v>
      </c>
      <c r="CE505" s="191"/>
      <c r="CF505" s="146"/>
      <c r="CG505" s="157"/>
      <c r="CH505" s="147"/>
      <c r="CI505" s="146"/>
      <c r="CJ505" s="147"/>
      <c r="CK505" s="146"/>
      <c r="CL505" s="147"/>
      <c r="CM505" s="146"/>
      <c r="CN505" s="157"/>
      <c r="CO505" s="147"/>
      <c r="CP505" s="146"/>
      <c r="CQ505" s="147"/>
      <c r="CR505" s="146"/>
      <c r="CS505" s="147"/>
      <c r="CT505" s="146"/>
      <c r="CU505" s="147"/>
      <c r="CV505" s="146"/>
      <c r="CW505" s="147"/>
      <c r="CX505" s="146"/>
      <c r="CY505" s="147"/>
      <c r="CZ505" s="146"/>
      <c r="DA505" s="147"/>
      <c r="DB505" s="146"/>
      <c r="DC505" s="147"/>
      <c r="DD505" s="146"/>
      <c r="DE505" s="147"/>
      <c r="DF505" s="146"/>
      <c r="DG505" s="147"/>
      <c r="DH505" s="190">
        <v>1</v>
      </c>
      <c r="DI505" s="191"/>
      <c r="DJ505" s="146"/>
      <c r="DK505" s="147"/>
      <c r="DL505" s="346">
        <v>3.3</v>
      </c>
      <c r="DM505" s="347"/>
      <c r="DN505" s="348"/>
    </row>
    <row r="506" spans="1:118" ht="16.5" customHeight="1">
      <c r="A506" s="140" t="s">
        <v>104</v>
      </c>
      <c r="B506" s="141"/>
      <c r="C506" s="142"/>
      <c r="D506" s="143" t="s">
        <v>79</v>
      </c>
      <c r="E506" s="144"/>
      <c r="F506" s="144"/>
      <c r="G506" s="145"/>
      <c r="H506" s="146"/>
      <c r="I506" s="147"/>
      <c r="J506" s="140" t="s">
        <v>105</v>
      </c>
      <c r="K506" s="141"/>
      <c r="L506" s="141"/>
      <c r="M506" s="142"/>
      <c r="N506" s="148">
        <v>67</v>
      </c>
      <c r="O506" s="149"/>
      <c r="P506" s="149"/>
      <c r="Q506" s="150"/>
      <c r="R506" s="151">
        <v>33.51</v>
      </c>
      <c r="S506" s="152"/>
      <c r="T506" s="153"/>
      <c r="U506" s="154">
        <v>25</v>
      </c>
      <c r="V506" s="155"/>
      <c r="W506" s="155"/>
      <c r="X506" s="156"/>
      <c r="Y506" s="154">
        <v>15</v>
      </c>
      <c r="Z506" s="155"/>
      <c r="AA506" s="156"/>
      <c r="AB506" s="154">
        <v>12</v>
      </c>
      <c r="AC506" s="155"/>
      <c r="AD506" s="156"/>
      <c r="AE506" s="154">
        <v>30</v>
      </c>
      <c r="AF506" s="155"/>
      <c r="AG506" s="156"/>
      <c r="AH506" s="154">
        <v>10</v>
      </c>
      <c r="AI506" s="155"/>
      <c r="AJ506" s="156"/>
      <c r="AK506" s="154">
        <v>3</v>
      </c>
      <c r="AL506" s="155"/>
      <c r="AM506" s="156"/>
      <c r="AN506" s="146"/>
      <c r="AO506" s="157"/>
      <c r="AP506" s="147"/>
      <c r="AQ506" s="158">
        <v>95</v>
      </c>
      <c r="AR506" s="159"/>
      <c r="AS506" s="160"/>
      <c r="AT506" s="161">
        <v>50</v>
      </c>
      <c r="AU506" s="162"/>
      <c r="AV506" s="163"/>
      <c r="AW506" s="161">
        <v>83.51</v>
      </c>
      <c r="AX506" s="162"/>
      <c r="AY506" s="163"/>
      <c r="AZ506" s="146"/>
      <c r="BA506" s="157"/>
      <c r="BB506" s="147"/>
      <c r="BC506" s="146"/>
      <c r="BD506" s="157"/>
      <c r="BE506" s="147"/>
      <c r="BF506" s="146"/>
      <c r="BG506" s="157"/>
      <c r="BH506" s="147"/>
      <c r="BI506" s="146"/>
      <c r="BJ506" s="157"/>
      <c r="BK506" s="147"/>
      <c r="BL506" s="146"/>
      <c r="BM506" s="157"/>
      <c r="BN506" s="147"/>
      <c r="BO506" s="190">
        <v>1</v>
      </c>
      <c r="BP506" s="207"/>
      <c r="BQ506" s="191"/>
      <c r="BR506" s="146"/>
      <c r="BS506" s="157"/>
      <c r="BT506" s="147"/>
      <c r="BU506" s="146"/>
      <c r="BV506" s="157"/>
      <c r="BW506" s="147"/>
      <c r="BX506" s="146"/>
      <c r="BY506" s="157"/>
      <c r="BZ506" s="147"/>
      <c r="CA506" s="146"/>
      <c r="CB506" s="157"/>
      <c r="CC506" s="147"/>
      <c r="CD506" s="146"/>
      <c r="CE506" s="147"/>
      <c r="CF506" s="146"/>
      <c r="CG506" s="157"/>
      <c r="CH506" s="147"/>
      <c r="CI506" s="146"/>
      <c r="CJ506" s="147"/>
      <c r="CK506" s="146"/>
      <c r="CL506" s="147"/>
      <c r="CM506" s="146"/>
      <c r="CN506" s="157"/>
      <c r="CO506" s="147"/>
      <c r="CP506" s="146"/>
      <c r="CQ506" s="147"/>
      <c r="CR506" s="146"/>
      <c r="CS506" s="147"/>
      <c r="CT506" s="146"/>
      <c r="CU506" s="147"/>
      <c r="CV506" s="146"/>
      <c r="CW506" s="147"/>
      <c r="CX506" s="146"/>
      <c r="CY506" s="147"/>
      <c r="CZ506" s="190">
        <v>2</v>
      </c>
      <c r="DA506" s="191"/>
      <c r="DB506" s="146"/>
      <c r="DC506" s="147"/>
      <c r="DD506" s="146"/>
      <c r="DE506" s="147"/>
      <c r="DF506" s="146"/>
      <c r="DG506" s="147"/>
      <c r="DH506" s="146"/>
      <c r="DI506" s="147"/>
      <c r="DJ506" s="146"/>
      <c r="DK506" s="147"/>
      <c r="DL506" s="346">
        <v>3</v>
      </c>
      <c r="DM506" s="347"/>
      <c r="DN506" s="348"/>
    </row>
    <row r="507" spans="1:118" ht="16.5" customHeight="1">
      <c r="A507" s="140" t="s">
        <v>107</v>
      </c>
      <c r="B507" s="141"/>
      <c r="C507" s="142"/>
      <c r="D507" s="143" t="s">
        <v>79</v>
      </c>
      <c r="E507" s="144"/>
      <c r="F507" s="144"/>
      <c r="G507" s="145"/>
      <c r="H507" s="146"/>
      <c r="I507" s="147"/>
      <c r="J507" s="140" t="s">
        <v>101</v>
      </c>
      <c r="K507" s="141"/>
      <c r="L507" s="141"/>
      <c r="M507" s="142"/>
      <c r="N507" s="148">
        <v>58</v>
      </c>
      <c r="O507" s="149"/>
      <c r="P507" s="149"/>
      <c r="Q507" s="150"/>
      <c r="R507" s="151">
        <v>38.71</v>
      </c>
      <c r="S507" s="152"/>
      <c r="T507" s="153"/>
      <c r="U507" s="154">
        <v>25</v>
      </c>
      <c r="V507" s="155"/>
      <c r="W507" s="155"/>
      <c r="X507" s="156"/>
      <c r="Y507" s="154">
        <v>15</v>
      </c>
      <c r="Z507" s="155"/>
      <c r="AA507" s="156"/>
      <c r="AB507" s="154">
        <v>2</v>
      </c>
      <c r="AC507" s="155"/>
      <c r="AD507" s="156"/>
      <c r="AE507" s="154">
        <v>30</v>
      </c>
      <c r="AF507" s="155"/>
      <c r="AG507" s="156"/>
      <c r="AH507" s="154">
        <v>10</v>
      </c>
      <c r="AI507" s="155"/>
      <c r="AJ507" s="156"/>
      <c r="AK507" s="154">
        <v>3</v>
      </c>
      <c r="AL507" s="155"/>
      <c r="AM507" s="156"/>
      <c r="AN507" s="146"/>
      <c r="AO507" s="157"/>
      <c r="AP507" s="147"/>
      <c r="AQ507" s="158">
        <v>85</v>
      </c>
      <c r="AR507" s="159"/>
      <c r="AS507" s="160"/>
      <c r="AT507" s="161">
        <v>44.74</v>
      </c>
      <c r="AU507" s="162"/>
      <c r="AV507" s="163"/>
      <c r="AW507" s="161">
        <v>83.44</v>
      </c>
      <c r="AX507" s="162"/>
      <c r="AY507" s="163"/>
      <c r="AZ507" s="146"/>
      <c r="BA507" s="157"/>
      <c r="BB507" s="147"/>
      <c r="BC507" s="190">
        <v>2</v>
      </c>
      <c r="BD507" s="207"/>
      <c r="BE507" s="191"/>
      <c r="BF507" s="146"/>
      <c r="BG507" s="157"/>
      <c r="BH507" s="147"/>
      <c r="BI507" s="371">
        <v>4</v>
      </c>
      <c r="BJ507" s="372"/>
      <c r="BK507" s="373"/>
      <c r="BL507" s="146"/>
      <c r="BM507" s="157"/>
      <c r="BN507" s="147"/>
      <c r="BO507" s="146"/>
      <c r="BP507" s="157"/>
      <c r="BQ507" s="147"/>
      <c r="BR507" s="146"/>
      <c r="BS507" s="157"/>
      <c r="BT507" s="147"/>
      <c r="BU507" s="146"/>
      <c r="BV507" s="157"/>
      <c r="BW507" s="147"/>
      <c r="BX507" s="146"/>
      <c r="BY507" s="157"/>
      <c r="BZ507" s="147"/>
      <c r="CA507" s="146"/>
      <c r="CB507" s="157"/>
      <c r="CC507" s="147"/>
      <c r="CD507" s="190">
        <v>1</v>
      </c>
      <c r="CE507" s="191"/>
      <c r="CF507" s="146"/>
      <c r="CG507" s="157"/>
      <c r="CH507" s="147"/>
      <c r="CI507" s="146"/>
      <c r="CJ507" s="147"/>
      <c r="CK507" s="146"/>
      <c r="CL507" s="147"/>
      <c r="CM507" s="146"/>
      <c r="CN507" s="157"/>
      <c r="CO507" s="147"/>
      <c r="CP507" s="146"/>
      <c r="CQ507" s="147"/>
      <c r="CR507" s="146"/>
      <c r="CS507" s="147"/>
      <c r="CT507" s="146"/>
      <c r="CU507" s="147"/>
      <c r="CV507" s="146"/>
      <c r="CW507" s="147"/>
      <c r="CX507" s="146"/>
      <c r="CY507" s="147"/>
      <c r="CZ507" s="146"/>
      <c r="DA507" s="147"/>
      <c r="DB507" s="146"/>
      <c r="DC507" s="147"/>
      <c r="DD507" s="146"/>
      <c r="DE507" s="147"/>
      <c r="DF507" s="146"/>
      <c r="DG507" s="147"/>
      <c r="DH507" s="190">
        <v>1</v>
      </c>
      <c r="DI507" s="191"/>
      <c r="DJ507" s="146"/>
      <c r="DK507" s="147"/>
      <c r="DL507" s="346">
        <v>0.7</v>
      </c>
      <c r="DM507" s="347"/>
      <c r="DN507" s="348"/>
    </row>
    <row r="508" spans="1:118" ht="16.5" customHeight="1">
      <c r="A508" s="140" t="s">
        <v>109</v>
      </c>
      <c r="B508" s="141"/>
      <c r="C508" s="142"/>
      <c r="D508" s="143" t="s">
        <v>79</v>
      </c>
      <c r="E508" s="144"/>
      <c r="F508" s="144"/>
      <c r="G508" s="145"/>
      <c r="H508" s="146"/>
      <c r="I508" s="147"/>
      <c r="J508" s="140" t="s">
        <v>101</v>
      </c>
      <c r="K508" s="141"/>
      <c r="L508" s="141"/>
      <c r="M508" s="142"/>
      <c r="N508" s="148">
        <v>51.75</v>
      </c>
      <c r="O508" s="149"/>
      <c r="P508" s="149"/>
      <c r="Q508" s="150"/>
      <c r="R508" s="151">
        <v>43.38</v>
      </c>
      <c r="S508" s="152"/>
      <c r="T508" s="153"/>
      <c r="U508" s="154">
        <v>12</v>
      </c>
      <c r="V508" s="155"/>
      <c r="W508" s="155"/>
      <c r="X508" s="156"/>
      <c r="Y508" s="154">
        <v>15</v>
      </c>
      <c r="Z508" s="155"/>
      <c r="AA508" s="156"/>
      <c r="AB508" s="154">
        <v>6</v>
      </c>
      <c r="AC508" s="155"/>
      <c r="AD508" s="156"/>
      <c r="AE508" s="154">
        <v>30</v>
      </c>
      <c r="AF508" s="155"/>
      <c r="AG508" s="156"/>
      <c r="AH508" s="154">
        <v>10</v>
      </c>
      <c r="AI508" s="155"/>
      <c r="AJ508" s="156"/>
      <c r="AK508" s="154">
        <v>3</v>
      </c>
      <c r="AL508" s="155"/>
      <c r="AM508" s="156"/>
      <c r="AN508" s="146"/>
      <c r="AO508" s="157"/>
      <c r="AP508" s="147"/>
      <c r="AQ508" s="158">
        <v>76</v>
      </c>
      <c r="AR508" s="159"/>
      <c r="AS508" s="160"/>
      <c r="AT508" s="161">
        <v>40</v>
      </c>
      <c r="AU508" s="162"/>
      <c r="AV508" s="163"/>
      <c r="AW508" s="161">
        <v>83.38</v>
      </c>
      <c r="AX508" s="162"/>
      <c r="AY508" s="163"/>
      <c r="AZ508" s="146"/>
      <c r="BA508" s="157"/>
      <c r="BB508" s="147"/>
      <c r="BC508" s="190">
        <v>1</v>
      </c>
      <c r="BD508" s="207"/>
      <c r="BE508" s="191"/>
      <c r="BF508" s="146"/>
      <c r="BG508" s="157"/>
      <c r="BH508" s="147"/>
      <c r="BI508" s="452">
        <v>5</v>
      </c>
      <c r="BJ508" s="453"/>
      <c r="BK508" s="454"/>
      <c r="BL508" s="146"/>
      <c r="BM508" s="157"/>
      <c r="BN508" s="147"/>
      <c r="BO508" s="146"/>
      <c r="BP508" s="157"/>
      <c r="BQ508" s="147"/>
      <c r="BR508" s="146"/>
      <c r="BS508" s="157"/>
      <c r="BT508" s="147"/>
      <c r="BU508" s="146"/>
      <c r="BV508" s="157"/>
      <c r="BW508" s="147"/>
      <c r="BX508" s="146"/>
      <c r="BY508" s="157"/>
      <c r="BZ508" s="147"/>
      <c r="CA508" s="146"/>
      <c r="CB508" s="157"/>
      <c r="CC508" s="147"/>
      <c r="CD508" s="146"/>
      <c r="CE508" s="147"/>
      <c r="CF508" s="146"/>
      <c r="CG508" s="157"/>
      <c r="CH508" s="147"/>
      <c r="CI508" s="146"/>
      <c r="CJ508" s="147"/>
      <c r="CK508" s="146"/>
      <c r="CL508" s="147"/>
      <c r="CM508" s="146"/>
      <c r="CN508" s="157"/>
      <c r="CO508" s="147"/>
      <c r="CP508" s="146"/>
      <c r="CQ508" s="147"/>
      <c r="CR508" s="146"/>
      <c r="CS508" s="147"/>
      <c r="CT508" s="146"/>
      <c r="CU508" s="147"/>
      <c r="CV508" s="146"/>
      <c r="CW508" s="147"/>
      <c r="CX508" s="146"/>
      <c r="CY508" s="147"/>
      <c r="CZ508" s="146"/>
      <c r="DA508" s="147"/>
      <c r="DB508" s="146"/>
      <c r="DC508" s="147"/>
      <c r="DD508" s="146"/>
      <c r="DE508" s="147"/>
      <c r="DF508" s="146"/>
      <c r="DG508" s="147"/>
      <c r="DH508" s="190">
        <v>1</v>
      </c>
      <c r="DI508" s="191"/>
      <c r="DJ508" s="146"/>
      <c r="DK508" s="147"/>
      <c r="DL508" s="346">
        <v>2.2999999999999998</v>
      </c>
      <c r="DM508" s="347"/>
      <c r="DN508" s="348"/>
    </row>
    <row r="509" spans="1:118" ht="33.75" customHeight="1">
      <c r="A509" s="169" t="s">
        <v>112</v>
      </c>
      <c r="B509" s="170"/>
      <c r="C509" s="171"/>
      <c r="D509" s="143" t="s">
        <v>79</v>
      </c>
      <c r="E509" s="144"/>
      <c r="F509" s="144"/>
      <c r="G509" s="145"/>
      <c r="H509" s="167"/>
      <c r="I509" s="168"/>
      <c r="J509" s="169" t="s">
        <v>101</v>
      </c>
      <c r="K509" s="170"/>
      <c r="L509" s="170"/>
      <c r="M509" s="171"/>
      <c r="N509" s="172">
        <v>64</v>
      </c>
      <c r="O509" s="173"/>
      <c r="P509" s="173"/>
      <c r="Q509" s="174"/>
      <c r="R509" s="175">
        <v>35.08</v>
      </c>
      <c r="S509" s="176"/>
      <c r="T509" s="177"/>
      <c r="U509" s="178">
        <v>25</v>
      </c>
      <c r="V509" s="179"/>
      <c r="W509" s="179"/>
      <c r="X509" s="180"/>
      <c r="Y509" s="178">
        <v>15</v>
      </c>
      <c r="Z509" s="179"/>
      <c r="AA509" s="180"/>
      <c r="AB509" s="178">
        <v>8</v>
      </c>
      <c r="AC509" s="179"/>
      <c r="AD509" s="180"/>
      <c r="AE509" s="178">
        <v>30</v>
      </c>
      <c r="AF509" s="179"/>
      <c r="AG509" s="180"/>
      <c r="AH509" s="178">
        <v>10</v>
      </c>
      <c r="AI509" s="179"/>
      <c r="AJ509" s="180"/>
      <c r="AK509" s="178">
        <v>3</v>
      </c>
      <c r="AL509" s="179"/>
      <c r="AM509" s="180"/>
      <c r="AN509" s="167"/>
      <c r="AO509" s="181"/>
      <c r="AP509" s="168"/>
      <c r="AQ509" s="182">
        <v>91</v>
      </c>
      <c r="AR509" s="183"/>
      <c r="AS509" s="184"/>
      <c r="AT509" s="185">
        <v>47.89</v>
      </c>
      <c r="AU509" s="186"/>
      <c r="AV509" s="187"/>
      <c r="AW509" s="185">
        <v>82.97</v>
      </c>
      <c r="AX509" s="186"/>
      <c r="AY509" s="187"/>
      <c r="AZ509" s="167"/>
      <c r="BA509" s="181"/>
      <c r="BB509" s="168"/>
      <c r="BC509" s="455">
        <v>5</v>
      </c>
      <c r="BD509" s="456"/>
      <c r="BE509" s="457"/>
      <c r="BF509" s="167"/>
      <c r="BG509" s="181"/>
      <c r="BH509" s="168"/>
      <c r="BI509" s="334">
        <v>5</v>
      </c>
      <c r="BJ509" s="335"/>
      <c r="BK509" s="336"/>
      <c r="BL509" s="188">
        <v>1</v>
      </c>
      <c r="BM509" s="199"/>
      <c r="BN509" s="189"/>
      <c r="BO509" s="167"/>
      <c r="BP509" s="181"/>
      <c r="BQ509" s="168"/>
      <c r="BR509" s="188">
        <v>1</v>
      </c>
      <c r="BS509" s="199"/>
      <c r="BT509" s="189"/>
      <c r="BU509" s="167"/>
      <c r="BV509" s="181"/>
      <c r="BW509" s="168"/>
      <c r="BX509" s="167"/>
      <c r="BY509" s="181"/>
      <c r="BZ509" s="168"/>
      <c r="CA509" s="188">
        <v>1</v>
      </c>
      <c r="CB509" s="199"/>
      <c r="CC509" s="189"/>
      <c r="CD509" s="167"/>
      <c r="CE509" s="168"/>
      <c r="CF509" s="167"/>
      <c r="CG509" s="181"/>
      <c r="CH509" s="168"/>
      <c r="CI509" s="167"/>
      <c r="CJ509" s="168"/>
      <c r="CK509" s="167"/>
      <c r="CL509" s="168"/>
      <c r="CM509" s="167"/>
      <c r="CN509" s="181"/>
      <c r="CO509" s="168"/>
      <c r="CP509" s="188">
        <v>1</v>
      </c>
      <c r="CQ509" s="189"/>
      <c r="CR509" s="188">
        <v>1</v>
      </c>
      <c r="CS509" s="189"/>
      <c r="CT509" s="167"/>
      <c r="CU509" s="168"/>
      <c r="CV509" s="188">
        <v>1</v>
      </c>
      <c r="CW509" s="189"/>
      <c r="CX509" s="167"/>
      <c r="CY509" s="168"/>
      <c r="CZ509" s="167"/>
      <c r="DA509" s="168"/>
      <c r="DB509" s="167"/>
      <c r="DC509" s="168"/>
      <c r="DD509" s="167"/>
      <c r="DE509" s="168"/>
      <c r="DF509" s="188">
        <v>1</v>
      </c>
      <c r="DG509" s="189"/>
      <c r="DH509" s="188">
        <v>5</v>
      </c>
      <c r="DI509" s="189"/>
      <c r="DJ509" s="167"/>
      <c r="DK509" s="168"/>
      <c r="DL509" s="343">
        <v>0.7</v>
      </c>
      <c r="DM509" s="344"/>
      <c r="DN509" s="345"/>
    </row>
    <row r="510" spans="1:118" ht="33.75" customHeight="1">
      <c r="A510" s="169" t="s">
        <v>113</v>
      </c>
      <c r="B510" s="170"/>
      <c r="C510" s="171"/>
      <c r="D510" s="143" t="s">
        <v>79</v>
      </c>
      <c r="E510" s="144"/>
      <c r="F510" s="144"/>
      <c r="G510" s="145"/>
      <c r="H510" s="167"/>
      <c r="I510" s="168"/>
      <c r="J510" s="169" t="s">
        <v>99</v>
      </c>
      <c r="K510" s="170"/>
      <c r="L510" s="170"/>
      <c r="M510" s="171"/>
      <c r="N510" s="172">
        <v>60</v>
      </c>
      <c r="O510" s="173"/>
      <c r="P510" s="173"/>
      <c r="Q510" s="174"/>
      <c r="R510" s="175">
        <v>37.42</v>
      </c>
      <c r="S510" s="176"/>
      <c r="T510" s="177"/>
      <c r="U510" s="178">
        <v>25</v>
      </c>
      <c r="V510" s="179"/>
      <c r="W510" s="179"/>
      <c r="X510" s="180"/>
      <c r="Y510" s="178">
        <v>10</v>
      </c>
      <c r="Z510" s="179"/>
      <c r="AA510" s="180"/>
      <c r="AB510" s="178">
        <v>8</v>
      </c>
      <c r="AC510" s="179"/>
      <c r="AD510" s="180"/>
      <c r="AE510" s="178">
        <v>30</v>
      </c>
      <c r="AF510" s="179"/>
      <c r="AG510" s="180"/>
      <c r="AH510" s="178">
        <v>10</v>
      </c>
      <c r="AI510" s="179"/>
      <c r="AJ510" s="180"/>
      <c r="AK510" s="178">
        <v>3</v>
      </c>
      <c r="AL510" s="179"/>
      <c r="AM510" s="180"/>
      <c r="AN510" s="167"/>
      <c r="AO510" s="181"/>
      <c r="AP510" s="168"/>
      <c r="AQ510" s="182">
        <v>86</v>
      </c>
      <c r="AR510" s="183"/>
      <c r="AS510" s="184"/>
      <c r="AT510" s="185">
        <v>45.26</v>
      </c>
      <c r="AU510" s="186"/>
      <c r="AV510" s="187"/>
      <c r="AW510" s="185">
        <v>82.68</v>
      </c>
      <c r="AX510" s="186"/>
      <c r="AY510" s="187"/>
      <c r="AZ510" s="167"/>
      <c r="BA510" s="181"/>
      <c r="BB510" s="168"/>
      <c r="BC510" s="368"/>
      <c r="BD510" s="369"/>
      <c r="BE510" s="370"/>
      <c r="BF510" s="167"/>
      <c r="BG510" s="181"/>
      <c r="BH510" s="168"/>
      <c r="BI510" s="167"/>
      <c r="BJ510" s="181"/>
      <c r="BK510" s="168"/>
      <c r="BL510" s="167"/>
      <c r="BM510" s="181"/>
      <c r="BN510" s="168"/>
      <c r="BO510" s="167"/>
      <c r="BP510" s="181"/>
      <c r="BQ510" s="168"/>
      <c r="BR510" s="167"/>
      <c r="BS510" s="181"/>
      <c r="BT510" s="168"/>
      <c r="BU510" s="167"/>
      <c r="BV510" s="181"/>
      <c r="BW510" s="168"/>
      <c r="BX510" s="167"/>
      <c r="BY510" s="181"/>
      <c r="BZ510" s="168"/>
      <c r="CA510" s="167"/>
      <c r="CB510" s="181"/>
      <c r="CC510" s="168"/>
      <c r="CD510" s="167"/>
      <c r="CE510" s="168"/>
      <c r="CF510" s="167"/>
      <c r="CG510" s="181"/>
      <c r="CH510" s="168"/>
      <c r="CI510" s="167"/>
      <c r="CJ510" s="168"/>
      <c r="CK510" s="167"/>
      <c r="CL510" s="168"/>
      <c r="CM510" s="167"/>
      <c r="CN510" s="181"/>
      <c r="CO510" s="168"/>
      <c r="CP510" s="167"/>
      <c r="CQ510" s="168"/>
      <c r="CR510" s="188">
        <v>15</v>
      </c>
      <c r="CS510" s="189"/>
      <c r="CT510" s="167"/>
      <c r="CU510" s="168"/>
      <c r="CV510" s="167"/>
      <c r="CW510" s="168"/>
      <c r="CX510" s="167"/>
      <c r="CY510" s="168"/>
      <c r="CZ510" s="167"/>
      <c r="DA510" s="168"/>
      <c r="DB510" s="167"/>
      <c r="DC510" s="168"/>
      <c r="DD510" s="167"/>
      <c r="DE510" s="168"/>
      <c r="DF510" s="167"/>
      <c r="DG510" s="168"/>
      <c r="DH510" s="167"/>
      <c r="DI510" s="168"/>
      <c r="DJ510" s="167"/>
      <c r="DK510" s="168"/>
      <c r="DL510" s="343">
        <v>15</v>
      </c>
      <c r="DM510" s="344"/>
      <c r="DN510" s="345"/>
    </row>
    <row r="511" spans="1:118" ht="16.5" customHeight="1">
      <c r="A511" s="140" t="s">
        <v>114</v>
      </c>
      <c r="B511" s="141"/>
      <c r="C511" s="142"/>
      <c r="D511" s="143" t="s">
        <v>79</v>
      </c>
      <c r="E511" s="144"/>
      <c r="F511" s="144"/>
      <c r="G511" s="145"/>
      <c r="H511" s="146"/>
      <c r="I511" s="147"/>
      <c r="J511" s="140" t="s">
        <v>101</v>
      </c>
      <c r="K511" s="141"/>
      <c r="L511" s="141"/>
      <c r="M511" s="142"/>
      <c r="N511" s="148">
        <v>66</v>
      </c>
      <c r="O511" s="149"/>
      <c r="P511" s="149"/>
      <c r="Q511" s="150"/>
      <c r="R511" s="151">
        <v>34.020000000000003</v>
      </c>
      <c r="S511" s="152"/>
      <c r="T511" s="153"/>
      <c r="U511" s="154">
        <v>25</v>
      </c>
      <c r="V511" s="155"/>
      <c r="W511" s="155"/>
      <c r="X511" s="156"/>
      <c r="Y511" s="154">
        <v>15</v>
      </c>
      <c r="Z511" s="155"/>
      <c r="AA511" s="156"/>
      <c r="AB511" s="154">
        <v>12</v>
      </c>
      <c r="AC511" s="155"/>
      <c r="AD511" s="156"/>
      <c r="AE511" s="154">
        <v>30</v>
      </c>
      <c r="AF511" s="155"/>
      <c r="AG511" s="156"/>
      <c r="AH511" s="154">
        <v>10</v>
      </c>
      <c r="AI511" s="155"/>
      <c r="AJ511" s="156"/>
      <c r="AK511" s="154">
        <v>0</v>
      </c>
      <c r="AL511" s="155"/>
      <c r="AM511" s="156"/>
      <c r="AN511" s="146"/>
      <c r="AO511" s="157"/>
      <c r="AP511" s="147"/>
      <c r="AQ511" s="158">
        <v>92</v>
      </c>
      <c r="AR511" s="159"/>
      <c r="AS511" s="160"/>
      <c r="AT511" s="161">
        <v>48.42</v>
      </c>
      <c r="AU511" s="162"/>
      <c r="AV511" s="163"/>
      <c r="AW511" s="161">
        <v>82.44</v>
      </c>
      <c r="AX511" s="162"/>
      <c r="AY511" s="163"/>
      <c r="AZ511" s="146"/>
      <c r="BA511" s="157"/>
      <c r="BB511" s="147"/>
      <c r="BC511" s="190">
        <v>3</v>
      </c>
      <c r="BD511" s="207"/>
      <c r="BE511" s="191"/>
      <c r="BF511" s="146"/>
      <c r="BG511" s="157"/>
      <c r="BH511" s="147"/>
      <c r="BI511" s="190">
        <v>20</v>
      </c>
      <c r="BJ511" s="207"/>
      <c r="BK511" s="191"/>
      <c r="BL511" s="146"/>
      <c r="BM511" s="157"/>
      <c r="BN511" s="147"/>
      <c r="BO511" s="146"/>
      <c r="BP511" s="157"/>
      <c r="BQ511" s="147"/>
      <c r="BR511" s="146"/>
      <c r="BS511" s="157"/>
      <c r="BT511" s="147"/>
      <c r="BU511" s="146"/>
      <c r="BV511" s="157"/>
      <c r="BW511" s="147"/>
      <c r="BX511" s="146"/>
      <c r="BY511" s="157"/>
      <c r="BZ511" s="147"/>
      <c r="CA511" s="146"/>
      <c r="CB511" s="157"/>
      <c r="CC511" s="147"/>
      <c r="CD511" s="146"/>
      <c r="CE511" s="147"/>
      <c r="CF511" s="146"/>
      <c r="CG511" s="157"/>
      <c r="CH511" s="147"/>
      <c r="CI511" s="146"/>
      <c r="CJ511" s="147"/>
      <c r="CK511" s="146"/>
      <c r="CL511" s="147"/>
      <c r="CM511" s="146"/>
      <c r="CN511" s="157"/>
      <c r="CO511" s="147"/>
      <c r="CP511" s="146"/>
      <c r="CQ511" s="147"/>
      <c r="CR511" s="146"/>
      <c r="CS511" s="147"/>
      <c r="CT511" s="146"/>
      <c r="CU511" s="147"/>
      <c r="CV511" s="146"/>
      <c r="CW511" s="147"/>
      <c r="CX511" s="146"/>
      <c r="CY511" s="147"/>
      <c r="CZ511" s="146"/>
      <c r="DA511" s="147"/>
      <c r="DB511" s="146"/>
      <c r="DC511" s="147"/>
      <c r="DD511" s="146"/>
      <c r="DE511" s="147"/>
      <c r="DF511" s="146"/>
      <c r="DG511" s="147"/>
      <c r="DH511" s="146"/>
      <c r="DI511" s="147"/>
      <c r="DJ511" s="146"/>
      <c r="DK511" s="147"/>
      <c r="DL511" s="346">
        <v>23</v>
      </c>
      <c r="DM511" s="347"/>
      <c r="DN511" s="348"/>
    </row>
    <row r="512" spans="1:118" ht="16.5" customHeight="1">
      <c r="A512" s="140" t="s">
        <v>115</v>
      </c>
      <c r="B512" s="141"/>
      <c r="C512" s="142"/>
      <c r="D512" s="143" t="s">
        <v>79</v>
      </c>
      <c r="E512" s="144"/>
      <c r="F512" s="144"/>
      <c r="G512" s="145"/>
      <c r="H512" s="146"/>
      <c r="I512" s="147"/>
      <c r="J512" s="140" t="s">
        <v>101</v>
      </c>
      <c r="K512" s="141"/>
      <c r="L512" s="141"/>
      <c r="M512" s="142"/>
      <c r="N512" s="148">
        <v>59</v>
      </c>
      <c r="O512" s="149"/>
      <c r="P512" s="149"/>
      <c r="Q512" s="150"/>
      <c r="R512" s="151">
        <v>38.049999999999997</v>
      </c>
      <c r="S512" s="152"/>
      <c r="T512" s="153"/>
      <c r="U512" s="154">
        <v>20</v>
      </c>
      <c r="V512" s="155"/>
      <c r="W512" s="155"/>
      <c r="X512" s="156"/>
      <c r="Y512" s="154">
        <v>15</v>
      </c>
      <c r="Z512" s="155"/>
      <c r="AA512" s="156"/>
      <c r="AB512" s="154">
        <v>6</v>
      </c>
      <c r="AC512" s="155"/>
      <c r="AD512" s="156"/>
      <c r="AE512" s="154">
        <v>30</v>
      </c>
      <c r="AF512" s="155"/>
      <c r="AG512" s="156"/>
      <c r="AH512" s="154">
        <v>10</v>
      </c>
      <c r="AI512" s="155"/>
      <c r="AJ512" s="156"/>
      <c r="AK512" s="154">
        <v>3</v>
      </c>
      <c r="AL512" s="155"/>
      <c r="AM512" s="156"/>
      <c r="AN512" s="146"/>
      <c r="AO512" s="157"/>
      <c r="AP512" s="147"/>
      <c r="AQ512" s="158">
        <v>84</v>
      </c>
      <c r="AR512" s="159"/>
      <c r="AS512" s="160"/>
      <c r="AT512" s="161">
        <v>44.21</v>
      </c>
      <c r="AU512" s="162"/>
      <c r="AV512" s="163"/>
      <c r="AW512" s="161">
        <v>82.26</v>
      </c>
      <c r="AX512" s="162"/>
      <c r="AY512" s="163"/>
      <c r="AZ512" s="146"/>
      <c r="BA512" s="157"/>
      <c r="BB512" s="147"/>
      <c r="BC512" s="190">
        <v>6</v>
      </c>
      <c r="BD512" s="207"/>
      <c r="BE512" s="191"/>
      <c r="BF512" s="146"/>
      <c r="BG512" s="157"/>
      <c r="BH512" s="147"/>
      <c r="BI512" s="190">
        <v>244</v>
      </c>
      <c r="BJ512" s="207"/>
      <c r="BK512" s="191"/>
      <c r="BL512" s="146"/>
      <c r="BM512" s="157"/>
      <c r="BN512" s="147"/>
      <c r="BO512" s="146"/>
      <c r="BP512" s="157"/>
      <c r="BQ512" s="147"/>
      <c r="BR512" s="146"/>
      <c r="BS512" s="157"/>
      <c r="BT512" s="147"/>
      <c r="BU512" s="146"/>
      <c r="BV512" s="157"/>
      <c r="BW512" s="147"/>
      <c r="BX512" s="146"/>
      <c r="BY512" s="157"/>
      <c r="BZ512" s="147"/>
      <c r="CA512" s="146"/>
      <c r="CB512" s="157"/>
      <c r="CC512" s="147"/>
      <c r="CD512" s="146"/>
      <c r="CE512" s="147"/>
      <c r="CF512" s="146"/>
      <c r="CG512" s="157"/>
      <c r="CH512" s="147"/>
      <c r="CI512" s="146"/>
      <c r="CJ512" s="147"/>
      <c r="CK512" s="146"/>
      <c r="CL512" s="147"/>
      <c r="CM512" s="146"/>
      <c r="CN512" s="157"/>
      <c r="CO512" s="147"/>
      <c r="CP512" s="146"/>
      <c r="CQ512" s="147"/>
      <c r="CR512" s="146"/>
      <c r="CS512" s="147"/>
      <c r="CT512" s="146"/>
      <c r="CU512" s="147"/>
      <c r="CV512" s="146"/>
      <c r="CW512" s="147"/>
      <c r="CX512" s="146"/>
      <c r="CY512" s="147"/>
      <c r="CZ512" s="146"/>
      <c r="DA512" s="147"/>
      <c r="DB512" s="146"/>
      <c r="DC512" s="147"/>
      <c r="DD512" s="146"/>
      <c r="DE512" s="147"/>
      <c r="DF512" s="146"/>
      <c r="DG512" s="147"/>
      <c r="DH512" s="190">
        <v>20</v>
      </c>
      <c r="DI512" s="191"/>
      <c r="DJ512" s="146"/>
      <c r="DK512" s="147"/>
      <c r="DL512" s="346">
        <v>24.5</v>
      </c>
      <c r="DM512" s="347"/>
      <c r="DN512" s="348"/>
    </row>
    <row r="513" spans="1:118" ht="16.5" customHeight="1">
      <c r="A513" s="140" t="s">
        <v>116</v>
      </c>
      <c r="B513" s="141"/>
      <c r="C513" s="142"/>
      <c r="D513" s="143" t="s">
        <v>79</v>
      </c>
      <c r="E513" s="144"/>
      <c r="F513" s="144"/>
      <c r="G513" s="145"/>
      <c r="H513" s="146"/>
      <c r="I513" s="147"/>
      <c r="J513" s="140" t="s">
        <v>82</v>
      </c>
      <c r="K513" s="141"/>
      <c r="L513" s="141"/>
      <c r="M513" s="142"/>
      <c r="N513" s="148">
        <v>60</v>
      </c>
      <c r="O513" s="149"/>
      <c r="P513" s="149"/>
      <c r="Q513" s="150"/>
      <c r="R513" s="151">
        <v>37.42</v>
      </c>
      <c r="S513" s="152"/>
      <c r="T513" s="153"/>
      <c r="U513" s="154">
        <v>25</v>
      </c>
      <c r="V513" s="155"/>
      <c r="W513" s="155"/>
      <c r="X513" s="156"/>
      <c r="Y513" s="154">
        <v>15</v>
      </c>
      <c r="Z513" s="155"/>
      <c r="AA513" s="156"/>
      <c r="AB513" s="154">
        <v>2</v>
      </c>
      <c r="AC513" s="155"/>
      <c r="AD513" s="156"/>
      <c r="AE513" s="154">
        <v>30</v>
      </c>
      <c r="AF513" s="155"/>
      <c r="AG513" s="156"/>
      <c r="AH513" s="154">
        <v>10</v>
      </c>
      <c r="AI513" s="155"/>
      <c r="AJ513" s="156"/>
      <c r="AK513" s="154">
        <v>3</v>
      </c>
      <c r="AL513" s="155"/>
      <c r="AM513" s="156"/>
      <c r="AN513" s="146"/>
      <c r="AO513" s="157"/>
      <c r="AP513" s="147"/>
      <c r="AQ513" s="158">
        <v>85</v>
      </c>
      <c r="AR513" s="159"/>
      <c r="AS513" s="160"/>
      <c r="AT513" s="161">
        <v>44.74</v>
      </c>
      <c r="AU513" s="162"/>
      <c r="AV513" s="163"/>
      <c r="AW513" s="161">
        <v>82.15</v>
      </c>
      <c r="AX513" s="162"/>
      <c r="AY513" s="163"/>
      <c r="AZ513" s="146"/>
      <c r="BA513" s="157"/>
      <c r="BB513" s="147"/>
      <c r="BC513" s="190">
        <v>1</v>
      </c>
      <c r="BD513" s="207"/>
      <c r="BE513" s="191"/>
      <c r="BF513" s="146"/>
      <c r="BG513" s="157"/>
      <c r="BH513" s="147"/>
      <c r="BI513" s="190">
        <v>1</v>
      </c>
      <c r="BJ513" s="207"/>
      <c r="BK513" s="191"/>
      <c r="BL513" s="146"/>
      <c r="BM513" s="157"/>
      <c r="BN513" s="147"/>
      <c r="BO513" s="146"/>
      <c r="BP513" s="157"/>
      <c r="BQ513" s="147"/>
      <c r="BR513" s="190">
        <v>1</v>
      </c>
      <c r="BS513" s="207"/>
      <c r="BT513" s="191"/>
      <c r="BU513" s="146"/>
      <c r="BV513" s="157"/>
      <c r="BW513" s="147"/>
      <c r="BX513" s="146"/>
      <c r="BY513" s="157"/>
      <c r="BZ513" s="147"/>
      <c r="CA513" s="190">
        <v>2</v>
      </c>
      <c r="CB513" s="207"/>
      <c r="CC513" s="191"/>
      <c r="CD513" s="146"/>
      <c r="CE513" s="147"/>
      <c r="CF513" s="146"/>
      <c r="CG513" s="157"/>
      <c r="CH513" s="147"/>
      <c r="CI513" s="146"/>
      <c r="CJ513" s="147"/>
      <c r="CK513" s="146"/>
      <c r="CL513" s="147"/>
      <c r="CM513" s="146"/>
      <c r="CN513" s="157"/>
      <c r="CO513" s="147"/>
      <c r="CP513" s="146"/>
      <c r="CQ513" s="147"/>
      <c r="CR513" s="146"/>
      <c r="CS513" s="147"/>
      <c r="CT513" s="146"/>
      <c r="CU513" s="147"/>
      <c r="CV513" s="146"/>
      <c r="CW513" s="147"/>
      <c r="CX513" s="146"/>
      <c r="CY513" s="147"/>
      <c r="CZ513" s="146"/>
      <c r="DA513" s="147"/>
      <c r="DB513" s="197">
        <v>4</v>
      </c>
      <c r="DC513" s="198"/>
      <c r="DD513" s="146"/>
      <c r="DE513" s="147"/>
      <c r="DF513" s="190">
        <v>2</v>
      </c>
      <c r="DG513" s="191"/>
      <c r="DH513" s="190">
        <v>48</v>
      </c>
      <c r="DI513" s="191"/>
      <c r="DJ513" s="146"/>
      <c r="DK513" s="147"/>
      <c r="DL513" s="346">
        <v>11.8</v>
      </c>
      <c r="DM513" s="347"/>
      <c r="DN513" s="348"/>
    </row>
    <row r="514" spans="1:118" ht="16.5" customHeight="1">
      <c r="A514" s="140" t="s">
        <v>117</v>
      </c>
      <c r="B514" s="141"/>
      <c r="C514" s="142"/>
      <c r="D514" s="143" t="s">
        <v>79</v>
      </c>
      <c r="E514" s="144"/>
      <c r="F514" s="144"/>
      <c r="G514" s="145"/>
      <c r="H514" s="146"/>
      <c r="I514" s="147"/>
      <c r="J514" s="140" t="s">
        <v>118</v>
      </c>
      <c r="K514" s="141"/>
      <c r="L514" s="141"/>
      <c r="M514" s="142"/>
      <c r="N514" s="148">
        <v>62</v>
      </c>
      <c r="O514" s="149"/>
      <c r="P514" s="149"/>
      <c r="Q514" s="150"/>
      <c r="R514" s="151">
        <v>36.21</v>
      </c>
      <c r="S514" s="152"/>
      <c r="T514" s="153"/>
      <c r="U514" s="154">
        <v>25</v>
      </c>
      <c r="V514" s="155"/>
      <c r="W514" s="155"/>
      <c r="X514" s="156"/>
      <c r="Y514" s="154">
        <v>15</v>
      </c>
      <c r="Z514" s="155"/>
      <c r="AA514" s="156"/>
      <c r="AB514" s="154">
        <v>4</v>
      </c>
      <c r="AC514" s="155"/>
      <c r="AD514" s="156"/>
      <c r="AE514" s="154">
        <v>30</v>
      </c>
      <c r="AF514" s="155"/>
      <c r="AG514" s="156"/>
      <c r="AH514" s="154">
        <v>10</v>
      </c>
      <c r="AI514" s="155"/>
      <c r="AJ514" s="156"/>
      <c r="AK514" s="154">
        <v>3</v>
      </c>
      <c r="AL514" s="155"/>
      <c r="AM514" s="156"/>
      <c r="AN514" s="146"/>
      <c r="AO514" s="157"/>
      <c r="AP514" s="147"/>
      <c r="AQ514" s="158">
        <v>87</v>
      </c>
      <c r="AR514" s="159"/>
      <c r="AS514" s="160"/>
      <c r="AT514" s="161">
        <v>45.79</v>
      </c>
      <c r="AU514" s="162"/>
      <c r="AV514" s="163"/>
      <c r="AW514" s="161">
        <v>82</v>
      </c>
      <c r="AX514" s="162"/>
      <c r="AY514" s="163"/>
      <c r="AZ514" s="146"/>
      <c r="BA514" s="157"/>
      <c r="BB514" s="147"/>
      <c r="BC514" s="146"/>
      <c r="BD514" s="157"/>
      <c r="BE514" s="147"/>
      <c r="BF514" s="146"/>
      <c r="BG514" s="157"/>
      <c r="BH514" s="147"/>
      <c r="BI514" s="146"/>
      <c r="BJ514" s="157"/>
      <c r="BK514" s="147"/>
      <c r="BL514" s="146"/>
      <c r="BM514" s="157"/>
      <c r="BN514" s="147"/>
      <c r="BO514" s="146"/>
      <c r="BP514" s="157"/>
      <c r="BQ514" s="147"/>
      <c r="BR514" s="146"/>
      <c r="BS514" s="157"/>
      <c r="BT514" s="147"/>
      <c r="BU514" s="190">
        <v>2</v>
      </c>
      <c r="BV514" s="207"/>
      <c r="BW514" s="191"/>
      <c r="BX514" s="146"/>
      <c r="BY514" s="157"/>
      <c r="BZ514" s="147"/>
      <c r="CA514" s="146"/>
      <c r="CB514" s="157"/>
      <c r="CC514" s="147"/>
      <c r="CD514" s="190">
        <v>2</v>
      </c>
      <c r="CE514" s="191"/>
      <c r="CF514" s="146"/>
      <c r="CG514" s="157"/>
      <c r="CH514" s="147"/>
      <c r="CI514" s="190">
        <v>8</v>
      </c>
      <c r="CJ514" s="191"/>
      <c r="CK514" s="146"/>
      <c r="CL514" s="147"/>
      <c r="CM514" s="146"/>
      <c r="CN514" s="157"/>
      <c r="CO514" s="147"/>
      <c r="CP514" s="146"/>
      <c r="CQ514" s="147"/>
      <c r="CR514" s="146"/>
      <c r="CS514" s="147"/>
      <c r="CT514" s="146"/>
      <c r="CU514" s="147"/>
      <c r="CV514" s="146"/>
      <c r="CW514" s="147"/>
      <c r="CX514" s="146"/>
      <c r="CY514" s="147"/>
      <c r="CZ514" s="146"/>
      <c r="DA514" s="147"/>
      <c r="DB514" s="146"/>
      <c r="DC514" s="147"/>
      <c r="DD514" s="146"/>
      <c r="DE514" s="147"/>
      <c r="DF514" s="146"/>
      <c r="DG514" s="147"/>
      <c r="DH514" s="146"/>
      <c r="DI514" s="147"/>
      <c r="DJ514" s="190">
        <v>15</v>
      </c>
      <c r="DK514" s="191"/>
      <c r="DL514" s="346">
        <v>27</v>
      </c>
      <c r="DM514" s="347"/>
      <c r="DN514" s="348"/>
    </row>
    <row r="515" spans="1:118" ht="16.5" customHeight="1">
      <c r="A515" s="140" t="s">
        <v>120</v>
      </c>
      <c r="B515" s="141"/>
      <c r="C515" s="142"/>
      <c r="D515" s="143" t="s">
        <v>79</v>
      </c>
      <c r="E515" s="144"/>
      <c r="F515" s="144"/>
      <c r="G515" s="145"/>
      <c r="H515" s="146"/>
      <c r="I515" s="147"/>
      <c r="J515" s="140" t="s">
        <v>82</v>
      </c>
      <c r="K515" s="141"/>
      <c r="L515" s="141"/>
      <c r="M515" s="142"/>
      <c r="N515" s="148">
        <v>68</v>
      </c>
      <c r="O515" s="149"/>
      <c r="P515" s="149"/>
      <c r="Q515" s="150"/>
      <c r="R515" s="151">
        <v>33.01</v>
      </c>
      <c r="S515" s="152"/>
      <c r="T515" s="153"/>
      <c r="U515" s="154">
        <v>25</v>
      </c>
      <c r="V515" s="155"/>
      <c r="W515" s="155"/>
      <c r="X515" s="156"/>
      <c r="Y515" s="154">
        <v>15</v>
      </c>
      <c r="Z515" s="155"/>
      <c r="AA515" s="156"/>
      <c r="AB515" s="154">
        <v>10</v>
      </c>
      <c r="AC515" s="155"/>
      <c r="AD515" s="156"/>
      <c r="AE515" s="154">
        <v>30</v>
      </c>
      <c r="AF515" s="155"/>
      <c r="AG515" s="156"/>
      <c r="AH515" s="154">
        <v>10</v>
      </c>
      <c r="AI515" s="155"/>
      <c r="AJ515" s="156"/>
      <c r="AK515" s="154">
        <v>3</v>
      </c>
      <c r="AL515" s="155"/>
      <c r="AM515" s="156"/>
      <c r="AN515" s="146"/>
      <c r="AO515" s="157"/>
      <c r="AP515" s="147"/>
      <c r="AQ515" s="158">
        <v>93</v>
      </c>
      <c r="AR515" s="159"/>
      <c r="AS515" s="160"/>
      <c r="AT515" s="161">
        <v>48.95</v>
      </c>
      <c r="AU515" s="162"/>
      <c r="AV515" s="163"/>
      <c r="AW515" s="161">
        <v>81.96</v>
      </c>
      <c r="AX515" s="162"/>
      <c r="AY515" s="163"/>
      <c r="AZ515" s="146"/>
      <c r="BA515" s="157"/>
      <c r="BB515" s="147"/>
      <c r="BC515" s="190">
        <v>3</v>
      </c>
      <c r="BD515" s="207"/>
      <c r="BE515" s="191"/>
      <c r="BF515" s="146"/>
      <c r="BG515" s="157"/>
      <c r="BH515" s="147"/>
      <c r="BI515" s="190">
        <v>5</v>
      </c>
      <c r="BJ515" s="207"/>
      <c r="BK515" s="191"/>
      <c r="BL515" s="146"/>
      <c r="BM515" s="157"/>
      <c r="BN515" s="147"/>
      <c r="BO515" s="146"/>
      <c r="BP515" s="157"/>
      <c r="BQ515" s="147"/>
      <c r="BR515" s="146"/>
      <c r="BS515" s="157"/>
      <c r="BT515" s="147"/>
      <c r="BU515" s="146"/>
      <c r="BV515" s="157"/>
      <c r="BW515" s="147"/>
      <c r="BX515" s="146"/>
      <c r="BY515" s="157"/>
      <c r="BZ515" s="147"/>
      <c r="CA515" s="146"/>
      <c r="CB515" s="157"/>
      <c r="CC515" s="147"/>
      <c r="CD515" s="146"/>
      <c r="CE515" s="147"/>
      <c r="CF515" s="146"/>
      <c r="CG515" s="157"/>
      <c r="CH515" s="147"/>
      <c r="CI515" s="146"/>
      <c r="CJ515" s="147"/>
      <c r="CK515" s="146"/>
      <c r="CL515" s="147"/>
      <c r="CM515" s="146"/>
      <c r="CN515" s="157"/>
      <c r="CO515" s="147"/>
      <c r="CP515" s="146"/>
      <c r="CQ515" s="147"/>
      <c r="CR515" s="146"/>
      <c r="CS515" s="147"/>
      <c r="CT515" s="146"/>
      <c r="CU515" s="147"/>
      <c r="CV515" s="146"/>
      <c r="CW515" s="147"/>
      <c r="CX515" s="146"/>
      <c r="CY515" s="147"/>
      <c r="CZ515" s="146"/>
      <c r="DA515" s="147"/>
      <c r="DB515" s="146"/>
      <c r="DC515" s="147"/>
      <c r="DD515" s="146"/>
      <c r="DE515" s="147"/>
      <c r="DF515" s="146"/>
      <c r="DG515" s="147"/>
      <c r="DH515" s="190">
        <v>15</v>
      </c>
      <c r="DI515" s="191"/>
      <c r="DJ515" s="146"/>
      <c r="DK515" s="147"/>
      <c r="DL515" s="346">
        <v>23</v>
      </c>
      <c r="DM515" s="347"/>
      <c r="DN515" s="348"/>
    </row>
    <row r="516" spans="1:118" ht="16.5" customHeight="1">
      <c r="A516" s="140" t="s">
        <v>121</v>
      </c>
      <c r="B516" s="141"/>
      <c r="C516" s="142"/>
      <c r="D516" s="143" t="s">
        <v>79</v>
      </c>
      <c r="E516" s="144"/>
      <c r="F516" s="144"/>
      <c r="G516" s="145"/>
      <c r="H516" s="192" t="s">
        <v>122</v>
      </c>
      <c r="I516" s="193"/>
      <c r="J516" s="140" t="s">
        <v>101</v>
      </c>
      <c r="K516" s="141"/>
      <c r="L516" s="141"/>
      <c r="M516" s="142"/>
      <c r="N516" s="148">
        <v>64</v>
      </c>
      <c r="O516" s="149"/>
      <c r="P516" s="149"/>
      <c r="Q516" s="150"/>
      <c r="R516" s="151">
        <v>35.08</v>
      </c>
      <c r="S516" s="152"/>
      <c r="T516" s="153"/>
      <c r="U516" s="154">
        <v>25</v>
      </c>
      <c r="V516" s="155"/>
      <c r="W516" s="155"/>
      <c r="X516" s="156"/>
      <c r="Y516" s="154">
        <v>15</v>
      </c>
      <c r="Z516" s="155"/>
      <c r="AA516" s="156"/>
      <c r="AB516" s="154">
        <v>6</v>
      </c>
      <c r="AC516" s="155"/>
      <c r="AD516" s="156"/>
      <c r="AE516" s="154">
        <v>30</v>
      </c>
      <c r="AF516" s="155"/>
      <c r="AG516" s="156"/>
      <c r="AH516" s="154">
        <v>10</v>
      </c>
      <c r="AI516" s="155"/>
      <c r="AJ516" s="156"/>
      <c r="AK516" s="154">
        <v>3</v>
      </c>
      <c r="AL516" s="155"/>
      <c r="AM516" s="156"/>
      <c r="AN516" s="458" t="s">
        <v>122</v>
      </c>
      <c r="AO516" s="459"/>
      <c r="AP516" s="460"/>
      <c r="AQ516" s="158">
        <v>89</v>
      </c>
      <c r="AR516" s="159"/>
      <c r="AS516" s="160"/>
      <c r="AT516" s="161">
        <v>46.84</v>
      </c>
      <c r="AU516" s="162"/>
      <c r="AV516" s="163"/>
      <c r="AW516" s="161">
        <v>81.92</v>
      </c>
      <c r="AX516" s="162"/>
      <c r="AY516" s="163"/>
      <c r="AZ516" s="146"/>
      <c r="BA516" s="157"/>
      <c r="BB516" s="147"/>
      <c r="BC516" s="146"/>
      <c r="BD516" s="157"/>
      <c r="BE516" s="147"/>
      <c r="BF516" s="146"/>
      <c r="BG516" s="157"/>
      <c r="BH516" s="147"/>
      <c r="BI516" s="190">
        <v>8</v>
      </c>
      <c r="BJ516" s="207"/>
      <c r="BK516" s="191"/>
      <c r="BL516" s="146"/>
      <c r="BM516" s="157"/>
      <c r="BN516" s="147"/>
      <c r="BO516" s="146"/>
      <c r="BP516" s="157"/>
      <c r="BQ516" s="147"/>
      <c r="BR516" s="146"/>
      <c r="BS516" s="157"/>
      <c r="BT516" s="147"/>
      <c r="BU516" s="146"/>
      <c r="BV516" s="157"/>
      <c r="BW516" s="147"/>
      <c r="BX516" s="146"/>
      <c r="BY516" s="157"/>
      <c r="BZ516" s="147"/>
      <c r="CA516" s="190">
        <v>2</v>
      </c>
      <c r="CB516" s="207"/>
      <c r="CC516" s="191"/>
      <c r="CD516" s="146"/>
      <c r="CE516" s="147"/>
      <c r="CF516" s="146"/>
      <c r="CG516" s="157"/>
      <c r="CH516" s="147"/>
      <c r="CI516" s="146"/>
      <c r="CJ516" s="147"/>
      <c r="CK516" s="146"/>
      <c r="CL516" s="147"/>
      <c r="CM516" s="146"/>
      <c r="CN516" s="157"/>
      <c r="CO516" s="147"/>
      <c r="CP516" s="146"/>
      <c r="CQ516" s="147"/>
      <c r="CR516" s="146"/>
      <c r="CS516" s="147"/>
      <c r="CT516" s="146"/>
      <c r="CU516" s="147"/>
      <c r="CV516" s="146"/>
      <c r="CW516" s="147"/>
      <c r="CX516" s="146"/>
      <c r="CY516" s="147"/>
      <c r="CZ516" s="146"/>
      <c r="DA516" s="147"/>
      <c r="DB516" s="146"/>
      <c r="DC516" s="147"/>
      <c r="DD516" s="146"/>
      <c r="DE516" s="147"/>
      <c r="DF516" s="190">
        <v>2</v>
      </c>
      <c r="DG516" s="191"/>
      <c r="DH516" s="190">
        <v>2</v>
      </c>
      <c r="DI516" s="191"/>
      <c r="DJ516" s="146"/>
      <c r="DK516" s="147"/>
      <c r="DL516" s="346">
        <v>7</v>
      </c>
      <c r="DM516" s="347"/>
      <c r="DN516" s="348"/>
    </row>
    <row r="517" spans="1:118" ht="33.75" customHeight="1">
      <c r="A517" s="164" t="s">
        <v>123</v>
      </c>
      <c r="B517" s="165"/>
      <c r="C517" s="166"/>
      <c r="D517" s="143" t="s">
        <v>79</v>
      </c>
      <c r="E517" s="144"/>
      <c r="F517" s="144"/>
      <c r="G517" s="145"/>
      <c r="H517" s="167"/>
      <c r="I517" s="168"/>
      <c r="J517" s="169" t="s">
        <v>105</v>
      </c>
      <c r="K517" s="170"/>
      <c r="L517" s="170"/>
      <c r="M517" s="171"/>
      <c r="N517" s="172">
        <v>66</v>
      </c>
      <c r="O517" s="173"/>
      <c r="P517" s="173"/>
      <c r="Q517" s="174"/>
      <c r="R517" s="175">
        <v>34.020000000000003</v>
      </c>
      <c r="S517" s="176"/>
      <c r="T517" s="177"/>
      <c r="U517" s="178">
        <v>25</v>
      </c>
      <c r="V517" s="179"/>
      <c r="W517" s="179"/>
      <c r="X517" s="180"/>
      <c r="Y517" s="178">
        <v>15</v>
      </c>
      <c r="Z517" s="179"/>
      <c r="AA517" s="180"/>
      <c r="AB517" s="178">
        <v>8</v>
      </c>
      <c r="AC517" s="179"/>
      <c r="AD517" s="180"/>
      <c r="AE517" s="178">
        <v>30</v>
      </c>
      <c r="AF517" s="179"/>
      <c r="AG517" s="180"/>
      <c r="AH517" s="178">
        <v>10</v>
      </c>
      <c r="AI517" s="179"/>
      <c r="AJ517" s="180"/>
      <c r="AK517" s="178">
        <v>3</v>
      </c>
      <c r="AL517" s="179"/>
      <c r="AM517" s="180"/>
      <c r="AN517" s="167"/>
      <c r="AO517" s="181"/>
      <c r="AP517" s="168"/>
      <c r="AQ517" s="182">
        <v>91</v>
      </c>
      <c r="AR517" s="183"/>
      <c r="AS517" s="184"/>
      <c r="AT517" s="185">
        <v>47.89</v>
      </c>
      <c r="AU517" s="186"/>
      <c r="AV517" s="187"/>
      <c r="AW517" s="185">
        <v>81.91</v>
      </c>
      <c r="AX517" s="186"/>
      <c r="AY517" s="187"/>
      <c r="AZ517" s="167"/>
      <c r="BA517" s="181"/>
      <c r="BB517" s="168"/>
      <c r="BC517" s="377"/>
      <c r="BD517" s="378"/>
      <c r="BE517" s="379"/>
      <c r="BF517" s="188">
        <v>3</v>
      </c>
      <c r="BG517" s="199"/>
      <c r="BH517" s="189"/>
      <c r="BI517" s="167"/>
      <c r="BJ517" s="181"/>
      <c r="BK517" s="168"/>
      <c r="BL517" s="167"/>
      <c r="BM517" s="181"/>
      <c r="BN517" s="168"/>
      <c r="BO517" s="202">
        <v>2</v>
      </c>
      <c r="BP517" s="442"/>
      <c r="BQ517" s="203"/>
      <c r="BR517" s="167"/>
      <c r="BS517" s="181"/>
      <c r="BT517" s="168"/>
      <c r="BU517" s="167"/>
      <c r="BV517" s="181"/>
      <c r="BW517" s="168"/>
      <c r="BX517" s="167"/>
      <c r="BY517" s="181"/>
      <c r="BZ517" s="168"/>
      <c r="CA517" s="167"/>
      <c r="CB517" s="181"/>
      <c r="CC517" s="168"/>
      <c r="CD517" s="167"/>
      <c r="CE517" s="168"/>
      <c r="CF517" s="167"/>
      <c r="CG517" s="181"/>
      <c r="CH517" s="168"/>
      <c r="CI517" s="167"/>
      <c r="CJ517" s="168"/>
      <c r="CK517" s="167"/>
      <c r="CL517" s="168"/>
      <c r="CM517" s="167"/>
      <c r="CN517" s="181"/>
      <c r="CO517" s="168"/>
      <c r="CP517" s="167"/>
      <c r="CQ517" s="168"/>
      <c r="CR517" s="167"/>
      <c r="CS517" s="168"/>
      <c r="CT517" s="167"/>
      <c r="CU517" s="168"/>
      <c r="CV517" s="167"/>
      <c r="CW517" s="168"/>
      <c r="CX517" s="167"/>
      <c r="CY517" s="168"/>
      <c r="CZ517" s="188">
        <v>10</v>
      </c>
      <c r="DA517" s="189"/>
      <c r="DB517" s="167"/>
      <c r="DC517" s="168"/>
      <c r="DD517" s="167"/>
      <c r="DE517" s="168"/>
      <c r="DF517" s="167"/>
      <c r="DG517" s="168"/>
      <c r="DH517" s="167"/>
      <c r="DI517" s="168"/>
      <c r="DJ517" s="167"/>
      <c r="DK517" s="168"/>
      <c r="DL517" s="343">
        <v>2.1</v>
      </c>
      <c r="DM517" s="344"/>
      <c r="DN517" s="345"/>
    </row>
    <row r="518" spans="1:118" ht="16.5" customHeight="1">
      <c r="A518" s="140" t="s">
        <v>125</v>
      </c>
      <c r="B518" s="141"/>
      <c r="C518" s="142"/>
      <c r="D518" s="143" t="s">
        <v>79</v>
      </c>
      <c r="E518" s="144"/>
      <c r="F518" s="144"/>
      <c r="G518" s="145"/>
      <c r="H518" s="146"/>
      <c r="I518" s="147"/>
      <c r="J518" s="146"/>
      <c r="K518" s="157"/>
      <c r="L518" s="157"/>
      <c r="M518" s="147"/>
      <c r="N518" s="148">
        <v>54</v>
      </c>
      <c r="O518" s="149"/>
      <c r="P518" s="149"/>
      <c r="Q518" s="150"/>
      <c r="R518" s="151">
        <v>41.57</v>
      </c>
      <c r="S518" s="152"/>
      <c r="T518" s="153"/>
      <c r="U518" s="154">
        <v>25</v>
      </c>
      <c r="V518" s="155"/>
      <c r="W518" s="155"/>
      <c r="X518" s="156"/>
      <c r="Y518" s="154">
        <v>15</v>
      </c>
      <c r="Z518" s="155"/>
      <c r="AA518" s="156"/>
      <c r="AB518" s="154">
        <v>6</v>
      </c>
      <c r="AC518" s="155"/>
      <c r="AD518" s="156"/>
      <c r="AE518" s="154">
        <v>30</v>
      </c>
      <c r="AF518" s="155"/>
      <c r="AG518" s="156"/>
      <c r="AH518" s="154">
        <v>0</v>
      </c>
      <c r="AI518" s="155"/>
      <c r="AJ518" s="156"/>
      <c r="AK518" s="154">
        <v>0</v>
      </c>
      <c r="AL518" s="155"/>
      <c r="AM518" s="156"/>
      <c r="AN518" s="146"/>
      <c r="AO518" s="157"/>
      <c r="AP518" s="147"/>
      <c r="AQ518" s="158">
        <v>76</v>
      </c>
      <c r="AR518" s="159"/>
      <c r="AS518" s="160"/>
      <c r="AT518" s="161">
        <v>40</v>
      </c>
      <c r="AU518" s="162"/>
      <c r="AV518" s="163"/>
      <c r="AW518" s="161">
        <v>81.569999999999993</v>
      </c>
      <c r="AX518" s="162"/>
      <c r="AY518" s="163"/>
      <c r="AZ518" s="146"/>
      <c r="BA518" s="157"/>
      <c r="BB518" s="147"/>
      <c r="BC518" s="380"/>
      <c r="BD518" s="381"/>
      <c r="BE518" s="382"/>
      <c r="BF518" s="146"/>
      <c r="BG518" s="157"/>
      <c r="BH518" s="147"/>
      <c r="BI518" s="146"/>
      <c r="BJ518" s="157"/>
      <c r="BK518" s="147"/>
      <c r="BL518" s="146"/>
      <c r="BM518" s="157"/>
      <c r="BN518" s="147"/>
      <c r="BO518" s="195">
        <v>3</v>
      </c>
      <c r="BP518" s="441"/>
      <c r="BQ518" s="196"/>
      <c r="BR518" s="146"/>
      <c r="BS518" s="157"/>
      <c r="BT518" s="147"/>
      <c r="BU518" s="146"/>
      <c r="BV518" s="157"/>
      <c r="BW518" s="147"/>
      <c r="BX518" s="146"/>
      <c r="BY518" s="157"/>
      <c r="BZ518" s="147"/>
      <c r="CA518" s="146"/>
      <c r="CB518" s="157"/>
      <c r="CC518" s="147"/>
      <c r="CD518" s="146"/>
      <c r="CE518" s="147"/>
      <c r="CF518" s="146"/>
      <c r="CG518" s="157"/>
      <c r="CH518" s="147"/>
      <c r="CI518" s="146"/>
      <c r="CJ518" s="147"/>
      <c r="CK518" s="146"/>
      <c r="CL518" s="147"/>
      <c r="CM518" s="146"/>
      <c r="CN518" s="157"/>
      <c r="CO518" s="147"/>
      <c r="CP518" s="146"/>
      <c r="CQ518" s="147"/>
      <c r="CR518" s="146"/>
      <c r="CS518" s="147"/>
      <c r="CT518" s="146"/>
      <c r="CU518" s="147"/>
      <c r="CV518" s="146"/>
      <c r="CW518" s="147"/>
      <c r="CX518" s="146"/>
      <c r="CY518" s="147"/>
      <c r="CZ518" s="190">
        <v>7</v>
      </c>
      <c r="DA518" s="191"/>
      <c r="DB518" s="146"/>
      <c r="DC518" s="147"/>
      <c r="DD518" s="146"/>
      <c r="DE518" s="147"/>
      <c r="DF518" s="146"/>
      <c r="DG518" s="147"/>
      <c r="DH518" s="146"/>
      <c r="DI518" s="147"/>
      <c r="DJ518" s="146"/>
      <c r="DK518" s="147"/>
      <c r="DL518" s="346">
        <v>10</v>
      </c>
      <c r="DM518" s="347"/>
      <c r="DN518" s="348"/>
    </row>
    <row r="519" spans="1:118" ht="16.5" customHeight="1">
      <c r="A519" s="140" t="s">
        <v>126</v>
      </c>
      <c r="B519" s="141"/>
      <c r="C519" s="142"/>
      <c r="D519" s="143" t="s">
        <v>79</v>
      </c>
      <c r="E519" s="144"/>
      <c r="F519" s="144"/>
      <c r="G519" s="145"/>
      <c r="H519" s="146"/>
      <c r="I519" s="147"/>
      <c r="J519" s="140" t="s">
        <v>87</v>
      </c>
      <c r="K519" s="141"/>
      <c r="L519" s="141"/>
      <c r="M519" s="142"/>
      <c r="N519" s="148">
        <v>60.95</v>
      </c>
      <c r="O519" s="149"/>
      <c r="P519" s="149"/>
      <c r="Q519" s="150"/>
      <c r="R519" s="151">
        <v>36.83</v>
      </c>
      <c r="S519" s="152"/>
      <c r="T519" s="153"/>
      <c r="U519" s="154">
        <v>25</v>
      </c>
      <c r="V519" s="155"/>
      <c r="W519" s="155"/>
      <c r="X519" s="156"/>
      <c r="Y519" s="154">
        <v>15</v>
      </c>
      <c r="Z519" s="155"/>
      <c r="AA519" s="156"/>
      <c r="AB519" s="154">
        <v>2</v>
      </c>
      <c r="AC519" s="155"/>
      <c r="AD519" s="156"/>
      <c r="AE519" s="154">
        <v>30</v>
      </c>
      <c r="AF519" s="155"/>
      <c r="AG519" s="156"/>
      <c r="AH519" s="154">
        <v>10</v>
      </c>
      <c r="AI519" s="155"/>
      <c r="AJ519" s="156"/>
      <c r="AK519" s="154">
        <v>3</v>
      </c>
      <c r="AL519" s="155"/>
      <c r="AM519" s="156"/>
      <c r="AN519" s="146"/>
      <c r="AO519" s="157"/>
      <c r="AP519" s="147"/>
      <c r="AQ519" s="158">
        <v>85</v>
      </c>
      <c r="AR519" s="159"/>
      <c r="AS519" s="160"/>
      <c r="AT519" s="161">
        <v>44.74</v>
      </c>
      <c r="AU519" s="162"/>
      <c r="AV519" s="163"/>
      <c r="AW519" s="161">
        <v>81.569999999999993</v>
      </c>
      <c r="AX519" s="162"/>
      <c r="AY519" s="163"/>
      <c r="AZ519" s="146"/>
      <c r="BA519" s="157"/>
      <c r="BB519" s="147"/>
      <c r="BC519" s="190">
        <v>11</v>
      </c>
      <c r="BD519" s="207"/>
      <c r="BE519" s="191"/>
      <c r="BF519" s="146"/>
      <c r="BG519" s="157"/>
      <c r="BH519" s="147"/>
      <c r="BI519" s="371">
        <v>4</v>
      </c>
      <c r="BJ519" s="372"/>
      <c r="BK519" s="373"/>
      <c r="BL519" s="146"/>
      <c r="BM519" s="157"/>
      <c r="BN519" s="147"/>
      <c r="BO519" s="146"/>
      <c r="BP519" s="157"/>
      <c r="BQ519" s="147"/>
      <c r="BR519" s="146"/>
      <c r="BS519" s="157"/>
      <c r="BT519" s="147"/>
      <c r="BU519" s="146"/>
      <c r="BV519" s="157"/>
      <c r="BW519" s="147"/>
      <c r="BX519" s="197">
        <v>1</v>
      </c>
      <c r="BY519" s="211"/>
      <c r="BZ519" s="198"/>
      <c r="CA519" s="146"/>
      <c r="CB519" s="157"/>
      <c r="CC519" s="147"/>
      <c r="CD519" s="190">
        <v>3</v>
      </c>
      <c r="CE519" s="191"/>
      <c r="CF519" s="146"/>
      <c r="CG519" s="157"/>
      <c r="CH519" s="147"/>
      <c r="CI519" s="190">
        <v>1</v>
      </c>
      <c r="CJ519" s="191"/>
      <c r="CK519" s="146"/>
      <c r="CL519" s="147"/>
      <c r="CM519" s="146"/>
      <c r="CN519" s="157"/>
      <c r="CO519" s="147"/>
      <c r="CP519" s="146"/>
      <c r="CQ519" s="147"/>
      <c r="CR519" s="146"/>
      <c r="CS519" s="147"/>
      <c r="CT519" s="146"/>
      <c r="CU519" s="147"/>
      <c r="CV519" s="146"/>
      <c r="CW519" s="147"/>
      <c r="CX519" s="146"/>
      <c r="CY519" s="147"/>
      <c r="CZ519" s="146"/>
      <c r="DA519" s="147"/>
      <c r="DB519" s="146"/>
      <c r="DC519" s="147"/>
      <c r="DD519" s="195">
        <v>1</v>
      </c>
      <c r="DE519" s="196"/>
      <c r="DF519" s="146"/>
      <c r="DG519" s="147"/>
      <c r="DH519" s="190">
        <v>1</v>
      </c>
      <c r="DI519" s="191"/>
      <c r="DJ519" s="371">
        <v>1</v>
      </c>
      <c r="DK519" s="373"/>
      <c r="DL519" s="346">
        <v>1.9</v>
      </c>
      <c r="DM519" s="347"/>
      <c r="DN519" s="348"/>
    </row>
    <row r="520" spans="1:118" ht="16.5" customHeight="1">
      <c r="A520" s="140" t="s">
        <v>129</v>
      </c>
      <c r="B520" s="141"/>
      <c r="C520" s="142"/>
      <c r="D520" s="143" t="s">
        <v>79</v>
      </c>
      <c r="E520" s="144"/>
      <c r="F520" s="144"/>
      <c r="G520" s="145"/>
      <c r="H520" s="146"/>
      <c r="I520" s="147"/>
      <c r="J520" s="140" t="s">
        <v>130</v>
      </c>
      <c r="K520" s="141"/>
      <c r="L520" s="141"/>
      <c r="M520" s="142"/>
      <c r="N520" s="148">
        <v>54</v>
      </c>
      <c r="O520" s="149"/>
      <c r="P520" s="149"/>
      <c r="Q520" s="150"/>
      <c r="R520" s="151">
        <v>41.57</v>
      </c>
      <c r="S520" s="152"/>
      <c r="T520" s="153"/>
      <c r="U520" s="154">
        <v>25</v>
      </c>
      <c r="V520" s="155"/>
      <c r="W520" s="155"/>
      <c r="X520" s="156"/>
      <c r="Y520" s="154">
        <v>15</v>
      </c>
      <c r="Z520" s="155"/>
      <c r="AA520" s="156"/>
      <c r="AB520" s="154">
        <v>4</v>
      </c>
      <c r="AC520" s="155"/>
      <c r="AD520" s="156"/>
      <c r="AE520" s="154">
        <v>18</v>
      </c>
      <c r="AF520" s="155"/>
      <c r="AG520" s="156"/>
      <c r="AH520" s="154">
        <v>10</v>
      </c>
      <c r="AI520" s="155"/>
      <c r="AJ520" s="156"/>
      <c r="AK520" s="154">
        <v>3</v>
      </c>
      <c r="AL520" s="155"/>
      <c r="AM520" s="156"/>
      <c r="AN520" s="458" t="s">
        <v>122</v>
      </c>
      <c r="AO520" s="459"/>
      <c r="AP520" s="460"/>
      <c r="AQ520" s="158">
        <v>75</v>
      </c>
      <c r="AR520" s="159"/>
      <c r="AS520" s="160"/>
      <c r="AT520" s="161">
        <v>39.47</v>
      </c>
      <c r="AU520" s="162"/>
      <c r="AV520" s="163"/>
      <c r="AW520" s="161">
        <v>81.05</v>
      </c>
      <c r="AX520" s="162"/>
      <c r="AY520" s="163"/>
      <c r="AZ520" s="146"/>
      <c r="BA520" s="157"/>
      <c r="BB520" s="147"/>
      <c r="BC520" s="146"/>
      <c r="BD520" s="157"/>
      <c r="BE520" s="147"/>
      <c r="BF520" s="146"/>
      <c r="BG520" s="157"/>
      <c r="BH520" s="147"/>
      <c r="BI520" s="380"/>
      <c r="BJ520" s="381"/>
      <c r="BK520" s="382"/>
      <c r="BL520" s="146"/>
      <c r="BM520" s="157"/>
      <c r="BN520" s="147"/>
      <c r="BO520" s="146"/>
      <c r="BP520" s="157"/>
      <c r="BQ520" s="147"/>
      <c r="BR520" s="146"/>
      <c r="BS520" s="157"/>
      <c r="BT520" s="147"/>
      <c r="BU520" s="146"/>
      <c r="BV520" s="157"/>
      <c r="BW520" s="147"/>
      <c r="BX520" s="146"/>
      <c r="BY520" s="157"/>
      <c r="BZ520" s="147"/>
      <c r="CA520" s="146"/>
      <c r="CB520" s="157"/>
      <c r="CC520" s="147"/>
      <c r="CD520" s="146"/>
      <c r="CE520" s="147"/>
      <c r="CF520" s="146"/>
      <c r="CG520" s="157"/>
      <c r="CH520" s="147"/>
      <c r="CI520" s="146"/>
      <c r="CJ520" s="147"/>
      <c r="CK520" s="146"/>
      <c r="CL520" s="147"/>
      <c r="CM520" s="146"/>
      <c r="CN520" s="157"/>
      <c r="CO520" s="147"/>
      <c r="CP520" s="190">
        <v>56</v>
      </c>
      <c r="CQ520" s="191"/>
      <c r="CR520" s="146"/>
      <c r="CS520" s="147"/>
      <c r="CT520" s="195">
        <v>12</v>
      </c>
      <c r="CU520" s="196"/>
      <c r="CV520" s="146"/>
      <c r="CW520" s="147"/>
      <c r="CX520" s="146"/>
      <c r="CY520" s="147"/>
      <c r="CZ520" s="146"/>
      <c r="DA520" s="147"/>
      <c r="DB520" s="146"/>
      <c r="DC520" s="147"/>
      <c r="DD520" s="146"/>
      <c r="DE520" s="147"/>
      <c r="DF520" s="146"/>
      <c r="DG520" s="147"/>
      <c r="DH520" s="146"/>
      <c r="DI520" s="147"/>
      <c r="DJ520" s="380"/>
      <c r="DK520" s="382"/>
      <c r="DL520" s="346">
        <v>13.6</v>
      </c>
      <c r="DM520" s="347"/>
      <c r="DN520" s="348"/>
    </row>
    <row r="521" spans="1:118" ht="16.5" customHeight="1">
      <c r="A521" s="140" t="s">
        <v>131</v>
      </c>
      <c r="B521" s="141"/>
      <c r="C521" s="142"/>
      <c r="D521" s="143" t="s">
        <v>79</v>
      </c>
      <c r="E521" s="144"/>
      <c r="F521" s="144"/>
      <c r="G521" s="145"/>
      <c r="H521" s="146"/>
      <c r="I521" s="147"/>
      <c r="J521" s="140" t="s">
        <v>82</v>
      </c>
      <c r="K521" s="141"/>
      <c r="L521" s="141"/>
      <c r="M521" s="142"/>
      <c r="N521" s="148">
        <v>63.9</v>
      </c>
      <c r="O521" s="149"/>
      <c r="P521" s="149"/>
      <c r="Q521" s="150"/>
      <c r="R521" s="151">
        <v>35.130000000000003</v>
      </c>
      <c r="S521" s="152"/>
      <c r="T521" s="153"/>
      <c r="U521" s="154">
        <v>25</v>
      </c>
      <c r="V521" s="155"/>
      <c r="W521" s="155"/>
      <c r="X521" s="156"/>
      <c r="Y521" s="154">
        <v>15</v>
      </c>
      <c r="Z521" s="155"/>
      <c r="AA521" s="156"/>
      <c r="AB521" s="154">
        <v>10</v>
      </c>
      <c r="AC521" s="155"/>
      <c r="AD521" s="156"/>
      <c r="AE521" s="154">
        <v>24</v>
      </c>
      <c r="AF521" s="155"/>
      <c r="AG521" s="156"/>
      <c r="AH521" s="154">
        <v>10</v>
      </c>
      <c r="AI521" s="155"/>
      <c r="AJ521" s="156"/>
      <c r="AK521" s="154">
        <v>3</v>
      </c>
      <c r="AL521" s="155"/>
      <c r="AM521" s="156"/>
      <c r="AN521" s="146"/>
      <c r="AO521" s="157"/>
      <c r="AP521" s="147"/>
      <c r="AQ521" s="158">
        <v>87</v>
      </c>
      <c r="AR521" s="159"/>
      <c r="AS521" s="160"/>
      <c r="AT521" s="161">
        <v>45.79</v>
      </c>
      <c r="AU521" s="162"/>
      <c r="AV521" s="163"/>
      <c r="AW521" s="161">
        <v>80.92</v>
      </c>
      <c r="AX521" s="162"/>
      <c r="AY521" s="163"/>
      <c r="AZ521" s="146"/>
      <c r="BA521" s="157"/>
      <c r="BB521" s="147"/>
      <c r="BC521" s="146"/>
      <c r="BD521" s="157"/>
      <c r="BE521" s="147"/>
      <c r="BF521" s="146"/>
      <c r="BG521" s="157"/>
      <c r="BH521" s="147"/>
      <c r="BI521" s="190">
        <v>1</v>
      </c>
      <c r="BJ521" s="207"/>
      <c r="BK521" s="191"/>
      <c r="BL521" s="190">
        <v>1</v>
      </c>
      <c r="BM521" s="207"/>
      <c r="BN521" s="191"/>
      <c r="BO521" s="146"/>
      <c r="BP521" s="157"/>
      <c r="BQ521" s="147"/>
      <c r="BR521" s="190">
        <v>2</v>
      </c>
      <c r="BS521" s="207"/>
      <c r="BT521" s="191"/>
      <c r="BU521" s="146"/>
      <c r="BV521" s="157"/>
      <c r="BW521" s="147"/>
      <c r="BX521" s="146"/>
      <c r="BY521" s="157"/>
      <c r="BZ521" s="147"/>
      <c r="CA521" s="190">
        <v>2</v>
      </c>
      <c r="CB521" s="207"/>
      <c r="CC521" s="191"/>
      <c r="CD521" s="146"/>
      <c r="CE521" s="147"/>
      <c r="CF521" s="146"/>
      <c r="CG521" s="157"/>
      <c r="CH521" s="147"/>
      <c r="CI521" s="146"/>
      <c r="CJ521" s="147"/>
      <c r="CK521" s="146"/>
      <c r="CL521" s="147"/>
      <c r="CM521" s="146"/>
      <c r="CN521" s="157"/>
      <c r="CO521" s="147"/>
      <c r="CP521" s="146"/>
      <c r="CQ521" s="147"/>
      <c r="CR521" s="190">
        <v>1</v>
      </c>
      <c r="CS521" s="191"/>
      <c r="CT521" s="197">
        <v>1</v>
      </c>
      <c r="CU521" s="198"/>
      <c r="CV521" s="190">
        <v>1</v>
      </c>
      <c r="CW521" s="191"/>
      <c r="CX521" s="146"/>
      <c r="CY521" s="147"/>
      <c r="CZ521" s="146"/>
      <c r="DA521" s="147"/>
      <c r="DB521" s="197">
        <v>4</v>
      </c>
      <c r="DC521" s="198"/>
      <c r="DD521" s="146"/>
      <c r="DE521" s="147"/>
      <c r="DF521" s="190">
        <v>5</v>
      </c>
      <c r="DG521" s="191"/>
      <c r="DH521" s="190">
        <v>8</v>
      </c>
      <c r="DI521" s="191"/>
      <c r="DJ521" s="146"/>
      <c r="DK521" s="147"/>
      <c r="DL521" s="346">
        <v>26</v>
      </c>
      <c r="DM521" s="347"/>
      <c r="DN521" s="348"/>
    </row>
    <row r="522" spans="1:118" ht="16.5" customHeight="1">
      <c r="A522" s="140" t="s">
        <v>132</v>
      </c>
      <c r="B522" s="141"/>
      <c r="C522" s="142"/>
      <c r="D522" s="143" t="s">
        <v>79</v>
      </c>
      <c r="E522" s="144"/>
      <c r="F522" s="144"/>
      <c r="G522" s="145"/>
      <c r="H522" s="146"/>
      <c r="I522" s="147"/>
      <c r="J522" s="140" t="s">
        <v>87</v>
      </c>
      <c r="K522" s="141"/>
      <c r="L522" s="141"/>
      <c r="M522" s="142"/>
      <c r="N522" s="148">
        <v>64</v>
      </c>
      <c r="O522" s="149"/>
      <c r="P522" s="149"/>
      <c r="Q522" s="150"/>
      <c r="R522" s="151">
        <v>35.08</v>
      </c>
      <c r="S522" s="152"/>
      <c r="T522" s="153"/>
      <c r="U522" s="154">
        <v>25</v>
      </c>
      <c r="V522" s="155"/>
      <c r="W522" s="155"/>
      <c r="X522" s="156"/>
      <c r="Y522" s="154">
        <v>15</v>
      </c>
      <c r="Z522" s="155"/>
      <c r="AA522" s="156"/>
      <c r="AB522" s="154">
        <v>4</v>
      </c>
      <c r="AC522" s="155"/>
      <c r="AD522" s="156"/>
      <c r="AE522" s="154">
        <v>30</v>
      </c>
      <c r="AF522" s="155"/>
      <c r="AG522" s="156"/>
      <c r="AH522" s="154">
        <v>10</v>
      </c>
      <c r="AI522" s="155"/>
      <c r="AJ522" s="156"/>
      <c r="AK522" s="154">
        <v>3</v>
      </c>
      <c r="AL522" s="155"/>
      <c r="AM522" s="156"/>
      <c r="AN522" s="458" t="s">
        <v>122</v>
      </c>
      <c r="AO522" s="459"/>
      <c r="AP522" s="460"/>
      <c r="AQ522" s="158">
        <v>87</v>
      </c>
      <c r="AR522" s="159"/>
      <c r="AS522" s="160"/>
      <c r="AT522" s="161">
        <v>45.79</v>
      </c>
      <c r="AU522" s="162"/>
      <c r="AV522" s="163"/>
      <c r="AW522" s="161">
        <v>80.87</v>
      </c>
      <c r="AX522" s="162"/>
      <c r="AY522" s="163"/>
      <c r="AZ522" s="146"/>
      <c r="BA522" s="157"/>
      <c r="BB522" s="147"/>
      <c r="BC522" s="190">
        <v>75</v>
      </c>
      <c r="BD522" s="207"/>
      <c r="BE522" s="191"/>
      <c r="BF522" s="146"/>
      <c r="BG522" s="157"/>
      <c r="BH522" s="147"/>
      <c r="BI522" s="146"/>
      <c r="BJ522" s="157"/>
      <c r="BK522" s="147"/>
      <c r="BL522" s="146"/>
      <c r="BM522" s="157"/>
      <c r="BN522" s="147"/>
      <c r="BO522" s="146"/>
      <c r="BP522" s="157"/>
      <c r="BQ522" s="147"/>
      <c r="BR522" s="146"/>
      <c r="BS522" s="157"/>
      <c r="BT522" s="147"/>
      <c r="BU522" s="146"/>
      <c r="BV522" s="157"/>
      <c r="BW522" s="147"/>
      <c r="BX522" s="197">
        <v>5</v>
      </c>
      <c r="BY522" s="211"/>
      <c r="BZ522" s="198"/>
      <c r="CA522" s="146"/>
      <c r="CB522" s="157"/>
      <c r="CC522" s="147"/>
      <c r="CD522" s="190">
        <v>10</v>
      </c>
      <c r="CE522" s="191"/>
      <c r="CF522" s="146"/>
      <c r="CG522" s="157"/>
      <c r="CH522" s="147"/>
      <c r="CI522" s="146"/>
      <c r="CJ522" s="147"/>
      <c r="CK522" s="146"/>
      <c r="CL522" s="147"/>
      <c r="CM522" s="146"/>
      <c r="CN522" s="157"/>
      <c r="CO522" s="147"/>
      <c r="CP522" s="146"/>
      <c r="CQ522" s="147"/>
      <c r="CR522" s="146"/>
      <c r="CS522" s="147"/>
      <c r="CT522" s="146"/>
      <c r="CU522" s="147"/>
      <c r="CV522" s="146"/>
      <c r="CW522" s="147"/>
      <c r="CX522" s="146"/>
      <c r="CY522" s="147"/>
      <c r="CZ522" s="146"/>
      <c r="DA522" s="147"/>
      <c r="DB522" s="146"/>
      <c r="DC522" s="147"/>
      <c r="DD522" s="146"/>
      <c r="DE522" s="147"/>
      <c r="DF522" s="146"/>
      <c r="DG522" s="147"/>
      <c r="DH522" s="146"/>
      <c r="DI522" s="147"/>
      <c r="DJ522" s="146"/>
      <c r="DK522" s="147"/>
      <c r="DL522" s="346">
        <v>22.5</v>
      </c>
      <c r="DM522" s="347"/>
      <c r="DN522" s="348"/>
    </row>
    <row r="523" spans="1:118" ht="16.5" customHeight="1">
      <c r="A523" s="140" t="s">
        <v>133</v>
      </c>
      <c r="B523" s="141"/>
      <c r="C523" s="142"/>
      <c r="D523" s="143" t="s">
        <v>79</v>
      </c>
      <c r="E523" s="144"/>
      <c r="F523" s="144"/>
      <c r="G523" s="145"/>
      <c r="H523" s="146"/>
      <c r="I523" s="147"/>
      <c r="J523" s="140" t="s">
        <v>87</v>
      </c>
      <c r="K523" s="141"/>
      <c r="L523" s="141"/>
      <c r="M523" s="142"/>
      <c r="N523" s="148">
        <v>64</v>
      </c>
      <c r="O523" s="149"/>
      <c r="P523" s="149"/>
      <c r="Q523" s="150"/>
      <c r="R523" s="151">
        <v>35.08</v>
      </c>
      <c r="S523" s="152"/>
      <c r="T523" s="153"/>
      <c r="U523" s="154">
        <v>25</v>
      </c>
      <c r="V523" s="155"/>
      <c r="W523" s="155"/>
      <c r="X523" s="156"/>
      <c r="Y523" s="154">
        <v>15</v>
      </c>
      <c r="Z523" s="155"/>
      <c r="AA523" s="156"/>
      <c r="AB523" s="154">
        <v>4</v>
      </c>
      <c r="AC523" s="155"/>
      <c r="AD523" s="156"/>
      <c r="AE523" s="154">
        <v>30</v>
      </c>
      <c r="AF523" s="155"/>
      <c r="AG523" s="156"/>
      <c r="AH523" s="154">
        <v>10</v>
      </c>
      <c r="AI523" s="155"/>
      <c r="AJ523" s="156"/>
      <c r="AK523" s="154">
        <v>3</v>
      </c>
      <c r="AL523" s="155"/>
      <c r="AM523" s="156"/>
      <c r="AN523" s="146"/>
      <c r="AO523" s="157"/>
      <c r="AP523" s="147"/>
      <c r="AQ523" s="158">
        <v>87</v>
      </c>
      <c r="AR523" s="159"/>
      <c r="AS523" s="160"/>
      <c r="AT523" s="161">
        <v>45.79</v>
      </c>
      <c r="AU523" s="162"/>
      <c r="AV523" s="163"/>
      <c r="AW523" s="161">
        <v>80.87</v>
      </c>
      <c r="AX523" s="162"/>
      <c r="AY523" s="163"/>
      <c r="AZ523" s="146"/>
      <c r="BA523" s="157"/>
      <c r="BB523" s="147"/>
      <c r="BC523" s="190">
        <v>5</v>
      </c>
      <c r="BD523" s="207"/>
      <c r="BE523" s="191"/>
      <c r="BF523" s="146"/>
      <c r="BG523" s="157"/>
      <c r="BH523" s="147"/>
      <c r="BI523" s="146"/>
      <c r="BJ523" s="157"/>
      <c r="BK523" s="147"/>
      <c r="BL523" s="146"/>
      <c r="BM523" s="157"/>
      <c r="BN523" s="147"/>
      <c r="BO523" s="146"/>
      <c r="BP523" s="157"/>
      <c r="BQ523" s="147"/>
      <c r="BR523" s="146"/>
      <c r="BS523" s="157"/>
      <c r="BT523" s="147"/>
      <c r="BU523" s="146"/>
      <c r="BV523" s="157"/>
      <c r="BW523" s="147"/>
      <c r="BX523" s="146"/>
      <c r="BY523" s="157"/>
      <c r="BZ523" s="147"/>
      <c r="CA523" s="146"/>
      <c r="CB523" s="157"/>
      <c r="CC523" s="147"/>
      <c r="CD523" s="190">
        <v>1</v>
      </c>
      <c r="CE523" s="191"/>
      <c r="CF523" s="146"/>
      <c r="CG523" s="157"/>
      <c r="CH523" s="147"/>
      <c r="CI523" s="146"/>
      <c r="CJ523" s="147"/>
      <c r="CK523" s="146"/>
      <c r="CL523" s="147"/>
      <c r="CM523" s="146"/>
      <c r="CN523" s="157"/>
      <c r="CO523" s="147"/>
      <c r="CP523" s="146"/>
      <c r="CQ523" s="147"/>
      <c r="CR523" s="146"/>
      <c r="CS523" s="147"/>
      <c r="CT523" s="146"/>
      <c r="CU523" s="147"/>
      <c r="CV523" s="146"/>
      <c r="CW523" s="147"/>
      <c r="CX523" s="146"/>
      <c r="CY523" s="147"/>
      <c r="CZ523" s="146"/>
      <c r="DA523" s="147"/>
      <c r="DB523" s="146"/>
      <c r="DC523" s="147"/>
      <c r="DD523" s="146"/>
      <c r="DE523" s="147"/>
      <c r="DF523" s="146"/>
      <c r="DG523" s="147"/>
      <c r="DH523" s="146"/>
      <c r="DI523" s="147"/>
      <c r="DJ523" s="146"/>
      <c r="DK523" s="147"/>
      <c r="DL523" s="346">
        <v>6</v>
      </c>
      <c r="DM523" s="347"/>
      <c r="DN523" s="348"/>
    </row>
    <row r="524" spans="1:118" ht="16.5" customHeight="1">
      <c r="A524" s="140" t="s">
        <v>134</v>
      </c>
      <c r="B524" s="141"/>
      <c r="C524" s="142"/>
      <c r="D524" s="143" t="s">
        <v>79</v>
      </c>
      <c r="E524" s="144"/>
      <c r="F524" s="144"/>
      <c r="G524" s="145"/>
      <c r="H524" s="146"/>
      <c r="I524" s="147"/>
      <c r="J524" s="140" t="s">
        <v>118</v>
      </c>
      <c r="K524" s="141"/>
      <c r="L524" s="141"/>
      <c r="M524" s="142"/>
      <c r="N524" s="148">
        <v>65</v>
      </c>
      <c r="O524" s="149"/>
      <c r="P524" s="149"/>
      <c r="Q524" s="150"/>
      <c r="R524" s="151">
        <v>34.54</v>
      </c>
      <c r="S524" s="152"/>
      <c r="T524" s="153"/>
      <c r="U524" s="154">
        <v>25</v>
      </c>
      <c r="V524" s="155"/>
      <c r="W524" s="155"/>
      <c r="X524" s="156"/>
      <c r="Y524" s="154">
        <v>8</v>
      </c>
      <c r="Z524" s="155"/>
      <c r="AA524" s="156"/>
      <c r="AB524" s="154">
        <v>12</v>
      </c>
      <c r="AC524" s="155"/>
      <c r="AD524" s="156"/>
      <c r="AE524" s="154">
        <v>30</v>
      </c>
      <c r="AF524" s="155"/>
      <c r="AG524" s="156"/>
      <c r="AH524" s="154">
        <v>10</v>
      </c>
      <c r="AI524" s="155"/>
      <c r="AJ524" s="156"/>
      <c r="AK524" s="154">
        <v>3</v>
      </c>
      <c r="AL524" s="155"/>
      <c r="AM524" s="156"/>
      <c r="AN524" s="146"/>
      <c r="AO524" s="157"/>
      <c r="AP524" s="147"/>
      <c r="AQ524" s="158">
        <v>88</v>
      </c>
      <c r="AR524" s="159"/>
      <c r="AS524" s="160"/>
      <c r="AT524" s="161">
        <v>46.32</v>
      </c>
      <c r="AU524" s="162"/>
      <c r="AV524" s="163"/>
      <c r="AW524" s="161">
        <v>80.849999999999994</v>
      </c>
      <c r="AX524" s="162"/>
      <c r="AY524" s="163"/>
      <c r="AZ524" s="146"/>
      <c r="BA524" s="157"/>
      <c r="BB524" s="147"/>
      <c r="BC524" s="241"/>
      <c r="BD524" s="242"/>
      <c r="BE524" s="243"/>
      <c r="BF524" s="146"/>
      <c r="BG524" s="157"/>
      <c r="BH524" s="147"/>
      <c r="BI524" s="146"/>
      <c r="BJ524" s="157"/>
      <c r="BK524" s="147"/>
      <c r="BL524" s="146"/>
      <c r="BM524" s="157"/>
      <c r="BN524" s="147"/>
      <c r="BO524" s="146"/>
      <c r="BP524" s="157"/>
      <c r="BQ524" s="147"/>
      <c r="BR524" s="146"/>
      <c r="BS524" s="157"/>
      <c r="BT524" s="147"/>
      <c r="BU524" s="146"/>
      <c r="BV524" s="157"/>
      <c r="BW524" s="147"/>
      <c r="BX524" s="146"/>
      <c r="BY524" s="157"/>
      <c r="BZ524" s="147"/>
      <c r="CA524" s="146"/>
      <c r="CB524" s="157"/>
      <c r="CC524" s="147"/>
      <c r="CD524" s="146"/>
      <c r="CE524" s="147"/>
      <c r="CF524" s="146"/>
      <c r="CG524" s="157"/>
      <c r="CH524" s="147"/>
      <c r="CI524" s="190">
        <v>5</v>
      </c>
      <c r="CJ524" s="191"/>
      <c r="CK524" s="146"/>
      <c r="CL524" s="147"/>
      <c r="CM524" s="146"/>
      <c r="CN524" s="157"/>
      <c r="CO524" s="147"/>
      <c r="CP524" s="146"/>
      <c r="CQ524" s="147"/>
      <c r="CR524" s="146"/>
      <c r="CS524" s="147"/>
      <c r="CT524" s="146"/>
      <c r="CU524" s="147"/>
      <c r="CV524" s="146"/>
      <c r="CW524" s="147"/>
      <c r="CX524" s="146"/>
      <c r="CY524" s="147"/>
      <c r="CZ524" s="146"/>
      <c r="DA524" s="147"/>
      <c r="DB524" s="146"/>
      <c r="DC524" s="147"/>
      <c r="DD524" s="146"/>
      <c r="DE524" s="147"/>
      <c r="DF524" s="146"/>
      <c r="DG524" s="147"/>
      <c r="DH524" s="146"/>
      <c r="DI524" s="147"/>
      <c r="DJ524" s="190">
        <v>5</v>
      </c>
      <c r="DK524" s="191"/>
      <c r="DL524" s="346">
        <v>10</v>
      </c>
      <c r="DM524" s="347"/>
      <c r="DN524" s="348"/>
    </row>
    <row r="525" spans="1:118" ht="16.5" customHeight="1">
      <c r="A525" s="140" t="s">
        <v>136</v>
      </c>
      <c r="B525" s="141"/>
      <c r="C525" s="142"/>
      <c r="D525" s="143" t="s">
        <v>79</v>
      </c>
      <c r="E525" s="144"/>
      <c r="F525" s="144"/>
      <c r="G525" s="145"/>
      <c r="H525" s="146"/>
      <c r="I525" s="147"/>
      <c r="J525" s="140" t="s">
        <v>118</v>
      </c>
      <c r="K525" s="141"/>
      <c r="L525" s="141"/>
      <c r="M525" s="142"/>
      <c r="N525" s="148">
        <v>56</v>
      </c>
      <c r="O525" s="149"/>
      <c r="P525" s="149"/>
      <c r="Q525" s="150"/>
      <c r="R525" s="151">
        <v>40.090000000000003</v>
      </c>
      <c r="S525" s="152"/>
      <c r="T525" s="153"/>
      <c r="U525" s="154">
        <v>20</v>
      </c>
      <c r="V525" s="155"/>
      <c r="W525" s="155"/>
      <c r="X525" s="156"/>
      <c r="Y525" s="154">
        <v>12</v>
      </c>
      <c r="Z525" s="155"/>
      <c r="AA525" s="156"/>
      <c r="AB525" s="154">
        <v>2</v>
      </c>
      <c r="AC525" s="155"/>
      <c r="AD525" s="156"/>
      <c r="AE525" s="154">
        <v>30</v>
      </c>
      <c r="AF525" s="155"/>
      <c r="AG525" s="156"/>
      <c r="AH525" s="154">
        <v>10</v>
      </c>
      <c r="AI525" s="155"/>
      <c r="AJ525" s="156"/>
      <c r="AK525" s="154">
        <v>3</v>
      </c>
      <c r="AL525" s="155"/>
      <c r="AM525" s="156"/>
      <c r="AN525" s="146"/>
      <c r="AO525" s="157"/>
      <c r="AP525" s="147"/>
      <c r="AQ525" s="158">
        <v>77</v>
      </c>
      <c r="AR525" s="159"/>
      <c r="AS525" s="160"/>
      <c r="AT525" s="161">
        <v>40.53</v>
      </c>
      <c r="AU525" s="162"/>
      <c r="AV525" s="163"/>
      <c r="AW525" s="161">
        <v>80.62</v>
      </c>
      <c r="AX525" s="162"/>
      <c r="AY525" s="163"/>
      <c r="AZ525" s="146"/>
      <c r="BA525" s="157"/>
      <c r="BB525" s="147"/>
      <c r="BC525" s="380"/>
      <c r="BD525" s="381"/>
      <c r="BE525" s="382"/>
      <c r="BF525" s="146"/>
      <c r="BG525" s="157"/>
      <c r="BH525" s="147"/>
      <c r="BI525" s="146"/>
      <c r="BJ525" s="157"/>
      <c r="BK525" s="147"/>
      <c r="BL525" s="146"/>
      <c r="BM525" s="157"/>
      <c r="BN525" s="147"/>
      <c r="BO525" s="146"/>
      <c r="BP525" s="157"/>
      <c r="BQ525" s="147"/>
      <c r="BR525" s="146"/>
      <c r="BS525" s="157"/>
      <c r="BT525" s="147"/>
      <c r="BU525" s="190">
        <v>2</v>
      </c>
      <c r="BV525" s="207"/>
      <c r="BW525" s="191"/>
      <c r="BX525" s="146"/>
      <c r="BY525" s="157"/>
      <c r="BZ525" s="147"/>
      <c r="CA525" s="146"/>
      <c r="CB525" s="157"/>
      <c r="CC525" s="147"/>
      <c r="CD525" s="146"/>
      <c r="CE525" s="147"/>
      <c r="CF525" s="146"/>
      <c r="CG525" s="157"/>
      <c r="CH525" s="147"/>
      <c r="CI525" s="146"/>
      <c r="CJ525" s="147"/>
      <c r="CK525" s="146"/>
      <c r="CL525" s="147"/>
      <c r="CM525" s="146"/>
      <c r="CN525" s="157"/>
      <c r="CO525" s="147"/>
      <c r="CP525" s="146"/>
      <c r="CQ525" s="147"/>
      <c r="CR525" s="146"/>
      <c r="CS525" s="147"/>
      <c r="CT525" s="146"/>
      <c r="CU525" s="147"/>
      <c r="CV525" s="146"/>
      <c r="CW525" s="147"/>
      <c r="CX525" s="146"/>
      <c r="CY525" s="147"/>
      <c r="CZ525" s="146"/>
      <c r="DA525" s="147"/>
      <c r="DB525" s="146"/>
      <c r="DC525" s="147"/>
      <c r="DD525" s="146"/>
      <c r="DE525" s="147"/>
      <c r="DF525" s="146"/>
      <c r="DG525" s="147"/>
      <c r="DH525" s="146"/>
      <c r="DI525" s="147"/>
      <c r="DJ525" s="190">
        <v>18</v>
      </c>
      <c r="DK525" s="191"/>
      <c r="DL525" s="346">
        <v>20</v>
      </c>
      <c r="DM525" s="347"/>
      <c r="DN525" s="348"/>
    </row>
    <row r="526" spans="1:118" ht="16.5" customHeight="1">
      <c r="A526" s="140" t="s">
        <v>137</v>
      </c>
      <c r="B526" s="141"/>
      <c r="C526" s="142"/>
      <c r="D526" s="143" t="s">
        <v>79</v>
      </c>
      <c r="E526" s="144"/>
      <c r="F526" s="144"/>
      <c r="G526" s="145"/>
      <c r="H526" s="146"/>
      <c r="I526" s="147"/>
      <c r="J526" s="140" t="s">
        <v>101</v>
      </c>
      <c r="K526" s="141"/>
      <c r="L526" s="141"/>
      <c r="M526" s="142"/>
      <c r="N526" s="148">
        <v>60</v>
      </c>
      <c r="O526" s="149"/>
      <c r="P526" s="149"/>
      <c r="Q526" s="150"/>
      <c r="R526" s="151">
        <v>37.42</v>
      </c>
      <c r="S526" s="152"/>
      <c r="T526" s="153"/>
      <c r="U526" s="154">
        <v>25</v>
      </c>
      <c r="V526" s="155"/>
      <c r="W526" s="155"/>
      <c r="X526" s="156"/>
      <c r="Y526" s="154">
        <v>10</v>
      </c>
      <c r="Z526" s="155"/>
      <c r="AA526" s="156"/>
      <c r="AB526" s="154">
        <v>4</v>
      </c>
      <c r="AC526" s="155"/>
      <c r="AD526" s="156"/>
      <c r="AE526" s="154">
        <v>30</v>
      </c>
      <c r="AF526" s="155"/>
      <c r="AG526" s="156"/>
      <c r="AH526" s="154">
        <v>10</v>
      </c>
      <c r="AI526" s="155"/>
      <c r="AJ526" s="156"/>
      <c r="AK526" s="154">
        <v>3</v>
      </c>
      <c r="AL526" s="155"/>
      <c r="AM526" s="156"/>
      <c r="AN526" s="146"/>
      <c r="AO526" s="157"/>
      <c r="AP526" s="147"/>
      <c r="AQ526" s="158">
        <v>82</v>
      </c>
      <c r="AR526" s="159"/>
      <c r="AS526" s="160"/>
      <c r="AT526" s="161">
        <v>43.16</v>
      </c>
      <c r="AU526" s="162"/>
      <c r="AV526" s="163"/>
      <c r="AW526" s="161">
        <v>80.569999999999993</v>
      </c>
      <c r="AX526" s="162"/>
      <c r="AY526" s="163"/>
      <c r="AZ526" s="146"/>
      <c r="BA526" s="157"/>
      <c r="BB526" s="147"/>
      <c r="BC526" s="190">
        <v>20</v>
      </c>
      <c r="BD526" s="207"/>
      <c r="BE526" s="191"/>
      <c r="BF526" s="146"/>
      <c r="BG526" s="157"/>
      <c r="BH526" s="147"/>
      <c r="BI526" s="190">
        <v>40</v>
      </c>
      <c r="BJ526" s="207"/>
      <c r="BK526" s="191"/>
      <c r="BL526" s="146"/>
      <c r="BM526" s="157"/>
      <c r="BN526" s="147"/>
      <c r="BO526" s="146"/>
      <c r="BP526" s="157"/>
      <c r="BQ526" s="147"/>
      <c r="BR526" s="146"/>
      <c r="BS526" s="157"/>
      <c r="BT526" s="147"/>
      <c r="BU526" s="146"/>
      <c r="BV526" s="157"/>
      <c r="BW526" s="147"/>
      <c r="BX526" s="146"/>
      <c r="BY526" s="157"/>
      <c r="BZ526" s="147"/>
      <c r="CA526" s="146"/>
      <c r="CB526" s="157"/>
      <c r="CC526" s="147"/>
      <c r="CD526" s="146"/>
      <c r="CE526" s="147"/>
      <c r="CF526" s="146"/>
      <c r="CG526" s="157"/>
      <c r="CH526" s="147"/>
      <c r="CI526" s="146"/>
      <c r="CJ526" s="147"/>
      <c r="CK526" s="146"/>
      <c r="CL526" s="147"/>
      <c r="CM526" s="146"/>
      <c r="CN526" s="157"/>
      <c r="CO526" s="147"/>
      <c r="CP526" s="146"/>
      <c r="CQ526" s="147"/>
      <c r="CR526" s="146"/>
      <c r="CS526" s="147"/>
      <c r="CT526" s="146"/>
      <c r="CU526" s="147"/>
      <c r="CV526" s="146"/>
      <c r="CW526" s="147"/>
      <c r="CX526" s="146"/>
      <c r="CY526" s="147"/>
      <c r="CZ526" s="146"/>
      <c r="DA526" s="147"/>
      <c r="DB526" s="146"/>
      <c r="DC526" s="147"/>
      <c r="DD526" s="146"/>
      <c r="DE526" s="147"/>
      <c r="DF526" s="146"/>
      <c r="DG526" s="147"/>
      <c r="DH526" s="190">
        <v>8</v>
      </c>
      <c r="DI526" s="191"/>
      <c r="DJ526" s="146"/>
      <c r="DK526" s="147"/>
      <c r="DL526" s="346">
        <v>17</v>
      </c>
      <c r="DM526" s="347"/>
      <c r="DN526" s="348"/>
    </row>
    <row r="527" spans="1:118" ht="33.75" customHeight="1">
      <c r="A527" s="169" t="s">
        <v>138</v>
      </c>
      <c r="B527" s="170"/>
      <c r="C527" s="171"/>
      <c r="D527" s="143" t="s">
        <v>79</v>
      </c>
      <c r="E527" s="144"/>
      <c r="F527" s="144"/>
      <c r="G527" s="145"/>
      <c r="H527" s="167"/>
      <c r="I527" s="168"/>
      <c r="J527" s="169" t="s">
        <v>118</v>
      </c>
      <c r="K527" s="170"/>
      <c r="L527" s="170"/>
      <c r="M527" s="171"/>
      <c r="N527" s="172">
        <v>57</v>
      </c>
      <c r="O527" s="173"/>
      <c r="P527" s="173"/>
      <c r="Q527" s="174"/>
      <c r="R527" s="175">
        <v>39.39</v>
      </c>
      <c r="S527" s="176"/>
      <c r="T527" s="177"/>
      <c r="U527" s="178">
        <v>25</v>
      </c>
      <c r="V527" s="179"/>
      <c r="W527" s="179"/>
      <c r="X527" s="180"/>
      <c r="Y527" s="178">
        <v>4</v>
      </c>
      <c r="Z527" s="179"/>
      <c r="AA527" s="180"/>
      <c r="AB527" s="178">
        <v>6</v>
      </c>
      <c r="AC527" s="179"/>
      <c r="AD527" s="180"/>
      <c r="AE527" s="178">
        <v>30</v>
      </c>
      <c r="AF527" s="179"/>
      <c r="AG527" s="180"/>
      <c r="AH527" s="178">
        <v>10</v>
      </c>
      <c r="AI527" s="179"/>
      <c r="AJ527" s="180"/>
      <c r="AK527" s="178">
        <v>3</v>
      </c>
      <c r="AL527" s="179"/>
      <c r="AM527" s="180"/>
      <c r="AN527" s="167"/>
      <c r="AO527" s="181"/>
      <c r="AP527" s="168"/>
      <c r="AQ527" s="182">
        <v>78</v>
      </c>
      <c r="AR527" s="183"/>
      <c r="AS527" s="184"/>
      <c r="AT527" s="185">
        <v>41.05</v>
      </c>
      <c r="AU527" s="186"/>
      <c r="AV527" s="187"/>
      <c r="AW527" s="185">
        <v>80.44</v>
      </c>
      <c r="AX527" s="186"/>
      <c r="AY527" s="187"/>
      <c r="AZ527" s="167"/>
      <c r="BA527" s="181"/>
      <c r="BB527" s="168"/>
      <c r="BC527" s="167"/>
      <c r="BD527" s="181"/>
      <c r="BE527" s="168"/>
      <c r="BF527" s="167"/>
      <c r="BG527" s="181"/>
      <c r="BH527" s="168"/>
      <c r="BI527" s="167"/>
      <c r="BJ527" s="181"/>
      <c r="BK527" s="168"/>
      <c r="BL527" s="167"/>
      <c r="BM527" s="181"/>
      <c r="BN527" s="168"/>
      <c r="BO527" s="167"/>
      <c r="BP527" s="181"/>
      <c r="BQ527" s="168"/>
      <c r="BR527" s="167"/>
      <c r="BS527" s="181"/>
      <c r="BT527" s="168"/>
      <c r="BU527" s="167"/>
      <c r="BV527" s="181"/>
      <c r="BW527" s="168"/>
      <c r="BX527" s="167"/>
      <c r="BY527" s="181"/>
      <c r="BZ527" s="168"/>
      <c r="CA527" s="167"/>
      <c r="CB527" s="181"/>
      <c r="CC527" s="168"/>
      <c r="CD527" s="167"/>
      <c r="CE527" s="168"/>
      <c r="CF527" s="167"/>
      <c r="CG527" s="181"/>
      <c r="CH527" s="168"/>
      <c r="CI527" s="167"/>
      <c r="CJ527" s="168"/>
      <c r="CK527" s="167"/>
      <c r="CL527" s="168"/>
      <c r="CM527" s="167"/>
      <c r="CN527" s="181"/>
      <c r="CO527" s="168"/>
      <c r="CP527" s="167"/>
      <c r="CQ527" s="168"/>
      <c r="CR527" s="167"/>
      <c r="CS527" s="168"/>
      <c r="CT527" s="167"/>
      <c r="CU527" s="168"/>
      <c r="CV527" s="167"/>
      <c r="CW527" s="168"/>
      <c r="CX527" s="167"/>
      <c r="CY527" s="168"/>
      <c r="CZ527" s="167"/>
      <c r="DA527" s="168"/>
      <c r="DB527" s="167"/>
      <c r="DC527" s="168"/>
      <c r="DD527" s="167"/>
      <c r="DE527" s="168"/>
      <c r="DF527" s="167"/>
      <c r="DG527" s="168"/>
      <c r="DH527" s="167"/>
      <c r="DI527" s="168"/>
      <c r="DJ527" s="188">
        <v>20</v>
      </c>
      <c r="DK527" s="189"/>
      <c r="DL527" s="343">
        <v>20</v>
      </c>
      <c r="DM527" s="344"/>
      <c r="DN527" s="345"/>
    </row>
    <row r="528" spans="1:118" ht="33.75" customHeight="1">
      <c r="A528" s="164" t="s">
        <v>139</v>
      </c>
      <c r="B528" s="165"/>
      <c r="C528" s="166"/>
      <c r="D528" s="143" t="s">
        <v>79</v>
      </c>
      <c r="E528" s="144"/>
      <c r="F528" s="144"/>
      <c r="G528" s="145"/>
      <c r="H528" s="167"/>
      <c r="I528" s="168"/>
      <c r="J528" s="169" t="s">
        <v>101</v>
      </c>
      <c r="K528" s="170"/>
      <c r="L528" s="170"/>
      <c r="M528" s="171"/>
      <c r="N528" s="172">
        <v>62</v>
      </c>
      <c r="O528" s="173"/>
      <c r="P528" s="173"/>
      <c r="Q528" s="174"/>
      <c r="R528" s="175">
        <v>36.21</v>
      </c>
      <c r="S528" s="176"/>
      <c r="T528" s="177"/>
      <c r="U528" s="178">
        <v>25</v>
      </c>
      <c r="V528" s="179"/>
      <c r="W528" s="179"/>
      <c r="X528" s="180"/>
      <c r="Y528" s="178">
        <v>12</v>
      </c>
      <c r="Z528" s="179"/>
      <c r="AA528" s="180"/>
      <c r="AB528" s="178">
        <v>4</v>
      </c>
      <c r="AC528" s="179"/>
      <c r="AD528" s="180"/>
      <c r="AE528" s="178">
        <v>30</v>
      </c>
      <c r="AF528" s="179"/>
      <c r="AG528" s="180"/>
      <c r="AH528" s="178">
        <v>10</v>
      </c>
      <c r="AI528" s="179"/>
      <c r="AJ528" s="180"/>
      <c r="AK528" s="178">
        <v>3</v>
      </c>
      <c r="AL528" s="179"/>
      <c r="AM528" s="180"/>
      <c r="AN528" s="167"/>
      <c r="AO528" s="181"/>
      <c r="AP528" s="168"/>
      <c r="AQ528" s="182">
        <v>84</v>
      </c>
      <c r="AR528" s="183"/>
      <c r="AS528" s="184"/>
      <c r="AT528" s="185">
        <v>44.21</v>
      </c>
      <c r="AU528" s="186"/>
      <c r="AV528" s="187"/>
      <c r="AW528" s="185">
        <v>80.42</v>
      </c>
      <c r="AX528" s="186"/>
      <c r="AY528" s="187"/>
      <c r="AZ528" s="167"/>
      <c r="BA528" s="181"/>
      <c r="BB528" s="168"/>
      <c r="BC528" s="167"/>
      <c r="BD528" s="181"/>
      <c r="BE528" s="168"/>
      <c r="BF528" s="167"/>
      <c r="BG528" s="181"/>
      <c r="BH528" s="168"/>
      <c r="BI528" s="188">
        <v>123</v>
      </c>
      <c r="BJ528" s="199"/>
      <c r="BK528" s="189"/>
      <c r="BL528" s="167"/>
      <c r="BM528" s="181"/>
      <c r="BN528" s="168"/>
      <c r="BO528" s="167"/>
      <c r="BP528" s="181"/>
      <c r="BQ528" s="168"/>
      <c r="BR528" s="167"/>
      <c r="BS528" s="181"/>
      <c r="BT528" s="168"/>
      <c r="BU528" s="377"/>
      <c r="BV528" s="378"/>
      <c r="BW528" s="379"/>
      <c r="BX528" s="167"/>
      <c r="BY528" s="181"/>
      <c r="BZ528" s="168"/>
      <c r="CA528" s="167"/>
      <c r="CB528" s="181"/>
      <c r="CC528" s="168"/>
      <c r="CD528" s="167"/>
      <c r="CE528" s="168"/>
      <c r="CF528" s="167"/>
      <c r="CG528" s="181"/>
      <c r="CH528" s="168"/>
      <c r="CI528" s="167"/>
      <c r="CJ528" s="168"/>
      <c r="CK528" s="167"/>
      <c r="CL528" s="168"/>
      <c r="CM528" s="167"/>
      <c r="CN528" s="181"/>
      <c r="CO528" s="168"/>
      <c r="CP528" s="167"/>
      <c r="CQ528" s="168"/>
      <c r="CR528" s="167"/>
      <c r="CS528" s="168"/>
      <c r="CT528" s="167"/>
      <c r="CU528" s="168"/>
      <c r="CV528" s="167"/>
      <c r="CW528" s="168"/>
      <c r="CX528" s="167"/>
      <c r="CY528" s="168"/>
      <c r="CZ528" s="167"/>
      <c r="DA528" s="168"/>
      <c r="DB528" s="167"/>
      <c r="DC528" s="168"/>
      <c r="DD528" s="167"/>
      <c r="DE528" s="168"/>
      <c r="DF528" s="167"/>
      <c r="DG528" s="168"/>
      <c r="DH528" s="167"/>
      <c r="DI528" s="168"/>
      <c r="DJ528" s="167"/>
      <c r="DK528" s="168"/>
      <c r="DL528" s="343">
        <v>15.4</v>
      </c>
      <c r="DM528" s="344"/>
      <c r="DN528" s="345"/>
    </row>
    <row r="529" spans="1:118" ht="16.5" customHeight="1">
      <c r="A529" s="140" t="s">
        <v>142</v>
      </c>
      <c r="B529" s="141"/>
      <c r="C529" s="142"/>
      <c r="D529" s="143" t="s">
        <v>79</v>
      </c>
      <c r="E529" s="144"/>
      <c r="F529" s="144"/>
      <c r="G529" s="145"/>
      <c r="H529" s="146"/>
      <c r="I529" s="147"/>
      <c r="J529" s="140" t="s">
        <v>87</v>
      </c>
      <c r="K529" s="141"/>
      <c r="L529" s="141"/>
      <c r="M529" s="142"/>
      <c r="N529" s="148">
        <v>67</v>
      </c>
      <c r="O529" s="149"/>
      <c r="P529" s="149"/>
      <c r="Q529" s="150"/>
      <c r="R529" s="151">
        <v>33.51</v>
      </c>
      <c r="S529" s="152"/>
      <c r="T529" s="153"/>
      <c r="U529" s="154">
        <v>25</v>
      </c>
      <c r="V529" s="155"/>
      <c r="W529" s="155"/>
      <c r="X529" s="156"/>
      <c r="Y529" s="154">
        <v>15</v>
      </c>
      <c r="Z529" s="155"/>
      <c r="AA529" s="156"/>
      <c r="AB529" s="154">
        <v>6</v>
      </c>
      <c r="AC529" s="155"/>
      <c r="AD529" s="156"/>
      <c r="AE529" s="154">
        <v>30</v>
      </c>
      <c r="AF529" s="155"/>
      <c r="AG529" s="156"/>
      <c r="AH529" s="154">
        <v>10</v>
      </c>
      <c r="AI529" s="155"/>
      <c r="AJ529" s="156"/>
      <c r="AK529" s="154">
        <v>3</v>
      </c>
      <c r="AL529" s="155"/>
      <c r="AM529" s="156"/>
      <c r="AN529" s="146"/>
      <c r="AO529" s="157"/>
      <c r="AP529" s="147"/>
      <c r="AQ529" s="158">
        <v>89</v>
      </c>
      <c r="AR529" s="159"/>
      <c r="AS529" s="160"/>
      <c r="AT529" s="161">
        <v>46.84</v>
      </c>
      <c r="AU529" s="162"/>
      <c r="AV529" s="163"/>
      <c r="AW529" s="161">
        <v>80.349999999999994</v>
      </c>
      <c r="AX529" s="162"/>
      <c r="AY529" s="163"/>
      <c r="AZ529" s="146"/>
      <c r="BA529" s="157"/>
      <c r="BB529" s="147"/>
      <c r="BC529" s="190">
        <v>7</v>
      </c>
      <c r="BD529" s="207"/>
      <c r="BE529" s="191"/>
      <c r="BF529" s="146"/>
      <c r="BG529" s="157"/>
      <c r="BH529" s="147"/>
      <c r="BI529" s="190">
        <v>2</v>
      </c>
      <c r="BJ529" s="207"/>
      <c r="BK529" s="191"/>
      <c r="BL529" s="146"/>
      <c r="BM529" s="157"/>
      <c r="BN529" s="147"/>
      <c r="BO529" s="146"/>
      <c r="BP529" s="157"/>
      <c r="BQ529" s="147"/>
      <c r="BR529" s="146"/>
      <c r="BS529" s="157"/>
      <c r="BT529" s="147"/>
      <c r="BU529" s="380"/>
      <c r="BV529" s="381"/>
      <c r="BW529" s="382"/>
      <c r="BX529" s="197">
        <v>1</v>
      </c>
      <c r="BY529" s="211"/>
      <c r="BZ529" s="198"/>
      <c r="CA529" s="146"/>
      <c r="CB529" s="157"/>
      <c r="CC529" s="147"/>
      <c r="CD529" s="190">
        <v>1</v>
      </c>
      <c r="CE529" s="191"/>
      <c r="CF529" s="146"/>
      <c r="CG529" s="157"/>
      <c r="CH529" s="147"/>
      <c r="CI529" s="146"/>
      <c r="CJ529" s="147"/>
      <c r="CK529" s="146"/>
      <c r="CL529" s="147"/>
      <c r="CM529" s="146"/>
      <c r="CN529" s="157"/>
      <c r="CO529" s="147"/>
      <c r="CP529" s="146"/>
      <c r="CQ529" s="147"/>
      <c r="CR529" s="146"/>
      <c r="CS529" s="147"/>
      <c r="CT529" s="146"/>
      <c r="CU529" s="147"/>
      <c r="CV529" s="146"/>
      <c r="CW529" s="147"/>
      <c r="CX529" s="146"/>
      <c r="CY529" s="147"/>
      <c r="CZ529" s="146"/>
      <c r="DA529" s="147"/>
      <c r="DB529" s="146"/>
      <c r="DC529" s="147"/>
      <c r="DD529" s="146"/>
      <c r="DE529" s="147"/>
      <c r="DF529" s="146"/>
      <c r="DG529" s="147"/>
      <c r="DH529" s="190">
        <v>1</v>
      </c>
      <c r="DI529" s="191"/>
      <c r="DJ529" s="146"/>
      <c r="DK529" s="147"/>
      <c r="DL529" s="346">
        <v>12</v>
      </c>
      <c r="DM529" s="347"/>
      <c r="DN529" s="348"/>
    </row>
    <row r="530" spans="1:118" ht="16.5" customHeight="1">
      <c r="A530" s="140" t="s">
        <v>143</v>
      </c>
      <c r="B530" s="141"/>
      <c r="C530" s="142"/>
      <c r="D530" s="143" t="s">
        <v>79</v>
      </c>
      <c r="E530" s="144"/>
      <c r="F530" s="144"/>
      <c r="G530" s="145"/>
      <c r="H530" s="146"/>
      <c r="I530" s="147"/>
      <c r="J530" s="140" t="s">
        <v>101</v>
      </c>
      <c r="K530" s="141"/>
      <c r="L530" s="141"/>
      <c r="M530" s="142"/>
      <c r="N530" s="148">
        <v>64</v>
      </c>
      <c r="O530" s="149"/>
      <c r="P530" s="149"/>
      <c r="Q530" s="150"/>
      <c r="R530" s="151">
        <v>35.08</v>
      </c>
      <c r="S530" s="152"/>
      <c r="T530" s="153"/>
      <c r="U530" s="154">
        <v>16</v>
      </c>
      <c r="V530" s="155"/>
      <c r="W530" s="155"/>
      <c r="X530" s="156"/>
      <c r="Y530" s="154">
        <v>15</v>
      </c>
      <c r="Z530" s="155"/>
      <c r="AA530" s="156"/>
      <c r="AB530" s="154">
        <v>12</v>
      </c>
      <c r="AC530" s="155"/>
      <c r="AD530" s="156"/>
      <c r="AE530" s="154">
        <v>30</v>
      </c>
      <c r="AF530" s="155"/>
      <c r="AG530" s="156"/>
      <c r="AH530" s="154">
        <v>10</v>
      </c>
      <c r="AI530" s="155"/>
      <c r="AJ530" s="156"/>
      <c r="AK530" s="154">
        <v>3</v>
      </c>
      <c r="AL530" s="155"/>
      <c r="AM530" s="156"/>
      <c r="AN530" s="458" t="s">
        <v>122</v>
      </c>
      <c r="AO530" s="459"/>
      <c r="AP530" s="460"/>
      <c r="AQ530" s="158">
        <v>86</v>
      </c>
      <c r="AR530" s="159"/>
      <c r="AS530" s="160"/>
      <c r="AT530" s="161">
        <v>45.26</v>
      </c>
      <c r="AU530" s="162"/>
      <c r="AV530" s="163"/>
      <c r="AW530" s="161">
        <v>80.34</v>
      </c>
      <c r="AX530" s="162"/>
      <c r="AY530" s="163"/>
      <c r="AZ530" s="146"/>
      <c r="BA530" s="157"/>
      <c r="BB530" s="147"/>
      <c r="BC530" s="146"/>
      <c r="BD530" s="157"/>
      <c r="BE530" s="147"/>
      <c r="BF530" s="146"/>
      <c r="BG530" s="157"/>
      <c r="BH530" s="147"/>
      <c r="BI530" s="190">
        <v>5</v>
      </c>
      <c r="BJ530" s="207"/>
      <c r="BK530" s="191"/>
      <c r="BL530" s="146"/>
      <c r="BM530" s="157"/>
      <c r="BN530" s="147"/>
      <c r="BO530" s="146"/>
      <c r="BP530" s="157"/>
      <c r="BQ530" s="147"/>
      <c r="BR530" s="146"/>
      <c r="BS530" s="157"/>
      <c r="BT530" s="147"/>
      <c r="BU530" s="146"/>
      <c r="BV530" s="157"/>
      <c r="BW530" s="147"/>
      <c r="BX530" s="146"/>
      <c r="BY530" s="157"/>
      <c r="BZ530" s="147"/>
      <c r="CA530" s="190">
        <v>1</v>
      </c>
      <c r="CB530" s="207"/>
      <c r="CC530" s="191"/>
      <c r="CD530" s="146"/>
      <c r="CE530" s="147"/>
      <c r="CF530" s="146"/>
      <c r="CG530" s="157"/>
      <c r="CH530" s="147"/>
      <c r="CI530" s="146"/>
      <c r="CJ530" s="147"/>
      <c r="CK530" s="146"/>
      <c r="CL530" s="147"/>
      <c r="CM530" s="146"/>
      <c r="CN530" s="157"/>
      <c r="CO530" s="147"/>
      <c r="CP530" s="146"/>
      <c r="CQ530" s="147"/>
      <c r="CR530" s="146"/>
      <c r="CS530" s="147"/>
      <c r="CT530" s="146"/>
      <c r="CU530" s="147"/>
      <c r="CV530" s="146"/>
      <c r="CW530" s="147"/>
      <c r="CX530" s="146"/>
      <c r="CY530" s="147"/>
      <c r="CZ530" s="146"/>
      <c r="DA530" s="147"/>
      <c r="DB530" s="197">
        <v>1</v>
      </c>
      <c r="DC530" s="198"/>
      <c r="DD530" s="146"/>
      <c r="DE530" s="147"/>
      <c r="DF530" s="190">
        <v>1</v>
      </c>
      <c r="DG530" s="191"/>
      <c r="DH530" s="190">
        <v>8</v>
      </c>
      <c r="DI530" s="191"/>
      <c r="DJ530" s="146"/>
      <c r="DK530" s="147"/>
      <c r="DL530" s="346">
        <v>16</v>
      </c>
      <c r="DM530" s="347"/>
      <c r="DN530" s="348"/>
    </row>
    <row r="531" spans="1:118" ht="16.5" customHeight="1">
      <c r="A531" s="140" t="s">
        <v>146</v>
      </c>
      <c r="B531" s="141"/>
      <c r="C531" s="142"/>
      <c r="D531" s="143" t="s">
        <v>79</v>
      </c>
      <c r="E531" s="144"/>
      <c r="F531" s="144"/>
      <c r="G531" s="145"/>
      <c r="H531" s="146"/>
      <c r="I531" s="147"/>
      <c r="J531" s="140" t="s">
        <v>95</v>
      </c>
      <c r="K531" s="141"/>
      <c r="L531" s="141"/>
      <c r="M531" s="142"/>
      <c r="N531" s="148">
        <v>68</v>
      </c>
      <c r="O531" s="149"/>
      <c r="P531" s="149"/>
      <c r="Q531" s="150"/>
      <c r="R531" s="151">
        <v>33.01</v>
      </c>
      <c r="S531" s="152"/>
      <c r="T531" s="153"/>
      <c r="U531" s="154">
        <v>25</v>
      </c>
      <c r="V531" s="155"/>
      <c r="W531" s="155"/>
      <c r="X531" s="156"/>
      <c r="Y531" s="154">
        <v>15</v>
      </c>
      <c r="Z531" s="155"/>
      <c r="AA531" s="156"/>
      <c r="AB531" s="154">
        <v>6</v>
      </c>
      <c r="AC531" s="155"/>
      <c r="AD531" s="156"/>
      <c r="AE531" s="154">
        <v>30</v>
      </c>
      <c r="AF531" s="155"/>
      <c r="AG531" s="156"/>
      <c r="AH531" s="154">
        <v>10</v>
      </c>
      <c r="AI531" s="155"/>
      <c r="AJ531" s="156"/>
      <c r="AK531" s="154">
        <v>3</v>
      </c>
      <c r="AL531" s="155"/>
      <c r="AM531" s="156"/>
      <c r="AN531" s="146"/>
      <c r="AO531" s="157"/>
      <c r="AP531" s="147"/>
      <c r="AQ531" s="158">
        <v>89</v>
      </c>
      <c r="AR531" s="159"/>
      <c r="AS531" s="160"/>
      <c r="AT531" s="161">
        <v>46.84</v>
      </c>
      <c r="AU531" s="162"/>
      <c r="AV531" s="163"/>
      <c r="AW531" s="161">
        <v>79.86</v>
      </c>
      <c r="AX531" s="162"/>
      <c r="AY531" s="163"/>
      <c r="AZ531" s="146"/>
      <c r="BA531" s="157"/>
      <c r="BB531" s="147"/>
      <c r="BC531" s="190">
        <v>1</v>
      </c>
      <c r="BD531" s="207"/>
      <c r="BE531" s="191"/>
      <c r="BF531" s="146"/>
      <c r="BG531" s="157"/>
      <c r="BH531" s="147"/>
      <c r="BI531" s="190">
        <v>1</v>
      </c>
      <c r="BJ531" s="207"/>
      <c r="BK531" s="191"/>
      <c r="BL531" s="190">
        <v>1</v>
      </c>
      <c r="BM531" s="207"/>
      <c r="BN531" s="191"/>
      <c r="BO531" s="146"/>
      <c r="BP531" s="157"/>
      <c r="BQ531" s="147"/>
      <c r="BR531" s="190">
        <v>1</v>
      </c>
      <c r="BS531" s="207"/>
      <c r="BT531" s="191"/>
      <c r="BU531" s="146"/>
      <c r="BV531" s="157"/>
      <c r="BW531" s="147"/>
      <c r="BX531" s="146"/>
      <c r="BY531" s="157"/>
      <c r="BZ531" s="147"/>
      <c r="CA531" s="190">
        <v>10</v>
      </c>
      <c r="CB531" s="207"/>
      <c r="CC531" s="191"/>
      <c r="CD531" s="146"/>
      <c r="CE531" s="147"/>
      <c r="CF531" s="146"/>
      <c r="CG531" s="157"/>
      <c r="CH531" s="147"/>
      <c r="CI531" s="146"/>
      <c r="CJ531" s="147"/>
      <c r="CK531" s="146"/>
      <c r="CL531" s="147"/>
      <c r="CM531" s="146"/>
      <c r="CN531" s="157"/>
      <c r="CO531" s="147"/>
      <c r="CP531" s="190">
        <v>1</v>
      </c>
      <c r="CQ531" s="191"/>
      <c r="CR531" s="190">
        <v>1</v>
      </c>
      <c r="CS531" s="191"/>
      <c r="CT531" s="146"/>
      <c r="CU531" s="147"/>
      <c r="CV531" s="146"/>
      <c r="CW531" s="147"/>
      <c r="CX531" s="146"/>
      <c r="CY531" s="147"/>
      <c r="CZ531" s="146"/>
      <c r="DA531" s="147"/>
      <c r="DB531" s="146"/>
      <c r="DC531" s="147"/>
      <c r="DD531" s="146"/>
      <c r="DE531" s="147"/>
      <c r="DF531" s="197">
        <v>1</v>
      </c>
      <c r="DG531" s="198"/>
      <c r="DH531" s="190">
        <v>1</v>
      </c>
      <c r="DI531" s="191"/>
      <c r="DJ531" s="146"/>
      <c r="DK531" s="147"/>
      <c r="DL531" s="346">
        <v>4.5</v>
      </c>
      <c r="DM531" s="347"/>
      <c r="DN531" s="348"/>
    </row>
    <row r="532" spans="1:118" ht="16.5" customHeight="1">
      <c r="A532" s="140" t="s">
        <v>147</v>
      </c>
      <c r="B532" s="141"/>
      <c r="C532" s="142"/>
      <c r="D532" s="143" t="s">
        <v>79</v>
      </c>
      <c r="E532" s="144"/>
      <c r="F532" s="144"/>
      <c r="G532" s="145"/>
      <c r="H532" s="146"/>
      <c r="I532" s="147"/>
      <c r="J532" s="140" t="s">
        <v>101</v>
      </c>
      <c r="K532" s="141"/>
      <c r="L532" s="141"/>
      <c r="M532" s="142"/>
      <c r="N532" s="148">
        <v>68</v>
      </c>
      <c r="O532" s="149"/>
      <c r="P532" s="149"/>
      <c r="Q532" s="150"/>
      <c r="R532" s="151">
        <v>33.01</v>
      </c>
      <c r="S532" s="152"/>
      <c r="T532" s="153"/>
      <c r="U532" s="154">
        <v>25</v>
      </c>
      <c r="V532" s="155"/>
      <c r="W532" s="155"/>
      <c r="X532" s="156"/>
      <c r="Y532" s="154">
        <v>15</v>
      </c>
      <c r="Z532" s="155"/>
      <c r="AA532" s="156"/>
      <c r="AB532" s="154">
        <v>6</v>
      </c>
      <c r="AC532" s="155"/>
      <c r="AD532" s="156"/>
      <c r="AE532" s="154">
        <v>30</v>
      </c>
      <c r="AF532" s="155"/>
      <c r="AG532" s="156"/>
      <c r="AH532" s="154">
        <v>10</v>
      </c>
      <c r="AI532" s="155"/>
      <c r="AJ532" s="156"/>
      <c r="AK532" s="154">
        <v>3</v>
      </c>
      <c r="AL532" s="155"/>
      <c r="AM532" s="156"/>
      <c r="AN532" s="146"/>
      <c r="AO532" s="157"/>
      <c r="AP532" s="147"/>
      <c r="AQ532" s="158">
        <v>89</v>
      </c>
      <c r="AR532" s="159"/>
      <c r="AS532" s="160"/>
      <c r="AT532" s="161">
        <v>46.84</v>
      </c>
      <c r="AU532" s="162"/>
      <c r="AV532" s="163"/>
      <c r="AW532" s="161">
        <v>79.86</v>
      </c>
      <c r="AX532" s="162"/>
      <c r="AY532" s="163"/>
      <c r="AZ532" s="146"/>
      <c r="BA532" s="157"/>
      <c r="BB532" s="147"/>
      <c r="BC532" s="190">
        <v>2</v>
      </c>
      <c r="BD532" s="207"/>
      <c r="BE532" s="191"/>
      <c r="BF532" s="146"/>
      <c r="BG532" s="157"/>
      <c r="BH532" s="147"/>
      <c r="BI532" s="190">
        <v>3</v>
      </c>
      <c r="BJ532" s="207"/>
      <c r="BK532" s="191"/>
      <c r="BL532" s="146"/>
      <c r="BM532" s="157"/>
      <c r="BN532" s="147"/>
      <c r="BO532" s="146"/>
      <c r="BP532" s="157"/>
      <c r="BQ532" s="147"/>
      <c r="BR532" s="146"/>
      <c r="BS532" s="157"/>
      <c r="BT532" s="147"/>
      <c r="BU532" s="146"/>
      <c r="BV532" s="157"/>
      <c r="BW532" s="147"/>
      <c r="BX532" s="146"/>
      <c r="BY532" s="157"/>
      <c r="BZ532" s="147"/>
      <c r="CA532" s="146"/>
      <c r="CB532" s="157"/>
      <c r="CC532" s="147"/>
      <c r="CD532" s="146"/>
      <c r="CE532" s="147"/>
      <c r="CF532" s="146"/>
      <c r="CG532" s="157"/>
      <c r="CH532" s="147"/>
      <c r="CI532" s="146"/>
      <c r="CJ532" s="147"/>
      <c r="CK532" s="146"/>
      <c r="CL532" s="147"/>
      <c r="CM532" s="146"/>
      <c r="CN532" s="157"/>
      <c r="CO532" s="147"/>
      <c r="CP532" s="146"/>
      <c r="CQ532" s="147"/>
      <c r="CR532" s="146"/>
      <c r="CS532" s="147"/>
      <c r="CT532" s="146"/>
      <c r="CU532" s="147"/>
      <c r="CV532" s="146"/>
      <c r="CW532" s="147"/>
      <c r="CX532" s="146"/>
      <c r="CY532" s="147"/>
      <c r="CZ532" s="146"/>
      <c r="DA532" s="147"/>
      <c r="DB532" s="146"/>
      <c r="DC532" s="147"/>
      <c r="DD532" s="146"/>
      <c r="DE532" s="147"/>
      <c r="DF532" s="146"/>
      <c r="DG532" s="147"/>
      <c r="DH532" s="190">
        <v>2</v>
      </c>
      <c r="DI532" s="191"/>
      <c r="DJ532" s="146"/>
      <c r="DK532" s="147"/>
      <c r="DL532" s="346">
        <v>7</v>
      </c>
      <c r="DM532" s="347"/>
      <c r="DN532" s="348"/>
    </row>
    <row r="533" spans="1:118" ht="16.5" customHeight="1">
      <c r="A533" s="140" t="s">
        <v>148</v>
      </c>
      <c r="B533" s="141"/>
      <c r="C533" s="142"/>
      <c r="D533" s="143" t="s">
        <v>79</v>
      </c>
      <c r="E533" s="144"/>
      <c r="F533" s="144"/>
      <c r="G533" s="145"/>
      <c r="H533" s="146"/>
      <c r="I533" s="147"/>
      <c r="J533" s="140" t="s">
        <v>101</v>
      </c>
      <c r="K533" s="141"/>
      <c r="L533" s="141"/>
      <c r="M533" s="142"/>
      <c r="N533" s="148">
        <v>63</v>
      </c>
      <c r="O533" s="149"/>
      <c r="P533" s="149"/>
      <c r="Q533" s="150"/>
      <c r="R533" s="151">
        <v>35.630000000000003</v>
      </c>
      <c r="S533" s="152"/>
      <c r="T533" s="153"/>
      <c r="U533" s="154">
        <v>20</v>
      </c>
      <c r="V533" s="155"/>
      <c r="W533" s="155"/>
      <c r="X533" s="156"/>
      <c r="Y533" s="154">
        <v>15</v>
      </c>
      <c r="Z533" s="155"/>
      <c r="AA533" s="156"/>
      <c r="AB533" s="154">
        <v>6</v>
      </c>
      <c r="AC533" s="155"/>
      <c r="AD533" s="156"/>
      <c r="AE533" s="154">
        <v>30</v>
      </c>
      <c r="AF533" s="155"/>
      <c r="AG533" s="156"/>
      <c r="AH533" s="154">
        <v>10</v>
      </c>
      <c r="AI533" s="155"/>
      <c r="AJ533" s="156"/>
      <c r="AK533" s="154">
        <v>3</v>
      </c>
      <c r="AL533" s="155"/>
      <c r="AM533" s="156"/>
      <c r="AN533" s="146"/>
      <c r="AO533" s="157"/>
      <c r="AP533" s="147"/>
      <c r="AQ533" s="158">
        <v>84</v>
      </c>
      <c r="AR533" s="159"/>
      <c r="AS533" s="160"/>
      <c r="AT533" s="161">
        <v>44.21</v>
      </c>
      <c r="AU533" s="162"/>
      <c r="AV533" s="163"/>
      <c r="AW533" s="161">
        <v>79.849999999999994</v>
      </c>
      <c r="AX533" s="162"/>
      <c r="AY533" s="163"/>
      <c r="AZ533" s="146"/>
      <c r="BA533" s="157"/>
      <c r="BB533" s="147"/>
      <c r="BC533" s="190">
        <v>6</v>
      </c>
      <c r="BD533" s="207"/>
      <c r="BE533" s="191"/>
      <c r="BF533" s="146"/>
      <c r="BG533" s="157"/>
      <c r="BH533" s="147"/>
      <c r="BI533" s="190">
        <v>40</v>
      </c>
      <c r="BJ533" s="207"/>
      <c r="BK533" s="191"/>
      <c r="BL533" s="146"/>
      <c r="BM533" s="157"/>
      <c r="BN533" s="147"/>
      <c r="BO533" s="146"/>
      <c r="BP533" s="157"/>
      <c r="BQ533" s="147"/>
      <c r="BR533" s="146"/>
      <c r="BS533" s="157"/>
      <c r="BT533" s="147"/>
      <c r="BU533" s="146"/>
      <c r="BV533" s="157"/>
      <c r="BW533" s="147"/>
      <c r="BX533" s="146"/>
      <c r="BY533" s="157"/>
      <c r="BZ533" s="147"/>
      <c r="CA533" s="146"/>
      <c r="CB533" s="157"/>
      <c r="CC533" s="147"/>
      <c r="CD533" s="146"/>
      <c r="CE533" s="147"/>
      <c r="CF533" s="190">
        <v>5</v>
      </c>
      <c r="CG533" s="207"/>
      <c r="CH533" s="191"/>
      <c r="CI533" s="146"/>
      <c r="CJ533" s="147"/>
      <c r="CK533" s="146"/>
      <c r="CL533" s="147"/>
      <c r="CM533" s="146"/>
      <c r="CN533" s="157"/>
      <c r="CO533" s="147"/>
      <c r="CP533" s="146"/>
      <c r="CQ533" s="147"/>
      <c r="CR533" s="146"/>
      <c r="CS533" s="147"/>
      <c r="CT533" s="146"/>
      <c r="CU533" s="147"/>
      <c r="CV533" s="146"/>
      <c r="CW533" s="147"/>
      <c r="CX533" s="146"/>
      <c r="CY533" s="147"/>
      <c r="CZ533" s="146"/>
      <c r="DA533" s="147"/>
      <c r="DB533" s="146"/>
      <c r="DC533" s="147"/>
      <c r="DD533" s="146"/>
      <c r="DE533" s="147"/>
      <c r="DF533" s="146"/>
      <c r="DG533" s="147"/>
      <c r="DH533" s="190">
        <v>21</v>
      </c>
      <c r="DI533" s="191"/>
      <c r="DJ533" s="146"/>
      <c r="DK533" s="147"/>
      <c r="DL533" s="346">
        <v>18</v>
      </c>
      <c r="DM533" s="347"/>
      <c r="DN533" s="348"/>
    </row>
    <row r="534" spans="1:118" ht="16.5" customHeight="1">
      <c r="A534" s="140" t="s">
        <v>149</v>
      </c>
      <c r="B534" s="141"/>
      <c r="C534" s="142"/>
      <c r="D534" s="143" t="s">
        <v>79</v>
      </c>
      <c r="E534" s="144"/>
      <c r="F534" s="144"/>
      <c r="G534" s="145"/>
      <c r="H534" s="146"/>
      <c r="I534" s="147"/>
      <c r="J534" s="140" t="s">
        <v>101</v>
      </c>
      <c r="K534" s="141"/>
      <c r="L534" s="141"/>
      <c r="M534" s="142"/>
      <c r="N534" s="148">
        <v>63</v>
      </c>
      <c r="O534" s="149"/>
      <c r="P534" s="149"/>
      <c r="Q534" s="150"/>
      <c r="R534" s="151">
        <v>35.630000000000003</v>
      </c>
      <c r="S534" s="152"/>
      <c r="T534" s="153"/>
      <c r="U534" s="154">
        <v>20</v>
      </c>
      <c r="V534" s="155"/>
      <c r="W534" s="155"/>
      <c r="X534" s="156"/>
      <c r="Y534" s="154">
        <v>15</v>
      </c>
      <c r="Z534" s="155"/>
      <c r="AA534" s="156"/>
      <c r="AB534" s="154">
        <v>6</v>
      </c>
      <c r="AC534" s="155"/>
      <c r="AD534" s="156"/>
      <c r="AE534" s="154">
        <v>30</v>
      </c>
      <c r="AF534" s="155"/>
      <c r="AG534" s="156"/>
      <c r="AH534" s="154">
        <v>10</v>
      </c>
      <c r="AI534" s="155"/>
      <c r="AJ534" s="156"/>
      <c r="AK534" s="154">
        <v>3</v>
      </c>
      <c r="AL534" s="155"/>
      <c r="AM534" s="156"/>
      <c r="AN534" s="146"/>
      <c r="AO534" s="157"/>
      <c r="AP534" s="147"/>
      <c r="AQ534" s="158">
        <v>84</v>
      </c>
      <c r="AR534" s="159"/>
      <c r="AS534" s="160"/>
      <c r="AT534" s="161">
        <v>44.21</v>
      </c>
      <c r="AU534" s="162"/>
      <c r="AV534" s="163"/>
      <c r="AW534" s="161">
        <v>79.849999999999994</v>
      </c>
      <c r="AX534" s="162"/>
      <c r="AY534" s="163"/>
      <c r="AZ534" s="146"/>
      <c r="BA534" s="157"/>
      <c r="BB534" s="147"/>
      <c r="BC534" s="146"/>
      <c r="BD534" s="157"/>
      <c r="BE534" s="147"/>
      <c r="BF534" s="146"/>
      <c r="BG534" s="157"/>
      <c r="BH534" s="147"/>
      <c r="BI534" s="190">
        <v>27</v>
      </c>
      <c r="BJ534" s="207"/>
      <c r="BK534" s="191"/>
      <c r="BL534" s="146"/>
      <c r="BM534" s="157"/>
      <c r="BN534" s="147"/>
      <c r="BO534" s="146"/>
      <c r="BP534" s="157"/>
      <c r="BQ534" s="147"/>
      <c r="BR534" s="146"/>
      <c r="BS534" s="157"/>
      <c r="BT534" s="147"/>
      <c r="BU534" s="146"/>
      <c r="BV534" s="157"/>
      <c r="BW534" s="147"/>
      <c r="BX534" s="146"/>
      <c r="BY534" s="157"/>
      <c r="BZ534" s="147"/>
      <c r="CA534" s="146"/>
      <c r="CB534" s="157"/>
      <c r="CC534" s="147"/>
      <c r="CD534" s="146"/>
      <c r="CE534" s="147"/>
      <c r="CF534" s="146"/>
      <c r="CG534" s="157"/>
      <c r="CH534" s="147"/>
      <c r="CI534" s="146"/>
      <c r="CJ534" s="147"/>
      <c r="CK534" s="146"/>
      <c r="CL534" s="147"/>
      <c r="CM534" s="146"/>
      <c r="CN534" s="157"/>
      <c r="CO534" s="147"/>
      <c r="CP534" s="146"/>
      <c r="CQ534" s="147"/>
      <c r="CR534" s="146"/>
      <c r="CS534" s="147"/>
      <c r="CT534" s="146"/>
      <c r="CU534" s="147"/>
      <c r="CV534" s="146"/>
      <c r="CW534" s="147"/>
      <c r="CX534" s="146"/>
      <c r="CY534" s="147"/>
      <c r="CZ534" s="146"/>
      <c r="DA534" s="147"/>
      <c r="DB534" s="146"/>
      <c r="DC534" s="147"/>
      <c r="DD534" s="146"/>
      <c r="DE534" s="147"/>
      <c r="DF534" s="146"/>
      <c r="DG534" s="147"/>
      <c r="DH534" s="146"/>
      <c r="DI534" s="147"/>
      <c r="DJ534" s="146"/>
      <c r="DK534" s="147"/>
      <c r="DL534" s="346">
        <v>6.8</v>
      </c>
      <c r="DM534" s="347"/>
      <c r="DN534" s="348"/>
    </row>
    <row r="535" spans="1:118" ht="33.75" customHeight="1">
      <c r="A535" s="164" t="s">
        <v>150</v>
      </c>
      <c r="B535" s="165"/>
      <c r="C535" s="166"/>
      <c r="D535" s="143" t="s">
        <v>79</v>
      </c>
      <c r="E535" s="144"/>
      <c r="F535" s="144"/>
      <c r="G535" s="145"/>
      <c r="H535" s="167"/>
      <c r="I535" s="168"/>
      <c r="J535" s="169" t="s">
        <v>93</v>
      </c>
      <c r="K535" s="170"/>
      <c r="L535" s="170"/>
      <c r="M535" s="171"/>
      <c r="N535" s="172">
        <v>64</v>
      </c>
      <c r="O535" s="173"/>
      <c r="P535" s="173"/>
      <c r="Q535" s="174"/>
      <c r="R535" s="175">
        <v>35.08</v>
      </c>
      <c r="S535" s="176"/>
      <c r="T535" s="177"/>
      <c r="U535" s="178">
        <v>25</v>
      </c>
      <c r="V535" s="179"/>
      <c r="W535" s="179"/>
      <c r="X535" s="180"/>
      <c r="Y535" s="178">
        <v>15</v>
      </c>
      <c r="Z535" s="179"/>
      <c r="AA535" s="180"/>
      <c r="AB535" s="178">
        <v>2</v>
      </c>
      <c r="AC535" s="179"/>
      <c r="AD535" s="180"/>
      <c r="AE535" s="178">
        <v>30</v>
      </c>
      <c r="AF535" s="179"/>
      <c r="AG535" s="180"/>
      <c r="AH535" s="178">
        <v>10</v>
      </c>
      <c r="AI535" s="179"/>
      <c r="AJ535" s="180"/>
      <c r="AK535" s="178">
        <v>3</v>
      </c>
      <c r="AL535" s="179"/>
      <c r="AM535" s="180"/>
      <c r="AN535" s="167"/>
      <c r="AO535" s="181"/>
      <c r="AP535" s="168"/>
      <c r="AQ535" s="182">
        <v>85</v>
      </c>
      <c r="AR535" s="183"/>
      <c r="AS535" s="184"/>
      <c r="AT535" s="185">
        <v>44.74</v>
      </c>
      <c r="AU535" s="186"/>
      <c r="AV535" s="187"/>
      <c r="AW535" s="185">
        <v>79.81</v>
      </c>
      <c r="AX535" s="186"/>
      <c r="AY535" s="187"/>
      <c r="AZ535" s="167"/>
      <c r="BA535" s="181"/>
      <c r="BB535" s="168"/>
      <c r="BC535" s="167"/>
      <c r="BD535" s="181"/>
      <c r="BE535" s="168"/>
      <c r="BF535" s="167"/>
      <c r="BG535" s="181"/>
      <c r="BH535" s="168"/>
      <c r="BI535" s="167"/>
      <c r="BJ535" s="181"/>
      <c r="BK535" s="168"/>
      <c r="BL535" s="167"/>
      <c r="BM535" s="181"/>
      <c r="BN535" s="168"/>
      <c r="BO535" s="167"/>
      <c r="BP535" s="181"/>
      <c r="BQ535" s="168"/>
      <c r="BR535" s="167"/>
      <c r="BS535" s="181"/>
      <c r="BT535" s="168"/>
      <c r="BU535" s="167"/>
      <c r="BV535" s="181"/>
      <c r="BW535" s="168"/>
      <c r="BX535" s="167"/>
      <c r="BY535" s="181"/>
      <c r="BZ535" s="168"/>
      <c r="CA535" s="167"/>
      <c r="CB535" s="181"/>
      <c r="CC535" s="168"/>
      <c r="CD535" s="167"/>
      <c r="CE535" s="168"/>
      <c r="CF535" s="167"/>
      <c r="CG535" s="181"/>
      <c r="CH535" s="168"/>
      <c r="CI535" s="167"/>
      <c r="CJ535" s="168"/>
      <c r="CK535" s="167"/>
      <c r="CL535" s="168"/>
      <c r="CM535" s="167"/>
      <c r="CN535" s="181"/>
      <c r="CO535" s="168"/>
      <c r="CP535" s="188">
        <v>10</v>
      </c>
      <c r="CQ535" s="189"/>
      <c r="CR535" s="167"/>
      <c r="CS535" s="168"/>
      <c r="CT535" s="167"/>
      <c r="CU535" s="168"/>
      <c r="CV535" s="167"/>
      <c r="CW535" s="168"/>
      <c r="CX535" s="167"/>
      <c r="CY535" s="168"/>
      <c r="CZ535" s="167"/>
      <c r="DA535" s="168"/>
      <c r="DB535" s="167"/>
      <c r="DC535" s="168"/>
      <c r="DD535" s="167"/>
      <c r="DE535" s="168"/>
      <c r="DF535" s="167"/>
      <c r="DG535" s="168"/>
      <c r="DH535" s="167"/>
      <c r="DI535" s="168"/>
      <c r="DJ535" s="167"/>
      <c r="DK535" s="168"/>
      <c r="DL535" s="343">
        <v>14.5</v>
      </c>
      <c r="DM535" s="344"/>
      <c r="DN535" s="345"/>
    </row>
    <row r="536" spans="1:118" ht="34.5" customHeight="1">
      <c r="A536" s="164" t="s">
        <v>457</v>
      </c>
      <c r="B536" s="165"/>
      <c r="C536" s="166"/>
      <c r="D536" s="143" t="s">
        <v>79</v>
      </c>
      <c r="E536" s="144"/>
      <c r="F536" s="144"/>
      <c r="G536" s="145"/>
      <c r="H536" s="167"/>
      <c r="I536" s="168"/>
      <c r="J536" s="169" t="s">
        <v>82</v>
      </c>
      <c r="K536" s="170"/>
      <c r="L536" s="170"/>
      <c r="M536" s="171"/>
      <c r="N536" s="172">
        <v>64</v>
      </c>
      <c r="O536" s="173"/>
      <c r="P536" s="173"/>
      <c r="Q536" s="174"/>
      <c r="R536" s="175">
        <v>35.08</v>
      </c>
      <c r="S536" s="176"/>
      <c r="T536" s="177"/>
      <c r="U536" s="178">
        <v>25</v>
      </c>
      <c r="V536" s="179"/>
      <c r="W536" s="179"/>
      <c r="X536" s="180"/>
      <c r="Y536" s="178">
        <v>15</v>
      </c>
      <c r="Z536" s="179"/>
      <c r="AA536" s="180"/>
      <c r="AB536" s="178">
        <v>2</v>
      </c>
      <c r="AC536" s="179"/>
      <c r="AD536" s="180"/>
      <c r="AE536" s="178">
        <v>30</v>
      </c>
      <c r="AF536" s="179"/>
      <c r="AG536" s="180"/>
      <c r="AH536" s="178">
        <v>10</v>
      </c>
      <c r="AI536" s="179"/>
      <c r="AJ536" s="180"/>
      <c r="AK536" s="178">
        <v>3</v>
      </c>
      <c r="AL536" s="179"/>
      <c r="AM536" s="180"/>
      <c r="AN536" s="167"/>
      <c r="AO536" s="181"/>
      <c r="AP536" s="168"/>
      <c r="AQ536" s="182">
        <v>85</v>
      </c>
      <c r="AR536" s="183"/>
      <c r="AS536" s="184"/>
      <c r="AT536" s="185">
        <v>44.74</v>
      </c>
      <c r="AU536" s="186"/>
      <c r="AV536" s="187"/>
      <c r="AW536" s="185">
        <v>79.81</v>
      </c>
      <c r="AX536" s="186"/>
      <c r="AY536" s="187"/>
      <c r="AZ536" s="167"/>
      <c r="BA536" s="181"/>
      <c r="BB536" s="168"/>
      <c r="BC536" s="167"/>
      <c r="BD536" s="181"/>
      <c r="BE536" s="168"/>
      <c r="BF536" s="167"/>
      <c r="BG536" s="181"/>
      <c r="BH536" s="168"/>
      <c r="BI536" s="167"/>
      <c r="BJ536" s="181"/>
      <c r="BK536" s="168"/>
      <c r="BL536" s="167"/>
      <c r="BM536" s="181"/>
      <c r="BN536" s="168"/>
      <c r="BO536" s="167"/>
      <c r="BP536" s="181"/>
      <c r="BQ536" s="168"/>
      <c r="BR536" s="167"/>
      <c r="BS536" s="181"/>
      <c r="BT536" s="168"/>
      <c r="BU536" s="167"/>
      <c r="BV536" s="181"/>
      <c r="BW536" s="168"/>
      <c r="BX536" s="167"/>
      <c r="BY536" s="181"/>
      <c r="BZ536" s="168"/>
      <c r="CA536" s="167"/>
      <c r="CB536" s="181"/>
      <c r="CC536" s="168"/>
      <c r="CD536" s="167"/>
      <c r="CE536" s="168"/>
      <c r="CF536" s="167"/>
      <c r="CG536" s="181"/>
      <c r="CH536" s="168"/>
      <c r="CI536" s="167"/>
      <c r="CJ536" s="168"/>
      <c r="CK536" s="167"/>
      <c r="CL536" s="168"/>
      <c r="CM536" s="167"/>
      <c r="CN536" s="181"/>
      <c r="CO536" s="168"/>
      <c r="CP536" s="167"/>
      <c r="CQ536" s="168"/>
      <c r="CR536" s="188">
        <v>20</v>
      </c>
      <c r="CS536" s="189"/>
      <c r="CT536" s="167"/>
      <c r="CU536" s="168"/>
      <c r="CV536" s="167"/>
      <c r="CW536" s="168"/>
      <c r="CX536" s="167"/>
      <c r="CY536" s="168"/>
      <c r="CZ536" s="167"/>
      <c r="DA536" s="168"/>
      <c r="DB536" s="167"/>
      <c r="DC536" s="168"/>
      <c r="DD536" s="167"/>
      <c r="DE536" s="168"/>
      <c r="DF536" s="167"/>
      <c r="DG536" s="168"/>
      <c r="DH536" s="188">
        <v>108</v>
      </c>
      <c r="DI536" s="189"/>
      <c r="DJ536" s="188">
        <v>10</v>
      </c>
      <c r="DK536" s="189"/>
      <c r="DL536" s="343">
        <v>19.7</v>
      </c>
      <c r="DM536" s="344"/>
      <c r="DN536" s="345"/>
    </row>
    <row r="537" spans="1:118" ht="16.5" customHeight="1">
      <c r="A537" s="140" t="s">
        <v>152</v>
      </c>
      <c r="B537" s="141"/>
      <c r="C537" s="142"/>
      <c r="D537" s="143" t="s">
        <v>79</v>
      </c>
      <c r="E537" s="144"/>
      <c r="F537" s="144"/>
      <c r="G537" s="145"/>
      <c r="H537" s="146"/>
      <c r="I537" s="147"/>
      <c r="J537" s="140" t="s">
        <v>87</v>
      </c>
      <c r="K537" s="141"/>
      <c r="L537" s="141"/>
      <c r="M537" s="142"/>
      <c r="N537" s="148">
        <v>66</v>
      </c>
      <c r="O537" s="149"/>
      <c r="P537" s="149"/>
      <c r="Q537" s="150"/>
      <c r="R537" s="151">
        <v>34.020000000000003</v>
      </c>
      <c r="S537" s="152"/>
      <c r="T537" s="153"/>
      <c r="U537" s="154">
        <v>25</v>
      </c>
      <c r="V537" s="155"/>
      <c r="W537" s="155"/>
      <c r="X537" s="156"/>
      <c r="Y537" s="154">
        <v>15</v>
      </c>
      <c r="Z537" s="155"/>
      <c r="AA537" s="156"/>
      <c r="AB537" s="154">
        <v>4</v>
      </c>
      <c r="AC537" s="155"/>
      <c r="AD537" s="156"/>
      <c r="AE537" s="154">
        <v>30</v>
      </c>
      <c r="AF537" s="155"/>
      <c r="AG537" s="156"/>
      <c r="AH537" s="154">
        <v>10</v>
      </c>
      <c r="AI537" s="155"/>
      <c r="AJ537" s="156"/>
      <c r="AK537" s="154">
        <v>3</v>
      </c>
      <c r="AL537" s="155"/>
      <c r="AM537" s="156"/>
      <c r="AN537" s="146"/>
      <c r="AO537" s="157"/>
      <c r="AP537" s="147"/>
      <c r="AQ537" s="158">
        <v>87</v>
      </c>
      <c r="AR537" s="159"/>
      <c r="AS537" s="160"/>
      <c r="AT537" s="161">
        <v>45.79</v>
      </c>
      <c r="AU537" s="162"/>
      <c r="AV537" s="163"/>
      <c r="AW537" s="161">
        <v>79.8</v>
      </c>
      <c r="AX537" s="162"/>
      <c r="AY537" s="163"/>
      <c r="AZ537" s="146"/>
      <c r="BA537" s="157"/>
      <c r="BB537" s="147"/>
      <c r="BC537" s="190">
        <v>100</v>
      </c>
      <c r="BD537" s="207"/>
      <c r="BE537" s="191"/>
      <c r="BF537" s="146"/>
      <c r="BG537" s="157"/>
      <c r="BH537" s="147"/>
      <c r="BI537" s="190">
        <v>10</v>
      </c>
      <c r="BJ537" s="207"/>
      <c r="BK537" s="191"/>
      <c r="BL537" s="146"/>
      <c r="BM537" s="157"/>
      <c r="BN537" s="147"/>
      <c r="BO537" s="146"/>
      <c r="BP537" s="157"/>
      <c r="BQ537" s="147"/>
      <c r="BR537" s="190">
        <v>1</v>
      </c>
      <c r="BS537" s="207"/>
      <c r="BT537" s="191"/>
      <c r="BU537" s="146"/>
      <c r="BV537" s="157"/>
      <c r="BW537" s="147"/>
      <c r="BX537" s="146"/>
      <c r="BY537" s="157"/>
      <c r="BZ537" s="147"/>
      <c r="CA537" s="190">
        <v>1</v>
      </c>
      <c r="CB537" s="207"/>
      <c r="CC537" s="191"/>
      <c r="CD537" s="197">
        <v>5</v>
      </c>
      <c r="CE537" s="198"/>
      <c r="CF537" s="146"/>
      <c r="CG537" s="157"/>
      <c r="CH537" s="147"/>
      <c r="CI537" s="190">
        <v>1</v>
      </c>
      <c r="CJ537" s="191"/>
      <c r="CK537" s="146"/>
      <c r="CL537" s="147"/>
      <c r="CM537" s="146"/>
      <c r="CN537" s="157"/>
      <c r="CO537" s="147"/>
      <c r="CP537" s="190">
        <v>1</v>
      </c>
      <c r="CQ537" s="191"/>
      <c r="CR537" s="146"/>
      <c r="CS537" s="147"/>
      <c r="CT537" s="146"/>
      <c r="CU537" s="147"/>
      <c r="CV537" s="146"/>
      <c r="CW537" s="147"/>
      <c r="CX537" s="146"/>
      <c r="CY537" s="147"/>
      <c r="CZ537" s="146"/>
      <c r="DA537" s="147"/>
      <c r="DB537" s="146"/>
      <c r="DC537" s="147"/>
      <c r="DD537" s="146"/>
      <c r="DE537" s="147"/>
      <c r="DF537" s="146"/>
      <c r="DG537" s="147"/>
      <c r="DH537" s="190">
        <v>10</v>
      </c>
      <c r="DI537" s="191"/>
      <c r="DJ537" s="190">
        <v>1</v>
      </c>
      <c r="DK537" s="191"/>
      <c r="DL537" s="346">
        <v>10.8</v>
      </c>
      <c r="DM537" s="347"/>
      <c r="DN537" s="348"/>
    </row>
    <row r="538" spans="1:118" ht="16.5" customHeight="1">
      <c r="A538" s="140" t="s">
        <v>153</v>
      </c>
      <c r="B538" s="141"/>
      <c r="C538" s="142"/>
      <c r="D538" s="143" t="s">
        <v>79</v>
      </c>
      <c r="E538" s="144"/>
      <c r="F538" s="144"/>
      <c r="G538" s="145"/>
      <c r="H538" s="146"/>
      <c r="I538" s="147"/>
      <c r="J538" s="140" t="s">
        <v>89</v>
      </c>
      <c r="K538" s="141"/>
      <c r="L538" s="141"/>
      <c r="M538" s="142"/>
      <c r="N538" s="148">
        <v>66</v>
      </c>
      <c r="O538" s="149"/>
      <c r="P538" s="149"/>
      <c r="Q538" s="150"/>
      <c r="R538" s="151">
        <v>34.020000000000003</v>
      </c>
      <c r="S538" s="152"/>
      <c r="T538" s="153"/>
      <c r="U538" s="154">
        <v>25</v>
      </c>
      <c r="V538" s="155"/>
      <c r="W538" s="155"/>
      <c r="X538" s="156"/>
      <c r="Y538" s="154">
        <v>15</v>
      </c>
      <c r="Z538" s="155"/>
      <c r="AA538" s="156"/>
      <c r="AB538" s="154">
        <v>4</v>
      </c>
      <c r="AC538" s="155"/>
      <c r="AD538" s="156"/>
      <c r="AE538" s="154">
        <v>30</v>
      </c>
      <c r="AF538" s="155"/>
      <c r="AG538" s="156"/>
      <c r="AH538" s="154">
        <v>10</v>
      </c>
      <c r="AI538" s="155"/>
      <c r="AJ538" s="156"/>
      <c r="AK538" s="154">
        <v>3</v>
      </c>
      <c r="AL538" s="155"/>
      <c r="AM538" s="156"/>
      <c r="AN538" s="146"/>
      <c r="AO538" s="157"/>
      <c r="AP538" s="147"/>
      <c r="AQ538" s="158">
        <v>87</v>
      </c>
      <c r="AR538" s="159"/>
      <c r="AS538" s="160"/>
      <c r="AT538" s="161">
        <v>45.79</v>
      </c>
      <c r="AU538" s="162"/>
      <c r="AV538" s="163"/>
      <c r="AW538" s="161">
        <v>79.8</v>
      </c>
      <c r="AX538" s="162"/>
      <c r="AY538" s="163"/>
      <c r="AZ538" s="146"/>
      <c r="BA538" s="157"/>
      <c r="BB538" s="147"/>
      <c r="BC538" s="190">
        <v>5</v>
      </c>
      <c r="BD538" s="207"/>
      <c r="BE538" s="191"/>
      <c r="BF538" s="146"/>
      <c r="BG538" s="157"/>
      <c r="BH538" s="147"/>
      <c r="BI538" s="190">
        <v>5</v>
      </c>
      <c r="BJ538" s="207"/>
      <c r="BK538" s="191"/>
      <c r="BL538" s="146"/>
      <c r="BM538" s="157"/>
      <c r="BN538" s="147"/>
      <c r="BO538" s="146"/>
      <c r="BP538" s="157"/>
      <c r="BQ538" s="147"/>
      <c r="BR538" s="146"/>
      <c r="BS538" s="157"/>
      <c r="BT538" s="147"/>
      <c r="BU538" s="146"/>
      <c r="BV538" s="157"/>
      <c r="BW538" s="147"/>
      <c r="BX538" s="209">
        <v>20</v>
      </c>
      <c r="BY538" s="228"/>
      <c r="BZ538" s="210"/>
      <c r="CA538" s="146"/>
      <c r="CB538" s="157"/>
      <c r="CC538" s="147"/>
      <c r="CD538" s="146"/>
      <c r="CE538" s="147"/>
      <c r="CF538" s="146"/>
      <c r="CG538" s="157"/>
      <c r="CH538" s="147"/>
      <c r="CI538" s="146"/>
      <c r="CJ538" s="147"/>
      <c r="CK538" s="146"/>
      <c r="CL538" s="147"/>
      <c r="CM538" s="146"/>
      <c r="CN538" s="157"/>
      <c r="CO538" s="147"/>
      <c r="CP538" s="146"/>
      <c r="CQ538" s="147"/>
      <c r="CR538" s="146"/>
      <c r="CS538" s="147"/>
      <c r="CT538" s="146"/>
      <c r="CU538" s="147"/>
      <c r="CV538" s="146"/>
      <c r="CW538" s="147"/>
      <c r="CX538" s="146"/>
      <c r="CY538" s="147"/>
      <c r="CZ538" s="146"/>
      <c r="DA538" s="147"/>
      <c r="DB538" s="146"/>
      <c r="DC538" s="147"/>
      <c r="DD538" s="146"/>
      <c r="DE538" s="147"/>
      <c r="DF538" s="146"/>
      <c r="DG538" s="147"/>
      <c r="DH538" s="190">
        <v>5</v>
      </c>
      <c r="DI538" s="191"/>
      <c r="DJ538" s="146"/>
      <c r="DK538" s="147"/>
      <c r="DL538" s="346">
        <v>4.4000000000000004</v>
      </c>
      <c r="DM538" s="347"/>
      <c r="DN538" s="348"/>
    </row>
    <row r="539" spans="1:118" ht="16.5" customHeight="1">
      <c r="A539" s="140" t="s">
        <v>154</v>
      </c>
      <c r="B539" s="141"/>
      <c r="C539" s="142"/>
      <c r="D539" s="143" t="s">
        <v>79</v>
      </c>
      <c r="E539" s="144"/>
      <c r="F539" s="144"/>
      <c r="G539" s="145"/>
      <c r="H539" s="146"/>
      <c r="I539" s="147"/>
      <c r="J539" s="140" t="s">
        <v>101</v>
      </c>
      <c r="K539" s="141"/>
      <c r="L539" s="141"/>
      <c r="M539" s="142"/>
      <c r="N539" s="148">
        <v>49.5</v>
      </c>
      <c r="O539" s="149"/>
      <c r="P539" s="149"/>
      <c r="Q539" s="150"/>
      <c r="R539" s="151">
        <v>45.35</v>
      </c>
      <c r="S539" s="152"/>
      <c r="T539" s="153"/>
      <c r="U539" s="154">
        <v>12</v>
      </c>
      <c r="V539" s="155"/>
      <c r="W539" s="155"/>
      <c r="X539" s="156"/>
      <c r="Y539" s="154">
        <v>0</v>
      </c>
      <c r="Z539" s="155"/>
      <c r="AA539" s="156"/>
      <c r="AB539" s="154">
        <v>10</v>
      </c>
      <c r="AC539" s="155"/>
      <c r="AD539" s="156"/>
      <c r="AE539" s="154">
        <v>30</v>
      </c>
      <c r="AF539" s="155"/>
      <c r="AG539" s="156"/>
      <c r="AH539" s="154">
        <v>10</v>
      </c>
      <c r="AI539" s="155"/>
      <c r="AJ539" s="156"/>
      <c r="AK539" s="154">
        <v>3</v>
      </c>
      <c r="AL539" s="155"/>
      <c r="AM539" s="156"/>
      <c r="AN539" s="458" t="s">
        <v>122</v>
      </c>
      <c r="AO539" s="459"/>
      <c r="AP539" s="460"/>
      <c r="AQ539" s="158">
        <v>65</v>
      </c>
      <c r="AR539" s="159"/>
      <c r="AS539" s="160"/>
      <c r="AT539" s="161">
        <v>34.21</v>
      </c>
      <c r="AU539" s="162"/>
      <c r="AV539" s="163"/>
      <c r="AW539" s="161">
        <v>79.56</v>
      </c>
      <c r="AX539" s="162"/>
      <c r="AY539" s="163"/>
      <c r="AZ539" s="146"/>
      <c r="BA539" s="157"/>
      <c r="BB539" s="147"/>
      <c r="BC539" s="146"/>
      <c r="BD539" s="157"/>
      <c r="BE539" s="147"/>
      <c r="BF539" s="146"/>
      <c r="BG539" s="157"/>
      <c r="BH539" s="147"/>
      <c r="BI539" s="190">
        <v>15</v>
      </c>
      <c r="BJ539" s="207"/>
      <c r="BK539" s="191"/>
      <c r="BL539" s="146"/>
      <c r="BM539" s="157"/>
      <c r="BN539" s="147"/>
      <c r="BO539" s="146"/>
      <c r="BP539" s="157"/>
      <c r="BQ539" s="147"/>
      <c r="BR539" s="146"/>
      <c r="BS539" s="157"/>
      <c r="BT539" s="147"/>
      <c r="BU539" s="146"/>
      <c r="BV539" s="157"/>
      <c r="BW539" s="147"/>
      <c r="BX539" s="146"/>
      <c r="BY539" s="157"/>
      <c r="BZ539" s="147"/>
      <c r="CA539" s="146"/>
      <c r="CB539" s="157"/>
      <c r="CC539" s="147"/>
      <c r="CD539" s="146"/>
      <c r="CE539" s="147"/>
      <c r="CF539" s="146"/>
      <c r="CG539" s="157"/>
      <c r="CH539" s="147"/>
      <c r="CI539" s="146"/>
      <c r="CJ539" s="147"/>
      <c r="CK539" s="146"/>
      <c r="CL539" s="147"/>
      <c r="CM539" s="146"/>
      <c r="CN539" s="157"/>
      <c r="CO539" s="147"/>
      <c r="CP539" s="146"/>
      <c r="CQ539" s="147"/>
      <c r="CR539" s="146"/>
      <c r="CS539" s="147"/>
      <c r="CT539" s="146"/>
      <c r="CU539" s="147"/>
      <c r="CV539" s="146"/>
      <c r="CW539" s="147"/>
      <c r="CX539" s="146"/>
      <c r="CY539" s="147"/>
      <c r="CZ539" s="146"/>
      <c r="DA539" s="147"/>
      <c r="DB539" s="146"/>
      <c r="DC539" s="147"/>
      <c r="DD539" s="146"/>
      <c r="DE539" s="147"/>
      <c r="DF539" s="146"/>
      <c r="DG539" s="147"/>
      <c r="DH539" s="146"/>
      <c r="DI539" s="147"/>
      <c r="DJ539" s="146"/>
      <c r="DK539" s="147"/>
      <c r="DL539" s="346">
        <v>15</v>
      </c>
      <c r="DM539" s="347"/>
      <c r="DN539" s="348"/>
    </row>
    <row r="540" spans="1:118" ht="16.5" customHeight="1">
      <c r="A540" s="140" t="s">
        <v>155</v>
      </c>
      <c r="B540" s="141"/>
      <c r="C540" s="142"/>
      <c r="D540" s="143" t="s">
        <v>79</v>
      </c>
      <c r="E540" s="144"/>
      <c r="F540" s="144"/>
      <c r="G540" s="145"/>
      <c r="H540" s="146"/>
      <c r="I540" s="147"/>
      <c r="J540" s="140" t="s">
        <v>156</v>
      </c>
      <c r="K540" s="141"/>
      <c r="L540" s="141"/>
      <c r="M540" s="142"/>
      <c r="N540" s="148">
        <v>56</v>
      </c>
      <c r="O540" s="149"/>
      <c r="P540" s="149"/>
      <c r="Q540" s="150"/>
      <c r="R540" s="151">
        <v>40.090000000000003</v>
      </c>
      <c r="S540" s="152"/>
      <c r="T540" s="153"/>
      <c r="U540" s="154">
        <v>16</v>
      </c>
      <c r="V540" s="155"/>
      <c r="W540" s="155"/>
      <c r="X540" s="156"/>
      <c r="Y540" s="154">
        <v>12</v>
      </c>
      <c r="Z540" s="155"/>
      <c r="AA540" s="156"/>
      <c r="AB540" s="154">
        <v>4</v>
      </c>
      <c r="AC540" s="155"/>
      <c r="AD540" s="156"/>
      <c r="AE540" s="154">
        <v>30</v>
      </c>
      <c r="AF540" s="155"/>
      <c r="AG540" s="156"/>
      <c r="AH540" s="154">
        <v>10</v>
      </c>
      <c r="AI540" s="155"/>
      <c r="AJ540" s="156"/>
      <c r="AK540" s="154">
        <v>3</v>
      </c>
      <c r="AL540" s="155"/>
      <c r="AM540" s="156"/>
      <c r="AN540" s="146"/>
      <c r="AO540" s="157"/>
      <c r="AP540" s="147"/>
      <c r="AQ540" s="158">
        <v>75</v>
      </c>
      <c r="AR540" s="159"/>
      <c r="AS540" s="160"/>
      <c r="AT540" s="161">
        <v>39.47</v>
      </c>
      <c r="AU540" s="162"/>
      <c r="AV540" s="163"/>
      <c r="AW540" s="161">
        <v>79.56</v>
      </c>
      <c r="AX540" s="162"/>
      <c r="AY540" s="163"/>
      <c r="AZ540" s="146"/>
      <c r="BA540" s="157"/>
      <c r="BB540" s="147"/>
      <c r="BC540" s="146"/>
      <c r="BD540" s="157"/>
      <c r="BE540" s="147"/>
      <c r="BF540" s="146"/>
      <c r="BG540" s="157"/>
      <c r="BH540" s="147"/>
      <c r="BI540" s="146"/>
      <c r="BJ540" s="157"/>
      <c r="BK540" s="147"/>
      <c r="BL540" s="190">
        <v>6</v>
      </c>
      <c r="BM540" s="207"/>
      <c r="BN540" s="191"/>
      <c r="BO540" s="146"/>
      <c r="BP540" s="157"/>
      <c r="BQ540" s="147"/>
      <c r="BR540" s="146"/>
      <c r="BS540" s="157"/>
      <c r="BT540" s="147"/>
      <c r="BU540" s="146"/>
      <c r="BV540" s="157"/>
      <c r="BW540" s="147"/>
      <c r="BX540" s="146"/>
      <c r="BY540" s="157"/>
      <c r="BZ540" s="147"/>
      <c r="CA540" s="146"/>
      <c r="CB540" s="157"/>
      <c r="CC540" s="147"/>
      <c r="CD540" s="146"/>
      <c r="CE540" s="147"/>
      <c r="CF540" s="146"/>
      <c r="CG540" s="157"/>
      <c r="CH540" s="147"/>
      <c r="CI540" s="146"/>
      <c r="CJ540" s="147"/>
      <c r="CK540" s="146"/>
      <c r="CL540" s="147"/>
      <c r="CM540" s="146"/>
      <c r="CN540" s="157"/>
      <c r="CO540" s="147"/>
      <c r="CP540" s="190">
        <v>1</v>
      </c>
      <c r="CQ540" s="191"/>
      <c r="CR540" s="190">
        <v>1</v>
      </c>
      <c r="CS540" s="191"/>
      <c r="CT540" s="146"/>
      <c r="CU540" s="147"/>
      <c r="CV540" s="146"/>
      <c r="CW540" s="147"/>
      <c r="CX540" s="146"/>
      <c r="CY540" s="147"/>
      <c r="CZ540" s="146"/>
      <c r="DA540" s="147"/>
      <c r="DB540" s="146"/>
      <c r="DC540" s="147"/>
      <c r="DD540" s="146"/>
      <c r="DE540" s="147"/>
      <c r="DF540" s="197">
        <v>1</v>
      </c>
      <c r="DG540" s="198"/>
      <c r="DH540" s="146"/>
      <c r="DI540" s="147"/>
      <c r="DJ540" s="146"/>
      <c r="DK540" s="147"/>
      <c r="DL540" s="346">
        <v>9</v>
      </c>
      <c r="DM540" s="347"/>
      <c r="DN540" s="348"/>
    </row>
    <row r="541" spans="1:118" ht="16.5" customHeight="1">
      <c r="A541" s="140" t="s">
        <v>157</v>
      </c>
      <c r="B541" s="141"/>
      <c r="C541" s="142"/>
      <c r="D541" s="143" t="s">
        <v>79</v>
      </c>
      <c r="E541" s="144"/>
      <c r="F541" s="144"/>
      <c r="G541" s="145"/>
      <c r="H541" s="146"/>
      <c r="I541" s="147"/>
      <c r="J541" s="140" t="s">
        <v>101</v>
      </c>
      <c r="K541" s="141"/>
      <c r="L541" s="141"/>
      <c r="M541" s="142"/>
      <c r="N541" s="148">
        <v>60</v>
      </c>
      <c r="O541" s="149"/>
      <c r="P541" s="149"/>
      <c r="Q541" s="150"/>
      <c r="R541" s="151">
        <v>37.42</v>
      </c>
      <c r="S541" s="152"/>
      <c r="T541" s="153"/>
      <c r="U541" s="154">
        <v>20</v>
      </c>
      <c r="V541" s="155"/>
      <c r="W541" s="155"/>
      <c r="X541" s="156"/>
      <c r="Y541" s="154">
        <v>15</v>
      </c>
      <c r="Z541" s="155"/>
      <c r="AA541" s="156"/>
      <c r="AB541" s="154">
        <v>2</v>
      </c>
      <c r="AC541" s="155"/>
      <c r="AD541" s="156"/>
      <c r="AE541" s="154">
        <v>30</v>
      </c>
      <c r="AF541" s="155"/>
      <c r="AG541" s="156"/>
      <c r="AH541" s="154">
        <v>10</v>
      </c>
      <c r="AI541" s="155"/>
      <c r="AJ541" s="156"/>
      <c r="AK541" s="154">
        <v>3</v>
      </c>
      <c r="AL541" s="155"/>
      <c r="AM541" s="156"/>
      <c r="AN541" s="458" t="s">
        <v>122</v>
      </c>
      <c r="AO541" s="459"/>
      <c r="AP541" s="460"/>
      <c r="AQ541" s="158">
        <v>80</v>
      </c>
      <c r="AR541" s="159"/>
      <c r="AS541" s="160"/>
      <c r="AT541" s="161">
        <v>42.11</v>
      </c>
      <c r="AU541" s="162"/>
      <c r="AV541" s="163"/>
      <c r="AW541" s="161">
        <v>79.52</v>
      </c>
      <c r="AX541" s="162"/>
      <c r="AY541" s="163"/>
      <c r="AZ541" s="146"/>
      <c r="BA541" s="157"/>
      <c r="BB541" s="147"/>
      <c r="BC541" s="146"/>
      <c r="BD541" s="157"/>
      <c r="BE541" s="147"/>
      <c r="BF541" s="146"/>
      <c r="BG541" s="157"/>
      <c r="BH541" s="147"/>
      <c r="BI541" s="190">
        <v>10</v>
      </c>
      <c r="BJ541" s="207"/>
      <c r="BK541" s="191"/>
      <c r="BL541" s="146"/>
      <c r="BM541" s="157"/>
      <c r="BN541" s="147"/>
      <c r="BO541" s="146"/>
      <c r="BP541" s="157"/>
      <c r="BQ541" s="147"/>
      <c r="BR541" s="146"/>
      <c r="BS541" s="157"/>
      <c r="BT541" s="147"/>
      <c r="BU541" s="146"/>
      <c r="BV541" s="157"/>
      <c r="BW541" s="147"/>
      <c r="BX541" s="146"/>
      <c r="BY541" s="157"/>
      <c r="BZ541" s="147"/>
      <c r="CA541" s="146"/>
      <c r="CB541" s="157"/>
      <c r="CC541" s="147"/>
      <c r="CD541" s="146"/>
      <c r="CE541" s="147"/>
      <c r="CF541" s="146"/>
      <c r="CG541" s="157"/>
      <c r="CH541" s="147"/>
      <c r="CI541" s="146"/>
      <c r="CJ541" s="147"/>
      <c r="CK541" s="146"/>
      <c r="CL541" s="147"/>
      <c r="CM541" s="146"/>
      <c r="CN541" s="157"/>
      <c r="CO541" s="147"/>
      <c r="CP541" s="146"/>
      <c r="CQ541" s="147"/>
      <c r="CR541" s="146"/>
      <c r="CS541" s="147"/>
      <c r="CT541" s="146"/>
      <c r="CU541" s="147"/>
      <c r="CV541" s="146"/>
      <c r="CW541" s="147"/>
      <c r="CX541" s="146"/>
      <c r="CY541" s="147"/>
      <c r="CZ541" s="146"/>
      <c r="DA541" s="147"/>
      <c r="DB541" s="241"/>
      <c r="DC541" s="243"/>
      <c r="DD541" s="146"/>
      <c r="DE541" s="147"/>
      <c r="DF541" s="146"/>
      <c r="DG541" s="147"/>
      <c r="DH541" s="146"/>
      <c r="DI541" s="147"/>
      <c r="DJ541" s="146"/>
      <c r="DK541" s="147"/>
      <c r="DL541" s="346">
        <v>10</v>
      </c>
      <c r="DM541" s="347"/>
      <c r="DN541" s="348"/>
    </row>
    <row r="542" spans="1:118" ht="33.75" customHeight="1">
      <c r="A542" s="164" t="s">
        <v>160</v>
      </c>
      <c r="B542" s="165"/>
      <c r="C542" s="166"/>
      <c r="D542" s="143" t="s">
        <v>79</v>
      </c>
      <c r="E542" s="144"/>
      <c r="F542" s="144"/>
      <c r="G542" s="145"/>
      <c r="H542" s="167"/>
      <c r="I542" s="168"/>
      <c r="J542" s="169" t="s">
        <v>161</v>
      </c>
      <c r="K542" s="170"/>
      <c r="L542" s="170"/>
      <c r="M542" s="171"/>
      <c r="N542" s="172">
        <v>59.5</v>
      </c>
      <c r="O542" s="173"/>
      <c r="P542" s="173"/>
      <c r="Q542" s="174"/>
      <c r="R542" s="175">
        <v>37.729999999999997</v>
      </c>
      <c r="S542" s="176"/>
      <c r="T542" s="177"/>
      <c r="U542" s="178">
        <v>25</v>
      </c>
      <c r="V542" s="179"/>
      <c r="W542" s="179"/>
      <c r="X542" s="180"/>
      <c r="Y542" s="178">
        <v>15</v>
      </c>
      <c r="Z542" s="179"/>
      <c r="AA542" s="180"/>
      <c r="AB542" s="178">
        <v>2</v>
      </c>
      <c r="AC542" s="179"/>
      <c r="AD542" s="180"/>
      <c r="AE542" s="178">
        <v>24</v>
      </c>
      <c r="AF542" s="179"/>
      <c r="AG542" s="180"/>
      <c r="AH542" s="178">
        <v>10</v>
      </c>
      <c r="AI542" s="179"/>
      <c r="AJ542" s="180"/>
      <c r="AK542" s="178">
        <v>3</v>
      </c>
      <c r="AL542" s="179"/>
      <c r="AM542" s="180"/>
      <c r="AN542" s="167"/>
      <c r="AO542" s="181"/>
      <c r="AP542" s="168"/>
      <c r="AQ542" s="182">
        <v>79</v>
      </c>
      <c r="AR542" s="183"/>
      <c r="AS542" s="184"/>
      <c r="AT542" s="185">
        <v>41.58</v>
      </c>
      <c r="AU542" s="186"/>
      <c r="AV542" s="187"/>
      <c r="AW542" s="185">
        <v>79.31</v>
      </c>
      <c r="AX542" s="186"/>
      <c r="AY542" s="187"/>
      <c r="AZ542" s="188">
        <v>1</v>
      </c>
      <c r="BA542" s="199"/>
      <c r="BB542" s="189"/>
      <c r="BC542" s="167"/>
      <c r="BD542" s="181"/>
      <c r="BE542" s="168"/>
      <c r="BF542" s="167"/>
      <c r="BG542" s="181"/>
      <c r="BH542" s="168"/>
      <c r="BI542" s="188">
        <v>1</v>
      </c>
      <c r="BJ542" s="199"/>
      <c r="BK542" s="189"/>
      <c r="BL542" s="188">
        <v>20</v>
      </c>
      <c r="BM542" s="199"/>
      <c r="BN542" s="189"/>
      <c r="BO542" s="167"/>
      <c r="BP542" s="181"/>
      <c r="BQ542" s="168"/>
      <c r="BR542" s="188">
        <v>70</v>
      </c>
      <c r="BS542" s="199"/>
      <c r="BT542" s="189"/>
      <c r="BU542" s="167"/>
      <c r="BV542" s="181"/>
      <c r="BW542" s="168"/>
      <c r="BX542" s="167"/>
      <c r="BY542" s="181"/>
      <c r="BZ542" s="168"/>
      <c r="CA542" s="461">
        <v>12</v>
      </c>
      <c r="CB542" s="462"/>
      <c r="CC542" s="463"/>
      <c r="CD542" s="167"/>
      <c r="CE542" s="168"/>
      <c r="CF542" s="167"/>
      <c r="CG542" s="181"/>
      <c r="CH542" s="168"/>
      <c r="CI542" s="167"/>
      <c r="CJ542" s="168"/>
      <c r="CK542" s="167"/>
      <c r="CL542" s="168"/>
      <c r="CM542" s="167"/>
      <c r="CN542" s="181"/>
      <c r="CO542" s="168"/>
      <c r="CP542" s="188">
        <v>5</v>
      </c>
      <c r="CQ542" s="189"/>
      <c r="CR542" s="188">
        <v>5</v>
      </c>
      <c r="CS542" s="189"/>
      <c r="CT542" s="200">
        <v>10</v>
      </c>
      <c r="CU542" s="201"/>
      <c r="CV542" s="167"/>
      <c r="CW542" s="168"/>
      <c r="CX542" s="167"/>
      <c r="CY542" s="168"/>
      <c r="CZ542" s="167"/>
      <c r="DA542" s="168"/>
      <c r="DB542" s="443">
        <v>12</v>
      </c>
      <c r="DC542" s="445"/>
      <c r="DD542" s="167"/>
      <c r="DE542" s="168"/>
      <c r="DF542" s="200">
        <v>50</v>
      </c>
      <c r="DG542" s="201"/>
      <c r="DH542" s="188">
        <v>1</v>
      </c>
      <c r="DI542" s="189"/>
      <c r="DJ542" s="167"/>
      <c r="DK542" s="168"/>
      <c r="DL542" s="343">
        <v>26.7</v>
      </c>
      <c r="DM542" s="344"/>
      <c r="DN542" s="345"/>
    </row>
    <row r="543" spans="1:118" ht="16.5" customHeight="1">
      <c r="A543" s="140" t="s">
        <v>164</v>
      </c>
      <c r="B543" s="141"/>
      <c r="C543" s="142"/>
      <c r="D543" s="143" t="s">
        <v>79</v>
      </c>
      <c r="E543" s="144"/>
      <c r="F543" s="144"/>
      <c r="G543" s="145"/>
      <c r="H543" s="146"/>
      <c r="I543" s="147"/>
      <c r="J543" s="140" t="s">
        <v>87</v>
      </c>
      <c r="K543" s="141"/>
      <c r="L543" s="141"/>
      <c r="M543" s="142"/>
      <c r="N543" s="148">
        <v>67</v>
      </c>
      <c r="O543" s="149"/>
      <c r="P543" s="149"/>
      <c r="Q543" s="150"/>
      <c r="R543" s="151">
        <v>33.51</v>
      </c>
      <c r="S543" s="152"/>
      <c r="T543" s="153"/>
      <c r="U543" s="154">
        <v>25</v>
      </c>
      <c r="V543" s="155"/>
      <c r="W543" s="155"/>
      <c r="X543" s="156"/>
      <c r="Y543" s="154">
        <v>15</v>
      </c>
      <c r="Z543" s="155"/>
      <c r="AA543" s="156"/>
      <c r="AB543" s="154">
        <v>4</v>
      </c>
      <c r="AC543" s="155"/>
      <c r="AD543" s="156"/>
      <c r="AE543" s="154">
        <v>30</v>
      </c>
      <c r="AF543" s="155"/>
      <c r="AG543" s="156"/>
      <c r="AH543" s="154">
        <v>10</v>
      </c>
      <c r="AI543" s="155"/>
      <c r="AJ543" s="156"/>
      <c r="AK543" s="154">
        <v>3</v>
      </c>
      <c r="AL543" s="155"/>
      <c r="AM543" s="156"/>
      <c r="AN543" s="146"/>
      <c r="AO543" s="157"/>
      <c r="AP543" s="147"/>
      <c r="AQ543" s="158">
        <v>87</v>
      </c>
      <c r="AR543" s="159"/>
      <c r="AS543" s="160"/>
      <c r="AT543" s="161">
        <v>45.79</v>
      </c>
      <c r="AU543" s="162"/>
      <c r="AV543" s="163"/>
      <c r="AW543" s="161">
        <v>79.3</v>
      </c>
      <c r="AX543" s="162"/>
      <c r="AY543" s="163"/>
      <c r="AZ543" s="146"/>
      <c r="BA543" s="157"/>
      <c r="BB543" s="147"/>
      <c r="BC543" s="190">
        <v>50</v>
      </c>
      <c r="BD543" s="207"/>
      <c r="BE543" s="191"/>
      <c r="BF543" s="146"/>
      <c r="BG543" s="157"/>
      <c r="BH543" s="147"/>
      <c r="BI543" s="190">
        <v>5</v>
      </c>
      <c r="BJ543" s="207"/>
      <c r="BK543" s="191"/>
      <c r="BL543" s="146"/>
      <c r="BM543" s="157"/>
      <c r="BN543" s="147"/>
      <c r="BO543" s="146"/>
      <c r="BP543" s="157"/>
      <c r="BQ543" s="147"/>
      <c r="BR543" s="146"/>
      <c r="BS543" s="157"/>
      <c r="BT543" s="147"/>
      <c r="BU543" s="146"/>
      <c r="BV543" s="157"/>
      <c r="BW543" s="147"/>
      <c r="BX543" s="146"/>
      <c r="BY543" s="157"/>
      <c r="BZ543" s="147"/>
      <c r="CA543" s="380"/>
      <c r="CB543" s="381"/>
      <c r="CC543" s="382"/>
      <c r="CD543" s="197">
        <v>1</v>
      </c>
      <c r="CE543" s="198"/>
      <c r="CF543" s="146"/>
      <c r="CG543" s="157"/>
      <c r="CH543" s="147"/>
      <c r="CI543" s="190">
        <v>1</v>
      </c>
      <c r="CJ543" s="191"/>
      <c r="CK543" s="146"/>
      <c r="CL543" s="147"/>
      <c r="CM543" s="146"/>
      <c r="CN543" s="157"/>
      <c r="CO543" s="147"/>
      <c r="CP543" s="146"/>
      <c r="CQ543" s="147"/>
      <c r="CR543" s="146"/>
      <c r="CS543" s="147"/>
      <c r="CT543" s="146"/>
      <c r="CU543" s="147"/>
      <c r="CV543" s="146"/>
      <c r="CW543" s="147"/>
      <c r="CX543" s="146"/>
      <c r="CY543" s="147"/>
      <c r="CZ543" s="146"/>
      <c r="DA543" s="147"/>
      <c r="DB543" s="146"/>
      <c r="DC543" s="147"/>
      <c r="DD543" s="146"/>
      <c r="DE543" s="147"/>
      <c r="DF543" s="146"/>
      <c r="DG543" s="147"/>
      <c r="DH543" s="190">
        <v>1</v>
      </c>
      <c r="DI543" s="191"/>
      <c r="DJ543" s="197">
        <v>1</v>
      </c>
      <c r="DK543" s="198"/>
      <c r="DL543" s="346">
        <v>9.8000000000000007</v>
      </c>
      <c r="DM543" s="347"/>
      <c r="DN543" s="348"/>
    </row>
    <row r="544" spans="1:118" ht="16.5" customHeight="1">
      <c r="A544" s="140" t="s">
        <v>165</v>
      </c>
      <c r="B544" s="141"/>
      <c r="C544" s="142"/>
      <c r="D544" s="143" t="s">
        <v>79</v>
      </c>
      <c r="E544" s="144"/>
      <c r="F544" s="144"/>
      <c r="G544" s="145"/>
      <c r="H544" s="146"/>
      <c r="I544" s="147"/>
      <c r="J544" s="140" t="s">
        <v>91</v>
      </c>
      <c r="K544" s="141"/>
      <c r="L544" s="141"/>
      <c r="M544" s="142"/>
      <c r="N544" s="148">
        <v>64</v>
      </c>
      <c r="O544" s="149"/>
      <c r="P544" s="149"/>
      <c r="Q544" s="150"/>
      <c r="R544" s="151">
        <v>35.08</v>
      </c>
      <c r="S544" s="152"/>
      <c r="T544" s="153"/>
      <c r="U544" s="154">
        <v>16</v>
      </c>
      <c r="V544" s="155"/>
      <c r="W544" s="155"/>
      <c r="X544" s="156"/>
      <c r="Y544" s="154">
        <v>15</v>
      </c>
      <c r="Z544" s="155"/>
      <c r="AA544" s="156"/>
      <c r="AB544" s="154">
        <v>10</v>
      </c>
      <c r="AC544" s="155"/>
      <c r="AD544" s="156"/>
      <c r="AE544" s="154">
        <v>30</v>
      </c>
      <c r="AF544" s="155"/>
      <c r="AG544" s="156"/>
      <c r="AH544" s="154">
        <v>10</v>
      </c>
      <c r="AI544" s="155"/>
      <c r="AJ544" s="156"/>
      <c r="AK544" s="154">
        <v>3</v>
      </c>
      <c r="AL544" s="155"/>
      <c r="AM544" s="156"/>
      <c r="AN544" s="146"/>
      <c r="AO544" s="157"/>
      <c r="AP544" s="147"/>
      <c r="AQ544" s="158">
        <v>84</v>
      </c>
      <c r="AR544" s="159"/>
      <c r="AS544" s="160"/>
      <c r="AT544" s="161">
        <v>44.21</v>
      </c>
      <c r="AU544" s="162"/>
      <c r="AV544" s="163"/>
      <c r="AW544" s="161">
        <v>79.290000000000006</v>
      </c>
      <c r="AX544" s="162"/>
      <c r="AY544" s="163"/>
      <c r="AZ544" s="146"/>
      <c r="BA544" s="157"/>
      <c r="BB544" s="147"/>
      <c r="BC544" s="190">
        <v>1</v>
      </c>
      <c r="BD544" s="207"/>
      <c r="BE544" s="191"/>
      <c r="BF544" s="146"/>
      <c r="BG544" s="157"/>
      <c r="BH544" s="147"/>
      <c r="BI544" s="190">
        <v>1</v>
      </c>
      <c r="BJ544" s="207"/>
      <c r="BK544" s="191"/>
      <c r="BL544" s="146"/>
      <c r="BM544" s="157"/>
      <c r="BN544" s="147"/>
      <c r="BO544" s="197">
        <v>1</v>
      </c>
      <c r="BP544" s="211"/>
      <c r="BQ544" s="198"/>
      <c r="BR544" s="146"/>
      <c r="BS544" s="157"/>
      <c r="BT544" s="147"/>
      <c r="BU544" s="146"/>
      <c r="BV544" s="157"/>
      <c r="BW544" s="147"/>
      <c r="BX544" s="146"/>
      <c r="BY544" s="157"/>
      <c r="BZ544" s="147"/>
      <c r="CA544" s="146"/>
      <c r="CB544" s="157"/>
      <c r="CC544" s="147"/>
      <c r="CD544" s="209">
        <v>10</v>
      </c>
      <c r="CE544" s="210"/>
      <c r="CF544" s="146"/>
      <c r="CG544" s="157"/>
      <c r="CH544" s="147"/>
      <c r="CI544" s="146"/>
      <c r="CJ544" s="147"/>
      <c r="CK544" s="146"/>
      <c r="CL544" s="147"/>
      <c r="CM544" s="146"/>
      <c r="CN544" s="157"/>
      <c r="CO544" s="147"/>
      <c r="CP544" s="146"/>
      <c r="CQ544" s="147"/>
      <c r="CR544" s="146"/>
      <c r="CS544" s="147"/>
      <c r="CT544" s="146"/>
      <c r="CU544" s="147"/>
      <c r="CV544" s="146"/>
      <c r="CW544" s="147"/>
      <c r="CX544" s="146"/>
      <c r="CY544" s="147"/>
      <c r="CZ544" s="146"/>
      <c r="DA544" s="147"/>
      <c r="DB544" s="146"/>
      <c r="DC544" s="147"/>
      <c r="DD544" s="146"/>
      <c r="DE544" s="147"/>
      <c r="DF544" s="146"/>
      <c r="DG544" s="147"/>
      <c r="DH544" s="190">
        <v>1</v>
      </c>
      <c r="DI544" s="191"/>
      <c r="DJ544" s="146"/>
      <c r="DK544" s="147"/>
      <c r="DL544" s="346">
        <v>7</v>
      </c>
      <c r="DM544" s="347"/>
      <c r="DN544" s="348"/>
    </row>
    <row r="545" spans="1:118" ht="16.5" customHeight="1">
      <c r="A545" s="140" t="s">
        <v>166</v>
      </c>
      <c r="B545" s="141"/>
      <c r="C545" s="142"/>
      <c r="D545" s="143" t="s">
        <v>79</v>
      </c>
      <c r="E545" s="144"/>
      <c r="F545" s="144"/>
      <c r="G545" s="145"/>
      <c r="H545" s="146"/>
      <c r="I545" s="147"/>
      <c r="J545" s="140" t="s">
        <v>87</v>
      </c>
      <c r="K545" s="141"/>
      <c r="L545" s="141"/>
      <c r="M545" s="142"/>
      <c r="N545" s="148">
        <v>66</v>
      </c>
      <c r="O545" s="149"/>
      <c r="P545" s="149"/>
      <c r="Q545" s="150"/>
      <c r="R545" s="151">
        <v>34.020000000000003</v>
      </c>
      <c r="S545" s="152"/>
      <c r="T545" s="153"/>
      <c r="U545" s="154">
        <v>25</v>
      </c>
      <c r="V545" s="155"/>
      <c r="W545" s="155"/>
      <c r="X545" s="156"/>
      <c r="Y545" s="154">
        <v>12</v>
      </c>
      <c r="Z545" s="155"/>
      <c r="AA545" s="156"/>
      <c r="AB545" s="154">
        <v>6</v>
      </c>
      <c r="AC545" s="155"/>
      <c r="AD545" s="156"/>
      <c r="AE545" s="154">
        <v>30</v>
      </c>
      <c r="AF545" s="155"/>
      <c r="AG545" s="156"/>
      <c r="AH545" s="154">
        <v>10</v>
      </c>
      <c r="AI545" s="155"/>
      <c r="AJ545" s="156"/>
      <c r="AK545" s="154">
        <v>3</v>
      </c>
      <c r="AL545" s="155"/>
      <c r="AM545" s="156"/>
      <c r="AN545" s="146"/>
      <c r="AO545" s="157"/>
      <c r="AP545" s="147"/>
      <c r="AQ545" s="158">
        <v>86</v>
      </c>
      <c r="AR545" s="159"/>
      <c r="AS545" s="160"/>
      <c r="AT545" s="161">
        <v>45.26</v>
      </c>
      <c r="AU545" s="162"/>
      <c r="AV545" s="163"/>
      <c r="AW545" s="161">
        <v>79.28</v>
      </c>
      <c r="AX545" s="162"/>
      <c r="AY545" s="163"/>
      <c r="AZ545" s="146"/>
      <c r="BA545" s="157"/>
      <c r="BB545" s="147"/>
      <c r="BC545" s="190">
        <v>1</v>
      </c>
      <c r="BD545" s="207"/>
      <c r="BE545" s="191"/>
      <c r="BF545" s="146"/>
      <c r="BG545" s="157"/>
      <c r="BH545" s="147"/>
      <c r="BI545" s="190">
        <v>1</v>
      </c>
      <c r="BJ545" s="207"/>
      <c r="BK545" s="191"/>
      <c r="BL545" s="146"/>
      <c r="BM545" s="157"/>
      <c r="BN545" s="147"/>
      <c r="BO545" s="197">
        <v>1</v>
      </c>
      <c r="BP545" s="211"/>
      <c r="BQ545" s="198"/>
      <c r="BR545" s="146"/>
      <c r="BS545" s="157"/>
      <c r="BT545" s="147"/>
      <c r="BU545" s="146"/>
      <c r="BV545" s="157"/>
      <c r="BW545" s="147"/>
      <c r="BX545" s="197">
        <v>1</v>
      </c>
      <c r="BY545" s="211"/>
      <c r="BZ545" s="198"/>
      <c r="CA545" s="146"/>
      <c r="CB545" s="157"/>
      <c r="CC545" s="147"/>
      <c r="CD545" s="197">
        <v>1</v>
      </c>
      <c r="CE545" s="198"/>
      <c r="CF545" s="146"/>
      <c r="CG545" s="157"/>
      <c r="CH545" s="147"/>
      <c r="CI545" s="146"/>
      <c r="CJ545" s="147"/>
      <c r="CK545" s="146"/>
      <c r="CL545" s="147"/>
      <c r="CM545" s="146"/>
      <c r="CN545" s="157"/>
      <c r="CO545" s="147"/>
      <c r="CP545" s="146"/>
      <c r="CQ545" s="147"/>
      <c r="CR545" s="146"/>
      <c r="CS545" s="147"/>
      <c r="CT545" s="146"/>
      <c r="CU545" s="147"/>
      <c r="CV545" s="146"/>
      <c r="CW545" s="147"/>
      <c r="CX545" s="146"/>
      <c r="CY545" s="147"/>
      <c r="CZ545" s="146"/>
      <c r="DA545" s="147"/>
      <c r="DB545" s="146"/>
      <c r="DC545" s="147"/>
      <c r="DD545" s="197">
        <v>1</v>
      </c>
      <c r="DE545" s="198"/>
      <c r="DF545" s="146"/>
      <c r="DG545" s="147"/>
      <c r="DH545" s="146"/>
      <c r="DI545" s="147"/>
      <c r="DJ545" s="146"/>
      <c r="DK545" s="147"/>
      <c r="DL545" s="346">
        <v>6</v>
      </c>
      <c r="DM545" s="347"/>
      <c r="DN545" s="348"/>
    </row>
    <row r="546" spans="1:118" ht="16.5" customHeight="1">
      <c r="A546" s="140" t="s">
        <v>167</v>
      </c>
      <c r="B546" s="141"/>
      <c r="C546" s="142"/>
      <c r="D546" s="143" t="s">
        <v>79</v>
      </c>
      <c r="E546" s="144"/>
      <c r="F546" s="144"/>
      <c r="G546" s="145"/>
      <c r="H546" s="146"/>
      <c r="I546" s="147"/>
      <c r="J546" s="140" t="s">
        <v>99</v>
      </c>
      <c r="K546" s="141"/>
      <c r="L546" s="141"/>
      <c r="M546" s="142"/>
      <c r="N546" s="148">
        <v>58</v>
      </c>
      <c r="O546" s="149"/>
      <c r="P546" s="149"/>
      <c r="Q546" s="150"/>
      <c r="R546" s="151">
        <v>38.71</v>
      </c>
      <c r="S546" s="152"/>
      <c r="T546" s="153"/>
      <c r="U546" s="154">
        <v>20</v>
      </c>
      <c r="V546" s="155"/>
      <c r="W546" s="155"/>
      <c r="X546" s="156"/>
      <c r="Y546" s="154">
        <v>4</v>
      </c>
      <c r="Z546" s="155"/>
      <c r="AA546" s="156"/>
      <c r="AB546" s="154">
        <v>10</v>
      </c>
      <c r="AC546" s="155"/>
      <c r="AD546" s="156"/>
      <c r="AE546" s="154">
        <v>30</v>
      </c>
      <c r="AF546" s="155"/>
      <c r="AG546" s="156"/>
      <c r="AH546" s="154">
        <v>10</v>
      </c>
      <c r="AI546" s="155"/>
      <c r="AJ546" s="156"/>
      <c r="AK546" s="154">
        <v>3</v>
      </c>
      <c r="AL546" s="155"/>
      <c r="AM546" s="156"/>
      <c r="AN546" s="146"/>
      <c r="AO546" s="157"/>
      <c r="AP546" s="147"/>
      <c r="AQ546" s="158">
        <v>77</v>
      </c>
      <c r="AR546" s="159"/>
      <c r="AS546" s="160"/>
      <c r="AT546" s="161">
        <v>40.53</v>
      </c>
      <c r="AU546" s="162"/>
      <c r="AV546" s="163"/>
      <c r="AW546" s="161">
        <v>79.23</v>
      </c>
      <c r="AX546" s="162"/>
      <c r="AY546" s="163"/>
      <c r="AZ546" s="146"/>
      <c r="BA546" s="157"/>
      <c r="BB546" s="147"/>
      <c r="BC546" s="146"/>
      <c r="BD546" s="157"/>
      <c r="BE546" s="147"/>
      <c r="BF546" s="146"/>
      <c r="BG546" s="157"/>
      <c r="BH546" s="147"/>
      <c r="BI546" s="146"/>
      <c r="BJ546" s="157"/>
      <c r="BK546" s="147"/>
      <c r="BL546" s="190">
        <v>10</v>
      </c>
      <c r="BM546" s="207"/>
      <c r="BN546" s="191"/>
      <c r="BO546" s="146"/>
      <c r="BP546" s="157"/>
      <c r="BQ546" s="147"/>
      <c r="BR546" s="146"/>
      <c r="BS546" s="157"/>
      <c r="BT546" s="147"/>
      <c r="BU546" s="146"/>
      <c r="BV546" s="157"/>
      <c r="BW546" s="147"/>
      <c r="BX546" s="146"/>
      <c r="BY546" s="157"/>
      <c r="BZ546" s="147"/>
      <c r="CA546" s="146"/>
      <c r="CB546" s="157"/>
      <c r="CC546" s="147"/>
      <c r="CD546" s="146"/>
      <c r="CE546" s="147"/>
      <c r="CF546" s="146"/>
      <c r="CG546" s="157"/>
      <c r="CH546" s="147"/>
      <c r="CI546" s="146"/>
      <c r="CJ546" s="147"/>
      <c r="CK546" s="146"/>
      <c r="CL546" s="147"/>
      <c r="CM546" s="146"/>
      <c r="CN546" s="157"/>
      <c r="CO546" s="147"/>
      <c r="CP546" s="146"/>
      <c r="CQ546" s="147"/>
      <c r="CR546" s="190">
        <v>4</v>
      </c>
      <c r="CS546" s="191"/>
      <c r="CT546" s="146"/>
      <c r="CU546" s="147"/>
      <c r="CV546" s="146"/>
      <c r="CW546" s="147"/>
      <c r="CX546" s="146"/>
      <c r="CY546" s="147"/>
      <c r="CZ546" s="146"/>
      <c r="DA546" s="147"/>
      <c r="DB546" s="146"/>
      <c r="DC546" s="147"/>
      <c r="DD546" s="146"/>
      <c r="DE546" s="147"/>
      <c r="DF546" s="146"/>
      <c r="DG546" s="147"/>
      <c r="DH546" s="146"/>
      <c r="DI546" s="147"/>
      <c r="DJ546" s="146"/>
      <c r="DK546" s="147"/>
      <c r="DL546" s="346">
        <v>14</v>
      </c>
      <c r="DM546" s="347"/>
      <c r="DN546" s="348"/>
    </row>
    <row r="547" spans="1:118" ht="34.5" customHeight="1">
      <c r="A547" s="164" t="s">
        <v>168</v>
      </c>
      <c r="B547" s="165"/>
      <c r="C547" s="166"/>
      <c r="D547" s="143" t="s">
        <v>79</v>
      </c>
      <c r="E547" s="144"/>
      <c r="F547" s="144"/>
      <c r="G547" s="145"/>
      <c r="H547" s="167"/>
      <c r="I547" s="168"/>
      <c r="J547" s="169" t="s">
        <v>169</v>
      </c>
      <c r="K547" s="170"/>
      <c r="L547" s="170"/>
      <c r="M547" s="171"/>
      <c r="N547" s="172">
        <v>60</v>
      </c>
      <c r="O547" s="173"/>
      <c r="P547" s="173"/>
      <c r="Q547" s="174"/>
      <c r="R547" s="175">
        <v>37.42</v>
      </c>
      <c r="S547" s="176"/>
      <c r="T547" s="177"/>
      <c r="U547" s="178">
        <v>20</v>
      </c>
      <c r="V547" s="179"/>
      <c r="W547" s="179"/>
      <c r="X547" s="180"/>
      <c r="Y547" s="178">
        <v>12</v>
      </c>
      <c r="Z547" s="179"/>
      <c r="AA547" s="180"/>
      <c r="AB547" s="178">
        <v>4</v>
      </c>
      <c r="AC547" s="179"/>
      <c r="AD547" s="180"/>
      <c r="AE547" s="178">
        <v>30</v>
      </c>
      <c r="AF547" s="179"/>
      <c r="AG547" s="180"/>
      <c r="AH547" s="178">
        <v>10</v>
      </c>
      <c r="AI547" s="179"/>
      <c r="AJ547" s="180"/>
      <c r="AK547" s="178">
        <v>3</v>
      </c>
      <c r="AL547" s="179"/>
      <c r="AM547" s="180"/>
      <c r="AN547" s="167"/>
      <c r="AO547" s="181"/>
      <c r="AP547" s="168"/>
      <c r="AQ547" s="182">
        <v>79</v>
      </c>
      <c r="AR547" s="183"/>
      <c r="AS547" s="184"/>
      <c r="AT547" s="185">
        <v>41.58</v>
      </c>
      <c r="AU547" s="186"/>
      <c r="AV547" s="187"/>
      <c r="AW547" s="185">
        <v>79</v>
      </c>
      <c r="AX547" s="186"/>
      <c r="AY547" s="187"/>
      <c r="AZ547" s="188">
        <v>9</v>
      </c>
      <c r="BA547" s="199"/>
      <c r="BB547" s="189"/>
      <c r="BC547" s="167"/>
      <c r="BD547" s="181"/>
      <c r="BE547" s="168"/>
      <c r="BF547" s="167"/>
      <c r="BG547" s="181"/>
      <c r="BH547" s="168"/>
      <c r="BI547" s="167"/>
      <c r="BJ547" s="181"/>
      <c r="BK547" s="168"/>
      <c r="BL547" s="167"/>
      <c r="BM547" s="181"/>
      <c r="BN547" s="168"/>
      <c r="BO547" s="167"/>
      <c r="BP547" s="181"/>
      <c r="BQ547" s="168"/>
      <c r="BR547" s="167"/>
      <c r="BS547" s="181"/>
      <c r="BT547" s="168"/>
      <c r="BU547" s="167"/>
      <c r="BV547" s="181"/>
      <c r="BW547" s="168"/>
      <c r="BX547" s="167"/>
      <c r="BY547" s="181"/>
      <c r="BZ547" s="168"/>
      <c r="CA547" s="167"/>
      <c r="CB547" s="181"/>
      <c r="CC547" s="168"/>
      <c r="CD547" s="167"/>
      <c r="CE547" s="168"/>
      <c r="CF547" s="200">
        <v>4</v>
      </c>
      <c r="CG547" s="208"/>
      <c r="CH547" s="201"/>
      <c r="CI547" s="167"/>
      <c r="CJ547" s="168"/>
      <c r="CK547" s="188">
        <v>2</v>
      </c>
      <c r="CL547" s="189"/>
      <c r="CM547" s="167"/>
      <c r="CN547" s="181"/>
      <c r="CO547" s="168"/>
      <c r="CP547" s="167"/>
      <c r="CQ547" s="168"/>
      <c r="CR547" s="167"/>
      <c r="CS547" s="168"/>
      <c r="CT547" s="200">
        <v>3</v>
      </c>
      <c r="CU547" s="201"/>
      <c r="CV547" s="188">
        <v>46</v>
      </c>
      <c r="CW547" s="189"/>
      <c r="CX547" s="167"/>
      <c r="CY547" s="168"/>
      <c r="CZ547" s="167"/>
      <c r="DA547" s="168"/>
      <c r="DB547" s="200">
        <v>6</v>
      </c>
      <c r="DC547" s="201"/>
      <c r="DD547" s="167"/>
      <c r="DE547" s="168"/>
      <c r="DF547" s="167"/>
      <c r="DG547" s="168"/>
      <c r="DH547" s="167"/>
      <c r="DI547" s="168"/>
      <c r="DJ547" s="167"/>
      <c r="DK547" s="168"/>
      <c r="DL547" s="343">
        <v>8.8000000000000007</v>
      </c>
      <c r="DM547" s="344"/>
      <c r="DN547" s="345"/>
    </row>
    <row r="548" spans="1:118" ht="16.5" customHeight="1">
      <c r="A548" s="140" t="s">
        <v>170</v>
      </c>
      <c r="B548" s="141"/>
      <c r="C548" s="142"/>
      <c r="D548" s="143" t="s">
        <v>79</v>
      </c>
      <c r="E548" s="144"/>
      <c r="F548" s="144"/>
      <c r="G548" s="145"/>
      <c r="H548" s="146"/>
      <c r="I548" s="147"/>
      <c r="J548" s="140" t="s">
        <v>101</v>
      </c>
      <c r="K548" s="141"/>
      <c r="L548" s="141"/>
      <c r="M548" s="142"/>
      <c r="N548" s="148">
        <v>68</v>
      </c>
      <c r="O548" s="149"/>
      <c r="P548" s="149"/>
      <c r="Q548" s="150"/>
      <c r="R548" s="151">
        <v>33.01</v>
      </c>
      <c r="S548" s="152"/>
      <c r="T548" s="153"/>
      <c r="U548" s="154">
        <v>25</v>
      </c>
      <c r="V548" s="155"/>
      <c r="W548" s="155"/>
      <c r="X548" s="156"/>
      <c r="Y548" s="154">
        <v>15</v>
      </c>
      <c r="Z548" s="155"/>
      <c r="AA548" s="156"/>
      <c r="AB548" s="154">
        <v>4</v>
      </c>
      <c r="AC548" s="155"/>
      <c r="AD548" s="156"/>
      <c r="AE548" s="154">
        <v>30</v>
      </c>
      <c r="AF548" s="155"/>
      <c r="AG548" s="156"/>
      <c r="AH548" s="154">
        <v>10</v>
      </c>
      <c r="AI548" s="155"/>
      <c r="AJ548" s="156"/>
      <c r="AK548" s="154">
        <v>3</v>
      </c>
      <c r="AL548" s="155"/>
      <c r="AM548" s="156"/>
      <c r="AN548" s="146"/>
      <c r="AO548" s="157"/>
      <c r="AP548" s="147"/>
      <c r="AQ548" s="158">
        <v>87</v>
      </c>
      <c r="AR548" s="159"/>
      <c r="AS548" s="160"/>
      <c r="AT548" s="161">
        <v>45.79</v>
      </c>
      <c r="AU548" s="162"/>
      <c r="AV548" s="163"/>
      <c r="AW548" s="161">
        <v>78.8</v>
      </c>
      <c r="AX548" s="162"/>
      <c r="AY548" s="163"/>
      <c r="AZ548" s="146"/>
      <c r="BA548" s="157"/>
      <c r="BB548" s="147"/>
      <c r="BC548" s="146"/>
      <c r="BD548" s="157"/>
      <c r="BE548" s="147"/>
      <c r="BF548" s="146"/>
      <c r="BG548" s="157"/>
      <c r="BH548" s="147"/>
      <c r="BI548" s="190">
        <v>52</v>
      </c>
      <c r="BJ548" s="207"/>
      <c r="BK548" s="191"/>
      <c r="BL548" s="146"/>
      <c r="BM548" s="157"/>
      <c r="BN548" s="147"/>
      <c r="BO548" s="146"/>
      <c r="BP548" s="157"/>
      <c r="BQ548" s="147"/>
      <c r="BR548" s="146"/>
      <c r="BS548" s="157"/>
      <c r="BT548" s="147"/>
      <c r="BU548" s="146"/>
      <c r="BV548" s="157"/>
      <c r="BW548" s="147"/>
      <c r="BX548" s="146"/>
      <c r="BY548" s="157"/>
      <c r="BZ548" s="147"/>
      <c r="CA548" s="146"/>
      <c r="CB548" s="157"/>
      <c r="CC548" s="147"/>
      <c r="CD548" s="146"/>
      <c r="CE548" s="147"/>
      <c r="CF548" s="146"/>
      <c r="CG548" s="157"/>
      <c r="CH548" s="147"/>
      <c r="CI548" s="146"/>
      <c r="CJ548" s="147"/>
      <c r="CK548" s="146"/>
      <c r="CL548" s="147"/>
      <c r="CM548" s="146"/>
      <c r="CN548" s="157"/>
      <c r="CO548" s="147"/>
      <c r="CP548" s="146"/>
      <c r="CQ548" s="147"/>
      <c r="CR548" s="146"/>
      <c r="CS548" s="147"/>
      <c r="CT548" s="146"/>
      <c r="CU548" s="147"/>
      <c r="CV548" s="146"/>
      <c r="CW548" s="147"/>
      <c r="CX548" s="146"/>
      <c r="CY548" s="147"/>
      <c r="CZ548" s="146"/>
      <c r="DA548" s="147"/>
      <c r="DB548" s="146"/>
      <c r="DC548" s="147"/>
      <c r="DD548" s="146"/>
      <c r="DE548" s="147"/>
      <c r="DF548" s="146"/>
      <c r="DG548" s="147"/>
      <c r="DH548" s="146"/>
      <c r="DI548" s="147"/>
      <c r="DJ548" s="146"/>
      <c r="DK548" s="147"/>
      <c r="DL548" s="346">
        <v>10.4</v>
      </c>
      <c r="DM548" s="347"/>
      <c r="DN548" s="348"/>
    </row>
    <row r="549" spans="1:118" ht="16.5" customHeight="1">
      <c r="A549" s="140" t="s">
        <v>171</v>
      </c>
      <c r="B549" s="141"/>
      <c r="C549" s="142"/>
      <c r="D549" s="143" t="s">
        <v>79</v>
      </c>
      <c r="E549" s="144"/>
      <c r="F549" s="144"/>
      <c r="G549" s="145"/>
      <c r="H549" s="146"/>
      <c r="I549" s="147"/>
      <c r="J549" s="140" t="s">
        <v>87</v>
      </c>
      <c r="K549" s="141"/>
      <c r="L549" s="141"/>
      <c r="M549" s="142"/>
      <c r="N549" s="148">
        <v>67</v>
      </c>
      <c r="O549" s="149"/>
      <c r="P549" s="149"/>
      <c r="Q549" s="150"/>
      <c r="R549" s="151">
        <v>33.51</v>
      </c>
      <c r="S549" s="152"/>
      <c r="T549" s="153"/>
      <c r="U549" s="154">
        <v>20</v>
      </c>
      <c r="V549" s="155"/>
      <c r="W549" s="155"/>
      <c r="X549" s="156"/>
      <c r="Y549" s="154">
        <v>15</v>
      </c>
      <c r="Z549" s="155"/>
      <c r="AA549" s="156"/>
      <c r="AB549" s="154">
        <v>8</v>
      </c>
      <c r="AC549" s="155"/>
      <c r="AD549" s="156"/>
      <c r="AE549" s="154">
        <v>30</v>
      </c>
      <c r="AF549" s="155"/>
      <c r="AG549" s="156"/>
      <c r="AH549" s="154">
        <v>10</v>
      </c>
      <c r="AI549" s="155"/>
      <c r="AJ549" s="156"/>
      <c r="AK549" s="154">
        <v>3</v>
      </c>
      <c r="AL549" s="155"/>
      <c r="AM549" s="156"/>
      <c r="AN549" s="146"/>
      <c r="AO549" s="157"/>
      <c r="AP549" s="147"/>
      <c r="AQ549" s="158">
        <v>86</v>
      </c>
      <c r="AR549" s="159"/>
      <c r="AS549" s="160"/>
      <c r="AT549" s="161">
        <v>45.26</v>
      </c>
      <c r="AU549" s="162"/>
      <c r="AV549" s="163"/>
      <c r="AW549" s="161">
        <v>78.77</v>
      </c>
      <c r="AX549" s="162"/>
      <c r="AY549" s="163"/>
      <c r="AZ549" s="146"/>
      <c r="BA549" s="157"/>
      <c r="BB549" s="147"/>
      <c r="BC549" s="190">
        <v>1</v>
      </c>
      <c r="BD549" s="207"/>
      <c r="BE549" s="191"/>
      <c r="BF549" s="146"/>
      <c r="BG549" s="157"/>
      <c r="BH549" s="147"/>
      <c r="BI549" s="190">
        <v>1</v>
      </c>
      <c r="BJ549" s="207"/>
      <c r="BK549" s="191"/>
      <c r="BL549" s="146"/>
      <c r="BM549" s="157"/>
      <c r="BN549" s="147"/>
      <c r="BO549" s="146"/>
      <c r="BP549" s="157"/>
      <c r="BQ549" s="147"/>
      <c r="BR549" s="146"/>
      <c r="BS549" s="157"/>
      <c r="BT549" s="147"/>
      <c r="BU549" s="146"/>
      <c r="BV549" s="157"/>
      <c r="BW549" s="147"/>
      <c r="BX549" s="197">
        <v>1</v>
      </c>
      <c r="BY549" s="211"/>
      <c r="BZ549" s="198"/>
      <c r="CA549" s="146"/>
      <c r="CB549" s="157"/>
      <c r="CC549" s="147"/>
      <c r="CD549" s="146"/>
      <c r="CE549" s="147"/>
      <c r="CF549" s="146"/>
      <c r="CG549" s="157"/>
      <c r="CH549" s="147"/>
      <c r="CI549" s="146"/>
      <c r="CJ549" s="147"/>
      <c r="CK549" s="146"/>
      <c r="CL549" s="147"/>
      <c r="CM549" s="146"/>
      <c r="CN549" s="157"/>
      <c r="CO549" s="147"/>
      <c r="CP549" s="146"/>
      <c r="CQ549" s="147"/>
      <c r="CR549" s="146"/>
      <c r="CS549" s="147"/>
      <c r="CT549" s="146"/>
      <c r="CU549" s="147"/>
      <c r="CV549" s="146"/>
      <c r="CW549" s="147"/>
      <c r="CX549" s="146"/>
      <c r="CY549" s="147"/>
      <c r="CZ549" s="146"/>
      <c r="DA549" s="147"/>
      <c r="DB549" s="146"/>
      <c r="DC549" s="147"/>
      <c r="DD549" s="146"/>
      <c r="DE549" s="147"/>
      <c r="DF549" s="146"/>
      <c r="DG549" s="147"/>
      <c r="DH549" s="146"/>
      <c r="DI549" s="147"/>
      <c r="DJ549" s="146"/>
      <c r="DK549" s="147"/>
      <c r="DL549" s="346">
        <v>3</v>
      </c>
      <c r="DM549" s="347"/>
      <c r="DN549" s="348"/>
    </row>
    <row r="550" spans="1:118" ht="16.5" customHeight="1">
      <c r="A550" s="140" t="s">
        <v>172</v>
      </c>
      <c r="B550" s="141"/>
      <c r="C550" s="142"/>
      <c r="D550" s="143" t="s">
        <v>79</v>
      </c>
      <c r="E550" s="144"/>
      <c r="F550" s="144"/>
      <c r="G550" s="145"/>
      <c r="H550" s="146"/>
      <c r="I550" s="147"/>
      <c r="J550" s="140" t="s">
        <v>80</v>
      </c>
      <c r="K550" s="141"/>
      <c r="L550" s="141"/>
      <c r="M550" s="142"/>
      <c r="N550" s="148">
        <v>66</v>
      </c>
      <c r="O550" s="149"/>
      <c r="P550" s="149"/>
      <c r="Q550" s="150"/>
      <c r="R550" s="151">
        <v>34.020000000000003</v>
      </c>
      <c r="S550" s="152"/>
      <c r="T550" s="153"/>
      <c r="U550" s="154">
        <v>25</v>
      </c>
      <c r="V550" s="155"/>
      <c r="W550" s="155"/>
      <c r="X550" s="156"/>
      <c r="Y550" s="154">
        <v>15</v>
      </c>
      <c r="Z550" s="155"/>
      <c r="AA550" s="156"/>
      <c r="AB550" s="154">
        <v>2</v>
      </c>
      <c r="AC550" s="155"/>
      <c r="AD550" s="156"/>
      <c r="AE550" s="154">
        <v>30</v>
      </c>
      <c r="AF550" s="155"/>
      <c r="AG550" s="156"/>
      <c r="AH550" s="154">
        <v>10</v>
      </c>
      <c r="AI550" s="155"/>
      <c r="AJ550" s="156"/>
      <c r="AK550" s="154">
        <v>3</v>
      </c>
      <c r="AL550" s="155"/>
      <c r="AM550" s="156"/>
      <c r="AN550" s="146"/>
      <c r="AO550" s="157"/>
      <c r="AP550" s="147"/>
      <c r="AQ550" s="158">
        <v>85</v>
      </c>
      <c r="AR550" s="159"/>
      <c r="AS550" s="160"/>
      <c r="AT550" s="161">
        <v>44.74</v>
      </c>
      <c r="AU550" s="162"/>
      <c r="AV550" s="163"/>
      <c r="AW550" s="161">
        <v>78.75</v>
      </c>
      <c r="AX550" s="162"/>
      <c r="AY550" s="163"/>
      <c r="AZ550" s="146"/>
      <c r="BA550" s="157"/>
      <c r="BB550" s="147"/>
      <c r="BC550" s="190">
        <v>1</v>
      </c>
      <c r="BD550" s="207"/>
      <c r="BE550" s="191"/>
      <c r="BF550" s="146"/>
      <c r="BG550" s="157"/>
      <c r="BH550" s="147"/>
      <c r="BI550" s="190">
        <v>1</v>
      </c>
      <c r="BJ550" s="207"/>
      <c r="BK550" s="191"/>
      <c r="BL550" s="146"/>
      <c r="BM550" s="157"/>
      <c r="BN550" s="147"/>
      <c r="BO550" s="146"/>
      <c r="BP550" s="157"/>
      <c r="BQ550" s="147"/>
      <c r="BR550" s="146"/>
      <c r="BS550" s="157"/>
      <c r="BT550" s="147"/>
      <c r="BU550" s="146"/>
      <c r="BV550" s="157"/>
      <c r="BW550" s="147"/>
      <c r="BX550" s="146"/>
      <c r="BY550" s="157"/>
      <c r="BZ550" s="147"/>
      <c r="CA550" s="146"/>
      <c r="CB550" s="157"/>
      <c r="CC550" s="147"/>
      <c r="CD550" s="197">
        <v>1</v>
      </c>
      <c r="CE550" s="198"/>
      <c r="CF550" s="146"/>
      <c r="CG550" s="157"/>
      <c r="CH550" s="147"/>
      <c r="CI550" s="190">
        <v>15</v>
      </c>
      <c r="CJ550" s="191"/>
      <c r="CK550" s="146"/>
      <c r="CL550" s="147"/>
      <c r="CM550" s="146"/>
      <c r="CN550" s="157"/>
      <c r="CO550" s="147"/>
      <c r="CP550" s="146"/>
      <c r="CQ550" s="147"/>
      <c r="CR550" s="146"/>
      <c r="CS550" s="147"/>
      <c r="CT550" s="146"/>
      <c r="CU550" s="147"/>
      <c r="CV550" s="146"/>
      <c r="CW550" s="147"/>
      <c r="CX550" s="146"/>
      <c r="CY550" s="147"/>
      <c r="CZ550" s="146"/>
      <c r="DA550" s="147"/>
      <c r="DB550" s="146"/>
      <c r="DC550" s="147"/>
      <c r="DD550" s="146"/>
      <c r="DE550" s="147"/>
      <c r="DF550" s="146"/>
      <c r="DG550" s="147"/>
      <c r="DH550" s="190">
        <v>1</v>
      </c>
      <c r="DI550" s="191"/>
      <c r="DJ550" s="197">
        <v>1</v>
      </c>
      <c r="DK550" s="198"/>
      <c r="DL550" s="346">
        <v>4</v>
      </c>
      <c r="DM550" s="347"/>
      <c r="DN550" s="348"/>
    </row>
    <row r="551" spans="1:118" ht="16.5" customHeight="1">
      <c r="A551" s="140" t="s">
        <v>173</v>
      </c>
      <c r="B551" s="141"/>
      <c r="C551" s="142"/>
      <c r="D551" s="143" t="s">
        <v>79</v>
      </c>
      <c r="E551" s="144"/>
      <c r="F551" s="144"/>
      <c r="G551" s="145"/>
      <c r="H551" s="146"/>
      <c r="I551" s="147"/>
      <c r="J551" s="140" t="s">
        <v>118</v>
      </c>
      <c r="K551" s="141"/>
      <c r="L551" s="141"/>
      <c r="M551" s="142"/>
      <c r="N551" s="148">
        <v>66</v>
      </c>
      <c r="O551" s="149"/>
      <c r="P551" s="149"/>
      <c r="Q551" s="150"/>
      <c r="R551" s="151">
        <v>34.020000000000003</v>
      </c>
      <c r="S551" s="152"/>
      <c r="T551" s="153"/>
      <c r="U551" s="154">
        <v>25</v>
      </c>
      <c r="V551" s="155"/>
      <c r="W551" s="155"/>
      <c r="X551" s="156"/>
      <c r="Y551" s="154">
        <v>15</v>
      </c>
      <c r="Z551" s="155"/>
      <c r="AA551" s="156"/>
      <c r="AB551" s="154">
        <v>2</v>
      </c>
      <c r="AC551" s="155"/>
      <c r="AD551" s="156"/>
      <c r="AE551" s="154">
        <v>30</v>
      </c>
      <c r="AF551" s="155"/>
      <c r="AG551" s="156"/>
      <c r="AH551" s="154">
        <v>10</v>
      </c>
      <c r="AI551" s="155"/>
      <c r="AJ551" s="156"/>
      <c r="AK551" s="154">
        <v>3</v>
      </c>
      <c r="AL551" s="155"/>
      <c r="AM551" s="156"/>
      <c r="AN551" s="146"/>
      <c r="AO551" s="157"/>
      <c r="AP551" s="147"/>
      <c r="AQ551" s="158">
        <v>85</v>
      </c>
      <c r="AR551" s="159"/>
      <c r="AS551" s="160"/>
      <c r="AT551" s="161">
        <v>44.74</v>
      </c>
      <c r="AU551" s="162"/>
      <c r="AV551" s="163"/>
      <c r="AW551" s="161">
        <v>78.75</v>
      </c>
      <c r="AX551" s="162"/>
      <c r="AY551" s="163"/>
      <c r="AZ551" s="146"/>
      <c r="BA551" s="157"/>
      <c r="BB551" s="147"/>
      <c r="BC551" s="190">
        <v>1</v>
      </c>
      <c r="BD551" s="207"/>
      <c r="BE551" s="191"/>
      <c r="BF551" s="146"/>
      <c r="BG551" s="157"/>
      <c r="BH551" s="147"/>
      <c r="BI551" s="371">
        <v>1</v>
      </c>
      <c r="BJ551" s="372"/>
      <c r="BK551" s="373"/>
      <c r="BL551" s="146"/>
      <c r="BM551" s="157"/>
      <c r="BN551" s="147"/>
      <c r="BO551" s="146"/>
      <c r="BP551" s="157"/>
      <c r="BQ551" s="147"/>
      <c r="BR551" s="146"/>
      <c r="BS551" s="157"/>
      <c r="BT551" s="147"/>
      <c r="BU551" s="146"/>
      <c r="BV551" s="157"/>
      <c r="BW551" s="147"/>
      <c r="BX551" s="146"/>
      <c r="BY551" s="157"/>
      <c r="BZ551" s="147"/>
      <c r="CA551" s="146"/>
      <c r="CB551" s="157"/>
      <c r="CC551" s="147"/>
      <c r="CD551" s="197">
        <v>1</v>
      </c>
      <c r="CE551" s="198"/>
      <c r="CF551" s="146"/>
      <c r="CG551" s="157"/>
      <c r="CH551" s="147"/>
      <c r="CI551" s="190">
        <v>1</v>
      </c>
      <c r="CJ551" s="191"/>
      <c r="CK551" s="146"/>
      <c r="CL551" s="147"/>
      <c r="CM551" s="146"/>
      <c r="CN551" s="157"/>
      <c r="CO551" s="147"/>
      <c r="CP551" s="146"/>
      <c r="CQ551" s="147"/>
      <c r="CR551" s="146"/>
      <c r="CS551" s="147"/>
      <c r="CT551" s="146"/>
      <c r="CU551" s="147"/>
      <c r="CV551" s="146"/>
      <c r="CW551" s="147"/>
      <c r="CX551" s="146"/>
      <c r="CY551" s="147"/>
      <c r="CZ551" s="146"/>
      <c r="DA551" s="147"/>
      <c r="DB551" s="146"/>
      <c r="DC551" s="147"/>
      <c r="DD551" s="146"/>
      <c r="DE551" s="147"/>
      <c r="DF551" s="146"/>
      <c r="DG551" s="147"/>
      <c r="DH551" s="190">
        <v>1</v>
      </c>
      <c r="DI551" s="191"/>
      <c r="DJ551" s="209">
        <v>5</v>
      </c>
      <c r="DK551" s="210"/>
      <c r="DL551" s="346">
        <v>2</v>
      </c>
      <c r="DM551" s="347"/>
      <c r="DN551" s="348"/>
    </row>
    <row r="552" spans="1:118" ht="33.75" customHeight="1">
      <c r="A552" s="164" t="s">
        <v>183</v>
      </c>
      <c r="B552" s="165"/>
      <c r="C552" s="166"/>
      <c r="D552" s="143" t="s">
        <v>79</v>
      </c>
      <c r="E552" s="144"/>
      <c r="F552" s="144"/>
      <c r="G552" s="145"/>
      <c r="H552" s="167"/>
      <c r="I552" s="168"/>
      <c r="J552" s="167"/>
      <c r="K552" s="181"/>
      <c r="L552" s="181"/>
      <c r="M552" s="168"/>
      <c r="N552" s="172">
        <v>49.5</v>
      </c>
      <c r="O552" s="173"/>
      <c r="P552" s="173"/>
      <c r="Q552" s="174"/>
      <c r="R552" s="175">
        <v>45.35</v>
      </c>
      <c r="S552" s="176"/>
      <c r="T552" s="177"/>
      <c r="U552" s="178">
        <v>25</v>
      </c>
      <c r="V552" s="179"/>
      <c r="W552" s="179"/>
      <c r="X552" s="180"/>
      <c r="Y552" s="178">
        <v>8</v>
      </c>
      <c r="Z552" s="179"/>
      <c r="AA552" s="180"/>
      <c r="AB552" s="178">
        <v>0</v>
      </c>
      <c r="AC552" s="179"/>
      <c r="AD552" s="180"/>
      <c r="AE552" s="178">
        <v>30</v>
      </c>
      <c r="AF552" s="179"/>
      <c r="AG552" s="180"/>
      <c r="AH552" s="178">
        <v>0</v>
      </c>
      <c r="AI552" s="179"/>
      <c r="AJ552" s="180"/>
      <c r="AK552" s="178">
        <v>0</v>
      </c>
      <c r="AL552" s="179"/>
      <c r="AM552" s="180"/>
      <c r="AN552" s="167"/>
      <c r="AO552" s="181"/>
      <c r="AP552" s="168"/>
      <c r="AQ552" s="182">
        <v>63</v>
      </c>
      <c r="AR552" s="183"/>
      <c r="AS552" s="184"/>
      <c r="AT552" s="185">
        <v>33.159999999999997</v>
      </c>
      <c r="AU552" s="186"/>
      <c r="AV552" s="187"/>
      <c r="AW552" s="185">
        <v>78.510000000000005</v>
      </c>
      <c r="AX552" s="186"/>
      <c r="AY552" s="187"/>
      <c r="AZ552" s="167"/>
      <c r="BA552" s="181"/>
      <c r="BB552" s="168"/>
      <c r="BC552" s="188">
        <v>7</v>
      </c>
      <c r="BD552" s="199"/>
      <c r="BE552" s="189"/>
      <c r="BF552" s="167"/>
      <c r="BG552" s="181"/>
      <c r="BH552" s="168"/>
      <c r="BI552" s="334">
        <v>7</v>
      </c>
      <c r="BJ552" s="335"/>
      <c r="BK552" s="336"/>
      <c r="BL552" s="167"/>
      <c r="BM552" s="181"/>
      <c r="BN552" s="168"/>
      <c r="BO552" s="167"/>
      <c r="BP552" s="181"/>
      <c r="BQ552" s="168"/>
      <c r="BR552" s="167"/>
      <c r="BS552" s="181"/>
      <c r="BT552" s="168"/>
      <c r="BU552" s="167"/>
      <c r="BV552" s="181"/>
      <c r="BW552" s="168"/>
      <c r="BX552" s="200">
        <v>3</v>
      </c>
      <c r="BY552" s="208"/>
      <c r="BZ552" s="201"/>
      <c r="CA552" s="167"/>
      <c r="CB552" s="181"/>
      <c r="CC552" s="168"/>
      <c r="CD552" s="167"/>
      <c r="CE552" s="168"/>
      <c r="CF552" s="167"/>
      <c r="CG552" s="181"/>
      <c r="CH552" s="168"/>
      <c r="CI552" s="167"/>
      <c r="CJ552" s="168"/>
      <c r="CK552" s="167"/>
      <c r="CL552" s="168"/>
      <c r="CM552" s="167"/>
      <c r="CN552" s="181"/>
      <c r="CO552" s="168"/>
      <c r="CP552" s="167"/>
      <c r="CQ552" s="168"/>
      <c r="CR552" s="167"/>
      <c r="CS552" s="168"/>
      <c r="CT552" s="167"/>
      <c r="CU552" s="168"/>
      <c r="CV552" s="167"/>
      <c r="CW552" s="168"/>
      <c r="CX552" s="167"/>
      <c r="CY552" s="168"/>
      <c r="CZ552" s="167"/>
      <c r="DA552" s="168"/>
      <c r="DB552" s="167"/>
      <c r="DC552" s="168"/>
      <c r="DD552" s="167"/>
      <c r="DE552" s="168"/>
      <c r="DF552" s="167"/>
      <c r="DG552" s="168"/>
      <c r="DH552" s="188">
        <v>5</v>
      </c>
      <c r="DI552" s="189"/>
      <c r="DJ552" s="167"/>
      <c r="DK552" s="168"/>
      <c r="DL552" s="343">
        <v>22</v>
      </c>
      <c r="DM552" s="344"/>
      <c r="DN552" s="345"/>
    </row>
    <row r="553" spans="1:118" ht="16.5" customHeight="1">
      <c r="A553" s="140" t="s">
        <v>184</v>
      </c>
      <c r="B553" s="141"/>
      <c r="C553" s="142"/>
      <c r="D553" s="143" t="s">
        <v>79</v>
      </c>
      <c r="E553" s="144"/>
      <c r="F553" s="144"/>
      <c r="G553" s="145"/>
      <c r="H553" s="146"/>
      <c r="I553" s="147"/>
      <c r="J553" s="140" t="s">
        <v>87</v>
      </c>
      <c r="K553" s="141"/>
      <c r="L553" s="141"/>
      <c r="M553" s="142"/>
      <c r="N553" s="148">
        <v>60</v>
      </c>
      <c r="O553" s="149"/>
      <c r="P553" s="149"/>
      <c r="Q553" s="150"/>
      <c r="R553" s="151">
        <v>37.42</v>
      </c>
      <c r="S553" s="152"/>
      <c r="T553" s="153"/>
      <c r="U553" s="154">
        <v>20</v>
      </c>
      <c r="V553" s="155"/>
      <c r="W553" s="155"/>
      <c r="X553" s="156"/>
      <c r="Y553" s="154">
        <v>15</v>
      </c>
      <c r="Z553" s="155"/>
      <c r="AA553" s="156"/>
      <c r="AB553" s="154">
        <v>0</v>
      </c>
      <c r="AC553" s="155"/>
      <c r="AD553" s="156"/>
      <c r="AE553" s="154">
        <v>30</v>
      </c>
      <c r="AF553" s="155"/>
      <c r="AG553" s="156"/>
      <c r="AH553" s="154">
        <v>10</v>
      </c>
      <c r="AI553" s="155"/>
      <c r="AJ553" s="156"/>
      <c r="AK553" s="154">
        <v>3</v>
      </c>
      <c r="AL553" s="155"/>
      <c r="AM553" s="156"/>
      <c r="AN553" s="146"/>
      <c r="AO553" s="157"/>
      <c r="AP553" s="147"/>
      <c r="AQ553" s="158">
        <v>78</v>
      </c>
      <c r="AR553" s="159"/>
      <c r="AS553" s="160"/>
      <c r="AT553" s="161">
        <v>41.05</v>
      </c>
      <c r="AU553" s="162"/>
      <c r="AV553" s="163"/>
      <c r="AW553" s="161">
        <v>78.47</v>
      </c>
      <c r="AX553" s="162"/>
      <c r="AY553" s="163"/>
      <c r="AZ553" s="146"/>
      <c r="BA553" s="157"/>
      <c r="BB553" s="147"/>
      <c r="BC553" s="190">
        <v>17</v>
      </c>
      <c r="BD553" s="207"/>
      <c r="BE553" s="191"/>
      <c r="BF553" s="146"/>
      <c r="BG553" s="157"/>
      <c r="BH553" s="147"/>
      <c r="BI553" s="190">
        <v>4</v>
      </c>
      <c r="BJ553" s="207"/>
      <c r="BK553" s="191"/>
      <c r="BL553" s="146"/>
      <c r="BM553" s="157"/>
      <c r="BN553" s="147"/>
      <c r="BO553" s="146"/>
      <c r="BP553" s="157"/>
      <c r="BQ553" s="147"/>
      <c r="BR553" s="146"/>
      <c r="BS553" s="157"/>
      <c r="BT553" s="147"/>
      <c r="BU553" s="146"/>
      <c r="BV553" s="157"/>
      <c r="BW553" s="147"/>
      <c r="BX553" s="146"/>
      <c r="BY553" s="157"/>
      <c r="BZ553" s="147"/>
      <c r="CA553" s="146"/>
      <c r="CB553" s="157"/>
      <c r="CC553" s="147"/>
      <c r="CD553" s="197">
        <v>3</v>
      </c>
      <c r="CE553" s="198"/>
      <c r="CF553" s="146"/>
      <c r="CG553" s="157"/>
      <c r="CH553" s="147"/>
      <c r="CI553" s="190">
        <v>2</v>
      </c>
      <c r="CJ553" s="191"/>
      <c r="CK553" s="146"/>
      <c r="CL553" s="147"/>
      <c r="CM553" s="146"/>
      <c r="CN553" s="157"/>
      <c r="CO553" s="147"/>
      <c r="CP553" s="146"/>
      <c r="CQ553" s="147"/>
      <c r="CR553" s="146"/>
      <c r="CS553" s="147"/>
      <c r="CT553" s="146"/>
      <c r="CU553" s="147"/>
      <c r="CV553" s="146"/>
      <c r="CW553" s="147"/>
      <c r="CX553" s="146"/>
      <c r="CY553" s="147"/>
      <c r="CZ553" s="146"/>
      <c r="DA553" s="147"/>
      <c r="DB553" s="146"/>
      <c r="DC553" s="147"/>
      <c r="DD553" s="146"/>
      <c r="DE553" s="147"/>
      <c r="DF553" s="146"/>
      <c r="DG553" s="147"/>
      <c r="DH553" s="146"/>
      <c r="DI553" s="147"/>
      <c r="DJ553" s="197">
        <v>2</v>
      </c>
      <c r="DK553" s="198"/>
      <c r="DL553" s="346">
        <v>28</v>
      </c>
      <c r="DM553" s="347"/>
      <c r="DN553" s="348"/>
    </row>
    <row r="554" spans="1:118" ht="33.75" customHeight="1">
      <c r="A554" s="164" t="s">
        <v>186</v>
      </c>
      <c r="B554" s="165"/>
      <c r="C554" s="166"/>
      <c r="D554" s="143" t="s">
        <v>79</v>
      </c>
      <c r="E554" s="144"/>
      <c r="F554" s="144"/>
      <c r="G554" s="145"/>
      <c r="H554" s="167"/>
      <c r="I554" s="168"/>
      <c r="J554" s="169" t="s">
        <v>101</v>
      </c>
      <c r="K554" s="170"/>
      <c r="L554" s="170"/>
      <c r="M554" s="171"/>
      <c r="N554" s="172">
        <v>61</v>
      </c>
      <c r="O554" s="173"/>
      <c r="P554" s="173"/>
      <c r="Q554" s="174"/>
      <c r="R554" s="175">
        <v>36.799999999999997</v>
      </c>
      <c r="S554" s="176"/>
      <c r="T554" s="177"/>
      <c r="U554" s="178">
        <v>20</v>
      </c>
      <c r="V554" s="179"/>
      <c r="W554" s="179"/>
      <c r="X554" s="180"/>
      <c r="Y554" s="178">
        <v>10</v>
      </c>
      <c r="Z554" s="179"/>
      <c r="AA554" s="180"/>
      <c r="AB554" s="178">
        <v>6</v>
      </c>
      <c r="AC554" s="179"/>
      <c r="AD554" s="180"/>
      <c r="AE554" s="178">
        <v>30</v>
      </c>
      <c r="AF554" s="179"/>
      <c r="AG554" s="180"/>
      <c r="AH554" s="178">
        <v>10</v>
      </c>
      <c r="AI554" s="179"/>
      <c r="AJ554" s="180"/>
      <c r="AK554" s="178">
        <v>3</v>
      </c>
      <c r="AL554" s="179"/>
      <c r="AM554" s="180"/>
      <c r="AN554" s="167"/>
      <c r="AO554" s="181"/>
      <c r="AP554" s="168"/>
      <c r="AQ554" s="182">
        <v>79</v>
      </c>
      <c r="AR554" s="183"/>
      <c r="AS554" s="184"/>
      <c r="AT554" s="185">
        <v>41.58</v>
      </c>
      <c r="AU554" s="186"/>
      <c r="AV554" s="187"/>
      <c r="AW554" s="185">
        <v>78.38</v>
      </c>
      <c r="AX554" s="186"/>
      <c r="AY554" s="187"/>
      <c r="AZ554" s="167"/>
      <c r="BA554" s="181"/>
      <c r="BB554" s="168"/>
      <c r="BC554" s="167"/>
      <c r="BD554" s="181"/>
      <c r="BE554" s="168"/>
      <c r="BF554" s="167"/>
      <c r="BG554" s="181"/>
      <c r="BH554" s="168"/>
      <c r="BI554" s="188">
        <v>5</v>
      </c>
      <c r="BJ554" s="199"/>
      <c r="BK554" s="189"/>
      <c r="BL554" s="167"/>
      <c r="BM554" s="181"/>
      <c r="BN554" s="168"/>
      <c r="BO554" s="167"/>
      <c r="BP554" s="181"/>
      <c r="BQ554" s="168"/>
      <c r="BR554" s="167"/>
      <c r="BS554" s="181"/>
      <c r="BT554" s="168"/>
      <c r="BU554" s="167"/>
      <c r="BV554" s="181"/>
      <c r="BW554" s="168"/>
      <c r="BX554" s="167"/>
      <c r="BY554" s="181"/>
      <c r="BZ554" s="168"/>
      <c r="CA554" s="464">
        <v>1</v>
      </c>
      <c r="CB554" s="465"/>
      <c r="CC554" s="466"/>
      <c r="CD554" s="167"/>
      <c r="CE554" s="168"/>
      <c r="CF554" s="167"/>
      <c r="CG554" s="181"/>
      <c r="CH554" s="168"/>
      <c r="CI554" s="167"/>
      <c r="CJ554" s="168"/>
      <c r="CK554" s="167"/>
      <c r="CL554" s="168"/>
      <c r="CM554" s="167"/>
      <c r="CN554" s="181"/>
      <c r="CO554" s="168"/>
      <c r="CP554" s="167"/>
      <c r="CQ554" s="168"/>
      <c r="CR554" s="167"/>
      <c r="CS554" s="168"/>
      <c r="CT554" s="167"/>
      <c r="CU554" s="168"/>
      <c r="CV554" s="167"/>
      <c r="CW554" s="168"/>
      <c r="CX554" s="167"/>
      <c r="CY554" s="168"/>
      <c r="CZ554" s="167"/>
      <c r="DA554" s="168"/>
      <c r="DB554" s="200">
        <v>2</v>
      </c>
      <c r="DC554" s="201"/>
      <c r="DD554" s="167"/>
      <c r="DE554" s="168"/>
      <c r="DF554" s="167"/>
      <c r="DG554" s="168"/>
      <c r="DH554" s="188">
        <v>1</v>
      </c>
      <c r="DI554" s="189"/>
      <c r="DJ554" s="167"/>
      <c r="DK554" s="168"/>
      <c r="DL554" s="343">
        <v>9</v>
      </c>
      <c r="DM554" s="344"/>
      <c r="DN554" s="345"/>
    </row>
    <row r="555" spans="1:118" ht="409" customHeight="1"/>
    <row r="556" spans="1:118" ht="409" customHeight="1"/>
    <row r="557" spans="1:118" ht="321" customHeight="1"/>
    <row r="558" spans="1:118" ht="24" customHeight="1">
      <c r="A558" s="276" t="s">
        <v>428</v>
      </c>
      <c r="B558" s="276"/>
      <c r="C558" s="276"/>
      <c r="D558" s="276"/>
      <c r="E558" s="276"/>
      <c r="F558" s="276"/>
      <c r="G558" s="276"/>
      <c r="H558" s="276"/>
      <c r="I558" s="276"/>
      <c r="J558" s="276"/>
      <c r="K558" s="276"/>
      <c r="L558" s="276"/>
      <c r="M558" s="276"/>
      <c r="N558" s="280"/>
      <c r="O558" s="280"/>
      <c r="P558" s="280"/>
      <c r="Q558" s="280"/>
      <c r="R558" s="280"/>
      <c r="S558" s="280"/>
      <c r="T558" s="280"/>
      <c r="U558" s="280"/>
      <c r="V558" s="280"/>
      <c r="W558" s="280"/>
      <c r="X558" s="280"/>
      <c r="Y558" s="280"/>
      <c r="Z558" s="280"/>
      <c r="AA558" s="280"/>
      <c r="AB558" s="280"/>
      <c r="AC558" s="280"/>
      <c r="AD558" s="280"/>
      <c r="AE558" s="280"/>
      <c r="AF558" s="280"/>
      <c r="AG558" s="280"/>
      <c r="AH558" s="280"/>
      <c r="AI558" s="280"/>
      <c r="AJ558" s="280"/>
      <c r="AK558" s="280"/>
      <c r="AL558" s="280"/>
      <c r="AM558" s="280"/>
      <c r="AN558" s="280"/>
      <c r="AO558" s="280"/>
      <c r="AP558" s="280"/>
      <c r="AQ558" s="280"/>
      <c r="AR558" s="280"/>
      <c r="AS558" s="280"/>
      <c r="AT558" s="280"/>
      <c r="AU558" s="280"/>
      <c r="AV558" s="280"/>
      <c r="AW558" s="280"/>
      <c r="AX558" s="280"/>
      <c r="AY558" s="280"/>
      <c r="AZ558" s="63" t="s">
        <v>1</v>
      </c>
      <c r="BA558" s="63"/>
      <c r="BB558" s="63"/>
      <c r="BC558" s="63"/>
      <c r="BD558" s="63"/>
      <c r="BE558" s="63"/>
      <c r="BF558" s="63"/>
      <c r="BG558" s="63"/>
      <c r="BH558" s="63"/>
      <c r="BI558" s="63"/>
      <c r="BJ558" s="63"/>
      <c r="BK558" s="63"/>
      <c r="BL558" s="63"/>
      <c r="BM558" s="63"/>
      <c r="BN558" s="63"/>
      <c r="BO558" s="63"/>
      <c r="BP558" s="63"/>
      <c r="BQ558" s="63"/>
      <c r="BR558" s="63"/>
      <c r="BS558" s="63"/>
      <c r="BT558" s="63"/>
      <c r="BU558" s="63"/>
      <c r="BV558" s="63"/>
      <c r="BW558" s="63"/>
      <c r="BX558" s="63"/>
      <c r="BY558" s="63"/>
      <c r="BZ558" s="63"/>
      <c r="CA558" s="63"/>
      <c r="CB558" s="63"/>
      <c r="CC558" s="63"/>
      <c r="CD558" s="63"/>
      <c r="CE558" s="63"/>
      <c r="CF558" s="63"/>
      <c r="CG558" s="63"/>
      <c r="CH558" s="63"/>
      <c r="CI558" s="63"/>
      <c r="CJ558" s="63"/>
      <c r="CK558" s="63"/>
      <c r="CL558" s="63"/>
      <c r="CM558" s="63"/>
      <c r="CN558" s="63"/>
      <c r="CO558" s="63"/>
      <c r="CP558" s="63"/>
      <c r="CQ558" s="63"/>
      <c r="CR558" s="63"/>
      <c r="CS558" s="63"/>
      <c r="CT558" s="63"/>
      <c r="CU558" s="63"/>
      <c r="CV558" s="63"/>
      <c r="CW558" s="63"/>
      <c r="CX558" s="63"/>
      <c r="CY558" s="63"/>
      <c r="CZ558" s="63"/>
      <c r="DA558" s="63"/>
      <c r="DB558" s="63"/>
      <c r="DC558" s="63"/>
      <c r="DD558" s="63"/>
      <c r="DE558" s="63"/>
      <c r="DF558" s="63"/>
      <c r="DG558" s="63"/>
      <c r="DH558" s="63"/>
      <c r="DI558" s="63"/>
      <c r="DJ558" s="63"/>
      <c r="DK558" s="64"/>
      <c r="DL558" s="65"/>
      <c r="DM558" s="73"/>
      <c r="DN558" s="73"/>
    </row>
    <row r="559" spans="1:118" ht="21" customHeight="1">
      <c r="A559" s="281" t="s">
        <v>456</v>
      </c>
      <c r="B559" s="281"/>
      <c r="C559" s="281"/>
      <c r="D559" s="271"/>
      <c r="E559" s="271"/>
      <c r="F559" s="271"/>
      <c r="G559" s="271"/>
      <c r="H559" s="271"/>
      <c r="I559" s="271"/>
      <c r="J559" s="271"/>
      <c r="K559" s="271"/>
      <c r="L559" s="271"/>
      <c r="M559" s="271"/>
      <c r="N559" s="271"/>
      <c r="O559" s="271"/>
      <c r="P559" s="271"/>
      <c r="Q559" s="271"/>
      <c r="R559" s="271"/>
      <c r="S559" s="271"/>
      <c r="T559" s="271"/>
      <c r="U559" s="271"/>
      <c r="V559" s="271"/>
      <c r="W559" s="271"/>
      <c r="X559" s="271"/>
      <c r="Y559" s="271"/>
      <c r="Z559" s="271"/>
      <c r="AA559" s="271"/>
      <c r="AB559" s="271"/>
      <c r="AC559" s="271"/>
      <c r="AD559" s="271"/>
      <c r="AE559" s="271"/>
      <c r="AF559" s="271"/>
      <c r="AG559" s="271"/>
      <c r="AH559" s="271"/>
      <c r="AI559" s="271"/>
      <c r="AJ559" s="271"/>
      <c r="AK559" s="357"/>
      <c r="AL559" s="357"/>
      <c r="AM559" s="357"/>
      <c r="AN559" s="357"/>
      <c r="AO559" s="357"/>
      <c r="AP559" s="357"/>
      <c r="AQ559" s="357"/>
      <c r="AR559" s="357"/>
      <c r="AS559" s="357"/>
      <c r="AT559" s="357"/>
      <c r="AU559" s="357"/>
      <c r="AV559" s="357"/>
      <c r="AW559" s="357"/>
      <c r="AX559" s="357"/>
      <c r="AY559" s="358"/>
      <c r="AZ559" s="67" t="s">
        <v>5</v>
      </c>
      <c r="BA559" s="68"/>
      <c r="BB559" s="68"/>
      <c r="BC559" s="68"/>
      <c r="BD559" s="68"/>
      <c r="BE559" s="68"/>
      <c r="BF559" s="68"/>
      <c r="BG559" s="68"/>
      <c r="BH559" s="68"/>
      <c r="BI559" s="68"/>
      <c r="BJ559" s="68"/>
      <c r="BK559" s="68"/>
      <c r="BL559" s="68"/>
      <c r="BM559" s="68"/>
      <c r="BN559" s="68"/>
      <c r="BO559" s="68"/>
      <c r="BP559" s="68"/>
      <c r="BQ559" s="68"/>
      <c r="BR559" s="68"/>
      <c r="BS559" s="68"/>
      <c r="BT559" s="68"/>
      <c r="BU559" s="68"/>
      <c r="BV559" s="68"/>
      <c r="BW559" s="68"/>
      <c r="BX559" s="68"/>
      <c r="BY559" s="68"/>
      <c r="BZ559" s="68"/>
      <c r="CA559" s="68"/>
      <c r="CB559" s="68"/>
      <c r="CC559" s="68"/>
      <c r="CD559" s="68"/>
      <c r="CE559" s="68"/>
      <c r="CF559" s="68"/>
      <c r="CG559" s="68"/>
      <c r="CH559" s="68"/>
      <c r="CI559" s="68"/>
      <c r="CJ559" s="68"/>
      <c r="CK559" s="68"/>
      <c r="CL559" s="68"/>
      <c r="CM559" s="68"/>
      <c r="CN559" s="68"/>
      <c r="CO559" s="68"/>
      <c r="CP559" s="68"/>
      <c r="CQ559" s="68"/>
      <c r="CR559" s="68"/>
      <c r="CS559" s="68"/>
      <c r="CT559" s="68"/>
      <c r="CU559" s="68"/>
      <c r="CV559" s="68"/>
      <c r="CW559" s="68"/>
      <c r="CX559" s="68"/>
      <c r="CY559" s="68"/>
      <c r="CZ559" s="68"/>
      <c r="DA559" s="68"/>
      <c r="DB559" s="68"/>
      <c r="DC559" s="68"/>
      <c r="DD559" s="68"/>
      <c r="DE559" s="68"/>
      <c r="DF559" s="68"/>
      <c r="DG559" s="68"/>
      <c r="DH559" s="68"/>
      <c r="DI559" s="68"/>
      <c r="DJ559" s="68"/>
      <c r="DK559" s="69"/>
      <c r="DL559" s="65"/>
      <c r="DM559" s="73"/>
      <c r="DN559" s="73"/>
    </row>
    <row r="560" spans="1:118" ht="18" customHeight="1">
      <c r="A560" s="73"/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X560" s="73"/>
      <c r="Y560" s="73"/>
      <c r="Z560" s="73"/>
      <c r="AA560" s="73"/>
      <c r="AB560" s="73"/>
      <c r="AC560" s="73"/>
      <c r="AD560" s="73"/>
      <c r="AE560" s="73"/>
      <c r="AF560" s="73"/>
      <c r="AG560" s="73"/>
      <c r="AH560" s="73"/>
      <c r="AI560" s="73"/>
      <c r="AJ560" s="74"/>
      <c r="AK560" s="284" t="s">
        <v>6</v>
      </c>
      <c r="AL560" s="285"/>
      <c r="AM560" s="285"/>
      <c r="AN560" s="285"/>
      <c r="AO560" s="285"/>
      <c r="AP560" s="285"/>
      <c r="AQ560" s="285"/>
      <c r="AR560" s="285"/>
      <c r="AS560" s="285"/>
      <c r="AT560" s="285"/>
      <c r="AU560" s="285"/>
      <c r="AV560" s="285"/>
      <c r="AW560" s="285"/>
      <c r="AX560" s="285"/>
      <c r="AY560" s="286"/>
      <c r="AZ560" s="83">
        <v>17</v>
      </c>
      <c r="BA560" s="84"/>
      <c r="BB560" s="85"/>
      <c r="BC560" s="80">
        <v>966</v>
      </c>
      <c r="BD560" s="81"/>
      <c r="BE560" s="82"/>
      <c r="BF560" s="83">
        <v>28</v>
      </c>
      <c r="BG560" s="84"/>
      <c r="BH560" s="85"/>
      <c r="BI560" s="230">
        <v>2738</v>
      </c>
      <c r="BJ560" s="447"/>
      <c r="BK560" s="231"/>
      <c r="BL560" s="80">
        <v>257</v>
      </c>
      <c r="BM560" s="81"/>
      <c r="BN560" s="82"/>
      <c r="BO560" s="83">
        <v>7</v>
      </c>
      <c r="BP560" s="84"/>
      <c r="BQ560" s="85"/>
      <c r="BR560" s="80">
        <v>438</v>
      </c>
      <c r="BS560" s="81"/>
      <c r="BT560" s="82"/>
      <c r="BU560" s="83">
        <v>27</v>
      </c>
      <c r="BV560" s="84"/>
      <c r="BW560" s="85"/>
      <c r="BX560" s="83">
        <v>34</v>
      </c>
      <c r="BY560" s="84"/>
      <c r="BZ560" s="85"/>
      <c r="CA560" s="80">
        <v>149</v>
      </c>
      <c r="CB560" s="81"/>
      <c r="CC560" s="82"/>
      <c r="CD560" s="448">
        <v>97</v>
      </c>
      <c r="CE560" s="449"/>
      <c r="CF560" s="83">
        <v>13</v>
      </c>
      <c r="CG560" s="84"/>
      <c r="CH560" s="85"/>
      <c r="CI560" s="80">
        <v>142</v>
      </c>
      <c r="CJ560" s="82"/>
      <c r="CK560" s="83">
        <v>19</v>
      </c>
      <c r="CL560" s="85"/>
      <c r="CM560" s="83">
        <v>3</v>
      </c>
      <c r="CN560" s="84"/>
      <c r="CO560" s="85"/>
      <c r="CP560" s="80">
        <v>126</v>
      </c>
      <c r="CQ560" s="82"/>
      <c r="CR560" s="80">
        <v>133</v>
      </c>
      <c r="CS560" s="82"/>
      <c r="CT560" s="83">
        <v>19</v>
      </c>
      <c r="CU560" s="85"/>
      <c r="CV560" s="80">
        <v>146</v>
      </c>
      <c r="CW560" s="82"/>
      <c r="CX560" s="83">
        <v>9</v>
      </c>
      <c r="CY560" s="85"/>
      <c r="CZ560" s="83">
        <v>30</v>
      </c>
      <c r="DA560" s="85"/>
      <c r="DB560" s="80">
        <v>149</v>
      </c>
      <c r="DC560" s="82"/>
      <c r="DD560" s="83">
        <v>7</v>
      </c>
      <c r="DE560" s="85"/>
      <c r="DF560" s="80">
        <v>235</v>
      </c>
      <c r="DG560" s="82"/>
      <c r="DH560" s="230">
        <v>1125</v>
      </c>
      <c r="DI560" s="231"/>
      <c r="DJ560" s="448">
        <v>79</v>
      </c>
      <c r="DK560" s="449"/>
      <c r="DL560" s="65"/>
      <c r="DM560" s="73"/>
      <c r="DN560" s="73"/>
    </row>
    <row r="561" spans="1:118" ht="18" customHeight="1">
      <c r="A561" s="73"/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X561" s="73"/>
      <c r="Y561" s="73"/>
      <c r="Z561" s="73"/>
      <c r="AA561" s="73"/>
      <c r="AB561" s="73"/>
      <c r="AC561" s="73"/>
      <c r="AD561" s="73"/>
      <c r="AE561" s="73"/>
      <c r="AF561" s="73"/>
      <c r="AG561" s="73"/>
      <c r="AH561" s="73"/>
      <c r="AI561" s="73"/>
      <c r="AJ561" s="74"/>
      <c r="AK561" s="77" t="s">
        <v>7</v>
      </c>
      <c r="AL561" s="78"/>
      <c r="AM561" s="78"/>
      <c r="AN561" s="78"/>
      <c r="AO561" s="78"/>
      <c r="AP561" s="78"/>
      <c r="AQ561" s="78"/>
      <c r="AR561" s="78"/>
      <c r="AS561" s="78"/>
      <c r="AT561" s="78"/>
      <c r="AU561" s="78"/>
      <c r="AV561" s="78"/>
      <c r="AW561" s="78"/>
      <c r="AX561" s="78"/>
      <c r="AY561" s="79"/>
      <c r="AZ561" s="92">
        <v>15</v>
      </c>
      <c r="BA561" s="93"/>
      <c r="BB561" s="94"/>
      <c r="BC561" s="92">
        <v>534</v>
      </c>
      <c r="BD561" s="93"/>
      <c r="BE561" s="94"/>
      <c r="BF561" s="92">
        <v>10</v>
      </c>
      <c r="BG561" s="93"/>
      <c r="BH561" s="94"/>
      <c r="BI561" s="197">
        <v>1183</v>
      </c>
      <c r="BJ561" s="211"/>
      <c r="BK561" s="198"/>
      <c r="BL561" s="92">
        <v>103</v>
      </c>
      <c r="BM561" s="93"/>
      <c r="BN561" s="94"/>
      <c r="BO561" s="92">
        <v>6</v>
      </c>
      <c r="BP561" s="93"/>
      <c r="BQ561" s="94"/>
      <c r="BR561" s="92">
        <v>121</v>
      </c>
      <c r="BS561" s="93"/>
      <c r="BT561" s="94"/>
      <c r="BU561" s="92">
        <v>17</v>
      </c>
      <c r="BV561" s="93"/>
      <c r="BW561" s="94"/>
      <c r="BX561" s="92">
        <v>14</v>
      </c>
      <c r="BY561" s="93"/>
      <c r="BZ561" s="94"/>
      <c r="CA561" s="92">
        <v>80</v>
      </c>
      <c r="CB561" s="93"/>
      <c r="CC561" s="94"/>
      <c r="CD561" s="92">
        <v>64</v>
      </c>
      <c r="CE561" s="94"/>
      <c r="CF561" s="95">
        <v>6</v>
      </c>
      <c r="CG561" s="96"/>
      <c r="CH561" s="97"/>
      <c r="CI561" s="92">
        <v>113</v>
      </c>
      <c r="CJ561" s="94"/>
      <c r="CK561" s="92">
        <v>18</v>
      </c>
      <c r="CL561" s="94"/>
      <c r="CM561" s="92">
        <v>3</v>
      </c>
      <c r="CN561" s="93"/>
      <c r="CO561" s="94"/>
      <c r="CP561" s="92">
        <v>56</v>
      </c>
      <c r="CQ561" s="94"/>
      <c r="CR561" s="92">
        <v>80</v>
      </c>
      <c r="CS561" s="94"/>
      <c r="CT561" s="92">
        <v>12</v>
      </c>
      <c r="CU561" s="94"/>
      <c r="CV561" s="92">
        <v>89</v>
      </c>
      <c r="CW561" s="94"/>
      <c r="CX561" s="92">
        <v>3</v>
      </c>
      <c r="CY561" s="94"/>
      <c r="CZ561" s="92">
        <v>19</v>
      </c>
      <c r="DA561" s="94"/>
      <c r="DB561" s="92">
        <v>33</v>
      </c>
      <c r="DC561" s="94"/>
      <c r="DD561" s="92">
        <v>7</v>
      </c>
      <c r="DE561" s="94"/>
      <c r="DF561" s="92">
        <v>87</v>
      </c>
      <c r="DG561" s="94"/>
      <c r="DH561" s="92">
        <v>454</v>
      </c>
      <c r="DI561" s="94"/>
      <c r="DJ561" s="92">
        <v>65</v>
      </c>
      <c r="DK561" s="94"/>
      <c r="DL561" s="65"/>
      <c r="DM561" s="73"/>
      <c r="DN561" s="73"/>
    </row>
    <row r="562" spans="1:118" ht="18" customHeight="1">
      <c r="A562" s="73"/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X562" s="73"/>
      <c r="Y562" s="73"/>
      <c r="Z562" s="73"/>
      <c r="AA562" s="73"/>
      <c r="AB562" s="73"/>
      <c r="AC562" s="73"/>
      <c r="AD562" s="73"/>
      <c r="AE562" s="73"/>
      <c r="AF562" s="73"/>
      <c r="AG562" s="73"/>
      <c r="AH562" s="73"/>
      <c r="AI562" s="73"/>
      <c r="AJ562" s="74"/>
      <c r="AK562" s="410"/>
      <c r="AL562" s="411"/>
      <c r="AM562" s="411"/>
      <c r="AN562" s="450" t="s">
        <v>8</v>
      </c>
      <c r="AO562" s="450"/>
      <c r="AP562" s="450"/>
      <c r="AQ562" s="450"/>
      <c r="AR562" s="450"/>
      <c r="AS562" s="450"/>
      <c r="AT562" s="450"/>
      <c r="AU562" s="450"/>
      <c r="AV562" s="450"/>
      <c r="AW562" s="450"/>
      <c r="AX562" s="450"/>
      <c r="AY562" s="450"/>
      <c r="AZ562" s="104">
        <v>2</v>
      </c>
      <c r="BA562" s="104"/>
      <c r="BB562" s="105"/>
      <c r="BC562" s="106">
        <v>68</v>
      </c>
      <c r="BD562" s="107"/>
      <c r="BE562" s="108"/>
      <c r="BF562" s="103">
        <v>2</v>
      </c>
      <c r="BG562" s="104"/>
      <c r="BH562" s="105"/>
      <c r="BI562" s="106">
        <v>92</v>
      </c>
      <c r="BJ562" s="107"/>
      <c r="BK562" s="108"/>
      <c r="BL562" s="106">
        <v>15</v>
      </c>
      <c r="BM562" s="107"/>
      <c r="BN562" s="108"/>
      <c r="BO562" s="106">
        <v>2</v>
      </c>
      <c r="BP562" s="107"/>
      <c r="BQ562" s="108"/>
      <c r="BR562" s="106">
        <v>16</v>
      </c>
      <c r="BS562" s="107"/>
      <c r="BT562" s="108"/>
      <c r="BU562" s="106">
        <v>2</v>
      </c>
      <c r="BV562" s="107"/>
      <c r="BW562" s="108"/>
      <c r="BX562" s="106">
        <v>2</v>
      </c>
      <c r="BY562" s="107"/>
      <c r="BZ562" s="108"/>
      <c r="CA562" s="106">
        <v>10</v>
      </c>
      <c r="CB562" s="107"/>
      <c r="CC562" s="108"/>
      <c r="CD562" s="106">
        <v>10</v>
      </c>
      <c r="CE562" s="108"/>
      <c r="CF562" s="103">
        <v>2</v>
      </c>
      <c r="CG562" s="104"/>
      <c r="CH562" s="105"/>
      <c r="CI562" s="106">
        <v>16</v>
      </c>
      <c r="CJ562" s="108"/>
      <c r="CK562" s="103">
        <v>3</v>
      </c>
      <c r="CL562" s="105"/>
      <c r="CM562" s="106">
        <v>2</v>
      </c>
      <c r="CN562" s="107"/>
      <c r="CO562" s="108"/>
      <c r="CP562" s="106">
        <v>10</v>
      </c>
      <c r="CQ562" s="108"/>
      <c r="CR562" s="106">
        <v>10</v>
      </c>
      <c r="CS562" s="108"/>
      <c r="CT562" s="106">
        <v>2</v>
      </c>
      <c r="CU562" s="108"/>
      <c r="CV562" s="106">
        <v>12</v>
      </c>
      <c r="CW562" s="108"/>
      <c r="CX562" s="106">
        <v>2</v>
      </c>
      <c r="CY562" s="108"/>
      <c r="CZ562" s="106">
        <v>4</v>
      </c>
      <c r="DA562" s="108"/>
      <c r="DB562" s="103">
        <v>5</v>
      </c>
      <c r="DC562" s="105"/>
      <c r="DD562" s="106">
        <v>2</v>
      </c>
      <c r="DE562" s="108"/>
      <c r="DF562" s="106">
        <v>10</v>
      </c>
      <c r="DG562" s="108"/>
      <c r="DH562" s="106">
        <v>60</v>
      </c>
      <c r="DI562" s="108"/>
      <c r="DJ562" s="106">
        <v>10</v>
      </c>
      <c r="DK562" s="108"/>
      <c r="DL562" s="65"/>
      <c r="DM562" s="73"/>
      <c r="DN562" s="73"/>
    </row>
    <row r="563" spans="1:118" ht="17" customHeight="1">
      <c r="A563" s="75"/>
      <c r="B563" s="75"/>
      <c r="C563" s="75"/>
      <c r="D563" s="75"/>
      <c r="E563" s="75"/>
      <c r="F563" s="75"/>
      <c r="G563" s="75"/>
      <c r="H563" s="75"/>
      <c r="I563" s="75"/>
      <c r="J563" s="75"/>
      <c r="K563" s="75"/>
      <c r="L563" s="75"/>
      <c r="M563" s="75"/>
      <c r="N563" s="75"/>
      <c r="O563" s="75"/>
      <c r="P563" s="75"/>
      <c r="Q563" s="75"/>
      <c r="R563" s="75"/>
      <c r="S563" s="75"/>
      <c r="T563" s="75"/>
      <c r="U563" s="75"/>
      <c r="V563" s="75"/>
      <c r="W563" s="75"/>
      <c r="X563" s="75"/>
      <c r="Y563" s="75"/>
      <c r="Z563" s="75"/>
      <c r="AA563" s="75"/>
      <c r="AB563" s="75"/>
      <c r="AC563" s="75"/>
      <c r="AD563" s="75"/>
      <c r="AE563" s="75"/>
      <c r="AF563" s="75"/>
      <c r="AG563" s="75"/>
      <c r="AH563" s="75"/>
      <c r="AI563" s="75"/>
      <c r="AJ563" s="76"/>
      <c r="AK563" s="413"/>
      <c r="AL563" s="414"/>
      <c r="AM563" s="414"/>
      <c r="AN563" s="414"/>
      <c r="AO563" s="414"/>
      <c r="AP563" s="414"/>
      <c r="AQ563" s="451" t="s">
        <v>9</v>
      </c>
      <c r="AR563" s="451"/>
      <c r="AS563" s="451"/>
      <c r="AT563" s="451"/>
      <c r="AU563" s="451"/>
      <c r="AV563" s="451"/>
      <c r="AW563" s="451"/>
      <c r="AX563" s="451"/>
      <c r="AY563" s="451"/>
      <c r="AZ563" s="115">
        <v>2</v>
      </c>
      <c r="BA563" s="115"/>
      <c r="BB563" s="116"/>
      <c r="BC563" s="117">
        <v>30</v>
      </c>
      <c r="BD563" s="118"/>
      <c r="BE563" s="119"/>
      <c r="BF563" s="114">
        <v>2</v>
      </c>
      <c r="BG563" s="115"/>
      <c r="BH563" s="116"/>
      <c r="BI563" s="117">
        <v>58</v>
      </c>
      <c r="BJ563" s="118"/>
      <c r="BK563" s="119"/>
      <c r="BL563" s="114">
        <v>9</v>
      </c>
      <c r="BM563" s="115"/>
      <c r="BN563" s="116"/>
      <c r="BO563" s="117">
        <v>1</v>
      </c>
      <c r="BP563" s="118"/>
      <c r="BQ563" s="119"/>
      <c r="BR563" s="114">
        <v>9</v>
      </c>
      <c r="BS563" s="115"/>
      <c r="BT563" s="116"/>
      <c r="BU563" s="117">
        <v>2</v>
      </c>
      <c r="BV563" s="118"/>
      <c r="BW563" s="119"/>
      <c r="BX563" s="117">
        <v>2</v>
      </c>
      <c r="BY563" s="118"/>
      <c r="BZ563" s="119"/>
      <c r="CA563" s="114">
        <v>4</v>
      </c>
      <c r="CB563" s="115"/>
      <c r="CC563" s="116"/>
      <c r="CD563" s="117">
        <v>4</v>
      </c>
      <c r="CE563" s="119"/>
      <c r="CF563" s="114">
        <v>1</v>
      </c>
      <c r="CG563" s="115"/>
      <c r="CH563" s="116"/>
      <c r="CI563" s="114">
        <v>9</v>
      </c>
      <c r="CJ563" s="116"/>
      <c r="CK563" s="114">
        <v>1</v>
      </c>
      <c r="CL563" s="116"/>
      <c r="CM563" s="117">
        <v>1</v>
      </c>
      <c r="CN563" s="118"/>
      <c r="CO563" s="119"/>
      <c r="CP563" s="114">
        <v>3</v>
      </c>
      <c r="CQ563" s="116"/>
      <c r="CR563" s="114">
        <v>4</v>
      </c>
      <c r="CS563" s="116"/>
      <c r="CT563" s="117">
        <v>1</v>
      </c>
      <c r="CU563" s="119"/>
      <c r="CV563" s="114">
        <v>9</v>
      </c>
      <c r="CW563" s="116"/>
      <c r="CX563" s="117">
        <v>1</v>
      </c>
      <c r="CY563" s="119"/>
      <c r="CZ563" s="117">
        <v>3</v>
      </c>
      <c r="DA563" s="119"/>
      <c r="DB563" s="114">
        <v>3</v>
      </c>
      <c r="DC563" s="116"/>
      <c r="DD563" s="117">
        <v>1</v>
      </c>
      <c r="DE563" s="119"/>
      <c r="DF563" s="117">
        <v>4</v>
      </c>
      <c r="DG563" s="119"/>
      <c r="DH563" s="117">
        <v>24</v>
      </c>
      <c r="DI563" s="119"/>
      <c r="DJ563" s="114">
        <v>5</v>
      </c>
      <c r="DK563" s="116"/>
      <c r="DL563" s="66"/>
      <c r="DM563" s="75"/>
      <c r="DN563" s="75"/>
    </row>
    <row r="564" spans="1:118" ht="84" customHeight="1">
      <c r="A564" s="122" t="s">
        <v>10</v>
      </c>
      <c r="B564" s="123"/>
      <c r="C564" s="124"/>
      <c r="D564" s="62" t="s">
        <v>11</v>
      </c>
      <c r="E564" s="63"/>
      <c r="F564" s="63"/>
      <c r="G564" s="64"/>
      <c r="H564" s="122" t="s">
        <v>12</v>
      </c>
      <c r="I564" s="124"/>
      <c r="J564" s="122" t="s">
        <v>13</v>
      </c>
      <c r="K564" s="123"/>
      <c r="L564" s="123"/>
      <c r="M564" s="124"/>
      <c r="N564" s="125" t="s">
        <v>14</v>
      </c>
      <c r="O564" s="126"/>
      <c r="P564" s="126"/>
      <c r="Q564" s="127"/>
      <c r="R564" s="122" t="s">
        <v>15</v>
      </c>
      <c r="S564" s="123"/>
      <c r="T564" s="124"/>
      <c r="U564" s="128" t="s">
        <v>16</v>
      </c>
      <c r="V564" s="129"/>
      <c r="W564" s="129"/>
      <c r="X564" s="130"/>
      <c r="Y564" s="128" t="s">
        <v>17</v>
      </c>
      <c r="Z564" s="129"/>
      <c r="AA564" s="130"/>
      <c r="AB564" s="128" t="s">
        <v>18</v>
      </c>
      <c r="AC564" s="129"/>
      <c r="AD564" s="130"/>
      <c r="AE564" s="128" t="s">
        <v>19</v>
      </c>
      <c r="AF564" s="129"/>
      <c r="AG564" s="130"/>
      <c r="AH564" s="128" t="s">
        <v>20</v>
      </c>
      <c r="AI564" s="129"/>
      <c r="AJ564" s="130"/>
      <c r="AK564" s="128" t="s">
        <v>21</v>
      </c>
      <c r="AL564" s="129"/>
      <c r="AM564" s="130"/>
      <c r="AN564" s="62" t="s">
        <v>22</v>
      </c>
      <c r="AO564" s="63"/>
      <c r="AP564" s="64"/>
      <c r="AQ564" s="131" t="s">
        <v>23</v>
      </c>
      <c r="AR564" s="132"/>
      <c r="AS564" s="133"/>
      <c r="AT564" s="131" t="s">
        <v>24</v>
      </c>
      <c r="AU564" s="132"/>
      <c r="AV564" s="133"/>
      <c r="AW564" s="131" t="s">
        <v>25</v>
      </c>
      <c r="AX564" s="132"/>
      <c r="AY564" s="133"/>
      <c r="AZ564" s="134" t="s">
        <v>51</v>
      </c>
      <c r="BA564" s="135"/>
      <c r="BB564" s="136"/>
      <c r="BC564" s="134" t="s">
        <v>52</v>
      </c>
      <c r="BD564" s="135"/>
      <c r="BE564" s="136"/>
      <c r="BF564" s="134" t="s">
        <v>53</v>
      </c>
      <c r="BG564" s="135"/>
      <c r="BH564" s="136"/>
      <c r="BI564" s="134" t="s">
        <v>54</v>
      </c>
      <c r="BJ564" s="135"/>
      <c r="BK564" s="136"/>
      <c r="BL564" s="134" t="s">
        <v>55</v>
      </c>
      <c r="BM564" s="135"/>
      <c r="BN564" s="136"/>
      <c r="BO564" s="134" t="s">
        <v>56</v>
      </c>
      <c r="BP564" s="135"/>
      <c r="BQ564" s="136"/>
      <c r="BR564" s="134" t="s">
        <v>57</v>
      </c>
      <c r="BS564" s="135"/>
      <c r="BT564" s="136"/>
      <c r="BU564" s="134" t="s">
        <v>58</v>
      </c>
      <c r="BV564" s="135"/>
      <c r="BW564" s="136"/>
      <c r="BX564" s="134" t="s">
        <v>59</v>
      </c>
      <c r="BY564" s="135"/>
      <c r="BZ564" s="136"/>
      <c r="CA564" s="134" t="s">
        <v>60</v>
      </c>
      <c r="CB564" s="135"/>
      <c r="CC564" s="136"/>
      <c r="CD564" s="134" t="s">
        <v>61</v>
      </c>
      <c r="CE564" s="136"/>
      <c r="CF564" s="134" t="s">
        <v>62</v>
      </c>
      <c r="CG564" s="135"/>
      <c r="CH564" s="136"/>
      <c r="CI564" s="137" t="s">
        <v>63</v>
      </c>
      <c r="CJ564" s="139"/>
      <c r="CK564" s="134" t="s">
        <v>64</v>
      </c>
      <c r="CL564" s="136"/>
      <c r="CM564" s="134" t="s">
        <v>65</v>
      </c>
      <c r="CN564" s="135"/>
      <c r="CO564" s="136"/>
      <c r="CP564" s="134" t="s">
        <v>66</v>
      </c>
      <c r="CQ564" s="136"/>
      <c r="CR564" s="134" t="s">
        <v>67</v>
      </c>
      <c r="CS564" s="136"/>
      <c r="CT564" s="134" t="s">
        <v>68</v>
      </c>
      <c r="CU564" s="136"/>
      <c r="CV564" s="134" t="s">
        <v>69</v>
      </c>
      <c r="CW564" s="136"/>
      <c r="CX564" s="134" t="s">
        <v>70</v>
      </c>
      <c r="CY564" s="136"/>
      <c r="CZ564" s="134" t="s">
        <v>71</v>
      </c>
      <c r="DA564" s="136"/>
      <c r="DB564" s="137" t="s">
        <v>72</v>
      </c>
      <c r="DC564" s="139"/>
      <c r="DD564" s="134" t="s">
        <v>73</v>
      </c>
      <c r="DE564" s="136"/>
      <c r="DF564" s="134" t="s">
        <v>74</v>
      </c>
      <c r="DG564" s="136"/>
      <c r="DH564" s="134" t="s">
        <v>75</v>
      </c>
      <c r="DI564" s="136"/>
      <c r="DJ564" s="137" t="s">
        <v>76</v>
      </c>
      <c r="DK564" s="139"/>
      <c r="DL564" s="122" t="s">
        <v>77</v>
      </c>
      <c r="DM564" s="123"/>
      <c r="DN564" s="124"/>
    </row>
    <row r="565" spans="1:118" ht="16.5" customHeight="1">
      <c r="A565" s="140" t="s">
        <v>187</v>
      </c>
      <c r="B565" s="141"/>
      <c r="C565" s="142"/>
      <c r="D565" s="143" t="s">
        <v>79</v>
      </c>
      <c r="E565" s="144"/>
      <c r="F565" s="144"/>
      <c r="G565" s="145"/>
      <c r="H565" s="146"/>
      <c r="I565" s="147"/>
      <c r="J565" s="140" t="s">
        <v>105</v>
      </c>
      <c r="K565" s="141"/>
      <c r="L565" s="141"/>
      <c r="M565" s="142"/>
      <c r="N565" s="148">
        <v>69</v>
      </c>
      <c r="O565" s="149"/>
      <c r="P565" s="149"/>
      <c r="Q565" s="150"/>
      <c r="R565" s="151">
        <v>32.54</v>
      </c>
      <c r="S565" s="152"/>
      <c r="T565" s="153"/>
      <c r="U565" s="154">
        <v>25</v>
      </c>
      <c r="V565" s="155"/>
      <c r="W565" s="155"/>
      <c r="X565" s="156"/>
      <c r="Y565" s="154">
        <v>15</v>
      </c>
      <c r="Z565" s="155"/>
      <c r="AA565" s="156"/>
      <c r="AB565" s="154">
        <v>4</v>
      </c>
      <c r="AC565" s="155"/>
      <c r="AD565" s="156"/>
      <c r="AE565" s="154">
        <v>30</v>
      </c>
      <c r="AF565" s="155"/>
      <c r="AG565" s="156"/>
      <c r="AH565" s="154">
        <v>10</v>
      </c>
      <c r="AI565" s="155"/>
      <c r="AJ565" s="156"/>
      <c r="AK565" s="154">
        <v>3</v>
      </c>
      <c r="AL565" s="155"/>
      <c r="AM565" s="156"/>
      <c r="AN565" s="146"/>
      <c r="AO565" s="157"/>
      <c r="AP565" s="147"/>
      <c r="AQ565" s="158">
        <v>87</v>
      </c>
      <c r="AR565" s="159"/>
      <c r="AS565" s="160"/>
      <c r="AT565" s="161">
        <v>45.79</v>
      </c>
      <c r="AU565" s="162"/>
      <c r="AV565" s="163"/>
      <c r="AW565" s="161">
        <v>78.33</v>
      </c>
      <c r="AX565" s="162"/>
      <c r="AY565" s="163"/>
      <c r="AZ565" s="146"/>
      <c r="BA565" s="157"/>
      <c r="BB565" s="147"/>
      <c r="BC565" s="190">
        <v>1</v>
      </c>
      <c r="BD565" s="207"/>
      <c r="BE565" s="191"/>
      <c r="BF565" s="190">
        <v>1</v>
      </c>
      <c r="BG565" s="207"/>
      <c r="BH565" s="191"/>
      <c r="BI565" s="190">
        <v>1</v>
      </c>
      <c r="BJ565" s="207"/>
      <c r="BK565" s="191"/>
      <c r="BL565" s="146"/>
      <c r="BM565" s="157"/>
      <c r="BN565" s="147"/>
      <c r="BO565" s="146"/>
      <c r="BP565" s="157"/>
      <c r="BQ565" s="147"/>
      <c r="BR565" s="146"/>
      <c r="BS565" s="157"/>
      <c r="BT565" s="147"/>
      <c r="BU565" s="146"/>
      <c r="BV565" s="157"/>
      <c r="BW565" s="147"/>
      <c r="BX565" s="146"/>
      <c r="BY565" s="157"/>
      <c r="BZ565" s="147"/>
      <c r="CA565" s="146"/>
      <c r="CB565" s="157"/>
      <c r="CC565" s="147"/>
      <c r="CD565" s="146"/>
      <c r="CE565" s="147"/>
      <c r="CF565" s="146"/>
      <c r="CG565" s="157"/>
      <c r="CH565" s="147"/>
      <c r="CI565" s="146"/>
      <c r="CJ565" s="147"/>
      <c r="CK565" s="146"/>
      <c r="CL565" s="147"/>
      <c r="CM565" s="146"/>
      <c r="CN565" s="157"/>
      <c r="CO565" s="147"/>
      <c r="CP565" s="146"/>
      <c r="CQ565" s="147"/>
      <c r="CR565" s="146"/>
      <c r="CS565" s="147"/>
      <c r="CT565" s="146"/>
      <c r="CU565" s="147"/>
      <c r="CV565" s="146"/>
      <c r="CW565" s="147"/>
      <c r="CX565" s="146"/>
      <c r="CY565" s="147"/>
      <c r="CZ565" s="209">
        <v>10</v>
      </c>
      <c r="DA565" s="210"/>
      <c r="DB565" s="146"/>
      <c r="DC565" s="147"/>
      <c r="DD565" s="197">
        <v>1</v>
      </c>
      <c r="DE565" s="198"/>
      <c r="DF565" s="146"/>
      <c r="DG565" s="147"/>
      <c r="DH565" s="190">
        <v>1</v>
      </c>
      <c r="DI565" s="191"/>
      <c r="DJ565" s="146"/>
      <c r="DK565" s="147"/>
      <c r="DL565" s="346">
        <v>3.8</v>
      </c>
      <c r="DM565" s="347"/>
      <c r="DN565" s="348"/>
    </row>
    <row r="566" spans="1:118" ht="16.5" customHeight="1">
      <c r="A566" s="140" t="s">
        <v>188</v>
      </c>
      <c r="B566" s="141"/>
      <c r="C566" s="142"/>
      <c r="D566" s="143" t="s">
        <v>79</v>
      </c>
      <c r="E566" s="144"/>
      <c r="F566" s="144"/>
      <c r="G566" s="145"/>
      <c r="H566" s="146"/>
      <c r="I566" s="147"/>
      <c r="J566" s="140" t="s">
        <v>189</v>
      </c>
      <c r="K566" s="141"/>
      <c r="L566" s="141"/>
      <c r="M566" s="142"/>
      <c r="N566" s="148">
        <v>69</v>
      </c>
      <c r="O566" s="149"/>
      <c r="P566" s="149"/>
      <c r="Q566" s="150"/>
      <c r="R566" s="151">
        <v>32.54</v>
      </c>
      <c r="S566" s="152"/>
      <c r="T566" s="153"/>
      <c r="U566" s="154">
        <v>25</v>
      </c>
      <c r="V566" s="155"/>
      <c r="W566" s="155"/>
      <c r="X566" s="156"/>
      <c r="Y566" s="154">
        <v>15</v>
      </c>
      <c r="Z566" s="155"/>
      <c r="AA566" s="156"/>
      <c r="AB566" s="154">
        <v>4</v>
      </c>
      <c r="AC566" s="155"/>
      <c r="AD566" s="156"/>
      <c r="AE566" s="154">
        <v>30</v>
      </c>
      <c r="AF566" s="155"/>
      <c r="AG566" s="156"/>
      <c r="AH566" s="154">
        <v>10</v>
      </c>
      <c r="AI566" s="155"/>
      <c r="AJ566" s="156"/>
      <c r="AK566" s="154">
        <v>3</v>
      </c>
      <c r="AL566" s="155"/>
      <c r="AM566" s="156"/>
      <c r="AN566" s="146"/>
      <c r="AO566" s="157"/>
      <c r="AP566" s="147"/>
      <c r="AQ566" s="158">
        <v>87</v>
      </c>
      <c r="AR566" s="159"/>
      <c r="AS566" s="160"/>
      <c r="AT566" s="161">
        <v>45.79</v>
      </c>
      <c r="AU566" s="162"/>
      <c r="AV566" s="163"/>
      <c r="AW566" s="161">
        <v>78.33</v>
      </c>
      <c r="AX566" s="162"/>
      <c r="AY566" s="163"/>
      <c r="AZ566" s="146"/>
      <c r="BA566" s="157"/>
      <c r="BB566" s="147"/>
      <c r="BC566" s="190">
        <v>1</v>
      </c>
      <c r="BD566" s="207"/>
      <c r="BE566" s="191"/>
      <c r="BF566" s="190">
        <v>10</v>
      </c>
      <c r="BG566" s="207"/>
      <c r="BH566" s="191"/>
      <c r="BI566" s="190">
        <v>1</v>
      </c>
      <c r="BJ566" s="207"/>
      <c r="BK566" s="191"/>
      <c r="BL566" s="146"/>
      <c r="BM566" s="157"/>
      <c r="BN566" s="147"/>
      <c r="BO566" s="146"/>
      <c r="BP566" s="157"/>
      <c r="BQ566" s="147"/>
      <c r="BR566" s="146"/>
      <c r="BS566" s="157"/>
      <c r="BT566" s="147"/>
      <c r="BU566" s="146"/>
      <c r="BV566" s="157"/>
      <c r="BW566" s="147"/>
      <c r="BX566" s="146"/>
      <c r="BY566" s="157"/>
      <c r="BZ566" s="147"/>
      <c r="CA566" s="146"/>
      <c r="CB566" s="157"/>
      <c r="CC566" s="147"/>
      <c r="CD566" s="146"/>
      <c r="CE566" s="147"/>
      <c r="CF566" s="146"/>
      <c r="CG566" s="157"/>
      <c r="CH566" s="147"/>
      <c r="CI566" s="146"/>
      <c r="CJ566" s="147"/>
      <c r="CK566" s="146"/>
      <c r="CL566" s="147"/>
      <c r="CM566" s="146"/>
      <c r="CN566" s="157"/>
      <c r="CO566" s="147"/>
      <c r="CP566" s="146"/>
      <c r="CQ566" s="147"/>
      <c r="CR566" s="146"/>
      <c r="CS566" s="147"/>
      <c r="CT566" s="146"/>
      <c r="CU566" s="147"/>
      <c r="CV566" s="146"/>
      <c r="CW566" s="147"/>
      <c r="CX566" s="146"/>
      <c r="CY566" s="147"/>
      <c r="CZ566" s="197">
        <v>1</v>
      </c>
      <c r="DA566" s="198"/>
      <c r="DB566" s="146"/>
      <c r="DC566" s="147"/>
      <c r="DD566" s="146"/>
      <c r="DE566" s="147"/>
      <c r="DF566" s="146"/>
      <c r="DG566" s="147"/>
      <c r="DH566" s="190">
        <v>1</v>
      </c>
      <c r="DI566" s="191"/>
      <c r="DJ566" s="146"/>
      <c r="DK566" s="147"/>
      <c r="DL566" s="346">
        <v>3.5</v>
      </c>
      <c r="DM566" s="347"/>
      <c r="DN566" s="348"/>
    </row>
    <row r="567" spans="1:118" ht="16.5" customHeight="1">
      <c r="A567" s="140" t="s">
        <v>190</v>
      </c>
      <c r="B567" s="141"/>
      <c r="C567" s="142"/>
      <c r="D567" s="143" t="s">
        <v>79</v>
      </c>
      <c r="E567" s="144"/>
      <c r="F567" s="144"/>
      <c r="G567" s="145"/>
      <c r="H567" s="146"/>
      <c r="I567" s="147"/>
      <c r="J567" s="140" t="s">
        <v>101</v>
      </c>
      <c r="K567" s="141"/>
      <c r="L567" s="141"/>
      <c r="M567" s="142"/>
      <c r="N567" s="148">
        <v>68</v>
      </c>
      <c r="O567" s="149"/>
      <c r="P567" s="149"/>
      <c r="Q567" s="150"/>
      <c r="R567" s="151">
        <v>33.01</v>
      </c>
      <c r="S567" s="152"/>
      <c r="T567" s="153"/>
      <c r="U567" s="154">
        <v>25</v>
      </c>
      <c r="V567" s="155"/>
      <c r="W567" s="155"/>
      <c r="X567" s="156"/>
      <c r="Y567" s="154">
        <v>8</v>
      </c>
      <c r="Z567" s="155"/>
      <c r="AA567" s="156"/>
      <c r="AB567" s="154">
        <v>10</v>
      </c>
      <c r="AC567" s="155"/>
      <c r="AD567" s="156"/>
      <c r="AE567" s="154">
        <v>30</v>
      </c>
      <c r="AF567" s="155"/>
      <c r="AG567" s="156"/>
      <c r="AH567" s="154">
        <v>10</v>
      </c>
      <c r="AI567" s="155"/>
      <c r="AJ567" s="156"/>
      <c r="AK567" s="154">
        <v>3</v>
      </c>
      <c r="AL567" s="155"/>
      <c r="AM567" s="156"/>
      <c r="AN567" s="146"/>
      <c r="AO567" s="157"/>
      <c r="AP567" s="147"/>
      <c r="AQ567" s="158">
        <v>86</v>
      </c>
      <c r="AR567" s="159"/>
      <c r="AS567" s="160"/>
      <c r="AT567" s="161">
        <v>45.26</v>
      </c>
      <c r="AU567" s="162"/>
      <c r="AV567" s="163"/>
      <c r="AW567" s="161">
        <v>78.28</v>
      </c>
      <c r="AX567" s="162"/>
      <c r="AY567" s="163"/>
      <c r="AZ567" s="195">
        <v>1</v>
      </c>
      <c r="BA567" s="441"/>
      <c r="BB567" s="196"/>
      <c r="BC567" s="190">
        <v>10</v>
      </c>
      <c r="BD567" s="207"/>
      <c r="BE567" s="191"/>
      <c r="BF567" s="146"/>
      <c r="BG567" s="157"/>
      <c r="BH567" s="147"/>
      <c r="BI567" s="190">
        <v>400</v>
      </c>
      <c r="BJ567" s="207"/>
      <c r="BK567" s="191"/>
      <c r="BL567" s="190">
        <v>1</v>
      </c>
      <c r="BM567" s="207"/>
      <c r="BN567" s="191"/>
      <c r="BO567" s="146"/>
      <c r="BP567" s="157"/>
      <c r="BQ567" s="147"/>
      <c r="BR567" s="190">
        <v>1</v>
      </c>
      <c r="BS567" s="207"/>
      <c r="BT567" s="191"/>
      <c r="BU567" s="197">
        <v>1</v>
      </c>
      <c r="BV567" s="211"/>
      <c r="BW567" s="198"/>
      <c r="BX567" s="146"/>
      <c r="BY567" s="157"/>
      <c r="BZ567" s="147"/>
      <c r="CA567" s="197">
        <v>1</v>
      </c>
      <c r="CB567" s="211"/>
      <c r="CC567" s="198"/>
      <c r="CD567" s="197">
        <v>1</v>
      </c>
      <c r="CE567" s="198"/>
      <c r="CF567" s="197">
        <v>1</v>
      </c>
      <c r="CG567" s="211"/>
      <c r="CH567" s="198"/>
      <c r="CI567" s="190">
        <v>1</v>
      </c>
      <c r="CJ567" s="191"/>
      <c r="CK567" s="190">
        <v>1</v>
      </c>
      <c r="CL567" s="191"/>
      <c r="CM567" s="190">
        <v>1</v>
      </c>
      <c r="CN567" s="207"/>
      <c r="CO567" s="191"/>
      <c r="CP567" s="197">
        <v>1</v>
      </c>
      <c r="CQ567" s="198"/>
      <c r="CR567" s="190">
        <v>1</v>
      </c>
      <c r="CS567" s="191"/>
      <c r="CT567" s="197">
        <v>1</v>
      </c>
      <c r="CU567" s="198"/>
      <c r="CV567" s="190">
        <v>1</v>
      </c>
      <c r="CW567" s="191"/>
      <c r="CX567" s="190">
        <v>1</v>
      </c>
      <c r="CY567" s="191"/>
      <c r="CZ567" s="146"/>
      <c r="DA567" s="147"/>
      <c r="DB567" s="197">
        <v>1</v>
      </c>
      <c r="DC567" s="198"/>
      <c r="DD567" s="146"/>
      <c r="DE567" s="147"/>
      <c r="DF567" s="197">
        <v>1</v>
      </c>
      <c r="DG567" s="198"/>
      <c r="DH567" s="190">
        <v>10</v>
      </c>
      <c r="DI567" s="191"/>
      <c r="DJ567" s="197">
        <v>1</v>
      </c>
      <c r="DK567" s="198"/>
      <c r="DL567" s="346">
        <v>23.1</v>
      </c>
      <c r="DM567" s="347"/>
      <c r="DN567" s="348"/>
    </row>
    <row r="568" spans="1:118" ht="16.5" customHeight="1">
      <c r="A568" s="140" t="s">
        <v>191</v>
      </c>
      <c r="B568" s="141"/>
      <c r="C568" s="142"/>
      <c r="D568" s="143" t="s">
        <v>79</v>
      </c>
      <c r="E568" s="144"/>
      <c r="F568" s="144"/>
      <c r="G568" s="145"/>
      <c r="H568" s="146"/>
      <c r="I568" s="147"/>
      <c r="J568" s="140" t="s">
        <v>87</v>
      </c>
      <c r="K568" s="141"/>
      <c r="L568" s="141"/>
      <c r="M568" s="142"/>
      <c r="N568" s="148">
        <v>66</v>
      </c>
      <c r="O568" s="149"/>
      <c r="P568" s="149"/>
      <c r="Q568" s="150"/>
      <c r="R568" s="151">
        <v>34.020000000000003</v>
      </c>
      <c r="S568" s="152"/>
      <c r="T568" s="153"/>
      <c r="U568" s="154">
        <v>25</v>
      </c>
      <c r="V568" s="155"/>
      <c r="W568" s="155"/>
      <c r="X568" s="156"/>
      <c r="Y568" s="154">
        <v>12</v>
      </c>
      <c r="Z568" s="155"/>
      <c r="AA568" s="156"/>
      <c r="AB568" s="154">
        <v>4</v>
      </c>
      <c r="AC568" s="155"/>
      <c r="AD568" s="156"/>
      <c r="AE568" s="154">
        <v>30</v>
      </c>
      <c r="AF568" s="155"/>
      <c r="AG568" s="156"/>
      <c r="AH568" s="154">
        <v>10</v>
      </c>
      <c r="AI568" s="155"/>
      <c r="AJ568" s="156"/>
      <c r="AK568" s="154">
        <v>3</v>
      </c>
      <c r="AL568" s="155"/>
      <c r="AM568" s="156"/>
      <c r="AN568" s="146"/>
      <c r="AO568" s="157"/>
      <c r="AP568" s="147"/>
      <c r="AQ568" s="158">
        <v>84</v>
      </c>
      <c r="AR568" s="159"/>
      <c r="AS568" s="160"/>
      <c r="AT568" s="161">
        <v>44.21</v>
      </c>
      <c r="AU568" s="162"/>
      <c r="AV568" s="163"/>
      <c r="AW568" s="161">
        <v>78.23</v>
      </c>
      <c r="AX568" s="162"/>
      <c r="AY568" s="163"/>
      <c r="AZ568" s="146"/>
      <c r="BA568" s="157"/>
      <c r="BB568" s="147"/>
      <c r="BC568" s="190">
        <v>50</v>
      </c>
      <c r="BD568" s="207"/>
      <c r="BE568" s="191"/>
      <c r="BF568" s="146"/>
      <c r="BG568" s="157"/>
      <c r="BH568" s="147"/>
      <c r="BI568" s="190">
        <v>10</v>
      </c>
      <c r="BJ568" s="207"/>
      <c r="BK568" s="191"/>
      <c r="BL568" s="146"/>
      <c r="BM568" s="157"/>
      <c r="BN568" s="147"/>
      <c r="BO568" s="146"/>
      <c r="BP568" s="157"/>
      <c r="BQ568" s="147"/>
      <c r="BR568" s="146"/>
      <c r="BS568" s="157"/>
      <c r="BT568" s="147"/>
      <c r="BU568" s="146"/>
      <c r="BV568" s="157"/>
      <c r="BW568" s="147"/>
      <c r="BX568" s="197">
        <v>5</v>
      </c>
      <c r="BY568" s="211"/>
      <c r="BZ568" s="198"/>
      <c r="CA568" s="146"/>
      <c r="CB568" s="157"/>
      <c r="CC568" s="147"/>
      <c r="CD568" s="197">
        <v>5</v>
      </c>
      <c r="CE568" s="198"/>
      <c r="CF568" s="146"/>
      <c r="CG568" s="157"/>
      <c r="CH568" s="147"/>
      <c r="CI568" s="190">
        <v>1</v>
      </c>
      <c r="CJ568" s="191"/>
      <c r="CK568" s="146"/>
      <c r="CL568" s="147"/>
      <c r="CM568" s="146"/>
      <c r="CN568" s="157"/>
      <c r="CO568" s="147"/>
      <c r="CP568" s="146"/>
      <c r="CQ568" s="147"/>
      <c r="CR568" s="146"/>
      <c r="CS568" s="147"/>
      <c r="CT568" s="146"/>
      <c r="CU568" s="147"/>
      <c r="CV568" s="146"/>
      <c r="CW568" s="147"/>
      <c r="CX568" s="146"/>
      <c r="CY568" s="147"/>
      <c r="CZ568" s="146"/>
      <c r="DA568" s="147"/>
      <c r="DB568" s="146"/>
      <c r="DC568" s="147"/>
      <c r="DD568" s="146"/>
      <c r="DE568" s="147"/>
      <c r="DF568" s="146"/>
      <c r="DG568" s="147"/>
      <c r="DH568" s="190">
        <v>10</v>
      </c>
      <c r="DI568" s="191"/>
      <c r="DJ568" s="197">
        <v>1</v>
      </c>
      <c r="DK568" s="198"/>
      <c r="DL568" s="346">
        <v>9.1</v>
      </c>
      <c r="DM568" s="347"/>
      <c r="DN568" s="348"/>
    </row>
    <row r="569" spans="1:118" ht="16.5" customHeight="1">
      <c r="A569" s="140" t="s">
        <v>192</v>
      </c>
      <c r="B569" s="141"/>
      <c r="C569" s="142"/>
      <c r="D569" s="143" t="s">
        <v>79</v>
      </c>
      <c r="E569" s="144"/>
      <c r="F569" s="144"/>
      <c r="G569" s="145"/>
      <c r="H569" s="146"/>
      <c r="I569" s="147"/>
      <c r="J569" s="140" t="s">
        <v>80</v>
      </c>
      <c r="K569" s="141"/>
      <c r="L569" s="141"/>
      <c r="M569" s="142"/>
      <c r="N569" s="148">
        <v>65</v>
      </c>
      <c r="O569" s="149"/>
      <c r="P569" s="149"/>
      <c r="Q569" s="150"/>
      <c r="R569" s="151">
        <v>34.54</v>
      </c>
      <c r="S569" s="152"/>
      <c r="T569" s="153"/>
      <c r="U569" s="154">
        <v>25</v>
      </c>
      <c r="V569" s="155"/>
      <c r="W569" s="155"/>
      <c r="X569" s="156"/>
      <c r="Y569" s="154">
        <v>15</v>
      </c>
      <c r="Z569" s="155"/>
      <c r="AA569" s="156"/>
      <c r="AB569" s="154">
        <v>0</v>
      </c>
      <c r="AC569" s="155"/>
      <c r="AD569" s="156"/>
      <c r="AE569" s="154">
        <v>30</v>
      </c>
      <c r="AF569" s="155"/>
      <c r="AG569" s="156"/>
      <c r="AH569" s="154">
        <v>10</v>
      </c>
      <c r="AI569" s="155"/>
      <c r="AJ569" s="156"/>
      <c r="AK569" s="154">
        <v>3</v>
      </c>
      <c r="AL569" s="155"/>
      <c r="AM569" s="156"/>
      <c r="AN569" s="146"/>
      <c r="AO569" s="157"/>
      <c r="AP569" s="147"/>
      <c r="AQ569" s="158">
        <v>83</v>
      </c>
      <c r="AR569" s="159"/>
      <c r="AS569" s="160"/>
      <c r="AT569" s="161">
        <v>43.68</v>
      </c>
      <c r="AU569" s="162"/>
      <c r="AV569" s="163"/>
      <c r="AW569" s="161">
        <v>78.22</v>
      </c>
      <c r="AX569" s="162"/>
      <c r="AY569" s="163"/>
      <c r="AZ569" s="146"/>
      <c r="BA569" s="157"/>
      <c r="BB569" s="147"/>
      <c r="BC569" s="146"/>
      <c r="BD569" s="157"/>
      <c r="BE569" s="147"/>
      <c r="BF569" s="146"/>
      <c r="BG569" s="157"/>
      <c r="BH569" s="147"/>
      <c r="BI569" s="146"/>
      <c r="BJ569" s="157"/>
      <c r="BK569" s="147"/>
      <c r="BL569" s="146"/>
      <c r="BM569" s="157"/>
      <c r="BN569" s="147"/>
      <c r="BO569" s="146"/>
      <c r="BP569" s="157"/>
      <c r="BQ569" s="147"/>
      <c r="BR569" s="146"/>
      <c r="BS569" s="157"/>
      <c r="BT569" s="147"/>
      <c r="BU569" s="146"/>
      <c r="BV569" s="157"/>
      <c r="BW569" s="147"/>
      <c r="BX569" s="146"/>
      <c r="BY569" s="157"/>
      <c r="BZ569" s="147"/>
      <c r="CA569" s="146"/>
      <c r="CB569" s="157"/>
      <c r="CC569" s="147"/>
      <c r="CD569" s="146"/>
      <c r="CE569" s="147"/>
      <c r="CF569" s="146"/>
      <c r="CG569" s="157"/>
      <c r="CH569" s="147"/>
      <c r="CI569" s="190">
        <v>24</v>
      </c>
      <c r="CJ569" s="191"/>
      <c r="CK569" s="146"/>
      <c r="CL569" s="147"/>
      <c r="CM569" s="146"/>
      <c r="CN569" s="157"/>
      <c r="CO569" s="147"/>
      <c r="CP569" s="146"/>
      <c r="CQ569" s="147"/>
      <c r="CR569" s="146"/>
      <c r="CS569" s="147"/>
      <c r="CT569" s="146"/>
      <c r="CU569" s="147"/>
      <c r="CV569" s="146"/>
      <c r="CW569" s="147"/>
      <c r="CX569" s="146"/>
      <c r="CY569" s="147"/>
      <c r="CZ569" s="146"/>
      <c r="DA569" s="147"/>
      <c r="DB569" s="146"/>
      <c r="DC569" s="147"/>
      <c r="DD569" s="197">
        <v>4</v>
      </c>
      <c r="DE569" s="198"/>
      <c r="DF569" s="146"/>
      <c r="DG569" s="147"/>
      <c r="DH569" s="146"/>
      <c r="DI569" s="147"/>
      <c r="DJ569" s="146"/>
      <c r="DK569" s="147"/>
      <c r="DL569" s="346">
        <v>28</v>
      </c>
      <c r="DM569" s="347"/>
      <c r="DN569" s="348"/>
    </row>
    <row r="570" spans="1:118" ht="33.75" customHeight="1">
      <c r="A570" s="164" t="s">
        <v>458</v>
      </c>
      <c r="B570" s="165"/>
      <c r="C570" s="166"/>
      <c r="D570" s="143" t="s">
        <v>79</v>
      </c>
      <c r="E570" s="144"/>
      <c r="F570" s="144"/>
      <c r="G570" s="145"/>
      <c r="H570" s="167"/>
      <c r="I570" s="168"/>
      <c r="J570" s="169" t="s">
        <v>156</v>
      </c>
      <c r="K570" s="170"/>
      <c r="L570" s="170"/>
      <c r="M570" s="171"/>
      <c r="N570" s="172">
        <v>55</v>
      </c>
      <c r="O570" s="173"/>
      <c r="P570" s="173"/>
      <c r="Q570" s="174"/>
      <c r="R570" s="175">
        <v>40.82</v>
      </c>
      <c r="S570" s="176"/>
      <c r="T570" s="177"/>
      <c r="U570" s="178">
        <v>16</v>
      </c>
      <c r="V570" s="179"/>
      <c r="W570" s="179"/>
      <c r="X570" s="180"/>
      <c r="Y570" s="178">
        <v>8</v>
      </c>
      <c r="Z570" s="179"/>
      <c r="AA570" s="180"/>
      <c r="AB570" s="178">
        <v>4</v>
      </c>
      <c r="AC570" s="179"/>
      <c r="AD570" s="180"/>
      <c r="AE570" s="178">
        <v>30</v>
      </c>
      <c r="AF570" s="179"/>
      <c r="AG570" s="180"/>
      <c r="AH570" s="178">
        <v>10</v>
      </c>
      <c r="AI570" s="179"/>
      <c r="AJ570" s="180"/>
      <c r="AK570" s="178">
        <v>3</v>
      </c>
      <c r="AL570" s="179"/>
      <c r="AM570" s="180"/>
      <c r="AN570" s="167"/>
      <c r="AO570" s="181"/>
      <c r="AP570" s="168"/>
      <c r="AQ570" s="182">
        <v>71</v>
      </c>
      <c r="AR570" s="183"/>
      <c r="AS570" s="184"/>
      <c r="AT570" s="185">
        <v>37.369999999999997</v>
      </c>
      <c r="AU570" s="186"/>
      <c r="AV570" s="187"/>
      <c r="AW570" s="185">
        <v>78.19</v>
      </c>
      <c r="AX570" s="186"/>
      <c r="AY570" s="187"/>
      <c r="AZ570" s="167"/>
      <c r="BA570" s="181"/>
      <c r="BB570" s="168"/>
      <c r="BC570" s="167"/>
      <c r="BD570" s="181"/>
      <c r="BE570" s="168"/>
      <c r="BF570" s="167"/>
      <c r="BG570" s="181"/>
      <c r="BH570" s="168"/>
      <c r="BI570" s="167"/>
      <c r="BJ570" s="181"/>
      <c r="BK570" s="168"/>
      <c r="BL570" s="188">
        <v>20</v>
      </c>
      <c r="BM570" s="199"/>
      <c r="BN570" s="189"/>
      <c r="BO570" s="167"/>
      <c r="BP570" s="181"/>
      <c r="BQ570" s="168"/>
      <c r="BR570" s="167"/>
      <c r="BS570" s="181"/>
      <c r="BT570" s="168"/>
      <c r="BU570" s="167"/>
      <c r="BV570" s="181"/>
      <c r="BW570" s="168"/>
      <c r="BX570" s="167"/>
      <c r="BY570" s="181"/>
      <c r="BZ570" s="168"/>
      <c r="CA570" s="167"/>
      <c r="CB570" s="181"/>
      <c r="CC570" s="168"/>
      <c r="CD570" s="167"/>
      <c r="CE570" s="168"/>
      <c r="CF570" s="167"/>
      <c r="CG570" s="181"/>
      <c r="CH570" s="168"/>
      <c r="CI570" s="167"/>
      <c r="CJ570" s="168"/>
      <c r="CK570" s="167"/>
      <c r="CL570" s="168"/>
      <c r="CM570" s="167"/>
      <c r="CN570" s="181"/>
      <c r="CO570" s="168"/>
      <c r="CP570" s="167"/>
      <c r="CQ570" s="168"/>
      <c r="CR570" s="167"/>
      <c r="CS570" s="168"/>
      <c r="CT570" s="167"/>
      <c r="CU570" s="168"/>
      <c r="CV570" s="167"/>
      <c r="CW570" s="168"/>
      <c r="CX570" s="167"/>
      <c r="CY570" s="168"/>
      <c r="CZ570" s="167"/>
      <c r="DA570" s="168"/>
      <c r="DB570" s="167"/>
      <c r="DC570" s="168"/>
      <c r="DD570" s="167"/>
      <c r="DE570" s="168"/>
      <c r="DF570" s="167"/>
      <c r="DG570" s="168"/>
      <c r="DH570" s="167"/>
      <c r="DI570" s="168"/>
      <c r="DJ570" s="167"/>
      <c r="DK570" s="168"/>
      <c r="DL570" s="343">
        <v>20</v>
      </c>
      <c r="DM570" s="344"/>
      <c r="DN570" s="345"/>
    </row>
    <row r="571" spans="1:118" ht="16.5" customHeight="1">
      <c r="A571" s="140" t="s">
        <v>194</v>
      </c>
      <c r="B571" s="141"/>
      <c r="C571" s="142"/>
      <c r="D571" s="143" t="s">
        <v>79</v>
      </c>
      <c r="E571" s="144"/>
      <c r="F571" s="144"/>
      <c r="G571" s="145"/>
      <c r="H571" s="146"/>
      <c r="I571" s="147"/>
      <c r="J571" s="140" t="s">
        <v>80</v>
      </c>
      <c r="K571" s="141"/>
      <c r="L571" s="141"/>
      <c r="M571" s="142"/>
      <c r="N571" s="148">
        <v>58</v>
      </c>
      <c r="O571" s="149"/>
      <c r="P571" s="149"/>
      <c r="Q571" s="150"/>
      <c r="R571" s="151">
        <v>38.71</v>
      </c>
      <c r="S571" s="152"/>
      <c r="T571" s="153"/>
      <c r="U571" s="154">
        <v>20</v>
      </c>
      <c r="V571" s="155"/>
      <c r="W571" s="155"/>
      <c r="X571" s="156"/>
      <c r="Y571" s="154">
        <v>8</v>
      </c>
      <c r="Z571" s="155"/>
      <c r="AA571" s="156"/>
      <c r="AB571" s="154">
        <v>4</v>
      </c>
      <c r="AC571" s="155"/>
      <c r="AD571" s="156"/>
      <c r="AE571" s="154">
        <v>30</v>
      </c>
      <c r="AF571" s="155"/>
      <c r="AG571" s="156"/>
      <c r="AH571" s="154">
        <v>10</v>
      </c>
      <c r="AI571" s="155"/>
      <c r="AJ571" s="156"/>
      <c r="AK571" s="154">
        <v>3</v>
      </c>
      <c r="AL571" s="155"/>
      <c r="AM571" s="156"/>
      <c r="AN571" s="146"/>
      <c r="AO571" s="157"/>
      <c r="AP571" s="147"/>
      <c r="AQ571" s="158">
        <v>75</v>
      </c>
      <c r="AR571" s="159"/>
      <c r="AS571" s="160"/>
      <c r="AT571" s="161">
        <v>39.47</v>
      </c>
      <c r="AU571" s="162"/>
      <c r="AV571" s="163"/>
      <c r="AW571" s="161">
        <v>78.180000000000007</v>
      </c>
      <c r="AX571" s="162"/>
      <c r="AY571" s="163"/>
      <c r="AZ571" s="146"/>
      <c r="BA571" s="157"/>
      <c r="BB571" s="147"/>
      <c r="BC571" s="146"/>
      <c r="BD571" s="157"/>
      <c r="BE571" s="147"/>
      <c r="BF571" s="146"/>
      <c r="BG571" s="157"/>
      <c r="BH571" s="147"/>
      <c r="BI571" s="241"/>
      <c r="BJ571" s="242"/>
      <c r="BK571" s="243"/>
      <c r="BL571" s="146"/>
      <c r="BM571" s="157"/>
      <c r="BN571" s="147"/>
      <c r="BO571" s="197">
        <v>2</v>
      </c>
      <c r="BP571" s="211"/>
      <c r="BQ571" s="198"/>
      <c r="BR571" s="146"/>
      <c r="BS571" s="157"/>
      <c r="BT571" s="147"/>
      <c r="BU571" s="146"/>
      <c r="BV571" s="157"/>
      <c r="BW571" s="147"/>
      <c r="BX571" s="146"/>
      <c r="BY571" s="157"/>
      <c r="BZ571" s="147"/>
      <c r="CA571" s="146"/>
      <c r="CB571" s="157"/>
      <c r="CC571" s="147"/>
      <c r="CD571" s="146"/>
      <c r="CE571" s="147"/>
      <c r="CF571" s="146"/>
      <c r="CG571" s="157"/>
      <c r="CH571" s="147"/>
      <c r="CI571" s="190">
        <v>30</v>
      </c>
      <c r="CJ571" s="191"/>
      <c r="CK571" s="146"/>
      <c r="CL571" s="147"/>
      <c r="CM571" s="146"/>
      <c r="CN571" s="157"/>
      <c r="CO571" s="147"/>
      <c r="CP571" s="146"/>
      <c r="CQ571" s="147"/>
      <c r="CR571" s="146"/>
      <c r="CS571" s="147"/>
      <c r="CT571" s="146"/>
      <c r="CU571" s="147"/>
      <c r="CV571" s="146"/>
      <c r="CW571" s="147"/>
      <c r="CX571" s="146"/>
      <c r="CY571" s="147"/>
      <c r="CZ571" s="146"/>
      <c r="DA571" s="147"/>
      <c r="DB571" s="146"/>
      <c r="DC571" s="147"/>
      <c r="DD571" s="197">
        <v>5</v>
      </c>
      <c r="DE571" s="198"/>
      <c r="DF571" s="146"/>
      <c r="DG571" s="147"/>
      <c r="DH571" s="146"/>
      <c r="DI571" s="147"/>
      <c r="DJ571" s="146"/>
      <c r="DK571" s="147"/>
      <c r="DL571" s="346">
        <v>18.5</v>
      </c>
      <c r="DM571" s="347"/>
      <c r="DN571" s="348"/>
    </row>
    <row r="572" spans="1:118" ht="16.5" customHeight="1">
      <c r="A572" s="140" t="s">
        <v>196</v>
      </c>
      <c r="B572" s="141"/>
      <c r="C572" s="142"/>
      <c r="D572" s="143" t="s">
        <v>79</v>
      </c>
      <c r="E572" s="144"/>
      <c r="F572" s="144"/>
      <c r="G572" s="145"/>
      <c r="H572" s="146"/>
      <c r="I572" s="147"/>
      <c r="J572" s="140" t="s">
        <v>161</v>
      </c>
      <c r="K572" s="141"/>
      <c r="L572" s="141"/>
      <c r="M572" s="142"/>
      <c r="N572" s="148">
        <v>57</v>
      </c>
      <c r="O572" s="149"/>
      <c r="P572" s="149"/>
      <c r="Q572" s="150"/>
      <c r="R572" s="151">
        <v>39.39</v>
      </c>
      <c r="S572" s="152"/>
      <c r="T572" s="153"/>
      <c r="U572" s="154">
        <v>20</v>
      </c>
      <c r="V572" s="155"/>
      <c r="W572" s="155"/>
      <c r="X572" s="156"/>
      <c r="Y572" s="154">
        <v>10</v>
      </c>
      <c r="Z572" s="155"/>
      <c r="AA572" s="156"/>
      <c r="AB572" s="154">
        <v>0</v>
      </c>
      <c r="AC572" s="155"/>
      <c r="AD572" s="156"/>
      <c r="AE572" s="154">
        <v>30</v>
      </c>
      <c r="AF572" s="155"/>
      <c r="AG572" s="156"/>
      <c r="AH572" s="154">
        <v>10</v>
      </c>
      <c r="AI572" s="155"/>
      <c r="AJ572" s="156"/>
      <c r="AK572" s="154">
        <v>3</v>
      </c>
      <c r="AL572" s="155"/>
      <c r="AM572" s="156"/>
      <c r="AN572" s="146"/>
      <c r="AO572" s="157"/>
      <c r="AP572" s="147"/>
      <c r="AQ572" s="158">
        <v>73</v>
      </c>
      <c r="AR572" s="159"/>
      <c r="AS572" s="160"/>
      <c r="AT572" s="161">
        <v>38.42</v>
      </c>
      <c r="AU572" s="162"/>
      <c r="AV572" s="163"/>
      <c r="AW572" s="161">
        <v>77.81</v>
      </c>
      <c r="AX572" s="162"/>
      <c r="AY572" s="163"/>
      <c r="AZ572" s="146"/>
      <c r="BA572" s="157"/>
      <c r="BB572" s="147"/>
      <c r="BC572" s="190">
        <v>4</v>
      </c>
      <c r="BD572" s="207"/>
      <c r="BE572" s="191"/>
      <c r="BF572" s="146"/>
      <c r="BG572" s="157"/>
      <c r="BH572" s="147"/>
      <c r="BI572" s="374">
        <v>5</v>
      </c>
      <c r="BJ572" s="375"/>
      <c r="BK572" s="376"/>
      <c r="BL572" s="190">
        <v>4</v>
      </c>
      <c r="BM572" s="207"/>
      <c r="BN572" s="191"/>
      <c r="BO572" s="146"/>
      <c r="BP572" s="157"/>
      <c r="BQ572" s="147"/>
      <c r="BR572" s="190">
        <v>40</v>
      </c>
      <c r="BS572" s="207"/>
      <c r="BT572" s="191"/>
      <c r="BU572" s="197">
        <v>2</v>
      </c>
      <c r="BV572" s="211"/>
      <c r="BW572" s="198"/>
      <c r="BX572" s="197">
        <v>1</v>
      </c>
      <c r="BY572" s="211"/>
      <c r="BZ572" s="198"/>
      <c r="CA572" s="197">
        <v>6</v>
      </c>
      <c r="CB572" s="211"/>
      <c r="CC572" s="198"/>
      <c r="CD572" s="197">
        <v>1</v>
      </c>
      <c r="CE572" s="198"/>
      <c r="CF572" s="146"/>
      <c r="CG572" s="157"/>
      <c r="CH572" s="147"/>
      <c r="CI572" s="190">
        <v>2</v>
      </c>
      <c r="CJ572" s="191"/>
      <c r="CK572" s="197">
        <v>1</v>
      </c>
      <c r="CL572" s="198"/>
      <c r="CM572" s="190">
        <v>1</v>
      </c>
      <c r="CN572" s="207"/>
      <c r="CO572" s="191"/>
      <c r="CP572" s="197">
        <v>6</v>
      </c>
      <c r="CQ572" s="198"/>
      <c r="CR572" s="197">
        <v>4</v>
      </c>
      <c r="CS572" s="198"/>
      <c r="CT572" s="197">
        <v>4</v>
      </c>
      <c r="CU572" s="198"/>
      <c r="CV572" s="190">
        <v>1</v>
      </c>
      <c r="CW572" s="191"/>
      <c r="CX572" s="146"/>
      <c r="CY572" s="147"/>
      <c r="CZ572" s="197">
        <v>1</v>
      </c>
      <c r="DA572" s="198"/>
      <c r="DB572" s="197">
        <v>6</v>
      </c>
      <c r="DC572" s="198"/>
      <c r="DD572" s="197">
        <v>1</v>
      </c>
      <c r="DE572" s="198"/>
      <c r="DF572" s="197">
        <v>8</v>
      </c>
      <c r="DG572" s="198"/>
      <c r="DH572" s="190">
        <v>8</v>
      </c>
      <c r="DI572" s="191"/>
      <c r="DJ572" s="197">
        <v>2</v>
      </c>
      <c r="DK572" s="198"/>
      <c r="DL572" s="346">
        <v>27</v>
      </c>
      <c r="DM572" s="347"/>
      <c r="DN572" s="348"/>
    </row>
    <row r="573" spans="1:118" ht="33.75" customHeight="1">
      <c r="A573" s="164" t="s">
        <v>197</v>
      </c>
      <c r="B573" s="165"/>
      <c r="C573" s="166"/>
      <c r="D573" s="143" t="s">
        <v>79</v>
      </c>
      <c r="E573" s="144"/>
      <c r="F573" s="144"/>
      <c r="G573" s="145"/>
      <c r="H573" s="167"/>
      <c r="I573" s="168"/>
      <c r="J573" s="169" t="s">
        <v>95</v>
      </c>
      <c r="K573" s="170"/>
      <c r="L573" s="170"/>
      <c r="M573" s="171"/>
      <c r="N573" s="172">
        <v>59.5</v>
      </c>
      <c r="O573" s="173"/>
      <c r="P573" s="173"/>
      <c r="Q573" s="174"/>
      <c r="R573" s="175">
        <v>37.729999999999997</v>
      </c>
      <c r="S573" s="176"/>
      <c r="T573" s="177"/>
      <c r="U573" s="178">
        <v>25</v>
      </c>
      <c r="V573" s="179"/>
      <c r="W573" s="179"/>
      <c r="X573" s="180"/>
      <c r="Y573" s="178">
        <v>8</v>
      </c>
      <c r="Z573" s="179"/>
      <c r="AA573" s="180"/>
      <c r="AB573" s="178">
        <v>6</v>
      </c>
      <c r="AC573" s="179"/>
      <c r="AD573" s="180"/>
      <c r="AE573" s="178">
        <v>24</v>
      </c>
      <c r="AF573" s="179"/>
      <c r="AG573" s="180"/>
      <c r="AH573" s="178">
        <v>10</v>
      </c>
      <c r="AI573" s="179"/>
      <c r="AJ573" s="180"/>
      <c r="AK573" s="178">
        <v>3</v>
      </c>
      <c r="AL573" s="179"/>
      <c r="AM573" s="180"/>
      <c r="AN573" s="167"/>
      <c r="AO573" s="181"/>
      <c r="AP573" s="168"/>
      <c r="AQ573" s="182">
        <v>76</v>
      </c>
      <c r="AR573" s="183"/>
      <c r="AS573" s="184"/>
      <c r="AT573" s="185">
        <v>40</v>
      </c>
      <c r="AU573" s="186"/>
      <c r="AV573" s="187"/>
      <c r="AW573" s="185">
        <v>77.73</v>
      </c>
      <c r="AX573" s="186"/>
      <c r="AY573" s="187"/>
      <c r="AZ573" s="202">
        <v>1</v>
      </c>
      <c r="BA573" s="442"/>
      <c r="BB573" s="203"/>
      <c r="BC573" s="167"/>
      <c r="BD573" s="181"/>
      <c r="BE573" s="168"/>
      <c r="BF573" s="167"/>
      <c r="BG573" s="181"/>
      <c r="BH573" s="168"/>
      <c r="BI573" s="188">
        <v>7</v>
      </c>
      <c r="BJ573" s="199"/>
      <c r="BK573" s="189"/>
      <c r="BL573" s="167"/>
      <c r="BM573" s="181"/>
      <c r="BN573" s="168"/>
      <c r="BO573" s="167"/>
      <c r="BP573" s="181"/>
      <c r="BQ573" s="168"/>
      <c r="BR573" s="188">
        <v>8</v>
      </c>
      <c r="BS573" s="199"/>
      <c r="BT573" s="189"/>
      <c r="BU573" s="167"/>
      <c r="BV573" s="181"/>
      <c r="BW573" s="168"/>
      <c r="BX573" s="167"/>
      <c r="BY573" s="181"/>
      <c r="BZ573" s="168"/>
      <c r="CA573" s="200">
        <v>40</v>
      </c>
      <c r="CB573" s="208"/>
      <c r="CC573" s="201"/>
      <c r="CD573" s="167"/>
      <c r="CE573" s="168"/>
      <c r="CF573" s="167"/>
      <c r="CG573" s="181"/>
      <c r="CH573" s="168"/>
      <c r="CI573" s="167"/>
      <c r="CJ573" s="168"/>
      <c r="CK573" s="167"/>
      <c r="CL573" s="168"/>
      <c r="CM573" s="167"/>
      <c r="CN573" s="181"/>
      <c r="CO573" s="168"/>
      <c r="CP573" s="200">
        <v>1</v>
      </c>
      <c r="CQ573" s="201"/>
      <c r="CR573" s="167"/>
      <c r="CS573" s="168"/>
      <c r="CT573" s="200">
        <v>8</v>
      </c>
      <c r="CU573" s="201"/>
      <c r="CV573" s="167"/>
      <c r="CW573" s="168"/>
      <c r="CX573" s="167"/>
      <c r="CY573" s="168"/>
      <c r="CZ573" s="167"/>
      <c r="DA573" s="168"/>
      <c r="DB573" s="200">
        <v>15</v>
      </c>
      <c r="DC573" s="201"/>
      <c r="DD573" s="167"/>
      <c r="DE573" s="168"/>
      <c r="DF573" s="200">
        <v>20</v>
      </c>
      <c r="DG573" s="201"/>
      <c r="DH573" s="188">
        <v>20</v>
      </c>
      <c r="DI573" s="189"/>
      <c r="DJ573" s="167"/>
      <c r="DK573" s="168"/>
      <c r="DL573" s="343">
        <v>24</v>
      </c>
      <c r="DM573" s="344"/>
      <c r="DN573" s="345"/>
    </row>
    <row r="574" spans="1:118" ht="16.5" customHeight="1">
      <c r="A574" s="140" t="s">
        <v>198</v>
      </c>
      <c r="B574" s="141"/>
      <c r="C574" s="142"/>
      <c r="D574" s="143" t="s">
        <v>79</v>
      </c>
      <c r="E574" s="144"/>
      <c r="F574" s="144"/>
      <c r="G574" s="145"/>
      <c r="H574" s="192" t="s">
        <v>122</v>
      </c>
      <c r="I574" s="193"/>
      <c r="J574" s="140" t="s">
        <v>87</v>
      </c>
      <c r="K574" s="141"/>
      <c r="L574" s="141"/>
      <c r="M574" s="142"/>
      <c r="N574" s="148">
        <v>65</v>
      </c>
      <c r="O574" s="149"/>
      <c r="P574" s="149"/>
      <c r="Q574" s="150"/>
      <c r="R574" s="151">
        <v>34.54</v>
      </c>
      <c r="S574" s="152"/>
      <c r="T574" s="153"/>
      <c r="U574" s="154">
        <v>20</v>
      </c>
      <c r="V574" s="155"/>
      <c r="W574" s="155"/>
      <c r="X574" s="156"/>
      <c r="Y574" s="154">
        <v>15</v>
      </c>
      <c r="Z574" s="155"/>
      <c r="AA574" s="156"/>
      <c r="AB574" s="154">
        <v>4</v>
      </c>
      <c r="AC574" s="155"/>
      <c r="AD574" s="156"/>
      <c r="AE574" s="154">
        <v>30</v>
      </c>
      <c r="AF574" s="155"/>
      <c r="AG574" s="156"/>
      <c r="AH574" s="154">
        <v>10</v>
      </c>
      <c r="AI574" s="155"/>
      <c r="AJ574" s="156"/>
      <c r="AK574" s="154">
        <v>3</v>
      </c>
      <c r="AL574" s="155"/>
      <c r="AM574" s="156"/>
      <c r="AN574" s="146"/>
      <c r="AO574" s="157"/>
      <c r="AP574" s="147"/>
      <c r="AQ574" s="158">
        <v>82</v>
      </c>
      <c r="AR574" s="159"/>
      <c r="AS574" s="160"/>
      <c r="AT574" s="161">
        <v>43.16</v>
      </c>
      <c r="AU574" s="162"/>
      <c r="AV574" s="163"/>
      <c r="AW574" s="161">
        <v>77.7</v>
      </c>
      <c r="AX574" s="162"/>
      <c r="AY574" s="163"/>
      <c r="AZ574" s="146"/>
      <c r="BA574" s="157"/>
      <c r="BB574" s="147"/>
      <c r="BC574" s="190">
        <v>100</v>
      </c>
      <c r="BD574" s="207"/>
      <c r="BE574" s="191"/>
      <c r="BF574" s="146"/>
      <c r="BG574" s="157"/>
      <c r="BH574" s="147"/>
      <c r="BI574" s="190">
        <v>5</v>
      </c>
      <c r="BJ574" s="207"/>
      <c r="BK574" s="191"/>
      <c r="BL574" s="146"/>
      <c r="BM574" s="157"/>
      <c r="BN574" s="147"/>
      <c r="BO574" s="146"/>
      <c r="BP574" s="157"/>
      <c r="BQ574" s="147"/>
      <c r="BR574" s="146"/>
      <c r="BS574" s="157"/>
      <c r="BT574" s="147"/>
      <c r="BU574" s="146"/>
      <c r="BV574" s="157"/>
      <c r="BW574" s="147"/>
      <c r="BX574" s="197">
        <v>5</v>
      </c>
      <c r="BY574" s="211"/>
      <c r="BZ574" s="198"/>
      <c r="CA574" s="146"/>
      <c r="CB574" s="157"/>
      <c r="CC574" s="147"/>
      <c r="CD574" s="197">
        <v>5</v>
      </c>
      <c r="CE574" s="198"/>
      <c r="CF574" s="146"/>
      <c r="CG574" s="157"/>
      <c r="CH574" s="147"/>
      <c r="CI574" s="146"/>
      <c r="CJ574" s="147"/>
      <c r="CK574" s="146"/>
      <c r="CL574" s="147"/>
      <c r="CM574" s="146"/>
      <c r="CN574" s="157"/>
      <c r="CO574" s="147"/>
      <c r="CP574" s="146"/>
      <c r="CQ574" s="147"/>
      <c r="CR574" s="146"/>
      <c r="CS574" s="147"/>
      <c r="CT574" s="146"/>
      <c r="CU574" s="147"/>
      <c r="CV574" s="146"/>
      <c r="CW574" s="147"/>
      <c r="CX574" s="146"/>
      <c r="CY574" s="147"/>
      <c r="CZ574" s="146"/>
      <c r="DA574" s="147"/>
      <c r="DB574" s="146"/>
      <c r="DC574" s="147"/>
      <c r="DD574" s="146"/>
      <c r="DE574" s="147"/>
      <c r="DF574" s="146"/>
      <c r="DG574" s="147"/>
      <c r="DH574" s="190">
        <v>3</v>
      </c>
      <c r="DI574" s="191"/>
      <c r="DJ574" s="197">
        <v>2</v>
      </c>
      <c r="DK574" s="198"/>
      <c r="DL574" s="346">
        <v>10</v>
      </c>
      <c r="DM574" s="347"/>
      <c r="DN574" s="348"/>
    </row>
    <row r="575" spans="1:118" ht="16.5" customHeight="1">
      <c r="A575" s="140" t="s">
        <v>199</v>
      </c>
      <c r="B575" s="141"/>
      <c r="C575" s="142"/>
      <c r="D575" s="143" t="s">
        <v>79</v>
      </c>
      <c r="E575" s="144"/>
      <c r="F575" s="144"/>
      <c r="G575" s="145"/>
      <c r="H575" s="146"/>
      <c r="I575" s="147"/>
      <c r="J575" s="140" t="s">
        <v>82</v>
      </c>
      <c r="K575" s="141"/>
      <c r="L575" s="141"/>
      <c r="M575" s="142"/>
      <c r="N575" s="148">
        <v>65</v>
      </c>
      <c r="O575" s="149"/>
      <c r="P575" s="149"/>
      <c r="Q575" s="150"/>
      <c r="R575" s="151">
        <v>34.54</v>
      </c>
      <c r="S575" s="152"/>
      <c r="T575" s="153"/>
      <c r="U575" s="154">
        <v>25</v>
      </c>
      <c r="V575" s="155"/>
      <c r="W575" s="155"/>
      <c r="X575" s="156"/>
      <c r="Y575" s="154">
        <v>10</v>
      </c>
      <c r="Z575" s="155"/>
      <c r="AA575" s="156"/>
      <c r="AB575" s="154">
        <v>4</v>
      </c>
      <c r="AC575" s="155"/>
      <c r="AD575" s="156"/>
      <c r="AE575" s="154">
        <v>30</v>
      </c>
      <c r="AF575" s="155"/>
      <c r="AG575" s="156"/>
      <c r="AH575" s="154">
        <v>10</v>
      </c>
      <c r="AI575" s="155"/>
      <c r="AJ575" s="156"/>
      <c r="AK575" s="154">
        <v>3</v>
      </c>
      <c r="AL575" s="155"/>
      <c r="AM575" s="156"/>
      <c r="AN575" s="146"/>
      <c r="AO575" s="157"/>
      <c r="AP575" s="147"/>
      <c r="AQ575" s="158">
        <v>82</v>
      </c>
      <c r="AR575" s="159"/>
      <c r="AS575" s="160"/>
      <c r="AT575" s="161">
        <v>43.16</v>
      </c>
      <c r="AU575" s="162"/>
      <c r="AV575" s="163"/>
      <c r="AW575" s="161">
        <v>77.7</v>
      </c>
      <c r="AX575" s="162"/>
      <c r="AY575" s="163"/>
      <c r="AZ575" s="146"/>
      <c r="BA575" s="157"/>
      <c r="BB575" s="147"/>
      <c r="BC575" s="190">
        <v>1</v>
      </c>
      <c r="BD575" s="207"/>
      <c r="BE575" s="191"/>
      <c r="BF575" s="146"/>
      <c r="BG575" s="157"/>
      <c r="BH575" s="147"/>
      <c r="BI575" s="190">
        <v>1</v>
      </c>
      <c r="BJ575" s="207"/>
      <c r="BK575" s="191"/>
      <c r="BL575" s="146"/>
      <c r="BM575" s="157"/>
      <c r="BN575" s="147"/>
      <c r="BO575" s="146"/>
      <c r="BP575" s="157"/>
      <c r="BQ575" s="147"/>
      <c r="BR575" s="146"/>
      <c r="BS575" s="157"/>
      <c r="BT575" s="147"/>
      <c r="BU575" s="146"/>
      <c r="BV575" s="157"/>
      <c r="BW575" s="147"/>
      <c r="BX575" s="146"/>
      <c r="BY575" s="157"/>
      <c r="BZ575" s="147"/>
      <c r="CA575" s="146"/>
      <c r="CB575" s="157"/>
      <c r="CC575" s="147"/>
      <c r="CD575" s="146"/>
      <c r="CE575" s="147"/>
      <c r="CF575" s="146"/>
      <c r="CG575" s="157"/>
      <c r="CH575" s="147"/>
      <c r="CI575" s="146"/>
      <c r="CJ575" s="147"/>
      <c r="CK575" s="146"/>
      <c r="CL575" s="147"/>
      <c r="CM575" s="146"/>
      <c r="CN575" s="157"/>
      <c r="CO575" s="147"/>
      <c r="CP575" s="146"/>
      <c r="CQ575" s="147"/>
      <c r="CR575" s="197">
        <v>1</v>
      </c>
      <c r="CS575" s="198"/>
      <c r="CT575" s="146"/>
      <c r="CU575" s="147"/>
      <c r="CV575" s="146"/>
      <c r="CW575" s="147"/>
      <c r="CX575" s="146"/>
      <c r="CY575" s="147"/>
      <c r="CZ575" s="146"/>
      <c r="DA575" s="147"/>
      <c r="DB575" s="146"/>
      <c r="DC575" s="147"/>
      <c r="DD575" s="146"/>
      <c r="DE575" s="147"/>
      <c r="DF575" s="197">
        <v>1</v>
      </c>
      <c r="DG575" s="198"/>
      <c r="DH575" s="190">
        <v>5</v>
      </c>
      <c r="DI575" s="191"/>
      <c r="DJ575" s="146"/>
      <c r="DK575" s="147"/>
      <c r="DL575" s="346">
        <v>4.5</v>
      </c>
      <c r="DM575" s="347"/>
      <c r="DN575" s="348"/>
    </row>
    <row r="576" spans="1:118" ht="16.5" customHeight="1">
      <c r="A576" s="140" t="s">
        <v>200</v>
      </c>
      <c r="B576" s="141"/>
      <c r="C576" s="142"/>
      <c r="D576" s="143" t="s">
        <v>79</v>
      </c>
      <c r="E576" s="144"/>
      <c r="F576" s="144"/>
      <c r="G576" s="145"/>
      <c r="H576" s="146"/>
      <c r="I576" s="147"/>
      <c r="J576" s="140" t="s">
        <v>93</v>
      </c>
      <c r="K576" s="141"/>
      <c r="L576" s="141"/>
      <c r="M576" s="142"/>
      <c r="N576" s="148">
        <v>60</v>
      </c>
      <c r="O576" s="149"/>
      <c r="P576" s="149"/>
      <c r="Q576" s="150"/>
      <c r="R576" s="151">
        <v>37.42</v>
      </c>
      <c r="S576" s="152"/>
      <c r="T576" s="153"/>
      <c r="U576" s="154">
        <v>25</v>
      </c>
      <c r="V576" s="155"/>
      <c r="W576" s="155"/>
      <c r="X576" s="156"/>
      <c r="Y576" s="154">
        <v>12</v>
      </c>
      <c r="Z576" s="155"/>
      <c r="AA576" s="156"/>
      <c r="AB576" s="154">
        <v>2</v>
      </c>
      <c r="AC576" s="155"/>
      <c r="AD576" s="156"/>
      <c r="AE576" s="154">
        <v>24</v>
      </c>
      <c r="AF576" s="155"/>
      <c r="AG576" s="156"/>
      <c r="AH576" s="154">
        <v>10</v>
      </c>
      <c r="AI576" s="155"/>
      <c r="AJ576" s="156"/>
      <c r="AK576" s="154">
        <v>3</v>
      </c>
      <c r="AL576" s="155"/>
      <c r="AM576" s="156"/>
      <c r="AN576" s="146"/>
      <c r="AO576" s="157"/>
      <c r="AP576" s="147"/>
      <c r="AQ576" s="158">
        <v>76</v>
      </c>
      <c r="AR576" s="159"/>
      <c r="AS576" s="160"/>
      <c r="AT576" s="161">
        <v>40</v>
      </c>
      <c r="AU576" s="162"/>
      <c r="AV576" s="163"/>
      <c r="AW576" s="161">
        <v>77.42</v>
      </c>
      <c r="AX576" s="162"/>
      <c r="AY576" s="163"/>
      <c r="AZ576" s="146"/>
      <c r="BA576" s="157"/>
      <c r="BB576" s="147"/>
      <c r="BC576" s="146"/>
      <c r="BD576" s="157"/>
      <c r="BE576" s="147"/>
      <c r="BF576" s="146"/>
      <c r="BG576" s="157"/>
      <c r="BH576" s="147"/>
      <c r="BI576" s="241"/>
      <c r="BJ576" s="242"/>
      <c r="BK576" s="243"/>
      <c r="BL576" s="146"/>
      <c r="BM576" s="157"/>
      <c r="BN576" s="147"/>
      <c r="BO576" s="146"/>
      <c r="BP576" s="157"/>
      <c r="BQ576" s="147"/>
      <c r="BR576" s="146"/>
      <c r="BS576" s="157"/>
      <c r="BT576" s="147"/>
      <c r="BU576" s="146"/>
      <c r="BV576" s="157"/>
      <c r="BW576" s="147"/>
      <c r="BX576" s="146"/>
      <c r="BY576" s="157"/>
      <c r="BZ576" s="147"/>
      <c r="CA576" s="146"/>
      <c r="CB576" s="157"/>
      <c r="CC576" s="147"/>
      <c r="CD576" s="146"/>
      <c r="CE576" s="147"/>
      <c r="CF576" s="146"/>
      <c r="CG576" s="157"/>
      <c r="CH576" s="147"/>
      <c r="CI576" s="146"/>
      <c r="CJ576" s="147"/>
      <c r="CK576" s="146"/>
      <c r="CL576" s="147"/>
      <c r="CM576" s="146"/>
      <c r="CN576" s="157"/>
      <c r="CO576" s="147"/>
      <c r="CP576" s="197">
        <v>10</v>
      </c>
      <c r="CQ576" s="198"/>
      <c r="CR576" s="146"/>
      <c r="CS576" s="147"/>
      <c r="CT576" s="146"/>
      <c r="CU576" s="147"/>
      <c r="CV576" s="146"/>
      <c r="CW576" s="147"/>
      <c r="CX576" s="146"/>
      <c r="CY576" s="147"/>
      <c r="CZ576" s="146"/>
      <c r="DA576" s="147"/>
      <c r="DB576" s="146"/>
      <c r="DC576" s="147"/>
      <c r="DD576" s="146"/>
      <c r="DE576" s="147"/>
      <c r="DF576" s="146"/>
      <c r="DG576" s="147"/>
      <c r="DH576" s="146"/>
      <c r="DI576" s="147"/>
      <c r="DJ576" s="146"/>
      <c r="DK576" s="147"/>
      <c r="DL576" s="346">
        <v>15</v>
      </c>
      <c r="DM576" s="347"/>
      <c r="DN576" s="348"/>
    </row>
    <row r="577" spans="1:118" ht="16.5" customHeight="1">
      <c r="A577" s="140" t="s">
        <v>203</v>
      </c>
      <c r="B577" s="141"/>
      <c r="C577" s="142"/>
      <c r="D577" s="143" t="s">
        <v>79</v>
      </c>
      <c r="E577" s="144"/>
      <c r="F577" s="144"/>
      <c r="G577" s="145"/>
      <c r="H577" s="146"/>
      <c r="I577" s="147"/>
      <c r="J577" s="140" t="s">
        <v>204</v>
      </c>
      <c r="K577" s="141"/>
      <c r="L577" s="141"/>
      <c r="M577" s="142"/>
      <c r="N577" s="148">
        <v>52</v>
      </c>
      <c r="O577" s="149"/>
      <c r="P577" s="149"/>
      <c r="Q577" s="150"/>
      <c r="R577" s="151">
        <v>43.17</v>
      </c>
      <c r="S577" s="152"/>
      <c r="T577" s="153"/>
      <c r="U577" s="154">
        <v>12</v>
      </c>
      <c r="V577" s="155"/>
      <c r="W577" s="155"/>
      <c r="X577" s="156"/>
      <c r="Y577" s="154">
        <v>2</v>
      </c>
      <c r="Z577" s="155"/>
      <c r="AA577" s="156"/>
      <c r="AB577" s="154">
        <v>8</v>
      </c>
      <c r="AC577" s="155"/>
      <c r="AD577" s="156"/>
      <c r="AE577" s="154">
        <v>30</v>
      </c>
      <c r="AF577" s="155"/>
      <c r="AG577" s="156"/>
      <c r="AH577" s="154">
        <v>10</v>
      </c>
      <c r="AI577" s="155"/>
      <c r="AJ577" s="156"/>
      <c r="AK577" s="154">
        <v>3</v>
      </c>
      <c r="AL577" s="155"/>
      <c r="AM577" s="156"/>
      <c r="AN577" s="146"/>
      <c r="AO577" s="157"/>
      <c r="AP577" s="147"/>
      <c r="AQ577" s="158">
        <v>65</v>
      </c>
      <c r="AR577" s="159"/>
      <c r="AS577" s="160"/>
      <c r="AT577" s="161">
        <v>34.21</v>
      </c>
      <c r="AU577" s="162"/>
      <c r="AV577" s="163"/>
      <c r="AW577" s="161">
        <v>77.38</v>
      </c>
      <c r="AX577" s="162"/>
      <c r="AY577" s="163"/>
      <c r="AZ577" s="146"/>
      <c r="BA577" s="157"/>
      <c r="BB577" s="147"/>
      <c r="BC577" s="146"/>
      <c r="BD577" s="157"/>
      <c r="BE577" s="147"/>
      <c r="BF577" s="146"/>
      <c r="BG577" s="157"/>
      <c r="BH577" s="147"/>
      <c r="BI577" s="380"/>
      <c r="BJ577" s="381"/>
      <c r="BK577" s="382"/>
      <c r="BL577" s="146"/>
      <c r="BM577" s="157"/>
      <c r="BN577" s="147"/>
      <c r="BO577" s="146"/>
      <c r="BP577" s="157"/>
      <c r="BQ577" s="147"/>
      <c r="BR577" s="146"/>
      <c r="BS577" s="157"/>
      <c r="BT577" s="147"/>
      <c r="BU577" s="209">
        <v>15</v>
      </c>
      <c r="BV577" s="228"/>
      <c r="BW577" s="210"/>
      <c r="BX577" s="146"/>
      <c r="BY577" s="157"/>
      <c r="BZ577" s="147"/>
      <c r="CA577" s="146"/>
      <c r="CB577" s="157"/>
      <c r="CC577" s="147"/>
      <c r="CD577" s="146"/>
      <c r="CE577" s="147"/>
      <c r="CF577" s="146"/>
      <c r="CG577" s="157"/>
      <c r="CH577" s="147"/>
      <c r="CI577" s="190">
        <v>4</v>
      </c>
      <c r="CJ577" s="191"/>
      <c r="CK577" s="146"/>
      <c r="CL577" s="147"/>
      <c r="CM577" s="146"/>
      <c r="CN577" s="157"/>
      <c r="CO577" s="147"/>
      <c r="CP577" s="146"/>
      <c r="CQ577" s="147"/>
      <c r="CR577" s="146"/>
      <c r="CS577" s="147"/>
      <c r="CT577" s="146"/>
      <c r="CU577" s="147"/>
      <c r="CV577" s="146"/>
      <c r="CW577" s="147"/>
      <c r="CX577" s="146"/>
      <c r="CY577" s="147"/>
      <c r="CZ577" s="241"/>
      <c r="DA577" s="243"/>
      <c r="DB577" s="146"/>
      <c r="DC577" s="147"/>
      <c r="DD577" s="146"/>
      <c r="DE577" s="147"/>
      <c r="DF577" s="146"/>
      <c r="DG577" s="147"/>
      <c r="DH577" s="146"/>
      <c r="DI577" s="147"/>
      <c r="DJ577" s="197">
        <v>3</v>
      </c>
      <c r="DK577" s="198"/>
      <c r="DL577" s="346">
        <v>22</v>
      </c>
      <c r="DM577" s="347"/>
      <c r="DN577" s="348"/>
    </row>
    <row r="578" spans="1:118" ht="16.5" customHeight="1">
      <c r="A578" s="140" t="s">
        <v>206</v>
      </c>
      <c r="B578" s="141"/>
      <c r="C578" s="142"/>
      <c r="D578" s="143" t="s">
        <v>79</v>
      </c>
      <c r="E578" s="144"/>
      <c r="F578" s="144"/>
      <c r="G578" s="145"/>
      <c r="H578" s="192" t="s">
        <v>122</v>
      </c>
      <c r="I578" s="193"/>
      <c r="J578" s="140" t="s">
        <v>87</v>
      </c>
      <c r="K578" s="141"/>
      <c r="L578" s="141"/>
      <c r="M578" s="142"/>
      <c r="N578" s="148">
        <v>67.900000000000006</v>
      </c>
      <c r="O578" s="149"/>
      <c r="P578" s="149"/>
      <c r="Q578" s="150"/>
      <c r="R578" s="151">
        <v>33.06</v>
      </c>
      <c r="S578" s="152"/>
      <c r="T578" s="153"/>
      <c r="U578" s="154">
        <v>20</v>
      </c>
      <c r="V578" s="155"/>
      <c r="W578" s="155"/>
      <c r="X578" s="156"/>
      <c r="Y578" s="154">
        <v>15</v>
      </c>
      <c r="Z578" s="155"/>
      <c r="AA578" s="156"/>
      <c r="AB578" s="154">
        <v>6</v>
      </c>
      <c r="AC578" s="155"/>
      <c r="AD578" s="156"/>
      <c r="AE578" s="154">
        <v>30</v>
      </c>
      <c r="AF578" s="155"/>
      <c r="AG578" s="156"/>
      <c r="AH578" s="154">
        <v>10</v>
      </c>
      <c r="AI578" s="155"/>
      <c r="AJ578" s="156"/>
      <c r="AK578" s="154">
        <v>3</v>
      </c>
      <c r="AL578" s="155"/>
      <c r="AM578" s="156"/>
      <c r="AN578" s="146"/>
      <c r="AO578" s="157"/>
      <c r="AP578" s="147"/>
      <c r="AQ578" s="158">
        <v>84</v>
      </c>
      <c r="AR578" s="159"/>
      <c r="AS578" s="160"/>
      <c r="AT578" s="161">
        <v>44.21</v>
      </c>
      <c r="AU578" s="162"/>
      <c r="AV578" s="163"/>
      <c r="AW578" s="161">
        <v>77.27</v>
      </c>
      <c r="AX578" s="162"/>
      <c r="AY578" s="163"/>
      <c r="AZ578" s="146"/>
      <c r="BA578" s="157"/>
      <c r="BB578" s="147"/>
      <c r="BC578" s="190">
        <v>115</v>
      </c>
      <c r="BD578" s="207"/>
      <c r="BE578" s="191"/>
      <c r="BF578" s="146"/>
      <c r="BG578" s="157"/>
      <c r="BH578" s="147"/>
      <c r="BI578" s="190">
        <v>5</v>
      </c>
      <c r="BJ578" s="207"/>
      <c r="BK578" s="191"/>
      <c r="BL578" s="146"/>
      <c r="BM578" s="157"/>
      <c r="BN578" s="147"/>
      <c r="BO578" s="146"/>
      <c r="BP578" s="157"/>
      <c r="BQ578" s="147"/>
      <c r="BR578" s="146"/>
      <c r="BS578" s="157"/>
      <c r="BT578" s="147"/>
      <c r="BU578" s="146"/>
      <c r="BV578" s="157"/>
      <c r="BW578" s="147"/>
      <c r="BX578" s="197">
        <v>5</v>
      </c>
      <c r="BY578" s="211"/>
      <c r="BZ578" s="198"/>
      <c r="CA578" s="146"/>
      <c r="CB578" s="157"/>
      <c r="CC578" s="147"/>
      <c r="CD578" s="197">
        <v>5</v>
      </c>
      <c r="CE578" s="198"/>
      <c r="CF578" s="146"/>
      <c r="CG578" s="157"/>
      <c r="CH578" s="147"/>
      <c r="CI578" s="146"/>
      <c r="CJ578" s="147"/>
      <c r="CK578" s="146"/>
      <c r="CL578" s="147"/>
      <c r="CM578" s="146"/>
      <c r="CN578" s="157"/>
      <c r="CO578" s="147"/>
      <c r="CP578" s="146"/>
      <c r="CQ578" s="147"/>
      <c r="CR578" s="146"/>
      <c r="CS578" s="147"/>
      <c r="CT578" s="146"/>
      <c r="CU578" s="147"/>
      <c r="CV578" s="146"/>
      <c r="CW578" s="147"/>
      <c r="CX578" s="146"/>
      <c r="CY578" s="147"/>
      <c r="CZ578" s="380"/>
      <c r="DA578" s="382"/>
      <c r="DB578" s="146"/>
      <c r="DC578" s="147"/>
      <c r="DD578" s="146"/>
      <c r="DE578" s="147"/>
      <c r="DF578" s="146"/>
      <c r="DG578" s="147"/>
      <c r="DH578" s="190">
        <v>5</v>
      </c>
      <c r="DI578" s="191"/>
      <c r="DJ578" s="197">
        <v>5</v>
      </c>
      <c r="DK578" s="198"/>
      <c r="DL578" s="346">
        <v>10.8</v>
      </c>
      <c r="DM578" s="347"/>
      <c r="DN578" s="348"/>
    </row>
    <row r="579" spans="1:118" ht="16.5" customHeight="1">
      <c r="A579" s="140" t="s">
        <v>207</v>
      </c>
      <c r="B579" s="141"/>
      <c r="C579" s="142"/>
      <c r="D579" s="143" t="s">
        <v>79</v>
      </c>
      <c r="E579" s="144"/>
      <c r="F579" s="144"/>
      <c r="G579" s="145"/>
      <c r="H579" s="192" t="s">
        <v>122</v>
      </c>
      <c r="I579" s="193"/>
      <c r="J579" s="140" t="s">
        <v>82</v>
      </c>
      <c r="K579" s="141"/>
      <c r="L579" s="141"/>
      <c r="M579" s="142"/>
      <c r="N579" s="148">
        <v>67.900000000000006</v>
      </c>
      <c r="O579" s="149"/>
      <c r="P579" s="149"/>
      <c r="Q579" s="150"/>
      <c r="R579" s="151">
        <v>33.06</v>
      </c>
      <c r="S579" s="152"/>
      <c r="T579" s="153"/>
      <c r="U579" s="154">
        <v>20</v>
      </c>
      <c r="V579" s="155"/>
      <c r="W579" s="155"/>
      <c r="X579" s="156"/>
      <c r="Y579" s="154">
        <v>15</v>
      </c>
      <c r="Z579" s="155"/>
      <c r="AA579" s="156"/>
      <c r="AB579" s="154">
        <v>6</v>
      </c>
      <c r="AC579" s="155"/>
      <c r="AD579" s="156"/>
      <c r="AE579" s="154">
        <v>30</v>
      </c>
      <c r="AF579" s="155"/>
      <c r="AG579" s="156"/>
      <c r="AH579" s="154">
        <v>10</v>
      </c>
      <c r="AI579" s="155"/>
      <c r="AJ579" s="156"/>
      <c r="AK579" s="154">
        <v>3</v>
      </c>
      <c r="AL579" s="155"/>
      <c r="AM579" s="156"/>
      <c r="AN579" s="146"/>
      <c r="AO579" s="157"/>
      <c r="AP579" s="147"/>
      <c r="AQ579" s="158">
        <v>84</v>
      </c>
      <c r="AR579" s="159"/>
      <c r="AS579" s="160"/>
      <c r="AT579" s="161">
        <v>44.21</v>
      </c>
      <c r="AU579" s="162"/>
      <c r="AV579" s="163"/>
      <c r="AW579" s="161">
        <v>77.27</v>
      </c>
      <c r="AX579" s="162"/>
      <c r="AY579" s="163"/>
      <c r="AZ579" s="146"/>
      <c r="BA579" s="157"/>
      <c r="BB579" s="147"/>
      <c r="BC579" s="190">
        <v>5</v>
      </c>
      <c r="BD579" s="207"/>
      <c r="BE579" s="191"/>
      <c r="BF579" s="146"/>
      <c r="BG579" s="157"/>
      <c r="BH579" s="147"/>
      <c r="BI579" s="190">
        <v>5</v>
      </c>
      <c r="BJ579" s="207"/>
      <c r="BK579" s="191"/>
      <c r="BL579" s="146"/>
      <c r="BM579" s="157"/>
      <c r="BN579" s="147"/>
      <c r="BO579" s="146"/>
      <c r="BP579" s="157"/>
      <c r="BQ579" s="147"/>
      <c r="BR579" s="146"/>
      <c r="BS579" s="157"/>
      <c r="BT579" s="147"/>
      <c r="BU579" s="146"/>
      <c r="BV579" s="157"/>
      <c r="BW579" s="147"/>
      <c r="BX579" s="146"/>
      <c r="BY579" s="157"/>
      <c r="BZ579" s="147"/>
      <c r="CA579" s="197">
        <v>2</v>
      </c>
      <c r="CB579" s="211"/>
      <c r="CC579" s="198"/>
      <c r="CD579" s="146"/>
      <c r="CE579" s="147"/>
      <c r="CF579" s="146"/>
      <c r="CG579" s="157"/>
      <c r="CH579" s="147"/>
      <c r="CI579" s="146"/>
      <c r="CJ579" s="147"/>
      <c r="CK579" s="146"/>
      <c r="CL579" s="147"/>
      <c r="CM579" s="146"/>
      <c r="CN579" s="157"/>
      <c r="CO579" s="147"/>
      <c r="CP579" s="146"/>
      <c r="CQ579" s="147"/>
      <c r="CR579" s="197">
        <v>2</v>
      </c>
      <c r="CS579" s="198"/>
      <c r="CT579" s="146"/>
      <c r="CU579" s="147"/>
      <c r="CV579" s="146"/>
      <c r="CW579" s="147"/>
      <c r="CX579" s="146"/>
      <c r="CY579" s="147"/>
      <c r="CZ579" s="146"/>
      <c r="DA579" s="147"/>
      <c r="DB579" s="197">
        <v>5</v>
      </c>
      <c r="DC579" s="198"/>
      <c r="DD579" s="146"/>
      <c r="DE579" s="147"/>
      <c r="DF579" s="197">
        <v>4</v>
      </c>
      <c r="DG579" s="198"/>
      <c r="DH579" s="190">
        <v>60</v>
      </c>
      <c r="DI579" s="191"/>
      <c r="DJ579" s="146"/>
      <c r="DK579" s="147"/>
      <c r="DL579" s="346">
        <v>8.3000000000000007</v>
      </c>
      <c r="DM579" s="347"/>
      <c r="DN579" s="348"/>
    </row>
    <row r="580" spans="1:118" ht="16.5" customHeight="1">
      <c r="A580" s="140" t="s">
        <v>208</v>
      </c>
      <c r="B580" s="141"/>
      <c r="C580" s="142"/>
      <c r="D580" s="143" t="s">
        <v>79</v>
      </c>
      <c r="E580" s="144"/>
      <c r="F580" s="144"/>
      <c r="G580" s="145"/>
      <c r="H580" s="192" t="s">
        <v>122</v>
      </c>
      <c r="I580" s="193"/>
      <c r="J580" s="140" t="s">
        <v>101</v>
      </c>
      <c r="K580" s="141"/>
      <c r="L580" s="141"/>
      <c r="M580" s="142"/>
      <c r="N580" s="148">
        <v>67.900000000000006</v>
      </c>
      <c r="O580" s="149"/>
      <c r="P580" s="149"/>
      <c r="Q580" s="150"/>
      <c r="R580" s="151">
        <v>33.06</v>
      </c>
      <c r="S580" s="152"/>
      <c r="T580" s="153"/>
      <c r="U580" s="154">
        <v>20</v>
      </c>
      <c r="V580" s="155"/>
      <c r="W580" s="155"/>
      <c r="X580" s="156"/>
      <c r="Y580" s="154">
        <v>15</v>
      </c>
      <c r="Z580" s="155"/>
      <c r="AA580" s="156"/>
      <c r="AB580" s="154">
        <v>6</v>
      </c>
      <c r="AC580" s="155"/>
      <c r="AD580" s="156"/>
      <c r="AE580" s="154">
        <v>30</v>
      </c>
      <c r="AF580" s="155"/>
      <c r="AG580" s="156"/>
      <c r="AH580" s="154">
        <v>10</v>
      </c>
      <c r="AI580" s="155"/>
      <c r="AJ580" s="156"/>
      <c r="AK580" s="154">
        <v>3</v>
      </c>
      <c r="AL580" s="155"/>
      <c r="AM580" s="156"/>
      <c r="AN580" s="146"/>
      <c r="AO580" s="157"/>
      <c r="AP580" s="147"/>
      <c r="AQ580" s="158">
        <v>84</v>
      </c>
      <c r="AR580" s="159"/>
      <c r="AS580" s="160"/>
      <c r="AT580" s="161">
        <v>44.21</v>
      </c>
      <c r="AU580" s="162"/>
      <c r="AV580" s="163"/>
      <c r="AW580" s="161">
        <v>77.27</v>
      </c>
      <c r="AX580" s="162"/>
      <c r="AY580" s="163"/>
      <c r="AZ580" s="146"/>
      <c r="BA580" s="157"/>
      <c r="BB580" s="147"/>
      <c r="BC580" s="190">
        <v>10</v>
      </c>
      <c r="BD580" s="207"/>
      <c r="BE580" s="191"/>
      <c r="BF580" s="146"/>
      <c r="BG580" s="157"/>
      <c r="BH580" s="147"/>
      <c r="BI580" s="190">
        <v>50</v>
      </c>
      <c r="BJ580" s="207"/>
      <c r="BK580" s="191"/>
      <c r="BL580" s="146"/>
      <c r="BM580" s="157"/>
      <c r="BN580" s="147"/>
      <c r="BO580" s="146"/>
      <c r="BP580" s="157"/>
      <c r="BQ580" s="147"/>
      <c r="BR580" s="146"/>
      <c r="BS580" s="157"/>
      <c r="BT580" s="147"/>
      <c r="BU580" s="146"/>
      <c r="BV580" s="157"/>
      <c r="BW580" s="147"/>
      <c r="BX580" s="146"/>
      <c r="BY580" s="157"/>
      <c r="BZ580" s="147"/>
      <c r="CA580" s="146"/>
      <c r="CB580" s="157"/>
      <c r="CC580" s="147"/>
      <c r="CD580" s="146"/>
      <c r="CE580" s="147"/>
      <c r="CF580" s="146"/>
      <c r="CG580" s="157"/>
      <c r="CH580" s="147"/>
      <c r="CI580" s="146"/>
      <c r="CJ580" s="147"/>
      <c r="CK580" s="146"/>
      <c r="CL580" s="147"/>
      <c r="CM580" s="146"/>
      <c r="CN580" s="157"/>
      <c r="CO580" s="147"/>
      <c r="CP580" s="146"/>
      <c r="CQ580" s="147"/>
      <c r="CR580" s="146"/>
      <c r="CS580" s="147"/>
      <c r="CT580" s="146"/>
      <c r="CU580" s="147"/>
      <c r="CV580" s="146"/>
      <c r="CW580" s="147"/>
      <c r="CX580" s="146"/>
      <c r="CY580" s="147"/>
      <c r="CZ580" s="146"/>
      <c r="DA580" s="147"/>
      <c r="DB580" s="197">
        <v>10</v>
      </c>
      <c r="DC580" s="198"/>
      <c r="DD580" s="146"/>
      <c r="DE580" s="147"/>
      <c r="DF580" s="146"/>
      <c r="DG580" s="147"/>
      <c r="DH580" s="190">
        <v>10</v>
      </c>
      <c r="DI580" s="191"/>
      <c r="DJ580" s="146"/>
      <c r="DK580" s="147"/>
      <c r="DL580" s="346">
        <v>8</v>
      </c>
      <c r="DM580" s="347"/>
      <c r="DN580" s="348"/>
    </row>
    <row r="581" spans="1:118" ht="16.5" customHeight="1">
      <c r="A581" s="140" t="s">
        <v>209</v>
      </c>
      <c r="B581" s="141"/>
      <c r="C581" s="142"/>
      <c r="D581" s="143" t="s">
        <v>79</v>
      </c>
      <c r="E581" s="144"/>
      <c r="F581" s="144"/>
      <c r="G581" s="145"/>
      <c r="H581" s="146"/>
      <c r="I581" s="147"/>
      <c r="J581" s="140" t="s">
        <v>101</v>
      </c>
      <c r="K581" s="141"/>
      <c r="L581" s="141"/>
      <c r="M581" s="142"/>
      <c r="N581" s="148">
        <v>66</v>
      </c>
      <c r="O581" s="149"/>
      <c r="P581" s="149"/>
      <c r="Q581" s="150"/>
      <c r="R581" s="151">
        <v>34.020000000000003</v>
      </c>
      <c r="S581" s="152"/>
      <c r="T581" s="153"/>
      <c r="U581" s="154">
        <v>25</v>
      </c>
      <c r="V581" s="155"/>
      <c r="W581" s="155"/>
      <c r="X581" s="156"/>
      <c r="Y581" s="154">
        <v>12</v>
      </c>
      <c r="Z581" s="155"/>
      <c r="AA581" s="156"/>
      <c r="AB581" s="154">
        <v>2</v>
      </c>
      <c r="AC581" s="155"/>
      <c r="AD581" s="156"/>
      <c r="AE581" s="154">
        <v>30</v>
      </c>
      <c r="AF581" s="155"/>
      <c r="AG581" s="156"/>
      <c r="AH581" s="154">
        <v>10</v>
      </c>
      <c r="AI581" s="155"/>
      <c r="AJ581" s="156"/>
      <c r="AK581" s="154">
        <v>3</v>
      </c>
      <c r="AL581" s="155"/>
      <c r="AM581" s="156"/>
      <c r="AN581" s="146"/>
      <c r="AO581" s="157"/>
      <c r="AP581" s="147"/>
      <c r="AQ581" s="158">
        <v>82</v>
      </c>
      <c r="AR581" s="159"/>
      <c r="AS581" s="160"/>
      <c r="AT581" s="161">
        <v>43.16</v>
      </c>
      <c r="AU581" s="162"/>
      <c r="AV581" s="163"/>
      <c r="AW581" s="161">
        <v>77.17</v>
      </c>
      <c r="AX581" s="162"/>
      <c r="AY581" s="163"/>
      <c r="AZ581" s="146"/>
      <c r="BA581" s="157"/>
      <c r="BB581" s="147"/>
      <c r="BC581" s="190">
        <v>20</v>
      </c>
      <c r="BD581" s="207"/>
      <c r="BE581" s="191"/>
      <c r="BF581" s="146"/>
      <c r="BG581" s="157"/>
      <c r="BH581" s="147"/>
      <c r="BI581" s="190">
        <v>100</v>
      </c>
      <c r="BJ581" s="207"/>
      <c r="BK581" s="191"/>
      <c r="BL581" s="190">
        <v>1</v>
      </c>
      <c r="BM581" s="207"/>
      <c r="BN581" s="191"/>
      <c r="BO581" s="146"/>
      <c r="BP581" s="157"/>
      <c r="BQ581" s="147"/>
      <c r="BR581" s="190">
        <v>1</v>
      </c>
      <c r="BS581" s="207"/>
      <c r="BT581" s="191"/>
      <c r="BU581" s="146"/>
      <c r="BV581" s="157"/>
      <c r="BW581" s="147"/>
      <c r="BX581" s="146"/>
      <c r="BY581" s="157"/>
      <c r="BZ581" s="147"/>
      <c r="CA581" s="197">
        <v>1</v>
      </c>
      <c r="CB581" s="211"/>
      <c r="CC581" s="198"/>
      <c r="CD581" s="146"/>
      <c r="CE581" s="147"/>
      <c r="CF581" s="146"/>
      <c r="CG581" s="157"/>
      <c r="CH581" s="147"/>
      <c r="CI581" s="190">
        <v>1</v>
      </c>
      <c r="CJ581" s="191"/>
      <c r="CK581" s="197">
        <v>1</v>
      </c>
      <c r="CL581" s="198"/>
      <c r="CM581" s="146"/>
      <c r="CN581" s="157"/>
      <c r="CO581" s="147"/>
      <c r="CP581" s="197">
        <v>1</v>
      </c>
      <c r="CQ581" s="198"/>
      <c r="CR581" s="197">
        <v>1</v>
      </c>
      <c r="CS581" s="198"/>
      <c r="CT581" s="146"/>
      <c r="CU581" s="147"/>
      <c r="CV581" s="190">
        <v>1</v>
      </c>
      <c r="CW581" s="191"/>
      <c r="CX581" s="146"/>
      <c r="CY581" s="147"/>
      <c r="CZ581" s="146"/>
      <c r="DA581" s="147"/>
      <c r="DB581" s="197">
        <v>1</v>
      </c>
      <c r="DC581" s="198"/>
      <c r="DD581" s="146"/>
      <c r="DE581" s="147"/>
      <c r="DF581" s="197">
        <v>1</v>
      </c>
      <c r="DG581" s="198"/>
      <c r="DH581" s="190">
        <v>10</v>
      </c>
      <c r="DI581" s="191"/>
      <c r="DJ581" s="146"/>
      <c r="DK581" s="147"/>
      <c r="DL581" s="346">
        <v>9.3000000000000007</v>
      </c>
      <c r="DM581" s="347"/>
      <c r="DN581" s="348"/>
    </row>
    <row r="582" spans="1:118" ht="16.5" customHeight="1">
      <c r="A582" s="140" t="s">
        <v>210</v>
      </c>
      <c r="B582" s="141"/>
      <c r="C582" s="142"/>
      <c r="D582" s="143" t="s">
        <v>79</v>
      </c>
      <c r="E582" s="144"/>
      <c r="F582" s="144"/>
      <c r="G582" s="145"/>
      <c r="H582" s="146"/>
      <c r="I582" s="147"/>
      <c r="J582" s="140" t="s">
        <v>204</v>
      </c>
      <c r="K582" s="141"/>
      <c r="L582" s="141"/>
      <c r="M582" s="142"/>
      <c r="N582" s="148">
        <v>50</v>
      </c>
      <c r="O582" s="149"/>
      <c r="P582" s="149"/>
      <c r="Q582" s="150"/>
      <c r="R582" s="151">
        <v>44.9</v>
      </c>
      <c r="S582" s="152"/>
      <c r="T582" s="153"/>
      <c r="U582" s="154">
        <v>12</v>
      </c>
      <c r="V582" s="155"/>
      <c r="W582" s="155"/>
      <c r="X582" s="156"/>
      <c r="Y582" s="154">
        <v>4</v>
      </c>
      <c r="Z582" s="155"/>
      <c r="AA582" s="156"/>
      <c r="AB582" s="154">
        <v>2</v>
      </c>
      <c r="AC582" s="155"/>
      <c r="AD582" s="156"/>
      <c r="AE582" s="154">
        <v>30</v>
      </c>
      <c r="AF582" s="155"/>
      <c r="AG582" s="156"/>
      <c r="AH582" s="154">
        <v>10</v>
      </c>
      <c r="AI582" s="155"/>
      <c r="AJ582" s="156"/>
      <c r="AK582" s="154">
        <v>3</v>
      </c>
      <c r="AL582" s="155"/>
      <c r="AM582" s="156"/>
      <c r="AN582" s="146"/>
      <c r="AO582" s="157"/>
      <c r="AP582" s="147"/>
      <c r="AQ582" s="158">
        <v>61</v>
      </c>
      <c r="AR582" s="159"/>
      <c r="AS582" s="160"/>
      <c r="AT582" s="161">
        <v>32.11</v>
      </c>
      <c r="AU582" s="162"/>
      <c r="AV582" s="163"/>
      <c r="AW582" s="161">
        <v>77.010000000000005</v>
      </c>
      <c r="AX582" s="162"/>
      <c r="AY582" s="163"/>
      <c r="AZ582" s="146"/>
      <c r="BA582" s="157"/>
      <c r="BB582" s="147"/>
      <c r="BC582" s="190">
        <v>2</v>
      </c>
      <c r="BD582" s="207"/>
      <c r="BE582" s="191"/>
      <c r="BF582" s="146"/>
      <c r="BG582" s="157"/>
      <c r="BH582" s="147"/>
      <c r="BI582" s="190">
        <v>4</v>
      </c>
      <c r="BJ582" s="207"/>
      <c r="BK582" s="191"/>
      <c r="BL582" s="146"/>
      <c r="BM582" s="157"/>
      <c r="BN582" s="147"/>
      <c r="BO582" s="146"/>
      <c r="BP582" s="157"/>
      <c r="BQ582" s="147"/>
      <c r="BR582" s="146"/>
      <c r="BS582" s="157"/>
      <c r="BT582" s="147"/>
      <c r="BU582" s="209">
        <v>8</v>
      </c>
      <c r="BV582" s="228"/>
      <c r="BW582" s="210"/>
      <c r="BX582" s="197">
        <v>2</v>
      </c>
      <c r="BY582" s="211"/>
      <c r="BZ582" s="198"/>
      <c r="CA582" s="146"/>
      <c r="CB582" s="157"/>
      <c r="CC582" s="147"/>
      <c r="CD582" s="146"/>
      <c r="CE582" s="147"/>
      <c r="CF582" s="146"/>
      <c r="CG582" s="157"/>
      <c r="CH582" s="147"/>
      <c r="CI582" s="197">
        <v>2</v>
      </c>
      <c r="CJ582" s="198"/>
      <c r="CK582" s="146"/>
      <c r="CL582" s="147"/>
      <c r="CM582" s="146"/>
      <c r="CN582" s="157"/>
      <c r="CO582" s="147"/>
      <c r="CP582" s="146"/>
      <c r="CQ582" s="147"/>
      <c r="CR582" s="146"/>
      <c r="CS582" s="147"/>
      <c r="CT582" s="146"/>
      <c r="CU582" s="147"/>
      <c r="CV582" s="146"/>
      <c r="CW582" s="147"/>
      <c r="CX582" s="146"/>
      <c r="CY582" s="147"/>
      <c r="CZ582" s="146"/>
      <c r="DA582" s="147"/>
      <c r="DB582" s="146"/>
      <c r="DC582" s="147"/>
      <c r="DD582" s="146"/>
      <c r="DE582" s="147"/>
      <c r="DF582" s="146"/>
      <c r="DG582" s="147"/>
      <c r="DH582" s="146"/>
      <c r="DI582" s="147"/>
      <c r="DJ582" s="197">
        <v>3</v>
      </c>
      <c r="DK582" s="198"/>
      <c r="DL582" s="346">
        <v>21</v>
      </c>
      <c r="DM582" s="347"/>
      <c r="DN582" s="348"/>
    </row>
    <row r="583" spans="1:118" ht="33.75" customHeight="1">
      <c r="A583" s="164" t="s">
        <v>211</v>
      </c>
      <c r="B583" s="165"/>
      <c r="C583" s="166"/>
      <c r="D583" s="143" t="s">
        <v>79</v>
      </c>
      <c r="E583" s="144"/>
      <c r="F583" s="144"/>
      <c r="G583" s="145"/>
      <c r="H583" s="167"/>
      <c r="I583" s="168"/>
      <c r="J583" s="169" t="s">
        <v>82</v>
      </c>
      <c r="K583" s="170"/>
      <c r="L583" s="170"/>
      <c r="M583" s="171"/>
      <c r="N583" s="172">
        <v>70</v>
      </c>
      <c r="O583" s="173"/>
      <c r="P583" s="173"/>
      <c r="Q583" s="174"/>
      <c r="R583" s="175">
        <v>32.07</v>
      </c>
      <c r="S583" s="176"/>
      <c r="T583" s="177"/>
      <c r="U583" s="178">
        <v>25</v>
      </c>
      <c r="V583" s="179"/>
      <c r="W583" s="179"/>
      <c r="X583" s="180"/>
      <c r="Y583" s="178">
        <v>15</v>
      </c>
      <c r="Z583" s="179"/>
      <c r="AA583" s="180"/>
      <c r="AB583" s="178">
        <v>2</v>
      </c>
      <c r="AC583" s="179"/>
      <c r="AD583" s="180"/>
      <c r="AE583" s="178">
        <v>30</v>
      </c>
      <c r="AF583" s="179"/>
      <c r="AG583" s="180"/>
      <c r="AH583" s="178">
        <v>10</v>
      </c>
      <c r="AI583" s="179"/>
      <c r="AJ583" s="180"/>
      <c r="AK583" s="178">
        <v>3</v>
      </c>
      <c r="AL583" s="179"/>
      <c r="AM583" s="180"/>
      <c r="AN583" s="167"/>
      <c r="AO583" s="181"/>
      <c r="AP583" s="168"/>
      <c r="AQ583" s="182">
        <v>85</v>
      </c>
      <c r="AR583" s="183"/>
      <c r="AS583" s="184"/>
      <c r="AT583" s="185">
        <v>44.74</v>
      </c>
      <c r="AU583" s="186"/>
      <c r="AV583" s="187"/>
      <c r="AW583" s="185">
        <v>76.81</v>
      </c>
      <c r="AX583" s="186"/>
      <c r="AY583" s="187"/>
      <c r="AZ583" s="167"/>
      <c r="BA583" s="181"/>
      <c r="BB583" s="168"/>
      <c r="BC583" s="167"/>
      <c r="BD583" s="181"/>
      <c r="BE583" s="168"/>
      <c r="BF583" s="167"/>
      <c r="BG583" s="181"/>
      <c r="BH583" s="168"/>
      <c r="BI583" s="167"/>
      <c r="BJ583" s="181"/>
      <c r="BK583" s="168"/>
      <c r="BL583" s="167"/>
      <c r="BM583" s="181"/>
      <c r="BN583" s="168"/>
      <c r="BO583" s="167"/>
      <c r="BP583" s="181"/>
      <c r="BQ583" s="168"/>
      <c r="BR583" s="167"/>
      <c r="BS583" s="181"/>
      <c r="BT583" s="168"/>
      <c r="BU583" s="167"/>
      <c r="BV583" s="181"/>
      <c r="BW583" s="168"/>
      <c r="BX583" s="167"/>
      <c r="BY583" s="181"/>
      <c r="BZ583" s="168"/>
      <c r="CA583" s="167"/>
      <c r="CB583" s="181"/>
      <c r="CC583" s="168"/>
      <c r="CD583" s="167"/>
      <c r="CE583" s="168"/>
      <c r="CF583" s="167"/>
      <c r="CG583" s="181"/>
      <c r="CH583" s="168"/>
      <c r="CI583" s="167"/>
      <c r="CJ583" s="168"/>
      <c r="CK583" s="167"/>
      <c r="CL583" s="168"/>
      <c r="CM583" s="167"/>
      <c r="CN583" s="181"/>
      <c r="CO583" s="168"/>
      <c r="CP583" s="167"/>
      <c r="CQ583" s="168"/>
      <c r="CR583" s="200">
        <v>20</v>
      </c>
      <c r="CS583" s="201"/>
      <c r="CT583" s="167"/>
      <c r="CU583" s="168"/>
      <c r="CV583" s="167"/>
      <c r="CW583" s="168"/>
      <c r="CX583" s="167"/>
      <c r="CY583" s="168"/>
      <c r="CZ583" s="167"/>
      <c r="DA583" s="168"/>
      <c r="DB583" s="167"/>
      <c r="DC583" s="168"/>
      <c r="DD583" s="167"/>
      <c r="DE583" s="168"/>
      <c r="DF583" s="167"/>
      <c r="DG583" s="168"/>
      <c r="DH583" s="188">
        <v>107</v>
      </c>
      <c r="DI583" s="189"/>
      <c r="DJ583" s="200">
        <v>10</v>
      </c>
      <c r="DK583" s="201"/>
      <c r="DL583" s="343">
        <v>19.600000000000001</v>
      </c>
      <c r="DM583" s="344"/>
      <c r="DN583" s="345"/>
    </row>
    <row r="584" spans="1:118" ht="16.5" customHeight="1">
      <c r="A584" s="140" t="s">
        <v>212</v>
      </c>
      <c r="B584" s="141"/>
      <c r="C584" s="142"/>
      <c r="D584" s="143" t="s">
        <v>79</v>
      </c>
      <c r="E584" s="144"/>
      <c r="F584" s="144"/>
      <c r="G584" s="145"/>
      <c r="H584" s="146"/>
      <c r="I584" s="147"/>
      <c r="J584" s="140" t="s">
        <v>101</v>
      </c>
      <c r="K584" s="141"/>
      <c r="L584" s="141"/>
      <c r="M584" s="142"/>
      <c r="N584" s="148">
        <v>68</v>
      </c>
      <c r="O584" s="149"/>
      <c r="P584" s="149"/>
      <c r="Q584" s="150"/>
      <c r="R584" s="151">
        <v>33.01</v>
      </c>
      <c r="S584" s="152"/>
      <c r="T584" s="153"/>
      <c r="U584" s="154">
        <v>25</v>
      </c>
      <c r="V584" s="155"/>
      <c r="W584" s="155"/>
      <c r="X584" s="156"/>
      <c r="Y584" s="154">
        <v>15</v>
      </c>
      <c r="Z584" s="155"/>
      <c r="AA584" s="156"/>
      <c r="AB584" s="154">
        <v>0</v>
      </c>
      <c r="AC584" s="155"/>
      <c r="AD584" s="156"/>
      <c r="AE584" s="154">
        <v>30</v>
      </c>
      <c r="AF584" s="155"/>
      <c r="AG584" s="156"/>
      <c r="AH584" s="154">
        <v>10</v>
      </c>
      <c r="AI584" s="155"/>
      <c r="AJ584" s="156"/>
      <c r="AK584" s="154">
        <v>3</v>
      </c>
      <c r="AL584" s="155"/>
      <c r="AM584" s="156"/>
      <c r="AN584" s="146"/>
      <c r="AO584" s="157"/>
      <c r="AP584" s="147"/>
      <c r="AQ584" s="158">
        <v>83</v>
      </c>
      <c r="AR584" s="159"/>
      <c r="AS584" s="160"/>
      <c r="AT584" s="161">
        <v>43.68</v>
      </c>
      <c r="AU584" s="162"/>
      <c r="AV584" s="163"/>
      <c r="AW584" s="161">
        <v>76.7</v>
      </c>
      <c r="AX584" s="162"/>
      <c r="AY584" s="163"/>
      <c r="AZ584" s="146"/>
      <c r="BA584" s="157"/>
      <c r="BB584" s="147"/>
      <c r="BC584" s="190">
        <v>1</v>
      </c>
      <c r="BD584" s="207"/>
      <c r="BE584" s="191"/>
      <c r="BF584" s="146"/>
      <c r="BG584" s="157"/>
      <c r="BH584" s="147"/>
      <c r="BI584" s="190">
        <v>10</v>
      </c>
      <c r="BJ584" s="207"/>
      <c r="BK584" s="191"/>
      <c r="BL584" s="146"/>
      <c r="BM584" s="157"/>
      <c r="BN584" s="147"/>
      <c r="BO584" s="146"/>
      <c r="BP584" s="157"/>
      <c r="BQ584" s="147"/>
      <c r="BR584" s="146"/>
      <c r="BS584" s="157"/>
      <c r="BT584" s="147"/>
      <c r="BU584" s="146"/>
      <c r="BV584" s="157"/>
      <c r="BW584" s="147"/>
      <c r="BX584" s="146"/>
      <c r="BY584" s="157"/>
      <c r="BZ584" s="147"/>
      <c r="CA584" s="146"/>
      <c r="CB584" s="157"/>
      <c r="CC584" s="147"/>
      <c r="CD584" s="146"/>
      <c r="CE584" s="147"/>
      <c r="CF584" s="146"/>
      <c r="CG584" s="157"/>
      <c r="CH584" s="147"/>
      <c r="CI584" s="146"/>
      <c r="CJ584" s="147"/>
      <c r="CK584" s="146"/>
      <c r="CL584" s="147"/>
      <c r="CM584" s="146"/>
      <c r="CN584" s="157"/>
      <c r="CO584" s="147"/>
      <c r="CP584" s="146"/>
      <c r="CQ584" s="147"/>
      <c r="CR584" s="146"/>
      <c r="CS584" s="147"/>
      <c r="CT584" s="146"/>
      <c r="CU584" s="147"/>
      <c r="CV584" s="146"/>
      <c r="CW584" s="147"/>
      <c r="CX584" s="146"/>
      <c r="CY584" s="147"/>
      <c r="CZ584" s="146"/>
      <c r="DA584" s="147"/>
      <c r="DB584" s="146"/>
      <c r="DC584" s="147"/>
      <c r="DD584" s="146"/>
      <c r="DE584" s="147"/>
      <c r="DF584" s="146"/>
      <c r="DG584" s="147"/>
      <c r="DH584" s="190">
        <v>1</v>
      </c>
      <c r="DI584" s="191"/>
      <c r="DJ584" s="146"/>
      <c r="DK584" s="147"/>
      <c r="DL584" s="346">
        <v>6</v>
      </c>
      <c r="DM584" s="347"/>
      <c r="DN584" s="348"/>
    </row>
    <row r="585" spans="1:118" ht="16.5" customHeight="1">
      <c r="A585" s="140" t="s">
        <v>213</v>
      </c>
      <c r="B585" s="141"/>
      <c r="C585" s="142"/>
      <c r="D585" s="143" t="s">
        <v>79</v>
      </c>
      <c r="E585" s="144"/>
      <c r="F585" s="144"/>
      <c r="G585" s="145"/>
      <c r="H585" s="146"/>
      <c r="I585" s="147"/>
      <c r="J585" s="140" t="s">
        <v>101</v>
      </c>
      <c r="K585" s="141"/>
      <c r="L585" s="141"/>
      <c r="M585" s="142"/>
      <c r="N585" s="148">
        <v>63</v>
      </c>
      <c r="O585" s="149"/>
      <c r="P585" s="149"/>
      <c r="Q585" s="150"/>
      <c r="R585" s="151">
        <v>35.630000000000003</v>
      </c>
      <c r="S585" s="152"/>
      <c r="T585" s="153"/>
      <c r="U585" s="154">
        <v>20</v>
      </c>
      <c r="V585" s="155"/>
      <c r="W585" s="155"/>
      <c r="X585" s="156"/>
      <c r="Y585" s="154">
        <v>15</v>
      </c>
      <c r="Z585" s="155"/>
      <c r="AA585" s="156"/>
      <c r="AB585" s="154">
        <v>6</v>
      </c>
      <c r="AC585" s="155"/>
      <c r="AD585" s="156"/>
      <c r="AE585" s="154">
        <v>24</v>
      </c>
      <c r="AF585" s="155"/>
      <c r="AG585" s="156"/>
      <c r="AH585" s="154">
        <v>10</v>
      </c>
      <c r="AI585" s="155"/>
      <c r="AJ585" s="156"/>
      <c r="AK585" s="154">
        <v>3</v>
      </c>
      <c r="AL585" s="155"/>
      <c r="AM585" s="156"/>
      <c r="AN585" s="146"/>
      <c r="AO585" s="157"/>
      <c r="AP585" s="147"/>
      <c r="AQ585" s="158">
        <v>78</v>
      </c>
      <c r="AR585" s="159"/>
      <c r="AS585" s="160"/>
      <c r="AT585" s="161">
        <v>41.05</v>
      </c>
      <c r="AU585" s="162"/>
      <c r="AV585" s="163"/>
      <c r="AW585" s="161">
        <v>76.69</v>
      </c>
      <c r="AX585" s="162"/>
      <c r="AY585" s="163"/>
      <c r="AZ585" s="146"/>
      <c r="BA585" s="157"/>
      <c r="BB585" s="147"/>
      <c r="BC585" s="190">
        <v>5</v>
      </c>
      <c r="BD585" s="207"/>
      <c r="BE585" s="191"/>
      <c r="BF585" s="146"/>
      <c r="BG585" s="157"/>
      <c r="BH585" s="147"/>
      <c r="BI585" s="190">
        <v>70</v>
      </c>
      <c r="BJ585" s="207"/>
      <c r="BK585" s="191"/>
      <c r="BL585" s="190">
        <v>1</v>
      </c>
      <c r="BM585" s="207"/>
      <c r="BN585" s="191"/>
      <c r="BO585" s="146"/>
      <c r="BP585" s="157"/>
      <c r="BQ585" s="147"/>
      <c r="BR585" s="190">
        <v>1</v>
      </c>
      <c r="BS585" s="207"/>
      <c r="BT585" s="191"/>
      <c r="BU585" s="146"/>
      <c r="BV585" s="157"/>
      <c r="BW585" s="147"/>
      <c r="BX585" s="146"/>
      <c r="BY585" s="157"/>
      <c r="BZ585" s="147"/>
      <c r="CA585" s="197">
        <v>1</v>
      </c>
      <c r="CB585" s="211"/>
      <c r="CC585" s="198"/>
      <c r="CD585" s="146"/>
      <c r="CE585" s="147"/>
      <c r="CF585" s="146"/>
      <c r="CG585" s="157"/>
      <c r="CH585" s="147"/>
      <c r="CI585" s="146"/>
      <c r="CJ585" s="147"/>
      <c r="CK585" s="146"/>
      <c r="CL585" s="147"/>
      <c r="CM585" s="146"/>
      <c r="CN585" s="157"/>
      <c r="CO585" s="147"/>
      <c r="CP585" s="197">
        <v>1</v>
      </c>
      <c r="CQ585" s="198"/>
      <c r="CR585" s="197">
        <v>1</v>
      </c>
      <c r="CS585" s="198"/>
      <c r="CT585" s="146"/>
      <c r="CU585" s="147"/>
      <c r="CV585" s="190">
        <v>1</v>
      </c>
      <c r="CW585" s="191"/>
      <c r="CX585" s="146"/>
      <c r="CY585" s="147"/>
      <c r="CZ585" s="146"/>
      <c r="DA585" s="147"/>
      <c r="DB585" s="146"/>
      <c r="DC585" s="147"/>
      <c r="DD585" s="146"/>
      <c r="DE585" s="147"/>
      <c r="DF585" s="197">
        <v>1</v>
      </c>
      <c r="DG585" s="198"/>
      <c r="DH585" s="190">
        <v>5</v>
      </c>
      <c r="DI585" s="191"/>
      <c r="DJ585" s="146"/>
      <c r="DK585" s="147"/>
      <c r="DL585" s="346">
        <v>5.4</v>
      </c>
      <c r="DM585" s="347"/>
      <c r="DN585" s="348"/>
    </row>
    <row r="586" spans="1:118" ht="33.75" customHeight="1">
      <c r="A586" s="164" t="s">
        <v>459</v>
      </c>
      <c r="B586" s="165"/>
      <c r="C586" s="166"/>
      <c r="D586" s="143" t="s">
        <v>79</v>
      </c>
      <c r="E586" s="144"/>
      <c r="F586" s="144"/>
      <c r="G586" s="145"/>
      <c r="H586" s="167"/>
      <c r="I586" s="168"/>
      <c r="J586" s="169" t="s">
        <v>82</v>
      </c>
      <c r="K586" s="170"/>
      <c r="L586" s="170"/>
      <c r="M586" s="171"/>
      <c r="N586" s="172">
        <v>64</v>
      </c>
      <c r="O586" s="173"/>
      <c r="P586" s="173"/>
      <c r="Q586" s="174"/>
      <c r="R586" s="175">
        <v>35.08</v>
      </c>
      <c r="S586" s="176"/>
      <c r="T586" s="177"/>
      <c r="U586" s="178">
        <v>25</v>
      </c>
      <c r="V586" s="179"/>
      <c r="W586" s="179"/>
      <c r="X586" s="180"/>
      <c r="Y586" s="178">
        <v>15</v>
      </c>
      <c r="Z586" s="179"/>
      <c r="AA586" s="180"/>
      <c r="AB586" s="178">
        <v>2</v>
      </c>
      <c r="AC586" s="179"/>
      <c r="AD586" s="180"/>
      <c r="AE586" s="178">
        <v>24</v>
      </c>
      <c r="AF586" s="179"/>
      <c r="AG586" s="180"/>
      <c r="AH586" s="178">
        <v>10</v>
      </c>
      <c r="AI586" s="179"/>
      <c r="AJ586" s="180"/>
      <c r="AK586" s="178">
        <v>3</v>
      </c>
      <c r="AL586" s="179"/>
      <c r="AM586" s="180"/>
      <c r="AN586" s="167"/>
      <c r="AO586" s="181"/>
      <c r="AP586" s="168"/>
      <c r="AQ586" s="182">
        <v>79</v>
      </c>
      <c r="AR586" s="183"/>
      <c r="AS586" s="184"/>
      <c r="AT586" s="185">
        <v>41.58</v>
      </c>
      <c r="AU586" s="186"/>
      <c r="AV586" s="187"/>
      <c r="AW586" s="185">
        <v>76.66</v>
      </c>
      <c r="AX586" s="186"/>
      <c r="AY586" s="187"/>
      <c r="AZ586" s="202">
        <v>5</v>
      </c>
      <c r="BA586" s="442"/>
      <c r="BB586" s="203"/>
      <c r="BC586" s="167"/>
      <c r="BD586" s="181"/>
      <c r="BE586" s="168"/>
      <c r="BF586" s="167"/>
      <c r="BG586" s="181"/>
      <c r="BH586" s="168"/>
      <c r="BI586" s="167"/>
      <c r="BJ586" s="181"/>
      <c r="BK586" s="168"/>
      <c r="BL586" s="167"/>
      <c r="BM586" s="181"/>
      <c r="BN586" s="168"/>
      <c r="BO586" s="167"/>
      <c r="BP586" s="181"/>
      <c r="BQ586" s="168"/>
      <c r="BR586" s="188">
        <v>20</v>
      </c>
      <c r="BS586" s="199"/>
      <c r="BT586" s="189"/>
      <c r="BU586" s="167"/>
      <c r="BV586" s="181"/>
      <c r="BW586" s="168"/>
      <c r="BX586" s="167"/>
      <c r="BY586" s="181"/>
      <c r="BZ586" s="168"/>
      <c r="CA586" s="200">
        <v>20</v>
      </c>
      <c r="CB586" s="208"/>
      <c r="CC586" s="201"/>
      <c r="CD586" s="167"/>
      <c r="CE586" s="168"/>
      <c r="CF586" s="167"/>
      <c r="CG586" s="181"/>
      <c r="CH586" s="168"/>
      <c r="CI586" s="167"/>
      <c r="CJ586" s="168"/>
      <c r="CK586" s="167"/>
      <c r="CL586" s="168"/>
      <c r="CM586" s="167"/>
      <c r="CN586" s="181"/>
      <c r="CO586" s="168"/>
      <c r="CP586" s="167"/>
      <c r="CQ586" s="168"/>
      <c r="CR586" s="167"/>
      <c r="CS586" s="168"/>
      <c r="CT586" s="167"/>
      <c r="CU586" s="168"/>
      <c r="CV586" s="167"/>
      <c r="CW586" s="168"/>
      <c r="CX586" s="167"/>
      <c r="CY586" s="168"/>
      <c r="CZ586" s="167"/>
      <c r="DA586" s="168"/>
      <c r="DB586" s="167"/>
      <c r="DC586" s="168"/>
      <c r="DD586" s="167"/>
      <c r="DE586" s="168"/>
      <c r="DF586" s="200">
        <v>20</v>
      </c>
      <c r="DG586" s="201"/>
      <c r="DH586" s="188">
        <v>111</v>
      </c>
      <c r="DI586" s="189"/>
      <c r="DJ586" s="167"/>
      <c r="DK586" s="168"/>
      <c r="DL586" s="343">
        <v>17.600000000000001</v>
      </c>
      <c r="DM586" s="344"/>
      <c r="DN586" s="345"/>
    </row>
    <row r="587" spans="1:118" ht="33.75" customHeight="1">
      <c r="A587" s="164" t="s">
        <v>215</v>
      </c>
      <c r="B587" s="165"/>
      <c r="C587" s="166"/>
      <c r="D587" s="143" t="s">
        <v>79</v>
      </c>
      <c r="E587" s="144"/>
      <c r="F587" s="144"/>
      <c r="G587" s="145"/>
      <c r="H587" s="167"/>
      <c r="I587" s="168"/>
      <c r="J587" s="169" t="s">
        <v>91</v>
      </c>
      <c r="K587" s="170"/>
      <c r="L587" s="170"/>
      <c r="M587" s="171"/>
      <c r="N587" s="172">
        <v>58</v>
      </c>
      <c r="O587" s="173"/>
      <c r="P587" s="173"/>
      <c r="Q587" s="174"/>
      <c r="R587" s="175">
        <v>38.71</v>
      </c>
      <c r="S587" s="176"/>
      <c r="T587" s="177"/>
      <c r="U587" s="178">
        <v>20</v>
      </c>
      <c r="V587" s="179"/>
      <c r="W587" s="179"/>
      <c r="X587" s="180"/>
      <c r="Y587" s="178">
        <v>15</v>
      </c>
      <c r="Z587" s="179"/>
      <c r="AA587" s="180"/>
      <c r="AB587" s="178">
        <v>0</v>
      </c>
      <c r="AC587" s="179"/>
      <c r="AD587" s="180"/>
      <c r="AE587" s="178">
        <v>24</v>
      </c>
      <c r="AF587" s="179"/>
      <c r="AG587" s="180"/>
      <c r="AH587" s="178">
        <v>10</v>
      </c>
      <c r="AI587" s="179"/>
      <c r="AJ587" s="180"/>
      <c r="AK587" s="178">
        <v>3</v>
      </c>
      <c r="AL587" s="179"/>
      <c r="AM587" s="180"/>
      <c r="AN587" s="167"/>
      <c r="AO587" s="181"/>
      <c r="AP587" s="168"/>
      <c r="AQ587" s="182">
        <v>72</v>
      </c>
      <c r="AR587" s="183"/>
      <c r="AS587" s="184"/>
      <c r="AT587" s="185">
        <v>37.89</v>
      </c>
      <c r="AU587" s="186"/>
      <c r="AV587" s="187"/>
      <c r="AW587" s="185">
        <v>76.599999999999994</v>
      </c>
      <c r="AX587" s="186"/>
      <c r="AY587" s="187"/>
      <c r="AZ587" s="167"/>
      <c r="BA587" s="181"/>
      <c r="BB587" s="168"/>
      <c r="BC587" s="188">
        <v>5</v>
      </c>
      <c r="BD587" s="199"/>
      <c r="BE587" s="189"/>
      <c r="BF587" s="167"/>
      <c r="BG587" s="181"/>
      <c r="BH587" s="168"/>
      <c r="BI587" s="167"/>
      <c r="BJ587" s="181"/>
      <c r="BK587" s="168"/>
      <c r="BL587" s="167"/>
      <c r="BM587" s="181"/>
      <c r="BN587" s="168"/>
      <c r="BO587" s="200">
        <v>5</v>
      </c>
      <c r="BP587" s="208"/>
      <c r="BQ587" s="201"/>
      <c r="BR587" s="167"/>
      <c r="BS587" s="181"/>
      <c r="BT587" s="168"/>
      <c r="BU587" s="167"/>
      <c r="BV587" s="181"/>
      <c r="BW587" s="168"/>
      <c r="BX587" s="167"/>
      <c r="BY587" s="181"/>
      <c r="BZ587" s="168"/>
      <c r="CA587" s="167"/>
      <c r="CB587" s="181"/>
      <c r="CC587" s="168"/>
      <c r="CD587" s="212">
        <v>30</v>
      </c>
      <c r="CE587" s="213"/>
      <c r="CF587" s="167"/>
      <c r="CG587" s="181"/>
      <c r="CH587" s="168"/>
      <c r="CI587" s="167"/>
      <c r="CJ587" s="168"/>
      <c r="CK587" s="167"/>
      <c r="CL587" s="168"/>
      <c r="CM587" s="167"/>
      <c r="CN587" s="181"/>
      <c r="CO587" s="168"/>
      <c r="CP587" s="167"/>
      <c r="CQ587" s="168"/>
      <c r="CR587" s="167"/>
      <c r="CS587" s="168"/>
      <c r="CT587" s="167"/>
      <c r="CU587" s="168"/>
      <c r="CV587" s="167"/>
      <c r="CW587" s="168"/>
      <c r="CX587" s="167"/>
      <c r="CY587" s="168"/>
      <c r="CZ587" s="167"/>
      <c r="DA587" s="168"/>
      <c r="DB587" s="167"/>
      <c r="DC587" s="168"/>
      <c r="DD587" s="200">
        <v>5</v>
      </c>
      <c r="DE587" s="201"/>
      <c r="DF587" s="167"/>
      <c r="DG587" s="168"/>
      <c r="DH587" s="167"/>
      <c r="DI587" s="168"/>
      <c r="DJ587" s="167"/>
      <c r="DK587" s="168"/>
      <c r="DL587" s="343">
        <v>6.4</v>
      </c>
      <c r="DM587" s="344"/>
      <c r="DN587" s="345"/>
    </row>
    <row r="588" spans="1:118" ht="16.5" customHeight="1">
      <c r="A588" s="140" t="s">
        <v>216</v>
      </c>
      <c r="B588" s="141"/>
      <c r="C588" s="142"/>
      <c r="D588" s="143" t="s">
        <v>79</v>
      </c>
      <c r="E588" s="144"/>
      <c r="F588" s="144"/>
      <c r="G588" s="145"/>
      <c r="H588" s="146"/>
      <c r="I588" s="147"/>
      <c r="J588" s="140" t="s">
        <v>99</v>
      </c>
      <c r="K588" s="141"/>
      <c r="L588" s="141"/>
      <c r="M588" s="142"/>
      <c r="N588" s="148">
        <v>58</v>
      </c>
      <c r="O588" s="149"/>
      <c r="P588" s="149"/>
      <c r="Q588" s="150"/>
      <c r="R588" s="151">
        <v>38.71</v>
      </c>
      <c r="S588" s="152"/>
      <c r="T588" s="153"/>
      <c r="U588" s="154">
        <v>25</v>
      </c>
      <c r="V588" s="155"/>
      <c r="W588" s="155"/>
      <c r="X588" s="156"/>
      <c r="Y588" s="154">
        <v>2</v>
      </c>
      <c r="Z588" s="155"/>
      <c r="AA588" s="156"/>
      <c r="AB588" s="154">
        <v>2</v>
      </c>
      <c r="AC588" s="155"/>
      <c r="AD588" s="156"/>
      <c r="AE588" s="154">
        <v>30</v>
      </c>
      <c r="AF588" s="155"/>
      <c r="AG588" s="156"/>
      <c r="AH588" s="154">
        <v>10</v>
      </c>
      <c r="AI588" s="155"/>
      <c r="AJ588" s="156"/>
      <c r="AK588" s="154">
        <v>3</v>
      </c>
      <c r="AL588" s="155"/>
      <c r="AM588" s="156"/>
      <c r="AN588" s="146"/>
      <c r="AO588" s="157"/>
      <c r="AP588" s="147"/>
      <c r="AQ588" s="158">
        <v>72</v>
      </c>
      <c r="AR588" s="159"/>
      <c r="AS588" s="160"/>
      <c r="AT588" s="161">
        <v>37.89</v>
      </c>
      <c r="AU588" s="162"/>
      <c r="AV588" s="163"/>
      <c r="AW588" s="161">
        <v>76.599999999999994</v>
      </c>
      <c r="AX588" s="162"/>
      <c r="AY588" s="163"/>
      <c r="AZ588" s="146"/>
      <c r="BA588" s="157"/>
      <c r="BB588" s="147"/>
      <c r="BC588" s="146"/>
      <c r="BD588" s="157"/>
      <c r="BE588" s="147"/>
      <c r="BF588" s="146"/>
      <c r="BG588" s="157"/>
      <c r="BH588" s="147"/>
      <c r="BI588" s="146"/>
      <c r="BJ588" s="157"/>
      <c r="BK588" s="147"/>
      <c r="BL588" s="190">
        <v>3</v>
      </c>
      <c r="BM588" s="207"/>
      <c r="BN588" s="191"/>
      <c r="BO588" s="146"/>
      <c r="BP588" s="157"/>
      <c r="BQ588" s="147"/>
      <c r="BR588" s="146"/>
      <c r="BS588" s="157"/>
      <c r="BT588" s="147"/>
      <c r="BU588" s="146"/>
      <c r="BV588" s="157"/>
      <c r="BW588" s="147"/>
      <c r="BX588" s="146"/>
      <c r="BY588" s="157"/>
      <c r="BZ588" s="147"/>
      <c r="CA588" s="146"/>
      <c r="CB588" s="157"/>
      <c r="CC588" s="147"/>
      <c r="CD588" s="146"/>
      <c r="CE588" s="147"/>
      <c r="CF588" s="146"/>
      <c r="CG588" s="157"/>
      <c r="CH588" s="147"/>
      <c r="CI588" s="146"/>
      <c r="CJ588" s="147"/>
      <c r="CK588" s="146"/>
      <c r="CL588" s="147"/>
      <c r="CM588" s="146"/>
      <c r="CN588" s="157"/>
      <c r="CO588" s="147"/>
      <c r="CP588" s="146"/>
      <c r="CQ588" s="147"/>
      <c r="CR588" s="209">
        <v>4</v>
      </c>
      <c r="CS588" s="210"/>
      <c r="CT588" s="146"/>
      <c r="CU588" s="147"/>
      <c r="CV588" s="146"/>
      <c r="CW588" s="147"/>
      <c r="CX588" s="146"/>
      <c r="CY588" s="147"/>
      <c r="CZ588" s="146"/>
      <c r="DA588" s="147"/>
      <c r="DB588" s="146"/>
      <c r="DC588" s="147"/>
      <c r="DD588" s="146"/>
      <c r="DE588" s="147"/>
      <c r="DF588" s="197">
        <v>1</v>
      </c>
      <c r="DG588" s="198"/>
      <c r="DH588" s="146"/>
      <c r="DI588" s="147"/>
      <c r="DJ588" s="197">
        <v>1</v>
      </c>
      <c r="DK588" s="198"/>
      <c r="DL588" s="346">
        <v>9</v>
      </c>
      <c r="DM588" s="347"/>
      <c r="DN588" s="348"/>
    </row>
    <row r="589" spans="1:118" ht="16.5" customHeight="1">
      <c r="A589" s="140" t="s">
        <v>217</v>
      </c>
      <c r="B589" s="141"/>
      <c r="C589" s="142"/>
      <c r="D589" s="143" t="s">
        <v>79</v>
      </c>
      <c r="E589" s="144"/>
      <c r="F589" s="144"/>
      <c r="G589" s="145"/>
      <c r="H589" s="146"/>
      <c r="I589" s="147"/>
      <c r="J589" s="140" t="s">
        <v>218</v>
      </c>
      <c r="K589" s="141"/>
      <c r="L589" s="141"/>
      <c r="M589" s="142"/>
      <c r="N589" s="148">
        <v>60</v>
      </c>
      <c r="O589" s="149"/>
      <c r="P589" s="149"/>
      <c r="Q589" s="150"/>
      <c r="R589" s="151">
        <v>37.42</v>
      </c>
      <c r="S589" s="152"/>
      <c r="T589" s="153"/>
      <c r="U589" s="154">
        <v>25</v>
      </c>
      <c r="V589" s="155"/>
      <c r="W589" s="155"/>
      <c r="X589" s="156"/>
      <c r="Y589" s="154">
        <v>4</v>
      </c>
      <c r="Z589" s="155"/>
      <c r="AA589" s="156"/>
      <c r="AB589" s="154">
        <v>2</v>
      </c>
      <c r="AC589" s="155"/>
      <c r="AD589" s="156"/>
      <c r="AE589" s="154">
        <v>30</v>
      </c>
      <c r="AF589" s="155"/>
      <c r="AG589" s="156"/>
      <c r="AH589" s="154">
        <v>10</v>
      </c>
      <c r="AI589" s="155"/>
      <c r="AJ589" s="156"/>
      <c r="AK589" s="154">
        <v>3</v>
      </c>
      <c r="AL589" s="155"/>
      <c r="AM589" s="156"/>
      <c r="AN589" s="146"/>
      <c r="AO589" s="157"/>
      <c r="AP589" s="147"/>
      <c r="AQ589" s="158">
        <v>74</v>
      </c>
      <c r="AR589" s="159"/>
      <c r="AS589" s="160"/>
      <c r="AT589" s="161">
        <v>38.950000000000003</v>
      </c>
      <c r="AU589" s="162"/>
      <c r="AV589" s="163"/>
      <c r="AW589" s="161">
        <v>76.36</v>
      </c>
      <c r="AX589" s="162"/>
      <c r="AY589" s="163"/>
      <c r="AZ589" s="146"/>
      <c r="BA589" s="157"/>
      <c r="BB589" s="147"/>
      <c r="BC589" s="190">
        <v>1</v>
      </c>
      <c r="BD589" s="207"/>
      <c r="BE589" s="191"/>
      <c r="BF589" s="146"/>
      <c r="BG589" s="157"/>
      <c r="BH589" s="147"/>
      <c r="BI589" s="190">
        <v>1</v>
      </c>
      <c r="BJ589" s="207"/>
      <c r="BK589" s="191"/>
      <c r="BL589" s="190">
        <v>1</v>
      </c>
      <c r="BM589" s="207"/>
      <c r="BN589" s="191"/>
      <c r="BO589" s="146"/>
      <c r="BP589" s="157"/>
      <c r="BQ589" s="147"/>
      <c r="BR589" s="190">
        <v>1</v>
      </c>
      <c r="BS589" s="207"/>
      <c r="BT589" s="191"/>
      <c r="BU589" s="146"/>
      <c r="BV589" s="157"/>
      <c r="BW589" s="147"/>
      <c r="BX589" s="146"/>
      <c r="BY589" s="157"/>
      <c r="BZ589" s="147"/>
      <c r="CA589" s="197">
        <v>1</v>
      </c>
      <c r="CB589" s="211"/>
      <c r="CC589" s="198"/>
      <c r="CD589" s="146"/>
      <c r="CE589" s="147"/>
      <c r="CF589" s="146"/>
      <c r="CG589" s="157"/>
      <c r="CH589" s="147"/>
      <c r="CI589" s="146"/>
      <c r="CJ589" s="147"/>
      <c r="CK589" s="146"/>
      <c r="CL589" s="147"/>
      <c r="CM589" s="146"/>
      <c r="CN589" s="157"/>
      <c r="CO589" s="147"/>
      <c r="CP589" s="197">
        <v>1</v>
      </c>
      <c r="CQ589" s="198"/>
      <c r="CR589" s="197">
        <v>1</v>
      </c>
      <c r="CS589" s="198"/>
      <c r="CT589" s="146"/>
      <c r="CU589" s="147"/>
      <c r="CV589" s="146"/>
      <c r="CW589" s="147"/>
      <c r="CX589" s="146"/>
      <c r="CY589" s="147"/>
      <c r="CZ589" s="146"/>
      <c r="DA589" s="147"/>
      <c r="DB589" s="146"/>
      <c r="DC589" s="147"/>
      <c r="DD589" s="146"/>
      <c r="DE589" s="147"/>
      <c r="DF589" s="209">
        <v>5</v>
      </c>
      <c r="DG589" s="210"/>
      <c r="DH589" s="190">
        <v>1</v>
      </c>
      <c r="DI589" s="191"/>
      <c r="DJ589" s="146"/>
      <c r="DK589" s="147"/>
      <c r="DL589" s="346">
        <v>4.3</v>
      </c>
      <c r="DM589" s="347"/>
      <c r="DN589" s="348"/>
    </row>
    <row r="590" spans="1:118" ht="16.5" customHeight="1">
      <c r="A590" s="140" t="s">
        <v>219</v>
      </c>
      <c r="B590" s="141"/>
      <c r="C590" s="142"/>
      <c r="D590" s="143" t="s">
        <v>79</v>
      </c>
      <c r="E590" s="144"/>
      <c r="F590" s="144"/>
      <c r="G590" s="145"/>
      <c r="H590" s="146"/>
      <c r="I590" s="147"/>
      <c r="J590" s="140" t="s">
        <v>101</v>
      </c>
      <c r="K590" s="141"/>
      <c r="L590" s="141"/>
      <c r="M590" s="142"/>
      <c r="N590" s="148">
        <v>63</v>
      </c>
      <c r="O590" s="149"/>
      <c r="P590" s="149"/>
      <c r="Q590" s="150"/>
      <c r="R590" s="151">
        <v>35.630000000000003</v>
      </c>
      <c r="S590" s="152"/>
      <c r="T590" s="153"/>
      <c r="U590" s="154">
        <v>25</v>
      </c>
      <c r="V590" s="155"/>
      <c r="W590" s="155"/>
      <c r="X590" s="156"/>
      <c r="Y590" s="154">
        <v>15</v>
      </c>
      <c r="Z590" s="155"/>
      <c r="AA590" s="156"/>
      <c r="AB590" s="154">
        <v>6</v>
      </c>
      <c r="AC590" s="155"/>
      <c r="AD590" s="156"/>
      <c r="AE590" s="154">
        <v>18</v>
      </c>
      <c r="AF590" s="155"/>
      <c r="AG590" s="156"/>
      <c r="AH590" s="154">
        <v>10</v>
      </c>
      <c r="AI590" s="155"/>
      <c r="AJ590" s="156"/>
      <c r="AK590" s="154">
        <v>3</v>
      </c>
      <c r="AL590" s="155"/>
      <c r="AM590" s="156"/>
      <c r="AN590" s="146"/>
      <c r="AO590" s="157"/>
      <c r="AP590" s="147"/>
      <c r="AQ590" s="158">
        <v>77</v>
      </c>
      <c r="AR590" s="159"/>
      <c r="AS590" s="160"/>
      <c r="AT590" s="161">
        <v>40.53</v>
      </c>
      <c r="AU590" s="162"/>
      <c r="AV590" s="163"/>
      <c r="AW590" s="161">
        <v>76.16</v>
      </c>
      <c r="AX590" s="162"/>
      <c r="AY590" s="163"/>
      <c r="AZ590" s="146"/>
      <c r="BA590" s="157"/>
      <c r="BB590" s="147"/>
      <c r="BC590" s="190">
        <v>1</v>
      </c>
      <c r="BD590" s="207"/>
      <c r="BE590" s="191"/>
      <c r="BF590" s="146"/>
      <c r="BG590" s="157"/>
      <c r="BH590" s="147"/>
      <c r="BI590" s="190">
        <v>10</v>
      </c>
      <c r="BJ590" s="207"/>
      <c r="BK590" s="191"/>
      <c r="BL590" s="146"/>
      <c r="BM590" s="157"/>
      <c r="BN590" s="147"/>
      <c r="BO590" s="146"/>
      <c r="BP590" s="157"/>
      <c r="BQ590" s="147"/>
      <c r="BR590" s="146"/>
      <c r="BS590" s="157"/>
      <c r="BT590" s="147"/>
      <c r="BU590" s="146"/>
      <c r="BV590" s="157"/>
      <c r="BW590" s="147"/>
      <c r="BX590" s="146"/>
      <c r="BY590" s="157"/>
      <c r="BZ590" s="147"/>
      <c r="CA590" s="146"/>
      <c r="CB590" s="157"/>
      <c r="CC590" s="147"/>
      <c r="CD590" s="146"/>
      <c r="CE590" s="147"/>
      <c r="CF590" s="146"/>
      <c r="CG590" s="157"/>
      <c r="CH590" s="147"/>
      <c r="CI590" s="146"/>
      <c r="CJ590" s="147"/>
      <c r="CK590" s="146"/>
      <c r="CL590" s="147"/>
      <c r="CM590" s="146"/>
      <c r="CN590" s="157"/>
      <c r="CO590" s="147"/>
      <c r="CP590" s="146"/>
      <c r="CQ590" s="147"/>
      <c r="CR590" s="146"/>
      <c r="CS590" s="147"/>
      <c r="CT590" s="146"/>
      <c r="CU590" s="147"/>
      <c r="CV590" s="146"/>
      <c r="CW590" s="147"/>
      <c r="CX590" s="146"/>
      <c r="CY590" s="147"/>
      <c r="CZ590" s="146"/>
      <c r="DA590" s="147"/>
      <c r="DB590" s="146"/>
      <c r="DC590" s="147"/>
      <c r="DD590" s="146"/>
      <c r="DE590" s="147"/>
      <c r="DF590" s="146"/>
      <c r="DG590" s="147"/>
      <c r="DH590" s="190">
        <v>1</v>
      </c>
      <c r="DI590" s="191"/>
      <c r="DJ590" s="146"/>
      <c r="DK590" s="147"/>
      <c r="DL590" s="346">
        <v>1.2</v>
      </c>
      <c r="DM590" s="347"/>
      <c r="DN590" s="348"/>
    </row>
    <row r="591" spans="1:118" ht="33.75" customHeight="1">
      <c r="A591" s="164" t="s">
        <v>220</v>
      </c>
      <c r="B591" s="165"/>
      <c r="C591" s="166"/>
      <c r="D591" s="143" t="s">
        <v>79</v>
      </c>
      <c r="E591" s="144"/>
      <c r="F591" s="144"/>
      <c r="G591" s="145"/>
      <c r="H591" s="167"/>
      <c r="I591" s="168"/>
      <c r="J591" s="169" t="s">
        <v>221</v>
      </c>
      <c r="K591" s="170"/>
      <c r="L591" s="170"/>
      <c r="M591" s="171"/>
      <c r="N591" s="172">
        <v>65</v>
      </c>
      <c r="O591" s="173"/>
      <c r="P591" s="173"/>
      <c r="Q591" s="174"/>
      <c r="R591" s="175">
        <v>34.54</v>
      </c>
      <c r="S591" s="176"/>
      <c r="T591" s="177"/>
      <c r="U591" s="178">
        <v>25</v>
      </c>
      <c r="V591" s="179"/>
      <c r="W591" s="179"/>
      <c r="X591" s="180"/>
      <c r="Y591" s="178">
        <v>15</v>
      </c>
      <c r="Z591" s="179"/>
      <c r="AA591" s="180"/>
      <c r="AB591" s="178">
        <v>2</v>
      </c>
      <c r="AC591" s="179"/>
      <c r="AD591" s="180"/>
      <c r="AE591" s="178">
        <v>24</v>
      </c>
      <c r="AF591" s="179"/>
      <c r="AG591" s="180"/>
      <c r="AH591" s="178">
        <v>10</v>
      </c>
      <c r="AI591" s="179"/>
      <c r="AJ591" s="180"/>
      <c r="AK591" s="178">
        <v>3</v>
      </c>
      <c r="AL591" s="179"/>
      <c r="AM591" s="180"/>
      <c r="AN591" s="167"/>
      <c r="AO591" s="181"/>
      <c r="AP591" s="168"/>
      <c r="AQ591" s="182">
        <v>79</v>
      </c>
      <c r="AR591" s="183"/>
      <c r="AS591" s="184"/>
      <c r="AT591" s="185">
        <v>41.58</v>
      </c>
      <c r="AU591" s="186"/>
      <c r="AV591" s="187"/>
      <c r="AW591" s="185">
        <v>76.12</v>
      </c>
      <c r="AX591" s="186"/>
      <c r="AY591" s="187"/>
      <c r="AZ591" s="167"/>
      <c r="BA591" s="181"/>
      <c r="BB591" s="168"/>
      <c r="BC591" s="167"/>
      <c r="BD591" s="181"/>
      <c r="BE591" s="168"/>
      <c r="BF591" s="167"/>
      <c r="BG591" s="181"/>
      <c r="BH591" s="168"/>
      <c r="BI591" s="188">
        <v>8</v>
      </c>
      <c r="BJ591" s="199"/>
      <c r="BK591" s="189"/>
      <c r="BL591" s="167"/>
      <c r="BM591" s="181"/>
      <c r="BN591" s="168"/>
      <c r="BO591" s="167"/>
      <c r="BP591" s="181"/>
      <c r="BQ591" s="168"/>
      <c r="BR591" s="200">
        <v>3</v>
      </c>
      <c r="BS591" s="208"/>
      <c r="BT591" s="201"/>
      <c r="BU591" s="167"/>
      <c r="BV591" s="181"/>
      <c r="BW591" s="168"/>
      <c r="BX591" s="167"/>
      <c r="BY591" s="181"/>
      <c r="BZ591" s="168"/>
      <c r="CA591" s="200">
        <v>5</v>
      </c>
      <c r="CB591" s="208"/>
      <c r="CC591" s="201"/>
      <c r="CD591" s="167"/>
      <c r="CE591" s="168"/>
      <c r="CF591" s="167"/>
      <c r="CG591" s="181"/>
      <c r="CH591" s="168"/>
      <c r="CI591" s="167"/>
      <c r="CJ591" s="168"/>
      <c r="CK591" s="167"/>
      <c r="CL591" s="168"/>
      <c r="CM591" s="167"/>
      <c r="CN591" s="181"/>
      <c r="CO591" s="168"/>
      <c r="CP591" s="167"/>
      <c r="CQ591" s="168"/>
      <c r="CR591" s="167"/>
      <c r="CS591" s="168"/>
      <c r="CT591" s="200">
        <v>8</v>
      </c>
      <c r="CU591" s="201"/>
      <c r="CV591" s="188">
        <v>10</v>
      </c>
      <c r="CW591" s="189"/>
      <c r="CX591" s="167"/>
      <c r="CY591" s="168"/>
      <c r="CZ591" s="167"/>
      <c r="DA591" s="168"/>
      <c r="DB591" s="212">
        <v>60</v>
      </c>
      <c r="DC591" s="213"/>
      <c r="DD591" s="167"/>
      <c r="DE591" s="168"/>
      <c r="DF591" s="200">
        <v>10</v>
      </c>
      <c r="DG591" s="201"/>
      <c r="DH591" s="188">
        <v>5</v>
      </c>
      <c r="DI591" s="189"/>
      <c r="DJ591" s="167"/>
      <c r="DK591" s="168"/>
      <c r="DL591" s="343">
        <v>21.8</v>
      </c>
      <c r="DM591" s="344"/>
      <c r="DN591" s="345"/>
    </row>
    <row r="592" spans="1:118" ht="33.75" customHeight="1">
      <c r="A592" s="169" t="s">
        <v>222</v>
      </c>
      <c r="B592" s="170"/>
      <c r="C592" s="171"/>
      <c r="D592" s="143" t="s">
        <v>79</v>
      </c>
      <c r="E592" s="144"/>
      <c r="F592" s="144"/>
      <c r="G592" s="145"/>
      <c r="H592" s="167"/>
      <c r="I592" s="168"/>
      <c r="J592" s="169" t="s">
        <v>101</v>
      </c>
      <c r="K592" s="170"/>
      <c r="L592" s="170"/>
      <c r="M592" s="171"/>
      <c r="N592" s="172">
        <v>55</v>
      </c>
      <c r="O592" s="173"/>
      <c r="P592" s="173"/>
      <c r="Q592" s="174"/>
      <c r="R592" s="175">
        <v>40.82</v>
      </c>
      <c r="S592" s="176"/>
      <c r="T592" s="177"/>
      <c r="U592" s="178">
        <v>20</v>
      </c>
      <c r="V592" s="179"/>
      <c r="W592" s="179"/>
      <c r="X592" s="180"/>
      <c r="Y592" s="178">
        <v>2</v>
      </c>
      <c r="Z592" s="179"/>
      <c r="AA592" s="180"/>
      <c r="AB592" s="178">
        <v>2</v>
      </c>
      <c r="AC592" s="179"/>
      <c r="AD592" s="180"/>
      <c r="AE592" s="178">
        <v>30</v>
      </c>
      <c r="AF592" s="179"/>
      <c r="AG592" s="180"/>
      <c r="AH592" s="178">
        <v>10</v>
      </c>
      <c r="AI592" s="179"/>
      <c r="AJ592" s="180"/>
      <c r="AK592" s="178">
        <v>3</v>
      </c>
      <c r="AL592" s="179"/>
      <c r="AM592" s="180"/>
      <c r="AN592" s="167"/>
      <c r="AO592" s="181"/>
      <c r="AP592" s="168"/>
      <c r="AQ592" s="182">
        <v>67</v>
      </c>
      <c r="AR592" s="183"/>
      <c r="AS592" s="184"/>
      <c r="AT592" s="185">
        <v>35.26</v>
      </c>
      <c r="AU592" s="186"/>
      <c r="AV592" s="187"/>
      <c r="AW592" s="185">
        <v>76.08</v>
      </c>
      <c r="AX592" s="186"/>
      <c r="AY592" s="187"/>
      <c r="AZ592" s="167"/>
      <c r="BA592" s="181"/>
      <c r="BB592" s="168"/>
      <c r="BC592" s="188">
        <v>2</v>
      </c>
      <c r="BD592" s="199"/>
      <c r="BE592" s="189"/>
      <c r="BF592" s="167"/>
      <c r="BG592" s="181"/>
      <c r="BH592" s="168"/>
      <c r="BI592" s="188">
        <v>10</v>
      </c>
      <c r="BJ592" s="199"/>
      <c r="BK592" s="189"/>
      <c r="BL592" s="167"/>
      <c r="BM592" s="181"/>
      <c r="BN592" s="168"/>
      <c r="BO592" s="167"/>
      <c r="BP592" s="181"/>
      <c r="BQ592" s="168"/>
      <c r="BR592" s="200">
        <v>1</v>
      </c>
      <c r="BS592" s="208"/>
      <c r="BT592" s="201"/>
      <c r="BU592" s="167"/>
      <c r="BV592" s="181"/>
      <c r="BW592" s="168"/>
      <c r="BX592" s="167"/>
      <c r="BY592" s="181"/>
      <c r="BZ592" s="168"/>
      <c r="CA592" s="200">
        <v>1</v>
      </c>
      <c r="CB592" s="208"/>
      <c r="CC592" s="201"/>
      <c r="CD592" s="167"/>
      <c r="CE592" s="168"/>
      <c r="CF592" s="167"/>
      <c r="CG592" s="181"/>
      <c r="CH592" s="168"/>
      <c r="CI592" s="167"/>
      <c r="CJ592" s="168"/>
      <c r="CK592" s="167"/>
      <c r="CL592" s="168"/>
      <c r="CM592" s="167"/>
      <c r="CN592" s="181"/>
      <c r="CO592" s="168"/>
      <c r="CP592" s="167"/>
      <c r="CQ592" s="168"/>
      <c r="CR592" s="200">
        <v>1</v>
      </c>
      <c r="CS592" s="201"/>
      <c r="CT592" s="167"/>
      <c r="CU592" s="168"/>
      <c r="CV592" s="188">
        <v>1</v>
      </c>
      <c r="CW592" s="189"/>
      <c r="CX592" s="167"/>
      <c r="CY592" s="168"/>
      <c r="CZ592" s="167"/>
      <c r="DA592" s="168"/>
      <c r="DB592" s="200">
        <v>1</v>
      </c>
      <c r="DC592" s="201"/>
      <c r="DD592" s="167"/>
      <c r="DE592" s="168"/>
      <c r="DF592" s="200">
        <v>1</v>
      </c>
      <c r="DG592" s="201"/>
      <c r="DH592" s="188">
        <v>1</v>
      </c>
      <c r="DI592" s="189"/>
      <c r="DJ592" s="167"/>
      <c r="DK592" s="168"/>
      <c r="DL592" s="343">
        <v>1.6</v>
      </c>
      <c r="DM592" s="344"/>
      <c r="DN592" s="345"/>
    </row>
    <row r="593" spans="1:118" ht="16.5" customHeight="1">
      <c r="A593" s="140" t="s">
        <v>223</v>
      </c>
      <c r="B593" s="141"/>
      <c r="C593" s="142"/>
      <c r="D593" s="143" t="s">
        <v>79</v>
      </c>
      <c r="E593" s="144"/>
      <c r="F593" s="144"/>
      <c r="G593" s="145"/>
      <c r="H593" s="146"/>
      <c r="I593" s="147"/>
      <c r="J593" s="146"/>
      <c r="K593" s="157"/>
      <c r="L593" s="157"/>
      <c r="M593" s="147"/>
      <c r="N593" s="148">
        <v>55</v>
      </c>
      <c r="O593" s="149"/>
      <c r="P593" s="149"/>
      <c r="Q593" s="150"/>
      <c r="R593" s="151">
        <v>40.82</v>
      </c>
      <c r="S593" s="152"/>
      <c r="T593" s="153"/>
      <c r="U593" s="154">
        <v>16</v>
      </c>
      <c r="V593" s="155"/>
      <c r="W593" s="155"/>
      <c r="X593" s="156"/>
      <c r="Y593" s="154">
        <v>15</v>
      </c>
      <c r="Z593" s="155"/>
      <c r="AA593" s="156"/>
      <c r="AB593" s="154">
        <v>6</v>
      </c>
      <c r="AC593" s="155"/>
      <c r="AD593" s="156"/>
      <c r="AE593" s="154">
        <v>30</v>
      </c>
      <c r="AF593" s="155"/>
      <c r="AG593" s="156"/>
      <c r="AH593" s="154">
        <v>0</v>
      </c>
      <c r="AI593" s="155"/>
      <c r="AJ593" s="156"/>
      <c r="AK593" s="154">
        <v>0</v>
      </c>
      <c r="AL593" s="155"/>
      <c r="AM593" s="156"/>
      <c r="AN593" s="146"/>
      <c r="AO593" s="157"/>
      <c r="AP593" s="147"/>
      <c r="AQ593" s="158">
        <v>67</v>
      </c>
      <c r="AR593" s="159"/>
      <c r="AS593" s="160"/>
      <c r="AT593" s="161">
        <v>35.26</v>
      </c>
      <c r="AU593" s="162"/>
      <c r="AV593" s="163"/>
      <c r="AW593" s="161">
        <v>76.08</v>
      </c>
      <c r="AX593" s="162"/>
      <c r="AY593" s="163"/>
      <c r="AZ593" s="146"/>
      <c r="BA593" s="157"/>
      <c r="BB593" s="147"/>
      <c r="BC593" s="190">
        <v>10</v>
      </c>
      <c r="BD593" s="207"/>
      <c r="BE593" s="191"/>
      <c r="BF593" s="146"/>
      <c r="BG593" s="157"/>
      <c r="BH593" s="147"/>
      <c r="BI593" s="190">
        <v>2</v>
      </c>
      <c r="BJ593" s="207"/>
      <c r="BK593" s="191"/>
      <c r="BL593" s="146"/>
      <c r="BM593" s="157"/>
      <c r="BN593" s="147"/>
      <c r="BO593" s="146"/>
      <c r="BP593" s="157"/>
      <c r="BQ593" s="147"/>
      <c r="BR593" s="146"/>
      <c r="BS593" s="157"/>
      <c r="BT593" s="147"/>
      <c r="BU593" s="146"/>
      <c r="BV593" s="157"/>
      <c r="BW593" s="147"/>
      <c r="BX593" s="146"/>
      <c r="BY593" s="157"/>
      <c r="BZ593" s="147"/>
      <c r="CA593" s="146"/>
      <c r="CB593" s="157"/>
      <c r="CC593" s="147"/>
      <c r="CD593" s="146"/>
      <c r="CE593" s="147"/>
      <c r="CF593" s="146"/>
      <c r="CG593" s="157"/>
      <c r="CH593" s="147"/>
      <c r="CI593" s="146"/>
      <c r="CJ593" s="147"/>
      <c r="CK593" s="146"/>
      <c r="CL593" s="147"/>
      <c r="CM593" s="146"/>
      <c r="CN593" s="157"/>
      <c r="CO593" s="147"/>
      <c r="CP593" s="146"/>
      <c r="CQ593" s="147"/>
      <c r="CR593" s="146"/>
      <c r="CS593" s="147"/>
      <c r="CT593" s="146"/>
      <c r="CU593" s="147"/>
      <c r="CV593" s="146"/>
      <c r="CW593" s="147"/>
      <c r="CX593" s="146"/>
      <c r="CY593" s="147"/>
      <c r="CZ593" s="146"/>
      <c r="DA593" s="147"/>
      <c r="DB593" s="146"/>
      <c r="DC593" s="147"/>
      <c r="DD593" s="146"/>
      <c r="DE593" s="147"/>
      <c r="DF593" s="197">
        <v>2</v>
      </c>
      <c r="DG593" s="198"/>
      <c r="DH593" s="190">
        <v>2</v>
      </c>
      <c r="DI593" s="191"/>
      <c r="DJ593" s="146"/>
      <c r="DK593" s="147"/>
      <c r="DL593" s="346">
        <v>16</v>
      </c>
      <c r="DM593" s="347"/>
      <c r="DN593" s="348"/>
    </row>
    <row r="594" spans="1:118" ht="16.5" customHeight="1">
      <c r="A594" s="140" t="s">
        <v>225</v>
      </c>
      <c r="B594" s="141"/>
      <c r="C594" s="142"/>
      <c r="D594" s="143" t="s">
        <v>79</v>
      </c>
      <c r="E594" s="144"/>
      <c r="F594" s="144"/>
      <c r="G594" s="145"/>
      <c r="H594" s="146"/>
      <c r="I594" s="147"/>
      <c r="J594" s="140" t="s">
        <v>101</v>
      </c>
      <c r="K594" s="141"/>
      <c r="L594" s="141"/>
      <c r="M594" s="142"/>
      <c r="N594" s="148">
        <v>59</v>
      </c>
      <c r="O594" s="149"/>
      <c r="P594" s="149"/>
      <c r="Q594" s="150"/>
      <c r="R594" s="151">
        <v>38.049999999999997</v>
      </c>
      <c r="S594" s="152"/>
      <c r="T594" s="153"/>
      <c r="U594" s="154">
        <v>25</v>
      </c>
      <c r="V594" s="155"/>
      <c r="W594" s="155"/>
      <c r="X594" s="156"/>
      <c r="Y594" s="154">
        <v>8</v>
      </c>
      <c r="Z594" s="155"/>
      <c r="AA594" s="156"/>
      <c r="AB594" s="154">
        <v>2</v>
      </c>
      <c r="AC594" s="155"/>
      <c r="AD594" s="156"/>
      <c r="AE594" s="154">
        <v>24</v>
      </c>
      <c r="AF594" s="155"/>
      <c r="AG594" s="156"/>
      <c r="AH594" s="154">
        <v>10</v>
      </c>
      <c r="AI594" s="155"/>
      <c r="AJ594" s="156"/>
      <c r="AK594" s="154">
        <v>3</v>
      </c>
      <c r="AL594" s="155"/>
      <c r="AM594" s="156"/>
      <c r="AN594" s="146"/>
      <c r="AO594" s="157"/>
      <c r="AP594" s="147"/>
      <c r="AQ594" s="158">
        <v>72</v>
      </c>
      <c r="AR594" s="159"/>
      <c r="AS594" s="160"/>
      <c r="AT594" s="161">
        <v>37.89</v>
      </c>
      <c r="AU594" s="162"/>
      <c r="AV594" s="163"/>
      <c r="AW594" s="161">
        <v>75.95</v>
      </c>
      <c r="AX594" s="162"/>
      <c r="AY594" s="163"/>
      <c r="AZ594" s="146"/>
      <c r="BA594" s="157"/>
      <c r="BB594" s="147"/>
      <c r="BC594" s="146"/>
      <c r="BD594" s="157"/>
      <c r="BE594" s="147"/>
      <c r="BF594" s="146"/>
      <c r="BG594" s="157"/>
      <c r="BH594" s="147"/>
      <c r="BI594" s="190">
        <v>15</v>
      </c>
      <c r="BJ594" s="207"/>
      <c r="BK594" s="191"/>
      <c r="BL594" s="146"/>
      <c r="BM594" s="157"/>
      <c r="BN594" s="147"/>
      <c r="BO594" s="146"/>
      <c r="BP594" s="157"/>
      <c r="BQ594" s="147"/>
      <c r="BR594" s="146"/>
      <c r="BS594" s="157"/>
      <c r="BT594" s="147"/>
      <c r="BU594" s="146"/>
      <c r="BV594" s="157"/>
      <c r="BW594" s="147"/>
      <c r="BX594" s="146"/>
      <c r="BY594" s="157"/>
      <c r="BZ594" s="147"/>
      <c r="CA594" s="146"/>
      <c r="CB594" s="157"/>
      <c r="CC594" s="147"/>
      <c r="CD594" s="146"/>
      <c r="CE594" s="147"/>
      <c r="CF594" s="146"/>
      <c r="CG594" s="157"/>
      <c r="CH594" s="147"/>
      <c r="CI594" s="146"/>
      <c r="CJ594" s="147"/>
      <c r="CK594" s="146"/>
      <c r="CL594" s="147"/>
      <c r="CM594" s="146"/>
      <c r="CN594" s="157"/>
      <c r="CO594" s="147"/>
      <c r="CP594" s="146"/>
      <c r="CQ594" s="147"/>
      <c r="CR594" s="146"/>
      <c r="CS594" s="147"/>
      <c r="CT594" s="146"/>
      <c r="CU594" s="147"/>
      <c r="CV594" s="146"/>
      <c r="CW594" s="147"/>
      <c r="CX594" s="146"/>
      <c r="CY594" s="147"/>
      <c r="CZ594" s="146"/>
      <c r="DA594" s="147"/>
      <c r="DB594" s="146"/>
      <c r="DC594" s="147"/>
      <c r="DD594" s="146"/>
      <c r="DE594" s="147"/>
      <c r="DF594" s="146"/>
      <c r="DG594" s="147"/>
      <c r="DH594" s="190">
        <v>5</v>
      </c>
      <c r="DI594" s="191"/>
      <c r="DJ594" s="146"/>
      <c r="DK594" s="147"/>
      <c r="DL594" s="346">
        <v>20</v>
      </c>
      <c r="DM594" s="347"/>
      <c r="DN594" s="348"/>
    </row>
    <row r="595" spans="1:118" ht="16.5" customHeight="1">
      <c r="A595" s="140" t="s">
        <v>227</v>
      </c>
      <c r="B595" s="141"/>
      <c r="C595" s="142"/>
      <c r="D595" s="143" t="s">
        <v>79</v>
      </c>
      <c r="E595" s="144"/>
      <c r="F595" s="144"/>
      <c r="G595" s="145"/>
      <c r="H595" s="146"/>
      <c r="I595" s="147"/>
      <c r="J595" s="140" t="s">
        <v>80</v>
      </c>
      <c r="K595" s="141"/>
      <c r="L595" s="141"/>
      <c r="M595" s="142"/>
      <c r="N595" s="148">
        <v>60</v>
      </c>
      <c r="O595" s="149"/>
      <c r="P595" s="149"/>
      <c r="Q595" s="150"/>
      <c r="R595" s="151">
        <v>37.42</v>
      </c>
      <c r="S595" s="152"/>
      <c r="T595" s="153"/>
      <c r="U595" s="154">
        <v>20</v>
      </c>
      <c r="V595" s="155"/>
      <c r="W595" s="155"/>
      <c r="X595" s="156"/>
      <c r="Y595" s="154">
        <v>2</v>
      </c>
      <c r="Z595" s="155"/>
      <c r="AA595" s="156"/>
      <c r="AB595" s="154">
        <v>8</v>
      </c>
      <c r="AC595" s="155"/>
      <c r="AD595" s="156"/>
      <c r="AE595" s="154">
        <v>30</v>
      </c>
      <c r="AF595" s="155"/>
      <c r="AG595" s="156"/>
      <c r="AH595" s="154">
        <v>10</v>
      </c>
      <c r="AI595" s="155"/>
      <c r="AJ595" s="156"/>
      <c r="AK595" s="154">
        <v>3</v>
      </c>
      <c r="AL595" s="155"/>
      <c r="AM595" s="156"/>
      <c r="AN595" s="458" t="s">
        <v>122</v>
      </c>
      <c r="AO595" s="459"/>
      <c r="AP595" s="460"/>
      <c r="AQ595" s="158">
        <v>73</v>
      </c>
      <c r="AR595" s="159"/>
      <c r="AS595" s="160"/>
      <c r="AT595" s="161">
        <v>38.42</v>
      </c>
      <c r="AU595" s="162"/>
      <c r="AV595" s="163"/>
      <c r="AW595" s="161">
        <v>75.84</v>
      </c>
      <c r="AX595" s="162"/>
      <c r="AY595" s="163"/>
      <c r="AZ595" s="146"/>
      <c r="BA595" s="157"/>
      <c r="BB595" s="147"/>
      <c r="BC595" s="146"/>
      <c r="BD595" s="157"/>
      <c r="BE595" s="147"/>
      <c r="BF595" s="146"/>
      <c r="BG595" s="157"/>
      <c r="BH595" s="147"/>
      <c r="BI595" s="146"/>
      <c r="BJ595" s="157"/>
      <c r="BK595" s="147"/>
      <c r="BL595" s="146"/>
      <c r="BM595" s="157"/>
      <c r="BN595" s="147"/>
      <c r="BO595" s="197">
        <v>3</v>
      </c>
      <c r="BP595" s="211"/>
      <c r="BQ595" s="198"/>
      <c r="BR595" s="146"/>
      <c r="BS595" s="157"/>
      <c r="BT595" s="147"/>
      <c r="BU595" s="197">
        <v>3</v>
      </c>
      <c r="BV595" s="211"/>
      <c r="BW595" s="198"/>
      <c r="BX595" s="146"/>
      <c r="BY595" s="157"/>
      <c r="BZ595" s="147"/>
      <c r="CA595" s="146"/>
      <c r="CB595" s="157"/>
      <c r="CC595" s="147"/>
      <c r="CD595" s="146"/>
      <c r="CE595" s="147"/>
      <c r="CF595" s="146"/>
      <c r="CG595" s="157"/>
      <c r="CH595" s="147"/>
      <c r="CI595" s="209">
        <v>25</v>
      </c>
      <c r="CJ595" s="210"/>
      <c r="CK595" s="146"/>
      <c r="CL595" s="147"/>
      <c r="CM595" s="146"/>
      <c r="CN595" s="157"/>
      <c r="CO595" s="147"/>
      <c r="CP595" s="146"/>
      <c r="CQ595" s="147"/>
      <c r="CR595" s="146"/>
      <c r="CS595" s="147"/>
      <c r="CT595" s="146"/>
      <c r="CU595" s="147"/>
      <c r="CV595" s="146"/>
      <c r="CW595" s="147"/>
      <c r="CX595" s="146"/>
      <c r="CY595" s="147"/>
      <c r="CZ595" s="146"/>
      <c r="DA595" s="147"/>
      <c r="DB595" s="146"/>
      <c r="DC595" s="147"/>
      <c r="DD595" s="197">
        <v>5</v>
      </c>
      <c r="DE595" s="198"/>
      <c r="DF595" s="146"/>
      <c r="DG595" s="147"/>
      <c r="DH595" s="146"/>
      <c r="DI595" s="147"/>
      <c r="DJ595" s="197">
        <v>5</v>
      </c>
      <c r="DK595" s="198"/>
      <c r="DL595" s="346">
        <v>20.5</v>
      </c>
      <c r="DM595" s="347"/>
      <c r="DN595" s="348"/>
    </row>
    <row r="596" spans="1:118" ht="16.5" customHeight="1">
      <c r="A596" s="140" t="s">
        <v>228</v>
      </c>
      <c r="B596" s="141"/>
      <c r="C596" s="142"/>
      <c r="D596" s="143" t="s">
        <v>79</v>
      </c>
      <c r="E596" s="144"/>
      <c r="F596" s="144"/>
      <c r="G596" s="145"/>
      <c r="H596" s="146"/>
      <c r="I596" s="147"/>
      <c r="J596" s="140" t="s">
        <v>101</v>
      </c>
      <c r="K596" s="141"/>
      <c r="L596" s="141"/>
      <c r="M596" s="142"/>
      <c r="N596" s="148">
        <v>70</v>
      </c>
      <c r="O596" s="149"/>
      <c r="P596" s="149"/>
      <c r="Q596" s="150"/>
      <c r="R596" s="151">
        <v>32.07</v>
      </c>
      <c r="S596" s="152"/>
      <c r="T596" s="153"/>
      <c r="U596" s="154">
        <v>25</v>
      </c>
      <c r="V596" s="155"/>
      <c r="W596" s="155"/>
      <c r="X596" s="156"/>
      <c r="Y596" s="154">
        <v>15</v>
      </c>
      <c r="Z596" s="155"/>
      <c r="AA596" s="156"/>
      <c r="AB596" s="154">
        <v>0</v>
      </c>
      <c r="AC596" s="155"/>
      <c r="AD596" s="156"/>
      <c r="AE596" s="154">
        <v>30</v>
      </c>
      <c r="AF596" s="155"/>
      <c r="AG596" s="156"/>
      <c r="AH596" s="154">
        <v>10</v>
      </c>
      <c r="AI596" s="155"/>
      <c r="AJ596" s="156"/>
      <c r="AK596" s="154">
        <v>3</v>
      </c>
      <c r="AL596" s="155"/>
      <c r="AM596" s="156"/>
      <c r="AN596" s="146"/>
      <c r="AO596" s="157"/>
      <c r="AP596" s="147"/>
      <c r="AQ596" s="158">
        <v>83</v>
      </c>
      <c r="AR596" s="159"/>
      <c r="AS596" s="160"/>
      <c r="AT596" s="161">
        <v>43.68</v>
      </c>
      <c r="AU596" s="162"/>
      <c r="AV596" s="163"/>
      <c r="AW596" s="161">
        <v>75.760000000000005</v>
      </c>
      <c r="AX596" s="162"/>
      <c r="AY596" s="163"/>
      <c r="AZ596" s="197">
        <v>1</v>
      </c>
      <c r="BA596" s="211"/>
      <c r="BB596" s="198"/>
      <c r="BC596" s="190">
        <v>1</v>
      </c>
      <c r="BD596" s="207"/>
      <c r="BE596" s="191"/>
      <c r="BF596" s="146"/>
      <c r="BG596" s="157"/>
      <c r="BH596" s="147"/>
      <c r="BI596" s="190">
        <v>3</v>
      </c>
      <c r="BJ596" s="207"/>
      <c r="BK596" s="191"/>
      <c r="BL596" s="146"/>
      <c r="BM596" s="157"/>
      <c r="BN596" s="147"/>
      <c r="BO596" s="146"/>
      <c r="BP596" s="157"/>
      <c r="BQ596" s="147"/>
      <c r="BR596" s="146"/>
      <c r="BS596" s="157"/>
      <c r="BT596" s="147"/>
      <c r="BU596" s="146"/>
      <c r="BV596" s="157"/>
      <c r="BW596" s="147"/>
      <c r="BX596" s="146"/>
      <c r="BY596" s="157"/>
      <c r="BZ596" s="147"/>
      <c r="CA596" s="146"/>
      <c r="CB596" s="157"/>
      <c r="CC596" s="147"/>
      <c r="CD596" s="146"/>
      <c r="CE596" s="147"/>
      <c r="CF596" s="146"/>
      <c r="CG596" s="157"/>
      <c r="CH596" s="147"/>
      <c r="CI596" s="146"/>
      <c r="CJ596" s="147"/>
      <c r="CK596" s="146"/>
      <c r="CL596" s="147"/>
      <c r="CM596" s="146"/>
      <c r="CN596" s="157"/>
      <c r="CO596" s="147"/>
      <c r="CP596" s="146"/>
      <c r="CQ596" s="147"/>
      <c r="CR596" s="146"/>
      <c r="CS596" s="147"/>
      <c r="CT596" s="146"/>
      <c r="CU596" s="147"/>
      <c r="CV596" s="190">
        <v>1</v>
      </c>
      <c r="CW596" s="191"/>
      <c r="CX596" s="146"/>
      <c r="CY596" s="147"/>
      <c r="CZ596" s="146"/>
      <c r="DA596" s="147"/>
      <c r="DB596" s="197">
        <v>1</v>
      </c>
      <c r="DC596" s="198"/>
      <c r="DD596" s="146"/>
      <c r="DE596" s="147"/>
      <c r="DF596" s="146"/>
      <c r="DG596" s="147"/>
      <c r="DH596" s="190">
        <v>1</v>
      </c>
      <c r="DI596" s="191"/>
      <c r="DJ596" s="146"/>
      <c r="DK596" s="147"/>
      <c r="DL596" s="346">
        <v>2.7</v>
      </c>
      <c r="DM596" s="347"/>
      <c r="DN596" s="348"/>
    </row>
    <row r="597" spans="1:118" ht="16.5" customHeight="1">
      <c r="A597" s="140" t="s">
        <v>229</v>
      </c>
      <c r="B597" s="141"/>
      <c r="C597" s="142"/>
      <c r="D597" s="143" t="s">
        <v>79</v>
      </c>
      <c r="E597" s="144"/>
      <c r="F597" s="144"/>
      <c r="G597" s="145"/>
      <c r="H597" s="146"/>
      <c r="I597" s="147"/>
      <c r="J597" s="140" t="s">
        <v>202</v>
      </c>
      <c r="K597" s="141"/>
      <c r="L597" s="141"/>
      <c r="M597" s="142"/>
      <c r="N597" s="148">
        <v>70</v>
      </c>
      <c r="O597" s="149"/>
      <c r="P597" s="149"/>
      <c r="Q597" s="150"/>
      <c r="R597" s="151">
        <v>32.07</v>
      </c>
      <c r="S597" s="152"/>
      <c r="T597" s="153"/>
      <c r="U597" s="154">
        <v>25</v>
      </c>
      <c r="V597" s="155"/>
      <c r="W597" s="155"/>
      <c r="X597" s="156"/>
      <c r="Y597" s="154">
        <v>15</v>
      </c>
      <c r="Z597" s="155"/>
      <c r="AA597" s="156"/>
      <c r="AB597" s="154">
        <v>0</v>
      </c>
      <c r="AC597" s="155"/>
      <c r="AD597" s="156"/>
      <c r="AE597" s="154">
        <v>30</v>
      </c>
      <c r="AF597" s="155"/>
      <c r="AG597" s="156"/>
      <c r="AH597" s="154">
        <v>10</v>
      </c>
      <c r="AI597" s="155"/>
      <c r="AJ597" s="156"/>
      <c r="AK597" s="154">
        <v>3</v>
      </c>
      <c r="AL597" s="155"/>
      <c r="AM597" s="156"/>
      <c r="AN597" s="458" t="s">
        <v>122</v>
      </c>
      <c r="AO597" s="459"/>
      <c r="AP597" s="460"/>
      <c r="AQ597" s="158">
        <v>83</v>
      </c>
      <c r="AR597" s="159"/>
      <c r="AS597" s="160"/>
      <c r="AT597" s="161">
        <v>43.68</v>
      </c>
      <c r="AU597" s="162"/>
      <c r="AV597" s="163"/>
      <c r="AW597" s="161">
        <v>75.760000000000005</v>
      </c>
      <c r="AX597" s="162"/>
      <c r="AY597" s="163"/>
      <c r="AZ597" s="146"/>
      <c r="BA597" s="157"/>
      <c r="BB597" s="147"/>
      <c r="BC597" s="146"/>
      <c r="BD597" s="157"/>
      <c r="BE597" s="147"/>
      <c r="BF597" s="146"/>
      <c r="BG597" s="157"/>
      <c r="BH597" s="147"/>
      <c r="BI597" s="146"/>
      <c r="BJ597" s="157"/>
      <c r="BK597" s="147"/>
      <c r="BL597" s="146"/>
      <c r="BM597" s="157"/>
      <c r="BN597" s="147"/>
      <c r="BO597" s="146"/>
      <c r="BP597" s="157"/>
      <c r="BQ597" s="147"/>
      <c r="BR597" s="146"/>
      <c r="BS597" s="157"/>
      <c r="BT597" s="147"/>
      <c r="BU597" s="146"/>
      <c r="BV597" s="157"/>
      <c r="BW597" s="147"/>
      <c r="BX597" s="146"/>
      <c r="BY597" s="157"/>
      <c r="BZ597" s="147"/>
      <c r="CA597" s="146"/>
      <c r="CB597" s="157"/>
      <c r="CC597" s="147"/>
      <c r="CD597" s="146"/>
      <c r="CE597" s="147"/>
      <c r="CF597" s="146"/>
      <c r="CG597" s="157"/>
      <c r="CH597" s="147"/>
      <c r="CI597" s="146"/>
      <c r="CJ597" s="147"/>
      <c r="CK597" s="146"/>
      <c r="CL597" s="147"/>
      <c r="CM597" s="146"/>
      <c r="CN597" s="157"/>
      <c r="CO597" s="147"/>
      <c r="CP597" s="146"/>
      <c r="CQ597" s="147"/>
      <c r="CR597" s="146"/>
      <c r="CS597" s="147"/>
      <c r="CT597" s="146"/>
      <c r="CU597" s="147"/>
      <c r="CV597" s="146"/>
      <c r="CW597" s="147"/>
      <c r="CX597" s="146"/>
      <c r="CY597" s="147"/>
      <c r="CZ597" s="146"/>
      <c r="DA597" s="147"/>
      <c r="DB597" s="146"/>
      <c r="DC597" s="147"/>
      <c r="DD597" s="146"/>
      <c r="DE597" s="147"/>
      <c r="DF597" s="146"/>
      <c r="DG597" s="147"/>
      <c r="DH597" s="146"/>
      <c r="DI597" s="147"/>
      <c r="DJ597" s="146"/>
      <c r="DK597" s="147"/>
      <c r="DL597" s="346">
        <v>12</v>
      </c>
      <c r="DM597" s="347"/>
      <c r="DN597" s="348"/>
    </row>
    <row r="598" spans="1:118" ht="16.5" customHeight="1">
      <c r="A598" s="140" t="s">
        <v>230</v>
      </c>
      <c r="B598" s="141"/>
      <c r="C598" s="142"/>
      <c r="D598" s="143" t="s">
        <v>79</v>
      </c>
      <c r="E598" s="144"/>
      <c r="F598" s="144"/>
      <c r="G598" s="145"/>
      <c r="H598" s="146"/>
      <c r="I598" s="147"/>
      <c r="J598" s="140" t="s">
        <v>161</v>
      </c>
      <c r="K598" s="141"/>
      <c r="L598" s="141"/>
      <c r="M598" s="142"/>
      <c r="N598" s="148">
        <v>64</v>
      </c>
      <c r="O598" s="149"/>
      <c r="P598" s="149"/>
      <c r="Q598" s="150"/>
      <c r="R598" s="151">
        <v>35.08</v>
      </c>
      <c r="S598" s="152"/>
      <c r="T598" s="153"/>
      <c r="U598" s="154">
        <v>20</v>
      </c>
      <c r="V598" s="155"/>
      <c r="W598" s="155"/>
      <c r="X598" s="156"/>
      <c r="Y598" s="154">
        <v>2</v>
      </c>
      <c r="Z598" s="155"/>
      <c r="AA598" s="156"/>
      <c r="AB598" s="154">
        <v>12</v>
      </c>
      <c r="AC598" s="155"/>
      <c r="AD598" s="156"/>
      <c r="AE598" s="154">
        <v>30</v>
      </c>
      <c r="AF598" s="155"/>
      <c r="AG598" s="156"/>
      <c r="AH598" s="154">
        <v>10</v>
      </c>
      <c r="AI598" s="155"/>
      <c r="AJ598" s="156"/>
      <c r="AK598" s="154">
        <v>3</v>
      </c>
      <c r="AL598" s="155"/>
      <c r="AM598" s="156"/>
      <c r="AN598" s="458" t="s">
        <v>122</v>
      </c>
      <c r="AO598" s="459"/>
      <c r="AP598" s="460"/>
      <c r="AQ598" s="158">
        <v>77</v>
      </c>
      <c r="AR598" s="159"/>
      <c r="AS598" s="160"/>
      <c r="AT598" s="161">
        <v>40.53</v>
      </c>
      <c r="AU598" s="162"/>
      <c r="AV598" s="163"/>
      <c r="AW598" s="161">
        <v>75.599999999999994</v>
      </c>
      <c r="AX598" s="162"/>
      <c r="AY598" s="163"/>
      <c r="AZ598" s="146"/>
      <c r="BA598" s="157"/>
      <c r="BB598" s="147"/>
      <c r="BC598" s="190">
        <v>1</v>
      </c>
      <c r="BD598" s="207"/>
      <c r="BE598" s="191"/>
      <c r="BF598" s="146"/>
      <c r="BG598" s="157"/>
      <c r="BH598" s="147"/>
      <c r="BI598" s="190">
        <v>1</v>
      </c>
      <c r="BJ598" s="207"/>
      <c r="BK598" s="191"/>
      <c r="BL598" s="190">
        <v>1</v>
      </c>
      <c r="BM598" s="207"/>
      <c r="BN598" s="191"/>
      <c r="BO598" s="146"/>
      <c r="BP598" s="157"/>
      <c r="BQ598" s="147"/>
      <c r="BR598" s="209">
        <v>5</v>
      </c>
      <c r="BS598" s="228"/>
      <c r="BT598" s="210"/>
      <c r="BU598" s="146"/>
      <c r="BV598" s="157"/>
      <c r="BW598" s="147"/>
      <c r="BX598" s="146"/>
      <c r="BY598" s="157"/>
      <c r="BZ598" s="147"/>
      <c r="CA598" s="197">
        <v>1</v>
      </c>
      <c r="CB598" s="211"/>
      <c r="CC598" s="198"/>
      <c r="CD598" s="146"/>
      <c r="CE598" s="147"/>
      <c r="CF598" s="146"/>
      <c r="CG598" s="157"/>
      <c r="CH598" s="147"/>
      <c r="CI598" s="146"/>
      <c r="CJ598" s="147"/>
      <c r="CK598" s="146"/>
      <c r="CL598" s="147"/>
      <c r="CM598" s="146"/>
      <c r="CN598" s="157"/>
      <c r="CO598" s="147"/>
      <c r="CP598" s="197">
        <v>1</v>
      </c>
      <c r="CQ598" s="198"/>
      <c r="CR598" s="146"/>
      <c r="CS598" s="147"/>
      <c r="CT598" s="146"/>
      <c r="CU598" s="147"/>
      <c r="CV598" s="146"/>
      <c r="CW598" s="147"/>
      <c r="CX598" s="146"/>
      <c r="CY598" s="147"/>
      <c r="CZ598" s="146"/>
      <c r="DA598" s="147"/>
      <c r="DB598" s="146"/>
      <c r="DC598" s="147"/>
      <c r="DD598" s="146"/>
      <c r="DE598" s="147"/>
      <c r="DF598" s="197">
        <v>1</v>
      </c>
      <c r="DG598" s="198"/>
      <c r="DH598" s="190">
        <v>1</v>
      </c>
      <c r="DI598" s="191"/>
      <c r="DJ598" s="146"/>
      <c r="DK598" s="147"/>
      <c r="DL598" s="346">
        <v>3</v>
      </c>
      <c r="DM598" s="347"/>
      <c r="DN598" s="348"/>
    </row>
    <row r="599" spans="1:118" ht="16.5" customHeight="1">
      <c r="A599" s="140" t="s">
        <v>231</v>
      </c>
      <c r="B599" s="141"/>
      <c r="C599" s="142"/>
      <c r="D599" s="143" t="s">
        <v>79</v>
      </c>
      <c r="E599" s="144"/>
      <c r="F599" s="144"/>
      <c r="G599" s="145"/>
      <c r="H599" s="146"/>
      <c r="I599" s="147"/>
      <c r="J599" s="140" t="s">
        <v>101</v>
      </c>
      <c r="K599" s="141"/>
      <c r="L599" s="141"/>
      <c r="M599" s="142"/>
      <c r="N599" s="148">
        <v>64</v>
      </c>
      <c r="O599" s="149"/>
      <c r="P599" s="149"/>
      <c r="Q599" s="150"/>
      <c r="R599" s="151">
        <v>35.08</v>
      </c>
      <c r="S599" s="152"/>
      <c r="T599" s="153"/>
      <c r="U599" s="154">
        <v>20</v>
      </c>
      <c r="V599" s="155"/>
      <c r="W599" s="155"/>
      <c r="X599" s="156"/>
      <c r="Y599" s="154">
        <v>2</v>
      </c>
      <c r="Z599" s="155"/>
      <c r="AA599" s="156"/>
      <c r="AB599" s="154">
        <v>12</v>
      </c>
      <c r="AC599" s="155"/>
      <c r="AD599" s="156"/>
      <c r="AE599" s="154">
        <v>30</v>
      </c>
      <c r="AF599" s="155"/>
      <c r="AG599" s="156"/>
      <c r="AH599" s="154">
        <v>10</v>
      </c>
      <c r="AI599" s="155"/>
      <c r="AJ599" s="156"/>
      <c r="AK599" s="154">
        <v>3</v>
      </c>
      <c r="AL599" s="155"/>
      <c r="AM599" s="156"/>
      <c r="AN599" s="458" t="s">
        <v>122</v>
      </c>
      <c r="AO599" s="459"/>
      <c r="AP599" s="460"/>
      <c r="AQ599" s="158">
        <v>77</v>
      </c>
      <c r="AR599" s="159"/>
      <c r="AS599" s="160"/>
      <c r="AT599" s="161">
        <v>40.53</v>
      </c>
      <c r="AU599" s="162"/>
      <c r="AV599" s="163"/>
      <c r="AW599" s="161">
        <v>75.599999999999994</v>
      </c>
      <c r="AX599" s="162"/>
      <c r="AY599" s="163"/>
      <c r="AZ599" s="146"/>
      <c r="BA599" s="157"/>
      <c r="BB599" s="147"/>
      <c r="BC599" s="190">
        <v>1</v>
      </c>
      <c r="BD599" s="207"/>
      <c r="BE599" s="191"/>
      <c r="BF599" s="146"/>
      <c r="BG599" s="157"/>
      <c r="BH599" s="147"/>
      <c r="BI599" s="190">
        <v>10</v>
      </c>
      <c r="BJ599" s="207"/>
      <c r="BK599" s="191"/>
      <c r="BL599" s="146"/>
      <c r="BM599" s="157"/>
      <c r="BN599" s="147"/>
      <c r="BO599" s="146"/>
      <c r="BP599" s="157"/>
      <c r="BQ599" s="147"/>
      <c r="BR599" s="146"/>
      <c r="BS599" s="157"/>
      <c r="BT599" s="147"/>
      <c r="BU599" s="146"/>
      <c r="BV599" s="157"/>
      <c r="BW599" s="147"/>
      <c r="BX599" s="146"/>
      <c r="BY599" s="157"/>
      <c r="BZ599" s="147"/>
      <c r="CA599" s="146"/>
      <c r="CB599" s="157"/>
      <c r="CC599" s="147"/>
      <c r="CD599" s="146"/>
      <c r="CE599" s="147"/>
      <c r="CF599" s="146"/>
      <c r="CG599" s="157"/>
      <c r="CH599" s="147"/>
      <c r="CI599" s="146"/>
      <c r="CJ599" s="147"/>
      <c r="CK599" s="146"/>
      <c r="CL599" s="147"/>
      <c r="CM599" s="146"/>
      <c r="CN599" s="157"/>
      <c r="CO599" s="147"/>
      <c r="CP599" s="146"/>
      <c r="CQ599" s="147"/>
      <c r="CR599" s="146"/>
      <c r="CS599" s="147"/>
      <c r="CT599" s="146"/>
      <c r="CU599" s="147"/>
      <c r="CV599" s="146"/>
      <c r="CW599" s="147"/>
      <c r="CX599" s="146"/>
      <c r="CY599" s="147"/>
      <c r="CZ599" s="146"/>
      <c r="DA599" s="147"/>
      <c r="DB599" s="146"/>
      <c r="DC599" s="147"/>
      <c r="DD599" s="146"/>
      <c r="DE599" s="147"/>
      <c r="DF599" s="146"/>
      <c r="DG599" s="147"/>
      <c r="DH599" s="190">
        <v>1</v>
      </c>
      <c r="DI599" s="191"/>
      <c r="DJ599" s="146"/>
      <c r="DK599" s="147"/>
      <c r="DL599" s="346">
        <v>3</v>
      </c>
      <c r="DM599" s="347"/>
      <c r="DN599" s="348"/>
    </row>
    <row r="600" spans="1:118" ht="16.5" customHeight="1">
      <c r="A600" s="140" t="s">
        <v>232</v>
      </c>
      <c r="B600" s="141"/>
      <c r="C600" s="142"/>
      <c r="D600" s="143" t="s">
        <v>79</v>
      </c>
      <c r="E600" s="144"/>
      <c r="F600" s="144"/>
      <c r="G600" s="145"/>
      <c r="H600" s="146"/>
      <c r="I600" s="147"/>
      <c r="J600" s="140" t="s">
        <v>101</v>
      </c>
      <c r="K600" s="141"/>
      <c r="L600" s="141"/>
      <c r="M600" s="142"/>
      <c r="N600" s="148">
        <v>51</v>
      </c>
      <c r="O600" s="149"/>
      <c r="P600" s="149"/>
      <c r="Q600" s="150"/>
      <c r="R600" s="151">
        <v>44.02</v>
      </c>
      <c r="S600" s="152"/>
      <c r="T600" s="153"/>
      <c r="U600" s="154">
        <v>20</v>
      </c>
      <c r="V600" s="155"/>
      <c r="W600" s="155"/>
      <c r="X600" s="156"/>
      <c r="Y600" s="154">
        <v>0</v>
      </c>
      <c r="Z600" s="155"/>
      <c r="AA600" s="156"/>
      <c r="AB600" s="154">
        <v>0</v>
      </c>
      <c r="AC600" s="155"/>
      <c r="AD600" s="156"/>
      <c r="AE600" s="154">
        <v>30</v>
      </c>
      <c r="AF600" s="155"/>
      <c r="AG600" s="156"/>
      <c r="AH600" s="154">
        <v>10</v>
      </c>
      <c r="AI600" s="155"/>
      <c r="AJ600" s="156"/>
      <c r="AK600" s="154">
        <v>0</v>
      </c>
      <c r="AL600" s="155"/>
      <c r="AM600" s="156"/>
      <c r="AN600" s="146"/>
      <c r="AO600" s="157"/>
      <c r="AP600" s="147"/>
      <c r="AQ600" s="158">
        <v>60</v>
      </c>
      <c r="AR600" s="159"/>
      <c r="AS600" s="160"/>
      <c r="AT600" s="161">
        <v>31.58</v>
      </c>
      <c r="AU600" s="162"/>
      <c r="AV600" s="163"/>
      <c r="AW600" s="161">
        <v>75.599999999999994</v>
      </c>
      <c r="AX600" s="162"/>
      <c r="AY600" s="163"/>
      <c r="AZ600" s="146"/>
      <c r="BA600" s="157"/>
      <c r="BB600" s="147"/>
      <c r="BC600" s="146"/>
      <c r="BD600" s="157"/>
      <c r="BE600" s="147"/>
      <c r="BF600" s="146"/>
      <c r="BG600" s="157"/>
      <c r="BH600" s="147"/>
      <c r="BI600" s="190">
        <v>10</v>
      </c>
      <c r="BJ600" s="207"/>
      <c r="BK600" s="191"/>
      <c r="BL600" s="146"/>
      <c r="BM600" s="157"/>
      <c r="BN600" s="147"/>
      <c r="BO600" s="146"/>
      <c r="BP600" s="157"/>
      <c r="BQ600" s="147"/>
      <c r="BR600" s="146"/>
      <c r="BS600" s="157"/>
      <c r="BT600" s="147"/>
      <c r="BU600" s="146"/>
      <c r="BV600" s="157"/>
      <c r="BW600" s="147"/>
      <c r="BX600" s="146"/>
      <c r="BY600" s="157"/>
      <c r="BZ600" s="147"/>
      <c r="CA600" s="146"/>
      <c r="CB600" s="157"/>
      <c r="CC600" s="147"/>
      <c r="CD600" s="146"/>
      <c r="CE600" s="147"/>
      <c r="CF600" s="146"/>
      <c r="CG600" s="157"/>
      <c r="CH600" s="147"/>
      <c r="CI600" s="146"/>
      <c r="CJ600" s="147"/>
      <c r="CK600" s="146"/>
      <c r="CL600" s="147"/>
      <c r="CM600" s="146"/>
      <c r="CN600" s="157"/>
      <c r="CO600" s="147"/>
      <c r="CP600" s="146"/>
      <c r="CQ600" s="147"/>
      <c r="CR600" s="146"/>
      <c r="CS600" s="147"/>
      <c r="CT600" s="146"/>
      <c r="CU600" s="147"/>
      <c r="CV600" s="146"/>
      <c r="CW600" s="147"/>
      <c r="CX600" s="146"/>
      <c r="CY600" s="147"/>
      <c r="CZ600" s="146"/>
      <c r="DA600" s="147"/>
      <c r="DB600" s="146"/>
      <c r="DC600" s="147"/>
      <c r="DD600" s="146"/>
      <c r="DE600" s="147"/>
      <c r="DF600" s="146"/>
      <c r="DG600" s="147"/>
      <c r="DH600" s="146"/>
      <c r="DI600" s="147"/>
      <c r="DJ600" s="146"/>
      <c r="DK600" s="147"/>
      <c r="DL600" s="346">
        <v>10</v>
      </c>
      <c r="DM600" s="347"/>
      <c r="DN600" s="348"/>
    </row>
    <row r="601" spans="1:118" ht="33.75" customHeight="1">
      <c r="A601" s="169" t="s">
        <v>233</v>
      </c>
      <c r="B601" s="170"/>
      <c r="C601" s="171"/>
      <c r="D601" s="143" t="s">
        <v>79</v>
      </c>
      <c r="E601" s="144"/>
      <c r="F601" s="144"/>
      <c r="G601" s="145"/>
      <c r="H601" s="167"/>
      <c r="I601" s="168"/>
      <c r="J601" s="169" t="s">
        <v>87</v>
      </c>
      <c r="K601" s="170"/>
      <c r="L601" s="170"/>
      <c r="M601" s="171"/>
      <c r="N601" s="172">
        <v>65</v>
      </c>
      <c r="O601" s="173"/>
      <c r="P601" s="173"/>
      <c r="Q601" s="174"/>
      <c r="R601" s="175">
        <v>34.54</v>
      </c>
      <c r="S601" s="176"/>
      <c r="T601" s="177"/>
      <c r="U601" s="178">
        <v>20</v>
      </c>
      <c r="V601" s="179"/>
      <c r="W601" s="179"/>
      <c r="X601" s="180"/>
      <c r="Y601" s="178">
        <v>15</v>
      </c>
      <c r="Z601" s="179"/>
      <c r="AA601" s="180"/>
      <c r="AB601" s="178">
        <v>0</v>
      </c>
      <c r="AC601" s="179"/>
      <c r="AD601" s="180"/>
      <c r="AE601" s="178">
        <v>30</v>
      </c>
      <c r="AF601" s="179"/>
      <c r="AG601" s="180"/>
      <c r="AH601" s="178">
        <v>10</v>
      </c>
      <c r="AI601" s="179"/>
      <c r="AJ601" s="180"/>
      <c r="AK601" s="178">
        <v>3</v>
      </c>
      <c r="AL601" s="179"/>
      <c r="AM601" s="180"/>
      <c r="AN601" s="467" t="s">
        <v>122</v>
      </c>
      <c r="AO601" s="468"/>
      <c r="AP601" s="469"/>
      <c r="AQ601" s="182">
        <v>78</v>
      </c>
      <c r="AR601" s="183"/>
      <c r="AS601" s="184"/>
      <c r="AT601" s="185">
        <v>41.05</v>
      </c>
      <c r="AU601" s="186"/>
      <c r="AV601" s="187"/>
      <c r="AW601" s="185">
        <v>75.59</v>
      </c>
      <c r="AX601" s="186"/>
      <c r="AY601" s="187"/>
      <c r="AZ601" s="167"/>
      <c r="BA601" s="181"/>
      <c r="BB601" s="168"/>
      <c r="BC601" s="188">
        <v>16</v>
      </c>
      <c r="BD601" s="199"/>
      <c r="BE601" s="189"/>
      <c r="BF601" s="167"/>
      <c r="BG601" s="181"/>
      <c r="BH601" s="168"/>
      <c r="BI601" s="188">
        <v>4</v>
      </c>
      <c r="BJ601" s="199"/>
      <c r="BK601" s="189"/>
      <c r="BL601" s="167"/>
      <c r="BM601" s="181"/>
      <c r="BN601" s="168"/>
      <c r="BO601" s="167"/>
      <c r="BP601" s="181"/>
      <c r="BQ601" s="168"/>
      <c r="BR601" s="167"/>
      <c r="BS601" s="181"/>
      <c r="BT601" s="168"/>
      <c r="BU601" s="167"/>
      <c r="BV601" s="181"/>
      <c r="BW601" s="168"/>
      <c r="BX601" s="200">
        <v>1</v>
      </c>
      <c r="BY601" s="208"/>
      <c r="BZ601" s="201"/>
      <c r="CA601" s="167"/>
      <c r="CB601" s="181"/>
      <c r="CC601" s="168"/>
      <c r="CD601" s="200">
        <v>3</v>
      </c>
      <c r="CE601" s="201"/>
      <c r="CF601" s="167"/>
      <c r="CG601" s="181"/>
      <c r="CH601" s="168"/>
      <c r="CI601" s="200">
        <v>2</v>
      </c>
      <c r="CJ601" s="201"/>
      <c r="CK601" s="167"/>
      <c r="CL601" s="168"/>
      <c r="CM601" s="167"/>
      <c r="CN601" s="181"/>
      <c r="CO601" s="168"/>
      <c r="CP601" s="167"/>
      <c r="CQ601" s="168"/>
      <c r="CR601" s="167"/>
      <c r="CS601" s="168"/>
      <c r="CT601" s="167"/>
      <c r="CU601" s="168"/>
      <c r="CV601" s="167"/>
      <c r="CW601" s="168"/>
      <c r="CX601" s="167"/>
      <c r="CY601" s="168"/>
      <c r="CZ601" s="167"/>
      <c r="DA601" s="168"/>
      <c r="DB601" s="167"/>
      <c r="DC601" s="168"/>
      <c r="DD601" s="200">
        <v>2</v>
      </c>
      <c r="DE601" s="201"/>
      <c r="DF601" s="167"/>
      <c r="DG601" s="168"/>
      <c r="DH601" s="200">
        <v>2</v>
      </c>
      <c r="DI601" s="201"/>
      <c r="DJ601" s="200">
        <v>2</v>
      </c>
      <c r="DK601" s="201"/>
      <c r="DL601" s="343">
        <v>32</v>
      </c>
      <c r="DM601" s="344"/>
      <c r="DN601" s="345"/>
    </row>
    <row r="602" spans="1:118" ht="16.5" customHeight="1">
      <c r="A602" s="140" t="s">
        <v>234</v>
      </c>
      <c r="B602" s="141"/>
      <c r="C602" s="142"/>
      <c r="D602" s="143" t="s">
        <v>79</v>
      </c>
      <c r="E602" s="144"/>
      <c r="F602" s="144"/>
      <c r="G602" s="145"/>
      <c r="H602" s="146"/>
      <c r="I602" s="147"/>
      <c r="J602" s="140" t="s">
        <v>101</v>
      </c>
      <c r="K602" s="141"/>
      <c r="L602" s="141"/>
      <c r="M602" s="142"/>
      <c r="N602" s="148">
        <v>65</v>
      </c>
      <c r="O602" s="149"/>
      <c r="P602" s="149"/>
      <c r="Q602" s="150"/>
      <c r="R602" s="151">
        <v>34.54</v>
      </c>
      <c r="S602" s="152"/>
      <c r="T602" s="153"/>
      <c r="U602" s="154">
        <v>20</v>
      </c>
      <c r="V602" s="155"/>
      <c r="W602" s="155"/>
      <c r="X602" s="156"/>
      <c r="Y602" s="154">
        <v>15</v>
      </c>
      <c r="Z602" s="155"/>
      <c r="AA602" s="156"/>
      <c r="AB602" s="154">
        <v>0</v>
      </c>
      <c r="AC602" s="155"/>
      <c r="AD602" s="156"/>
      <c r="AE602" s="154">
        <v>30</v>
      </c>
      <c r="AF602" s="155"/>
      <c r="AG602" s="156"/>
      <c r="AH602" s="154">
        <v>10</v>
      </c>
      <c r="AI602" s="155"/>
      <c r="AJ602" s="156"/>
      <c r="AK602" s="154">
        <v>3</v>
      </c>
      <c r="AL602" s="155"/>
      <c r="AM602" s="156"/>
      <c r="AN602" s="146"/>
      <c r="AO602" s="157"/>
      <c r="AP602" s="147"/>
      <c r="AQ602" s="158">
        <v>78</v>
      </c>
      <c r="AR602" s="159"/>
      <c r="AS602" s="160"/>
      <c r="AT602" s="161">
        <v>41.05</v>
      </c>
      <c r="AU602" s="162"/>
      <c r="AV602" s="163"/>
      <c r="AW602" s="161">
        <v>75.59</v>
      </c>
      <c r="AX602" s="162"/>
      <c r="AY602" s="163"/>
      <c r="AZ602" s="146"/>
      <c r="BA602" s="157"/>
      <c r="BB602" s="147"/>
      <c r="BC602" s="190">
        <v>2</v>
      </c>
      <c r="BD602" s="207"/>
      <c r="BE602" s="191"/>
      <c r="BF602" s="146"/>
      <c r="BG602" s="157"/>
      <c r="BH602" s="147"/>
      <c r="BI602" s="371">
        <v>10</v>
      </c>
      <c r="BJ602" s="372"/>
      <c r="BK602" s="373"/>
      <c r="BL602" s="146"/>
      <c r="BM602" s="157"/>
      <c r="BN602" s="147"/>
      <c r="BO602" s="146"/>
      <c r="BP602" s="157"/>
      <c r="BQ602" s="147"/>
      <c r="BR602" s="146"/>
      <c r="BS602" s="157"/>
      <c r="BT602" s="147"/>
      <c r="BU602" s="146"/>
      <c r="BV602" s="157"/>
      <c r="BW602" s="147"/>
      <c r="BX602" s="146"/>
      <c r="BY602" s="157"/>
      <c r="BZ602" s="147"/>
      <c r="CA602" s="146"/>
      <c r="CB602" s="157"/>
      <c r="CC602" s="147"/>
      <c r="CD602" s="146"/>
      <c r="CE602" s="147"/>
      <c r="CF602" s="146"/>
      <c r="CG602" s="157"/>
      <c r="CH602" s="147"/>
      <c r="CI602" s="146"/>
      <c r="CJ602" s="147"/>
      <c r="CK602" s="146"/>
      <c r="CL602" s="147"/>
      <c r="CM602" s="146"/>
      <c r="CN602" s="157"/>
      <c r="CO602" s="147"/>
      <c r="CP602" s="146"/>
      <c r="CQ602" s="147"/>
      <c r="CR602" s="146"/>
      <c r="CS602" s="147"/>
      <c r="CT602" s="146"/>
      <c r="CU602" s="147"/>
      <c r="CV602" s="146"/>
      <c r="CW602" s="147"/>
      <c r="CX602" s="146"/>
      <c r="CY602" s="147"/>
      <c r="CZ602" s="146"/>
      <c r="DA602" s="147"/>
      <c r="DB602" s="197">
        <v>1</v>
      </c>
      <c r="DC602" s="198"/>
      <c r="DD602" s="146"/>
      <c r="DE602" s="147"/>
      <c r="DF602" s="197">
        <v>1</v>
      </c>
      <c r="DG602" s="198"/>
      <c r="DH602" s="197">
        <v>5</v>
      </c>
      <c r="DI602" s="198"/>
      <c r="DJ602" s="146"/>
      <c r="DK602" s="147"/>
      <c r="DL602" s="346">
        <v>19</v>
      </c>
      <c r="DM602" s="347"/>
      <c r="DN602" s="348"/>
    </row>
    <row r="603" spans="1:118" ht="33.75" customHeight="1">
      <c r="A603" s="164" t="s">
        <v>236</v>
      </c>
      <c r="B603" s="165"/>
      <c r="C603" s="166"/>
      <c r="D603" s="167"/>
      <c r="E603" s="181"/>
      <c r="F603" s="181"/>
      <c r="G603" s="168"/>
      <c r="H603" s="167"/>
      <c r="I603" s="168"/>
      <c r="J603" s="167"/>
      <c r="K603" s="181"/>
      <c r="L603" s="181"/>
      <c r="M603" s="168"/>
      <c r="N603" s="172">
        <v>62</v>
      </c>
      <c r="O603" s="173"/>
      <c r="P603" s="173"/>
      <c r="Q603" s="174"/>
      <c r="R603" s="175">
        <v>36.21</v>
      </c>
      <c r="S603" s="176"/>
      <c r="T603" s="177"/>
      <c r="U603" s="178">
        <v>25</v>
      </c>
      <c r="V603" s="179"/>
      <c r="W603" s="179"/>
      <c r="X603" s="180"/>
      <c r="Y603" s="178">
        <v>15</v>
      </c>
      <c r="Z603" s="179"/>
      <c r="AA603" s="180"/>
      <c r="AB603" s="178">
        <v>4</v>
      </c>
      <c r="AC603" s="179"/>
      <c r="AD603" s="180"/>
      <c r="AE603" s="178">
        <v>30</v>
      </c>
      <c r="AF603" s="179"/>
      <c r="AG603" s="180"/>
      <c r="AH603" s="178">
        <v>0</v>
      </c>
      <c r="AI603" s="179"/>
      <c r="AJ603" s="180"/>
      <c r="AK603" s="178">
        <v>0</v>
      </c>
      <c r="AL603" s="179"/>
      <c r="AM603" s="180"/>
      <c r="AN603" s="467" t="s">
        <v>122</v>
      </c>
      <c r="AO603" s="468"/>
      <c r="AP603" s="469"/>
      <c r="AQ603" s="182">
        <v>74</v>
      </c>
      <c r="AR603" s="183"/>
      <c r="AS603" s="184"/>
      <c r="AT603" s="185">
        <v>38.950000000000003</v>
      </c>
      <c r="AU603" s="186"/>
      <c r="AV603" s="187"/>
      <c r="AW603" s="185">
        <v>75.16</v>
      </c>
      <c r="AX603" s="186"/>
      <c r="AY603" s="187"/>
      <c r="AZ603" s="167"/>
      <c r="BA603" s="181"/>
      <c r="BB603" s="168"/>
      <c r="BC603" s="377"/>
      <c r="BD603" s="378"/>
      <c r="BE603" s="379"/>
      <c r="BF603" s="167"/>
      <c r="BG603" s="181"/>
      <c r="BH603" s="168"/>
      <c r="BI603" s="368"/>
      <c r="BJ603" s="369"/>
      <c r="BK603" s="370"/>
      <c r="BL603" s="167"/>
      <c r="BM603" s="181"/>
      <c r="BN603" s="168"/>
      <c r="BO603" s="167"/>
      <c r="BP603" s="181"/>
      <c r="BQ603" s="168"/>
      <c r="BR603" s="167"/>
      <c r="BS603" s="181"/>
      <c r="BT603" s="168"/>
      <c r="BU603" s="167"/>
      <c r="BV603" s="181"/>
      <c r="BW603" s="168"/>
      <c r="BX603" s="200">
        <v>5</v>
      </c>
      <c r="BY603" s="208"/>
      <c r="BZ603" s="201"/>
      <c r="CA603" s="167"/>
      <c r="CB603" s="181"/>
      <c r="CC603" s="168"/>
      <c r="CD603" s="200">
        <v>10</v>
      </c>
      <c r="CE603" s="201"/>
      <c r="CF603" s="167"/>
      <c r="CG603" s="181"/>
      <c r="CH603" s="168"/>
      <c r="CI603" s="167"/>
      <c r="CJ603" s="168"/>
      <c r="CK603" s="167"/>
      <c r="CL603" s="168"/>
      <c r="CM603" s="167"/>
      <c r="CN603" s="181"/>
      <c r="CO603" s="168"/>
      <c r="CP603" s="167"/>
      <c r="CQ603" s="168"/>
      <c r="CR603" s="167"/>
      <c r="CS603" s="168"/>
      <c r="CT603" s="167"/>
      <c r="CU603" s="168"/>
      <c r="CV603" s="167"/>
      <c r="CW603" s="168"/>
      <c r="CX603" s="167"/>
      <c r="CY603" s="168"/>
      <c r="CZ603" s="167"/>
      <c r="DA603" s="168"/>
      <c r="DB603" s="167"/>
      <c r="DC603" s="168"/>
      <c r="DD603" s="167"/>
      <c r="DE603" s="168"/>
      <c r="DF603" s="167"/>
      <c r="DG603" s="168"/>
      <c r="DH603" s="167"/>
      <c r="DI603" s="168"/>
      <c r="DJ603" s="167"/>
      <c r="DK603" s="168"/>
      <c r="DL603" s="343">
        <v>3.8</v>
      </c>
      <c r="DM603" s="344"/>
      <c r="DN603" s="345"/>
    </row>
    <row r="604" spans="1:118" ht="16.5" customHeight="1">
      <c r="A604" s="140" t="s">
        <v>239</v>
      </c>
      <c r="B604" s="141"/>
      <c r="C604" s="142"/>
      <c r="D604" s="143" t="s">
        <v>79</v>
      </c>
      <c r="E604" s="144"/>
      <c r="F604" s="144"/>
      <c r="G604" s="145"/>
      <c r="H604" s="146"/>
      <c r="I604" s="147"/>
      <c r="J604" s="140" t="s">
        <v>101</v>
      </c>
      <c r="K604" s="141"/>
      <c r="L604" s="141"/>
      <c r="M604" s="142"/>
      <c r="N604" s="148">
        <v>66</v>
      </c>
      <c r="O604" s="149"/>
      <c r="P604" s="149"/>
      <c r="Q604" s="150"/>
      <c r="R604" s="151">
        <v>34.020000000000003</v>
      </c>
      <c r="S604" s="152"/>
      <c r="T604" s="153"/>
      <c r="U604" s="154">
        <v>25</v>
      </c>
      <c r="V604" s="155"/>
      <c r="W604" s="155"/>
      <c r="X604" s="156"/>
      <c r="Y604" s="154">
        <v>4</v>
      </c>
      <c r="Z604" s="155"/>
      <c r="AA604" s="156"/>
      <c r="AB604" s="154">
        <v>6</v>
      </c>
      <c r="AC604" s="155"/>
      <c r="AD604" s="156"/>
      <c r="AE604" s="154">
        <v>30</v>
      </c>
      <c r="AF604" s="155"/>
      <c r="AG604" s="156"/>
      <c r="AH604" s="154">
        <v>10</v>
      </c>
      <c r="AI604" s="155"/>
      <c r="AJ604" s="156"/>
      <c r="AK604" s="154">
        <v>3</v>
      </c>
      <c r="AL604" s="155"/>
      <c r="AM604" s="156"/>
      <c r="AN604" s="146"/>
      <c r="AO604" s="157"/>
      <c r="AP604" s="147"/>
      <c r="AQ604" s="158">
        <v>78</v>
      </c>
      <c r="AR604" s="159"/>
      <c r="AS604" s="160"/>
      <c r="AT604" s="161">
        <v>41.05</v>
      </c>
      <c r="AU604" s="162"/>
      <c r="AV604" s="163"/>
      <c r="AW604" s="161">
        <v>75.069999999999993</v>
      </c>
      <c r="AX604" s="162"/>
      <c r="AY604" s="163"/>
      <c r="AZ604" s="146"/>
      <c r="BA604" s="157"/>
      <c r="BB604" s="147"/>
      <c r="BC604" s="380"/>
      <c r="BD604" s="381"/>
      <c r="BE604" s="382"/>
      <c r="BF604" s="146"/>
      <c r="BG604" s="157"/>
      <c r="BH604" s="147"/>
      <c r="BI604" s="190">
        <v>149</v>
      </c>
      <c r="BJ604" s="207"/>
      <c r="BK604" s="191"/>
      <c r="BL604" s="146"/>
      <c r="BM604" s="157"/>
      <c r="BN604" s="147"/>
      <c r="BO604" s="146"/>
      <c r="BP604" s="157"/>
      <c r="BQ604" s="147"/>
      <c r="BR604" s="146"/>
      <c r="BS604" s="157"/>
      <c r="BT604" s="147"/>
      <c r="BU604" s="146"/>
      <c r="BV604" s="157"/>
      <c r="BW604" s="147"/>
      <c r="BX604" s="146"/>
      <c r="BY604" s="157"/>
      <c r="BZ604" s="147"/>
      <c r="CA604" s="146"/>
      <c r="CB604" s="157"/>
      <c r="CC604" s="147"/>
      <c r="CD604" s="146"/>
      <c r="CE604" s="147"/>
      <c r="CF604" s="146"/>
      <c r="CG604" s="157"/>
      <c r="CH604" s="147"/>
      <c r="CI604" s="146"/>
      <c r="CJ604" s="147"/>
      <c r="CK604" s="146"/>
      <c r="CL604" s="147"/>
      <c r="CM604" s="146"/>
      <c r="CN604" s="157"/>
      <c r="CO604" s="147"/>
      <c r="CP604" s="146"/>
      <c r="CQ604" s="147"/>
      <c r="CR604" s="146"/>
      <c r="CS604" s="147"/>
      <c r="CT604" s="146"/>
      <c r="CU604" s="147"/>
      <c r="CV604" s="190">
        <v>20</v>
      </c>
      <c r="CW604" s="191"/>
      <c r="CX604" s="146"/>
      <c r="CY604" s="147"/>
      <c r="CZ604" s="146"/>
      <c r="DA604" s="147"/>
      <c r="DB604" s="197">
        <v>10</v>
      </c>
      <c r="DC604" s="198"/>
      <c r="DD604" s="146"/>
      <c r="DE604" s="147"/>
      <c r="DF604" s="146"/>
      <c r="DG604" s="147"/>
      <c r="DH604" s="146"/>
      <c r="DI604" s="147"/>
      <c r="DJ604" s="146"/>
      <c r="DK604" s="147"/>
      <c r="DL604" s="346">
        <v>14.9</v>
      </c>
      <c r="DM604" s="347"/>
      <c r="DN604" s="348"/>
    </row>
    <row r="605" spans="1:118" ht="34.5" customHeight="1">
      <c r="A605" s="164" t="s">
        <v>460</v>
      </c>
      <c r="B605" s="165"/>
      <c r="C605" s="166"/>
      <c r="D605" s="143" t="s">
        <v>79</v>
      </c>
      <c r="E605" s="144"/>
      <c r="F605" s="144"/>
      <c r="G605" s="145"/>
      <c r="H605" s="167"/>
      <c r="I605" s="168"/>
      <c r="J605" s="169" t="s">
        <v>218</v>
      </c>
      <c r="K605" s="170"/>
      <c r="L605" s="170"/>
      <c r="M605" s="171"/>
      <c r="N605" s="172">
        <v>55</v>
      </c>
      <c r="O605" s="173"/>
      <c r="P605" s="173"/>
      <c r="Q605" s="174"/>
      <c r="R605" s="175">
        <v>40.82</v>
      </c>
      <c r="S605" s="176"/>
      <c r="T605" s="177"/>
      <c r="U605" s="178">
        <v>16</v>
      </c>
      <c r="V605" s="179"/>
      <c r="W605" s="179"/>
      <c r="X605" s="180"/>
      <c r="Y605" s="178">
        <v>4</v>
      </c>
      <c r="Z605" s="179"/>
      <c r="AA605" s="180"/>
      <c r="AB605" s="178">
        <v>2</v>
      </c>
      <c r="AC605" s="179"/>
      <c r="AD605" s="180"/>
      <c r="AE605" s="178">
        <v>30</v>
      </c>
      <c r="AF605" s="179"/>
      <c r="AG605" s="180"/>
      <c r="AH605" s="178">
        <v>10</v>
      </c>
      <c r="AI605" s="179"/>
      <c r="AJ605" s="180"/>
      <c r="AK605" s="178">
        <v>3</v>
      </c>
      <c r="AL605" s="179"/>
      <c r="AM605" s="180"/>
      <c r="AN605" s="167"/>
      <c r="AO605" s="181"/>
      <c r="AP605" s="168"/>
      <c r="AQ605" s="182">
        <v>65</v>
      </c>
      <c r="AR605" s="183"/>
      <c r="AS605" s="184"/>
      <c r="AT605" s="185">
        <v>34.21</v>
      </c>
      <c r="AU605" s="186"/>
      <c r="AV605" s="187"/>
      <c r="AW605" s="185">
        <v>75.03</v>
      </c>
      <c r="AX605" s="186"/>
      <c r="AY605" s="187"/>
      <c r="AZ605" s="167"/>
      <c r="BA605" s="181"/>
      <c r="BB605" s="168"/>
      <c r="BC605" s="167"/>
      <c r="BD605" s="181"/>
      <c r="BE605" s="168"/>
      <c r="BF605" s="167"/>
      <c r="BG605" s="181"/>
      <c r="BH605" s="168"/>
      <c r="BI605" s="167"/>
      <c r="BJ605" s="181"/>
      <c r="BK605" s="168"/>
      <c r="BL605" s="200">
        <v>20</v>
      </c>
      <c r="BM605" s="208"/>
      <c r="BN605" s="201"/>
      <c r="BO605" s="167"/>
      <c r="BP605" s="181"/>
      <c r="BQ605" s="168"/>
      <c r="BR605" s="167"/>
      <c r="BS605" s="181"/>
      <c r="BT605" s="168"/>
      <c r="BU605" s="167"/>
      <c r="BV605" s="181"/>
      <c r="BW605" s="168"/>
      <c r="BX605" s="167"/>
      <c r="BY605" s="181"/>
      <c r="BZ605" s="168"/>
      <c r="CA605" s="167"/>
      <c r="CB605" s="181"/>
      <c r="CC605" s="168"/>
      <c r="CD605" s="167"/>
      <c r="CE605" s="168"/>
      <c r="CF605" s="167"/>
      <c r="CG605" s="181"/>
      <c r="CH605" s="168"/>
      <c r="CI605" s="167"/>
      <c r="CJ605" s="168"/>
      <c r="CK605" s="167"/>
      <c r="CL605" s="168"/>
      <c r="CM605" s="167"/>
      <c r="CN605" s="181"/>
      <c r="CO605" s="168"/>
      <c r="CP605" s="167"/>
      <c r="CQ605" s="168"/>
      <c r="CR605" s="200">
        <v>10</v>
      </c>
      <c r="CS605" s="201"/>
      <c r="CT605" s="167"/>
      <c r="CU605" s="168"/>
      <c r="CV605" s="167"/>
      <c r="CW605" s="168"/>
      <c r="CX605" s="167"/>
      <c r="CY605" s="168"/>
      <c r="CZ605" s="167"/>
      <c r="DA605" s="168"/>
      <c r="DB605" s="167"/>
      <c r="DC605" s="168"/>
      <c r="DD605" s="167"/>
      <c r="DE605" s="168"/>
      <c r="DF605" s="212">
        <v>10</v>
      </c>
      <c r="DG605" s="213"/>
      <c r="DH605" s="167"/>
      <c r="DI605" s="168"/>
      <c r="DJ605" s="167"/>
      <c r="DK605" s="168"/>
      <c r="DL605" s="343">
        <v>20</v>
      </c>
      <c r="DM605" s="344"/>
      <c r="DN605" s="345"/>
    </row>
    <row r="606" spans="1:118" ht="34.5" customHeight="1">
      <c r="A606" s="164" t="s">
        <v>461</v>
      </c>
      <c r="B606" s="165"/>
      <c r="C606" s="166"/>
      <c r="D606" s="143" t="s">
        <v>79</v>
      </c>
      <c r="E606" s="144"/>
      <c r="F606" s="144"/>
      <c r="G606" s="145"/>
      <c r="H606" s="167"/>
      <c r="I606" s="168"/>
      <c r="J606" s="169" t="s">
        <v>156</v>
      </c>
      <c r="K606" s="170"/>
      <c r="L606" s="170"/>
      <c r="M606" s="171"/>
      <c r="N606" s="172">
        <v>55</v>
      </c>
      <c r="O606" s="173"/>
      <c r="P606" s="173"/>
      <c r="Q606" s="174"/>
      <c r="R606" s="175">
        <v>40.82</v>
      </c>
      <c r="S606" s="176"/>
      <c r="T606" s="177"/>
      <c r="U606" s="178">
        <v>16</v>
      </c>
      <c r="V606" s="179"/>
      <c r="W606" s="179"/>
      <c r="X606" s="180"/>
      <c r="Y606" s="178">
        <v>4</v>
      </c>
      <c r="Z606" s="179"/>
      <c r="AA606" s="180"/>
      <c r="AB606" s="178">
        <v>2</v>
      </c>
      <c r="AC606" s="179"/>
      <c r="AD606" s="180"/>
      <c r="AE606" s="178">
        <v>30</v>
      </c>
      <c r="AF606" s="179"/>
      <c r="AG606" s="180"/>
      <c r="AH606" s="178">
        <v>10</v>
      </c>
      <c r="AI606" s="179"/>
      <c r="AJ606" s="180"/>
      <c r="AK606" s="178">
        <v>3</v>
      </c>
      <c r="AL606" s="179"/>
      <c r="AM606" s="180"/>
      <c r="AN606" s="167"/>
      <c r="AO606" s="181"/>
      <c r="AP606" s="168"/>
      <c r="AQ606" s="182">
        <v>65</v>
      </c>
      <c r="AR606" s="183"/>
      <c r="AS606" s="184"/>
      <c r="AT606" s="185">
        <v>34.21</v>
      </c>
      <c r="AU606" s="186"/>
      <c r="AV606" s="187"/>
      <c r="AW606" s="185">
        <v>75.03</v>
      </c>
      <c r="AX606" s="186"/>
      <c r="AY606" s="187"/>
      <c r="AZ606" s="167"/>
      <c r="BA606" s="181"/>
      <c r="BB606" s="168"/>
      <c r="BC606" s="167"/>
      <c r="BD606" s="181"/>
      <c r="BE606" s="168"/>
      <c r="BF606" s="167"/>
      <c r="BG606" s="181"/>
      <c r="BH606" s="168"/>
      <c r="BI606" s="167"/>
      <c r="BJ606" s="181"/>
      <c r="BK606" s="168"/>
      <c r="BL606" s="212">
        <v>20</v>
      </c>
      <c r="BM606" s="229"/>
      <c r="BN606" s="213"/>
      <c r="BO606" s="167"/>
      <c r="BP606" s="181"/>
      <c r="BQ606" s="168"/>
      <c r="BR606" s="167"/>
      <c r="BS606" s="181"/>
      <c r="BT606" s="168"/>
      <c r="BU606" s="167"/>
      <c r="BV606" s="181"/>
      <c r="BW606" s="168"/>
      <c r="BX606" s="167"/>
      <c r="BY606" s="181"/>
      <c r="BZ606" s="168"/>
      <c r="CA606" s="167"/>
      <c r="CB606" s="181"/>
      <c r="CC606" s="168"/>
      <c r="CD606" s="167"/>
      <c r="CE606" s="168"/>
      <c r="CF606" s="167"/>
      <c r="CG606" s="181"/>
      <c r="CH606" s="168"/>
      <c r="CI606" s="167"/>
      <c r="CJ606" s="168"/>
      <c r="CK606" s="167"/>
      <c r="CL606" s="168"/>
      <c r="CM606" s="167"/>
      <c r="CN606" s="181"/>
      <c r="CO606" s="168"/>
      <c r="CP606" s="167"/>
      <c r="CQ606" s="168"/>
      <c r="CR606" s="167"/>
      <c r="CS606" s="168"/>
      <c r="CT606" s="167"/>
      <c r="CU606" s="168"/>
      <c r="CV606" s="167"/>
      <c r="CW606" s="168"/>
      <c r="CX606" s="167"/>
      <c r="CY606" s="168"/>
      <c r="CZ606" s="167"/>
      <c r="DA606" s="168"/>
      <c r="DB606" s="167"/>
      <c r="DC606" s="168"/>
      <c r="DD606" s="167"/>
      <c r="DE606" s="168"/>
      <c r="DF606" s="167"/>
      <c r="DG606" s="168"/>
      <c r="DH606" s="167"/>
      <c r="DI606" s="168"/>
      <c r="DJ606" s="167"/>
      <c r="DK606" s="168"/>
      <c r="DL606" s="343">
        <v>10</v>
      </c>
      <c r="DM606" s="344"/>
      <c r="DN606" s="345"/>
    </row>
    <row r="607" spans="1:118" ht="33.75" customHeight="1">
      <c r="A607" s="164" t="s">
        <v>462</v>
      </c>
      <c r="B607" s="165"/>
      <c r="C607" s="166"/>
      <c r="D607" s="143" t="s">
        <v>79</v>
      </c>
      <c r="E607" s="144"/>
      <c r="F607" s="144"/>
      <c r="G607" s="145"/>
      <c r="H607" s="167"/>
      <c r="I607" s="168"/>
      <c r="J607" s="169" t="s">
        <v>218</v>
      </c>
      <c r="K607" s="170"/>
      <c r="L607" s="170"/>
      <c r="M607" s="171"/>
      <c r="N607" s="172">
        <v>55</v>
      </c>
      <c r="O607" s="173"/>
      <c r="P607" s="173"/>
      <c r="Q607" s="174"/>
      <c r="R607" s="175">
        <v>40.82</v>
      </c>
      <c r="S607" s="176"/>
      <c r="T607" s="177"/>
      <c r="U607" s="178">
        <v>16</v>
      </c>
      <c r="V607" s="179"/>
      <c r="W607" s="179"/>
      <c r="X607" s="180"/>
      <c r="Y607" s="178">
        <v>4</v>
      </c>
      <c r="Z607" s="179"/>
      <c r="AA607" s="180"/>
      <c r="AB607" s="178">
        <v>2</v>
      </c>
      <c r="AC607" s="179"/>
      <c r="AD607" s="180"/>
      <c r="AE607" s="178">
        <v>30</v>
      </c>
      <c r="AF607" s="179"/>
      <c r="AG607" s="180"/>
      <c r="AH607" s="178">
        <v>10</v>
      </c>
      <c r="AI607" s="179"/>
      <c r="AJ607" s="180"/>
      <c r="AK607" s="178">
        <v>3</v>
      </c>
      <c r="AL607" s="179"/>
      <c r="AM607" s="180"/>
      <c r="AN607" s="167"/>
      <c r="AO607" s="181"/>
      <c r="AP607" s="168"/>
      <c r="AQ607" s="182">
        <v>65</v>
      </c>
      <c r="AR607" s="183"/>
      <c r="AS607" s="184"/>
      <c r="AT607" s="185">
        <v>34.21</v>
      </c>
      <c r="AU607" s="186"/>
      <c r="AV607" s="187"/>
      <c r="AW607" s="185">
        <v>75.03</v>
      </c>
      <c r="AX607" s="186"/>
      <c r="AY607" s="187"/>
      <c r="AZ607" s="167"/>
      <c r="BA607" s="181"/>
      <c r="BB607" s="168"/>
      <c r="BC607" s="167"/>
      <c r="BD607" s="181"/>
      <c r="BE607" s="168"/>
      <c r="BF607" s="167"/>
      <c r="BG607" s="181"/>
      <c r="BH607" s="168"/>
      <c r="BI607" s="167"/>
      <c r="BJ607" s="181"/>
      <c r="BK607" s="168"/>
      <c r="BL607" s="167"/>
      <c r="BM607" s="181"/>
      <c r="BN607" s="168"/>
      <c r="BO607" s="167"/>
      <c r="BP607" s="181"/>
      <c r="BQ607" s="168"/>
      <c r="BR607" s="167"/>
      <c r="BS607" s="181"/>
      <c r="BT607" s="168"/>
      <c r="BU607" s="167"/>
      <c r="BV607" s="181"/>
      <c r="BW607" s="168"/>
      <c r="BX607" s="167"/>
      <c r="BY607" s="181"/>
      <c r="BZ607" s="168"/>
      <c r="CA607" s="167"/>
      <c r="CB607" s="181"/>
      <c r="CC607" s="168"/>
      <c r="CD607" s="167"/>
      <c r="CE607" s="168"/>
      <c r="CF607" s="167"/>
      <c r="CG607" s="181"/>
      <c r="CH607" s="168"/>
      <c r="CI607" s="167"/>
      <c r="CJ607" s="168"/>
      <c r="CK607" s="167"/>
      <c r="CL607" s="168"/>
      <c r="CM607" s="167"/>
      <c r="CN607" s="181"/>
      <c r="CO607" s="168"/>
      <c r="CP607" s="167"/>
      <c r="CQ607" s="168"/>
      <c r="CR607" s="200">
        <v>10</v>
      </c>
      <c r="CS607" s="201"/>
      <c r="CT607" s="167"/>
      <c r="CU607" s="168"/>
      <c r="CV607" s="167"/>
      <c r="CW607" s="168"/>
      <c r="CX607" s="167"/>
      <c r="CY607" s="168"/>
      <c r="CZ607" s="167"/>
      <c r="DA607" s="168"/>
      <c r="DB607" s="167"/>
      <c r="DC607" s="168"/>
      <c r="DD607" s="167"/>
      <c r="DE607" s="168"/>
      <c r="DF607" s="212">
        <v>10</v>
      </c>
      <c r="DG607" s="213"/>
      <c r="DH607" s="167"/>
      <c r="DI607" s="168"/>
      <c r="DJ607" s="167"/>
      <c r="DK607" s="168"/>
      <c r="DL607" s="343">
        <v>10</v>
      </c>
      <c r="DM607" s="344"/>
      <c r="DN607" s="345"/>
    </row>
    <row r="608" spans="1:118" ht="33.75" customHeight="1">
      <c r="A608" s="164" t="s">
        <v>243</v>
      </c>
      <c r="B608" s="165"/>
      <c r="C608" s="166"/>
      <c r="D608" s="143" t="s">
        <v>79</v>
      </c>
      <c r="E608" s="144"/>
      <c r="F608" s="144"/>
      <c r="G608" s="145"/>
      <c r="H608" s="167"/>
      <c r="I608" s="168"/>
      <c r="J608" s="169" t="s">
        <v>161</v>
      </c>
      <c r="K608" s="170"/>
      <c r="L608" s="170"/>
      <c r="M608" s="171"/>
      <c r="N608" s="172">
        <v>59</v>
      </c>
      <c r="O608" s="173"/>
      <c r="P608" s="173"/>
      <c r="Q608" s="174"/>
      <c r="R608" s="175">
        <v>38.049999999999997</v>
      </c>
      <c r="S608" s="176"/>
      <c r="T608" s="177"/>
      <c r="U608" s="178">
        <v>25</v>
      </c>
      <c r="V608" s="179"/>
      <c r="W608" s="179"/>
      <c r="X608" s="180"/>
      <c r="Y608" s="178">
        <v>2</v>
      </c>
      <c r="Z608" s="179"/>
      <c r="AA608" s="180"/>
      <c r="AB608" s="178">
        <v>0</v>
      </c>
      <c r="AC608" s="179"/>
      <c r="AD608" s="180"/>
      <c r="AE608" s="178">
        <v>30</v>
      </c>
      <c r="AF608" s="179"/>
      <c r="AG608" s="180"/>
      <c r="AH608" s="178">
        <v>10</v>
      </c>
      <c r="AI608" s="179"/>
      <c r="AJ608" s="180"/>
      <c r="AK608" s="178">
        <v>3</v>
      </c>
      <c r="AL608" s="179"/>
      <c r="AM608" s="180"/>
      <c r="AN608" s="467" t="s">
        <v>122</v>
      </c>
      <c r="AO608" s="468"/>
      <c r="AP608" s="469"/>
      <c r="AQ608" s="182">
        <v>70</v>
      </c>
      <c r="AR608" s="183"/>
      <c r="AS608" s="184"/>
      <c r="AT608" s="185">
        <v>36.840000000000003</v>
      </c>
      <c r="AU608" s="186"/>
      <c r="AV608" s="187"/>
      <c r="AW608" s="185">
        <v>74.89</v>
      </c>
      <c r="AX608" s="186"/>
      <c r="AY608" s="187"/>
      <c r="AZ608" s="167"/>
      <c r="BA608" s="181"/>
      <c r="BB608" s="168"/>
      <c r="BC608" s="167"/>
      <c r="BD608" s="181"/>
      <c r="BE608" s="168"/>
      <c r="BF608" s="167"/>
      <c r="BG608" s="181"/>
      <c r="BH608" s="168"/>
      <c r="BI608" s="167"/>
      <c r="BJ608" s="181"/>
      <c r="BK608" s="168"/>
      <c r="BL608" s="167"/>
      <c r="BM608" s="181"/>
      <c r="BN608" s="168"/>
      <c r="BO608" s="167"/>
      <c r="BP608" s="181"/>
      <c r="BQ608" s="168"/>
      <c r="BR608" s="212">
        <v>20</v>
      </c>
      <c r="BS608" s="229"/>
      <c r="BT608" s="213"/>
      <c r="BU608" s="167"/>
      <c r="BV608" s="181"/>
      <c r="BW608" s="168"/>
      <c r="BX608" s="167"/>
      <c r="BY608" s="181"/>
      <c r="BZ608" s="168"/>
      <c r="CA608" s="200">
        <v>5</v>
      </c>
      <c r="CB608" s="208"/>
      <c r="CC608" s="201"/>
      <c r="CD608" s="167"/>
      <c r="CE608" s="168"/>
      <c r="CF608" s="167"/>
      <c r="CG608" s="181"/>
      <c r="CH608" s="168"/>
      <c r="CI608" s="167"/>
      <c r="CJ608" s="168"/>
      <c r="CK608" s="167"/>
      <c r="CL608" s="168"/>
      <c r="CM608" s="167"/>
      <c r="CN608" s="181"/>
      <c r="CO608" s="168"/>
      <c r="CP608" s="167"/>
      <c r="CQ608" s="168"/>
      <c r="CR608" s="167"/>
      <c r="CS608" s="168"/>
      <c r="CT608" s="167"/>
      <c r="CU608" s="168"/>
      <c r="CV608" s="167"/>
      <c r="CW608" s="168"/>
      <c r="CX608" s="167"/>
      <c r="CY608" s="168"/>
      <c r="CZ608" s="167"/>
      <c r="DA608" s="168"/>
      <c r="DB608" s="167"/>
      <c r="DC608" s="168"/>
      <c r="DD608" s="167"/>
      <c r="DE608" s="168"/>
      <c r="DF608" s="200">
        <v>5</v>
      </c>
      <c r="DG608" s="201"/>
      <c r="DH608" s="377"/>
      <c r="DI608" s="379"/>
      <c r="DJ608" s="167"/>
      <c r="DK608" s="168"/>
      <c r="DL608" s="343">
        <v>10</v>
      </c>
      <c r="DM608" s="344"/>
      <c r="DN608" s="345"/>
    </row>
    <row r="609" spans="1:118" ht="16.5" customHeight="1">
      <c r="A609" s="140" t="s">
        <v>245</v>
      </c>
      <c r="B609" s="141"/>
      <c r="C609" s="142"/>
      <c r="D609" s="146"/>
      <c r="E609" s="157"/>
      <c r="F609" s="157"/>
      <c r="G609" s="147"/>
      <c r="H609" s="146"/>
      <c r="I609" s="147"/>
      <c r="J609" s="140" t="s">
        <v>95</v>
      </c>
      <c r="K609" s="141"/>
      <c r="L609" s="141"/>
      <c r="M609" s="142"/>
      <c r="N609" s="148">
        <v>53.9</v>
      </c>
      <c r="O609" s="149"/>
      <c r="P609" s="149"/>
      <c r="Q609" s="150"/>
      <c r="R609" s="151">
        <v>41.65</v>
      </c>
      <c r="S609" s="152"/>
      <c r="T609" s="153"/>
      <c r="U609" s="154">
        <v>8</v>
      </c>
      <c r="V609" s="155"/>
      <c r="W609" s="155"/>
      <c r="X609" s="156"/>
      <c r="Y609" s="154">
        <v>8</v>
      </c>
      <c r="Z609" s="155"/>
      <c r="AA609" s="156"/>
      <c r="AB609" s="154">
        <v>4</v>
      </c>
      <c r="AC609" s="155"/>
      <c r="AD609" s="156"/>
      <c r="AE609" s="154">
        <v>30</v>
      </c>
      <c r="AF609" s="155"/>
      <c r="AG609" s="156"/>
      <c r="AH609" s="154">
        <v>10</v>
      </c>
      <c r="AI609" s="155"/>
      <c r="AJ609" s="156"/>
      <c r="AK609" s="154">
        <v>3</v>
      </c>
      <c r="AL609" s="155"/>
      <c r="AM609" s="156"/>
      <c r="AN609" s="146"/>
      <c r="AO609" s="157"/>
      <c r="AP609" s="147"/>
      <c r="AQ609" s="158">
        <v>63</v>
      </c>
      <c r="AR609" s="159"/>
      <c r="AS609" s="160"/>
      <c r="AT609" s="161">
        <v>33.159999999999997</v>
      </c>
      <c r="AU609" s="162"/>
      <c r="AV609" s="163"/>
      <c r="AW609" s="161">
        <v>74.81</v>
      </c>
      <c r="AX609" s="162"/>
      <c r="AY609" s="163"/>
      <c r="AZ609" s="146"/>
      <c r="BA609" s="157"/>
      <c r="BB609" s="147"/>
      <c r="BC609" s="146"/>
      <c r="BD609" s="157"/>
      <c r="BE609" s="147"/>
      <c r="BF609" s="146"/>
      <c r="BG609" s="157"/>
      <c r="BH609" s="147"/>
      <c r="BI609" s="146"/>
      <c r="BJ609" s="157"/>
      <c r="BK609" s="147"/>
      <c r="BL609" s="146"/>
      <c r="BM609" s="157"/>
      <c r="BN609" s="147"/>
      <c r="BO609" s="146"/>
      <c r="BP609" s="157"/>
      <c r="BQ609" s="147"/>
      <c r="BR609" s="197">
        <v>3</v>
      </c>
      <c r="BS609" s="211"/>
      <c r="BT609" s="198"/>
      <c r="BU609" s="146"/>
      <c r="BV609" s="157"/>
      <c r="BW609" s="147"/>
      <c r="BX609" s="146"/>
      <c r="BY609" s="157"/>
      <c r="BZ609" s="147"/>
      <c r="CA609" s="197">
        <v>17</v>
      </c>
      <c r="CB609" s="211"/>
      <c r="CC609" s="198"/>
      <c r="CD609" s="146"/>
      <c r="CE609" s="147"/>
      <c r="CF609" s="146"/>
      <c r="CG609" s="157"/>
      <c r="CH609" s="147"/>
      <c r="CI609" s="146"/>
      <c r="CJ609" s="147"/>
      <c r="CK609" s="146"/>
      <c r="CL609" s="147"/>
      <c r="CM609" s="146"/>
      <c r="CN609" s="157"/>
      <c r="CO609" s="147"/>
      <c r="CP609" s="146"/>
      <c r="CQ609" s="147"/>
      <c r="CR609" s="146"/>
      <c r="CS609" s="147"/>
      <c r="CT609" s="146"/>
      <c r="CU609" s="147"/>
      <c r="CV609" s="146"/>
      <c r="CW609" s="147"/>
      <c r="CX609" s="146"/>
      <c r="CY609" s="147"/>
      <c r="CZ609" s="146"/>
      <c r="DA609" s="147"/>
      <c r="DB609" s="197">
        <v>3</v>
      </c>
      <c r="DC609" s="198"/>
      <c r="DD609" s="146"/>
      <c r="DE609" s="147"/>
      <c r="DF609" s="197">
        <v>4</v>
      </c>
      <c r="DG609" s="198"/>
      <c r="DH609" s="380"/>
      <c r="DI609" s="382"/>
      <c r="DJ609" s="146"/>
      <c r="DK609" s="147"/>
      <c r="DL609" s="346">
        <v>27</v>
      </c>
      <c r="DM609" s="347"/>
      <c r="DN609" s="348"/>
    </row>
    <row r="610" spans="1:118" ht="16.5" customHeight="1">
      <c r="A610" s="140" t="s">
        <v>246</v>
      </c>
      <c r="B610" s="141"/>
      <c r="C610" s="142"/>
      <c r="D610" s="143" t="s">
        <v>79</v>
      </c>
      <c r="E610" s="144"/>
      <c r="F610" s="144"/>
      <c r="G610" s="145"/>
      <c r="H610" s="146"/>
      <c r="I610" s="147"/>
      <c r="J610" s="140" t="s">
        <v>87</v>
      </c>
      <c r="K610" s="141"/>
      <c r="L610" s="141"/>
      <c r="M610" s="142"/>
      <c r="N610" s="148">
        <v>57</v>
      </c>
      <c r="O610" s="149"/>
      <c r="P610" s="149"/>
      <c r="Q610" s="150"/>
      <c r="R610" s="151">
        <v>39.39</v>
      </c>
      <c r="S610" s="152"/>
      <c r="T610" s="153"/>
      <c r="U610" s="154">
        <v>20</v>
      </c>
      <c r="V610" s="155"/>
      <c r="W610" s="155"/>
      <c r="X610" s="156"/>
      <c r="Y610" s="154">
        <v>2</v>
      </c>
      <c r="Z610" s="155"/>
      <c r="AA610" s="156"/>
      <c r="AB610" s="154">
        <v>2</v>
      </c>
      <c r="AC610" s="155"/>
      <c r="AD610" s="156"/>
      <c r="AE610" s="154">
        <v>30</v>
      </c>
      <c r="AF610" s="155"/>
      <c r="AG610" s="156"/>
      <c r="AH610" s="154">
        <v>10</v>
      </c>
      <c r="AI610" s="155"/>
      <c r="AJ610" s="156"/>
      <c r="AK610" s="154">
        <v>3</v>
      </c>
      <c r="AL610" s="155"/>
      <c r="AM610" s="156"/>
      <c r="AN610" s="146"/>
      <c r="AO610" s="157"/>
      <c r="AP610" s="147"/>
      <c r="AQ610" s="158">
        <v>67</v>
      </c>
      <c r="AR610" s="159"/>
      <c r="AS610" s="160"/>
      <c r="AT610" s="161">
        <v>35.26</v>
      </c>
      <c r="AU610" s="162"/>
      <c r="AV610" s="163"/>
      <c r="AW610" s="161">
        <v>74.650000000000006</v>
      </c>
      <c r="AX610" s="162"/>
      <c r="AY610" s="163"/>
      <c r="AZ610" s="146"/>
      <c r="BA610" s="157"/>
      <c r="BB610" s="147"/>
      <c r="BC610" s="470">
        <v>3</v>
      </c>
      <c r="BD610" s="471"/>
      <c r="BE610" s="472"/>
      <c r="BF610" s="146"/>
      <c r="BG610" s="157"/>
      <c r="BH610" s="147"/>
      <c r="BI610" s="190">
        <v>2</v>
      </c>
      <c r="BJ610" s="207"/>
      <c r="BK610" s="191"/>
      <c r="BL610" s="146"/>
      <c r="BM610" s="157"/>
      <c r="BN610" s="147"/>
      <c r="BO610" s="197">
        <v>1</v>
      </c>
      <c r="BP610" s="211"/>
      <c r="BQ610" s="198"/>
      <c r="BR610" s="146"/>
      <c r="BS610" s="157"/>
      <c r="BT610" s="147"/>
      <c r="BU610" s="146"/>
      <c r="BV610" s="157"/>
      <c r="BW610" s="147"/>
      <c r="BX610" s="197">
        <v>1</v>
      </c>
      <c r="BY610" s="211"/>
      <c r="BZ610" s="198"/>
      <c r="CA610" s="197">
        <v>1</v>
      </c>
      <c r="CB610" s="211"/>
      <c r="CC610" s="198"/>
      <c r="CD610" s="197">
        <v>1</v>
      </c>
      <c r="CE610" s="198"/>
      <c r="CF610" s="146"/>
      <c r="CG610" s="157"/>
      <c r="CH610" s="147"/>
      <c r="CI610" s="197">
        <v>1</v>
      </c>
      <c r="CJ610" s="198"/>
      <c r="CK610" s="146"/>
      <c r="CL610" s="147"/>
      <c r="CM610" s="146"/>
      <c r="CN610" s="157"/>
      <c r="CO610" s="147"/>
      <c r="CP610" s="146"/>
      <c r="CQ610" s="147"/>
      <c r="CR610" s="197">
        <v>1</v>
      </c>
      <c r="CS610" s="198"/>
      <c r="CT610" s="146"/>
      <c r="CU610" s="147"/>
      <c r="CV610" s="146"/>
      <c r="CW610" s="147"/>
      <c r="CX610" s="146"/>
      <c r="CY610" s="147"/>
      <c r="CZ610" s="146"/>
      <c r="DA610" s="147"/>
      <c r="DB610" s="146"/>
      <c r="DC610" s="147"/>
      <c r="DD610" s="197">
        <v>1</v>
      </c>
      <c r="DE610" s="198"/>
      <c r="DF610" s="197">
        <v>1</v>
      </c>
      <c r="DG610" s="198"/>
      <c r="DH610" s="197">
        <v>1</v>
      </c>
      <c r="DI610" s="198"/>
      <c r="DJ610" s="197">
        <v>1</v>
      </c>
      <c r="DK610" s="198"/>
      <c r="DL610" s="346">
        <v>1.5</v>
      </c>
      <c r="DM610" s="347"/>
      <c r="DN610" s="348"/>
    </row>
    <row r="611" spans="1:118" ht="16.5" customHeight="1">
      <c r="A611" s="140" t="s">
        <v>247</v>
      </c>
      <c r="B611" s="141"/>
      <c r="C611" s="142"/>
      <c r="D611" s="143" t="s">
        <v>79</v>
      </c>
      <c r="E611" s="144"/>
      <c r="F611" s="144"/>
      <c r="G611" s="145"/>
      <c r="H611" s="146"/>
      <c r="I611" s="147"/>
      <c r="J611" s="140" t="s">
        <v>82</v>
      </c>
      <c r="K611" s="141"/>
      <c r="L611" s="141"/>
      <c r="M611" s="142"/>
      <c r="N611" s="148">
        <v>62</v>
      </c>
      <c r="O611" s="149"/>
      <c r="P611" s="149"/>
      <c r="Q611" s="150"/>
      <c r="R611" s="151">
        <v>36.21</v>
      </c>
      <c r="S611" s="152"/>
      <c r="T611" s="153"/>
      <c r="U611" s="154">
        <v>20</v>
      </c>
      <c r="V611" s="155"/>
      <c r="W611" s="155"/>
      <c r="X611" s="156"/>
      <c r="Y611" s="154">
        <v>10</v>
      </c>
      <c r="Z611" s="155"/>
      <c r="AA611" s="156"/>
      <c r="AB611" s="154">
        <v>6</v>
      </c>
      <c r="AC611" s="155"/>
      <c r="AD611" s="156"/>
      <c r="AE611" s="154">
        <v>24</v>
      </c>
      <c r="AF611" s="155"/>
      <c r="AG611" s="156"/>
      <c r="AH611" s="154">
        <v>10</v>
      </c>
      <c r="AI611" s="155"/>
      <c r="AJ611" s="156"/>
      <c r="AK611" s="154">
        <v>3</v>
      </c>
      <c r="AL611" s="155"/>
      <c r="AM611" s="156"/>
      <c r="AN611" s="146"/>
      <c r="AO611" s="157"/>
      <c r="AP611" s="147"/>
      <c r="AQ611" s="158">
        <v>73</v>
      </c>
      <c r="AR611" s="159"/>
      <c r="AS611" s="160"/>
      <c r="AT611" s="161">
        <v>38.42</v>
      </c>
      <c r="AU611" s="162"/>
      <c r="AV611" s="163"/>
      <c r="AW611" s="161">
        <v>74.63</v>
      </c>
      <c r="AX611" s="162"/>
      <c r="AY611" s="163"/>
      <c r="AZ611" s="146"/>
      <c r="BA611" s="157"/>
      <c r="BB611" s="147"/>
      <c r="BC611" s="190">
        <v>2</v>
      </c>
      <c r="BD611" s="207"/>
      <c r="BE611" s="191"/>
      <c r="BF611" s="146"/>
      <c r="BG611" s="157"/>
      <c r="BH611" s="147"/>
      <c r="BI611" s="190">
        <v>4</v>
      </c>
      <c r="BJ611" s="207"/>
      <c r="BK611" s="191"/>
      <c r="BL611" s="146"/>
      <c r="BM611" s="157"/>
      <c r="BN611" s="147"/>
      <c r="BO611" s="146"/>
      <c r="BP611" s="157"/>
      <c r="BQ611" s="147"/>
      <c r="BR611" s="146"/>
      <c r="BS611" s="157"/>
      <c r="BT611" s="147"/>
      <c r="BU611" s="146"/>
      <c r="BV611" s="157"/>
      <c r="BW611" s="147"/>
      <c r="BX611" s="197">
        <v>1</v>
      </c>
      <c r="BY611" s="211"/>
      <c r="BZ611" s="198"/>
      <c r="CA611" s="197">
        <v>1</v>
      </c>
      <c r="CB611" s="211"/>
      <c r="CC611" s="198"/>
      <c r="CD611" s="146"/>
      <c r="CE611" s="147"/>
      <c r="CF611" s="146"/>
      <c r="CG611" s="157"/>
      <c r="CH611" s="147"/>
      <c r="CI611" s="146"/>
      <c r="CJ611" s="147"/>
      <c r="CK611" s="146"/>
      <c r="CL611" s="147"/>
      <c r="CM611" s="146"/>
      <c r="CN611" s="157"/>
      <c r="CO611" s="147"/>
      <c r="CP611" s="146"/>
      <c r="CQ611" s="147"/>
      <c r="CR611" s="197">
        <v>1</v>
      </c>
      <c r="CS611" s="198"/>
      <c r="CT611" s="146"/>
      <c r="CU611" s="147"/>
      <c r="CV611" s="146"/>
      <c r="CW611" s="147"/>
      <c r="CX611" s="146"/>
      <c r="CY611" s="147"/>
      <c r="CZ611" s="146"/>
      <c r="DA611" s="147"/>
      <c r="DB611" s="197">
        <v>1</v>
      </c>
      <c r="DC611" s="198"/>
      <c r="DD611" s="146"/>
      <c r="DE611" s="147"/>
      <c r="DF611" s="197">
        <v>1</v>
      </c>
      <c r="DG611" s="198"/>
      <c r="DH611" s="209">
        <v>4</v>
      </c>
      <c r="DI611" s="210"/>
      <c r="DJ611" s="146"/>
      <c r="DK611" s="147"/>
      <c r="DL611" s="346">
        <v>15</v>
      </c>
      <c r="DM611" s="347"/>
      <c r="DN611" s="348"/>
    </row>
    <row r="612" spans="1:118" ht="16.5" customHeight="1">
      <c r="A612" s="140" t="s">
        <v>248</v>
      </c>
      <c r="B612" s="141"/>
      <c r="C612" s="142"/>
      <c r="D612" s="143" t="s">
        <v>79</v>
      </c>
      <c r="E612" s="144"/>
      <c r="F612" s="144"/>
      <c r="G612" s="145"/>
      <c r="H612" s="146"/>
      <c r="I612" s="147"/>
      <c r="J612" s="140" t="s">
        <v>87</v>
      </c>
      <c r="K612" s="141"/>
      <c r="L612" s="141"/>
      <c r="M612" s="142"/>
      <c r="N612" s="148">
        <v>66</v>
      </c>
      <c r="O612" s="149"/>
      <c r="P612" s="149"/>
      <c r="Q612" s="150"/>
      <c r="R612" s="151">
        <v>34.020000000000003</v>
      </c>
      <c r="S612" s="152"/>
      <c r="T612" s="153"/>
      <c r="U612" s="154">
        <v>16</v>
      </c>
      <c r="V612" s="155"/>
      <c r="W612" s="155"/>
      <c r="X612" s="156"/>
      <c r="Y612" s="154">
        <v>10</v>
      </c>
      <c r="Z612" s="155"/>
      <c r="AA612" s="156"/>
      <c r="AB612" s="154">
        <v>8</v>
      </c>
      <c r="AC612" s="155"/>
      <c r="AD612" s="156"/>
      <c r="AE612" s="154">
        <v>30</v>
      </c>
      <c r="AF612" s="155"/>
      <c r="AG612" s="156"/>
      <c r="AH612" s="154">
        <v>10</v>
      </c>
      <c r="AI612" s="155"/>
      <c r="AJ612" s="156"/>
      <c r="AK612" s="154">
        <v>3</v>
      </c>
      <c r="AL612" s="155"/>
      <c r="AM612" s="156"/>
      <c r="AN612" s="146"/>
      <c r="AO612" s="157"/>
      <c r="AP612" s="147"/>
      <c r="AQ612" s="158">
        <v>77</v>
      </c>
      <c r="AR612" s="159"/>
      <c r="AS612" s="160"/>
      <c r="AT612" s="161">
        <v>40.53</v>
      </c>
      <c r="AU612" s="162"/>
      <c r="AV612" s="163"/>
      <c r="AW612" s="161">
        <v>74.540000000000006</v>
      </c>
      <c r="AX612" s="162"/>
      <c r="AY612" s="163"/>
      <c r="AZ612" s="146"/>
      <c r="BA612" s="157"/>
      <c r="BB612" s="147"/>
      <c r="BC612" s="190">
        <v>1</v>
      </c>
      <c r="BD612" s="207"/>
      <c r="BE612" s="191"/>
      <c r="BF612" s="146"/>
      <c r="BG612" s="157"/>
      <c r="BH612" s="147"/>
      <c r="BI612" s="190">
        <v>1</v>
      </c>
      <c r="BJ612" s="207"/>
      <c r="BK612" s="191"/>
      <c r="BL612" s="146"/>
      <c r="BM612" s="157"/>
      <c r="BN612" s="147"/>
      <c r="BO612" s="146"/>
      <c r="BP612" s="157"/>
      <c r="BQ612" s="147"/>
      <c r="BR612" s="146"/>
      <c r="BS612" s="157"/>
      <c r="BT612" s="147"/>
      <c r="BU612" s="146"/>
      <c r="BV612" s="157"/>
      <c r="BW612" s="147"/>
      <c r="BX612" s="197">
        <v>1</v>
      </c>
      <c r="BY612" s="211"/>
      <c r="BZ612" s="198"/>
      <c r="CA612" s="146"/>
      <c r="CB612" s="157"/>
      <c r="CC612" s="147"/>
      <c r="CD612" s="197">
        <v>1</v>
      </c>
      <c r="CE612" s="198"/>
      <c r="CF612" s="146"/>
      <c r="CG612" s="157"/>
      <c r="CH612" s="147"/>
      <c r="CI612" s="146"/>
      <c r="CJ612" s="147"/>
      <c r="CK612" s="146"/>
      <c r="CL612" s="147"/>
      <c r="CM612" s="146"/>
      <c r="CN612" s="157"/>
      <c r="CO612" s="147"/>
      <c r="CP612" s="146"/>
      <c r="CQ612" s="147"/>
      <c r="CR612" s="146"/>
      <c r="CS612" s="147"/>
      <c r="CT612" s="146"/>
      <c r="CU612" s="147"/>
      <c r="CV612" s="146"/>
      <c r="CW612" s="147"/>
      <c r="CX612" s="146"/>
      <c r="CY612" s="147"/>
      <c r="CZ612" s="146"/>
      <c r="DA612" s="147"/>
      <c r="DB612" s="146"/>
      <c r="DC612" s="147"/>
      <c r="DD612" s="146"/>
      <c r="DE612" s="147"/>
      <c r="DF612" s="146"/>
      <c r="DG612" s="147"/>
      <c r="DH612" s="146"/>
      <c r="DI612" s="147"/>
      <c r="DJ612" s="146"/>
      <c r="DK612" s="147"/>
      <c r="DL612" s="346">
        <v>4</v>
      </c>
      <c r="DM612" s="347"/>
      <c r="DN612" s="348"/>
    </row>
    <row r="613" spans="1:118" ht="16.5" customHeight="1">
      <c r="A613" s="140" t="s">
        <v>249</v>
      </c>
      <c r="B613" s="141"/>
      <c r="C613" s="142"/>
      <c r="D613" s="143" t="s">
        <v>79</v>
      </c>
      <c r="E613" s="144"/>
      <c r="F613" s="144"/>
      <c r="G613" s="145"/>
      <c r="H613" s="146"/>
      <c r="I613" s="147"/>
      <c r="J613" s="140" t="s">
        <v>87</v>
      </c>
      <c r="K613" s="141"/>
      <c r="L613" s="141"/>
      <c r="M613" s="142"/>
      <c r="N613" s="148">
        <v>66</v>
      </c>
      <c r="O613" s="149"/>
      <c r="P613" s="149"/>
      <c r="Q613" s="150"/>
      <c r="R613" s="151">
        <v>34.020000000000003</v>
      </c>
      <c r="S613" s="152"/>
      <c r="T613" s="153"/>
      <c r="U613" s="154">
        <v>20</v>
      </c>
      <c r="V613" s="155"/>
      <c r="W613" s="155"/>
      <c r="X613" s="156"/>
      <c r="Y613" s="154">
        <v>12</v>
      </c>
      <c r="Z613" s="155"/>
      <c r="AA613" s="156"/>
      <c r="AB613" s="154">
        <v>2</v>
      </c>
      <c r="AC613" s="155"/>
      <c r="AD613" s="156"/>
      <c r="AE613" s="154">
        <v>30</v>
      </c>
      <c r="AF613" s="155"/>
      <c r="AG613" s="156"/>
      <c r="AH613" s="154">
        <v>10</v>
      </c>
      <c r="AI613" s="155"/>
      <c r="AJ613" s="156"/>
      <c r="AK613" s="154">
        <v>3</v>
      </c>
      <c r="AL613" s="155"/>
      <c r="AM613" s="156"/>
      <c r="AN613" s="146"/>
      <c r="AO613" s="157"/>
      <c r="AP613" s="147"/>
      <c r="AQ613" s="158">
        <v>77</v>
      </c>
      <c r="AR613" s="159"/>
      <c r="AS613" s="160"/>
      <c r="AT613" s="161">
        <v>40.53</v>
      </c>
      <c r="AU613" s="162"/>
      <c r="AV613" s="163"/>
      <c r="AW613" s="161">
        <v>74.540000000000006</v>
      </c>
      <c r="AX613" s="162"/>
      <c r="AY613" s="163"/>
      <c r="AZ613" s="146"/>
      <c r="BA613" s="157"/>
      <c r="BB613" s="147"/>
      <c r="BC613" s="190">
        <v>5</v>
      </c>
      <c r="BD613" s="207"/>
      <c r="BE613" s="191"/>
      <c r="BF613" s="146"/>
      <c r="BG613" s="157"/>
      <c r="BH613" s="147"/>
      <c r="BI613" s="190">
        <v>1</v>
      </c>
      <c r="BJ613" s="207"/>
      <c r="BK613" s="191"/>
      <c r="BL613" s="146"/>
      <c r="BM613" s="157"/>
      <c r="BN613" s="147"/>
      <c r="BO613" s="146"/>
      <c r="BP613" s="157"/>
      <c r="BQ613" s="147"/>
      <c r="BR613" s="146"/>
      <c r="BS613" s="157"/>
      <c r="BT613" s="147"/>
      <c r="BU613" s="146"/>
      <c r="BV613" s="157"/>
      <c r="BW613" s="147"/>
      <c r="BX613" s="197">
        <v>1</v>
      </c>
      <c r="BY613" s="211"/>
      <c r="BZ613" s="198"/>
      <c r="CA613" s="146"/>
      <c r="CB613" s="157"/>
      <c r="CC613" s="147"/>
      <c r="CD613" s="197">
        <v>1</v>
      </c>
      <c r="CE613" s="198"/>
      <c r="CF613" s="146"/>
      <c r="CG613" s="157"/>
      <c r="CH613" s="147"/>
      <c r="CI613" s="146"/>
      <c r="CJ613" s="147"/>
      <c r="CK613" s="146"/>
      <c r="CL613" s="147"/>
      <c r="CM613" s="146"/>
      <c r="CN613" s="157"/>
      <c r="CO613" s="147"/>
      <c r="CP613" s="146"/>
      <c r="CQ613" s="147"/>
      <c r="CR613" s="146"/>
      <c r="CS613" s="147"/>
      <c r="CT613" s="146"/>
      <c r="CU613" s="147"/>
      <c r="CV613" s="146"/>
      <c r="CW613" s="147"/>
      <c r="CX613" s="146"/>
      <c r="CY613" s="147"/>
      <c r="CZ613" s="146"/>
      <c r="DA613" s="147"/>
      <c r="DB613" s="146"/>
      <c r="DC613" s="147"/>
      <c r="DD613" s="197">
        <v>1</v>
      </c>
      <c r="DE613" s="198"/>
      <c r="DF613" s="146"/>
      <c r="DG613" s="147"/>
      <c r="DH613" s="197">
        <v>1</v>
      </c>
      <c r="DI613" s="198"/>
      <c r="DJ613" s="146"/>
      <c r="DK613" s="147"/>
      <c r="DL613" s="346">
        <v>10</v>
      </c>
      <c r="DM613" s="347"/>
      <c r="DN613" s="348"/>
    </row>
    <row r="614" spans="1:118" ht="16.5" customHeight="1">
      <c r="A614" s="140" t="s">
        <v>250</v>
      </c>
      <c r="B614" s="141"/>
      <c r="C614" s="142"/>
      <c r="D614" s="143" t="s">
        <v>79</v>
      </c>
      <c r="E614" s="144"/>
      <c r="F614" s="144"/>
      <c r="G614" s="145"/>
      <c r="H614" s="146"/>
      <c r="I614" s="147"/>
      <c r="J614" s="140" t="s">
        <v>101</v>
      </c>
      <c r="K614" s="141"/>
      <c r="L614" s="141"/>
      <c r="M614" s="142"/>
      <c r="N614" s="148">
        <v>60</v>
      </c>
      <c r="O614" s="149"/>
      <c r="P614" s="149"/>
      <c r="Q614" s="150"/>
      <c r="R614" s="151">
        <v>37.42</v>
      </c>
      <c r="S614" s="152"/>
      <c r="T614" s="153"/>
      <c r="U614" s="154">
        <v>16</v>
      </c>
      <c r="V614" s="155"/>
      <c r="W614" s="155"/>
      <c r="X614" s="156"/>
      <c r="Y614" s="154">
        <v>15</v>
      </c>
      <c r="Z614" s="155"/>
      <c r="AA614" s="156"/>
      <c r="AB614" s="154">
        <v>8</v>
      </c>
      <c r="AC614" s="155"/>
      <c r="AD614" s="156"/>
      <c r="AE614" s="154">
        <v>18</v>
      </c>
      <c r="AF614" s="155"/>
      <c r="AG614" s="156"/>
      <c r="AH614" s="154">
        <v>10</v>
      </c>
      <c r="AI614" s="155"/>
      <c r="AJ614" s="156"/>
      <c r="AK614" s="154">
        <v>3</v>
      </c>
      <c r="AL614" s="155"/>
      <c r="AM614" s="156"/>
      <c r="AN614" s="146"/>
      <c r="AO614" s="157"/>
      <c r="AP614" s="147"/>
      <c r="AQ614" s="158">
        <v>70</v>
      </c>
      <c r="AR614" s="159"/>
      <c r="AS614" s="160"/>
      <c r="AT614" s="161">
        <v>36.840000000000003</v>
      </c>
      <c r="AU614" s="162"/>
      <c r="AV614" s="163"/>
      <c r="AW614" s="161">
        <v>74.260000000000005</v>
      </c>
      <c r="AX614" s="162"/>
      <c r="AY614" s="163"/>
      <c r="AZ614" s="146"/>
      <c r="BA614" s="157"/>
      <c r="BB614" s="147"/>
      <c r="BC614" s="190">
        <v>5</v>
      </c>
      <c r="BD614" s="207"/>
      <c r="BE614" s="191"/>
      <c r="BF614" s="146"/>
      <c r="BG614" s="157"/>
      <c r="BH614" s="147"/>
      <c r="BI614" s="190">
        <v>10</v>
      </c>
      <c r="BJ614" s="207"/>
      <c r="BK614" s="191"/>
      <c r="BL614" s="146"/>
      <c r="BM614" s="157"/>
      <c r="BN614" s="147"/>
      <c r="BO614" s="146"/>
      <c r="BP614" s="157"/>
      <c r="BQ614" s="147"/>
      <c r="BR614" s="197">
        <v>1</v>
      </c>
      <c r="BS614" s="211"/>
      <c r="BT614" s="198"/>
      <c r="BU614" s="146"/>
      <c r="BV614" s="157"/>
      <c r="BW614" s="147"/>
      <c r="BX614" s="146"/>
      <c r="BY614" s="157"/>
      <c r="BZ614" s="147"/>
      <c r="CA614" s="146"/>
      <c r="CB614" s="157"/>
      <c r="CC614" s="147"/>
      <c r="CD614" s="146"/>
      <c r="CE614" s="147"/>
      <c r="CF614" s="146"/>
      <c r="CG614" s="157"/>
      <c r="CH614" s="147"/>
      <c r="CI614" s="146"/>
      <c r="CJ614" s="147"/>
      <c r="CK614" s="146"/>
      <c r="CL614" s="147"/>
      <c r="CM614" s="146"/>
      <c r="CN614" s="157"/>
      <c r="CO614" s="147"/>
      <c r="CP614" s="146"/>
      <c r="CQ614" s="147"/>
      <c r="CR614" s="146"/>
      <c r="CS614" s="147"/>
      <c r="CT614" s="146"/>
      <c r="CU614" s="147"/>
      <c r="CV614" s="146"/>
      <c r="CW614" s="147"/>
      <c r="CX614" s="146"/>
      <c r="CY614" s="147"/>
      <c r="CZ614" s="146"/>
      <c r="DA614" s="147"/>
      <c r="DB614" s="146"/>
      <c r="DC614" s="147"/>
      <c r="DD614" s="146"/>
      <c r="DE614" s="147"/>
      <c r="DF614" s="146"/>
      <c r="DG614" s="147"/>
      <c r="DH614" s="197">
        <v>5</v>
      </c>
      <c r="DI614" s="198"/>
      <c r="DJ614" s="241"/>
      <c r="DK614" s="243"/>
      <c r="DL614" s="346">
        <v>7</v>
      </c>
      <c r="DM614" s="347"/>
      <c r="DN614" s="348"/>
    </row>
    <row r="615" spans="1:118" ht="16.5" customHeight="1">
      <c r="A615" s="140" t="s">
        <v>253</v>
      </c>
      <c r="B615" s="141"/>
      <c r="C615" s="142"/>
      <c r="D615" s="143" t="s">
        <v>79</v>
      </c>
      <c r="E615" s="144"/>
      <c r="F615" s="144"/>
      <c r="G615" s="145"/>
      <c r="H615" s="146"/>
      <c r="I615" s="147"/>
      <c r="J615" s="140" t="s">
        <v>87</v>
      </c>
      <c r="K615" s="141"/>
      <c r="L615" s="141"/>
      <c r="M615" s="142"/>
      <c r="N615" s="148">
        <v>69</v>
      </c>
      <c r="O615" s="149"/>
      <c r="P615" s="149"/>
      <c r="Q615" s="150"/>
      <c r="R615" s="151">
        <v>32.54</v>
      </c>
      <c r="S615" s="152"/>
      <c r="T615" s="153"/>
      <c r="U615" s="154">
        <v>20</v>
      </c>
      <c r="V615" s="155"/>
      <c r="W615" s="155"/>
      <c r="X615" s="156"/>
      <c r="Y615" s="154">
        <v>10</v>
      </c>
      <c r="Z615" s="155"/>
      <c r="AA615" s="156"/>
      <c r="AB615" s="154">
        <v>6</v>
      </c>
      <c r="AC615" s="155"/>
      <c r="AD615" s="156"/>
      <c r="AE615" s="154">
        <v>30</v>
      </c>
      <c r="AF615" s="155"/>
      <c r="AG615" s="156"/>
      <c r="AH615" s="154">
        <v>10</v>
      </c>
      <c r="AI615" s="155"/>
      <c r="AJ615" s="156"/>
      <c r="AK615" s="154">
        <v>3</v>
      </c>
      <c r="AL615" s="155"/>
      <c r="AM615" s="156"/>
      <c r="AN615" s="146"/>
      <c r="AO615" s="157"/>
      <c r="AP615" s="147"/>
      <c r="AQ615" s="158">
        <v>79</v>
      </c>
      <c r="AR615" s="159"/>
      <c r="AS615" s="160"/>
      <c r="AT615" s="161">
        <v>41.58</v>
      </c>
      <c r="AU615" s="162"/>
      <c r="AV615" s="163"/>
      <c r="AW615" s="161">
        <v>74.12</v>
      </c>
      <c r="AX615" s="162"/>
      <c r="AY615" s="163"/>
      <c r="AZ615" s="146"/>
      <c r="BA615" s="157"/>
      <c r="BB615" s="147"/>
      <c r="BC615" s="190">
        <v>20</v>
      </c>
      <c r="BD615" s="207"/>
      <c r="BE615" s="191"/>
      <c r="BF615" s="146"/>
      <c r="BG615" s="157"/>
      <c r="BH615" s="147"/>
      <c r="BI615" s="190">
        <v>2</v>
      </c>
      <c r="BJ615" s="207"/>
      <c r="BK615" s="191"/>
      <c r="BL615" s="146"/>
      <c r="BM615" s="157"/>
      <c r="BN615" s="147"/>
      <c r="BO615" s="146"/>
      <c r="BP615" s="157"/>
      <c r="BQ615" s="147"/>
      <c r="BR615" s="146"/>
      <c r="BS615" s="157"/>
      <c r="BT615" s="147"/>
      <c r="BU615" s="146"/>
      <c r="BV615" s="157"/>
      <c r="BW615" s="147"/>
      <c r="BX615" s="197">
        <v>2</v>
      </c>
      <c r="BY615" s="211"/>
      <c r="BZ615" s="198"/>
      <c r="CA615" s="146"/>
      <c r="CB615" s="157"/>
      <c r="CC615" s="147"/>
      <c r="CD615" s="146"/>
      <c r="CE615" s="147"/>
      <c r="CF615" s="146"/>
      <c r="CG615" s="157"/>
      <c r="CH615" s="147"/>
      <c r="CI615" s="146"/>
      <c r="CJ615" s="147"/>
      <c r="CK615" s="146"/>
      <c r="CL615" s="147"/>
      <c r="CM615" s="146"/>
      <c r="CN615" s="157"/>
      <c r="CO615" s="147"/>
      <c r="CP615" s="146"/>
      <c r="CQ615" s="147"/>
      <c r="CR615" s="146"/>
      <c r="CS615" s="147"/>
      <c r="CT615" s="146"/>
      <c r="CU615" s="147"/>
      <c r="CV615" s="146"/>
      <c r="CW615" s="147"/>
      <c r="CX615" s="146"/>
      <c r="CY615" s="147"/>
      <c r="CZ615" s="146"/>
      <c r="DA615" s="147"/>
      <c r="DB615" s="146"/>
      <c r="DC615" s="147"/>
      <c r="DD615" s="146"/>
      <c r="DE615" s="147"/>
      <c r="DF615" s="146"/>
      <c r="DG615" s="147"/>
      <c r="DH615" s="197">
        <v>2</v>
      </c>
      <c r="DI615" s="198"/>
      <c r="DJ615" s="380"/>
      <c r="DK615" s="382"/>
      <c r="DL615" s="346">
        <v>26</v>
      </c>
      <c r="DM615" s="347"/>
      <c r="DN615" s="348"/>
    </row>
    <row r="616" spans="1:118" ht="16.5" customHeight="1">
      <c r="A616" s="140" t="s">
        <v>254</v>
      </c>
      <c r="B616" s="141"/>
      <c r="C616" s="142"/>
      <c r="D616" s="143" t="s">
        <v>79</v>
      </c>
      <c r="E616" s="144"/>
      <c r="F616" s="144"/>
      <c r="G616" s="145"/>
      <c r="H616" s="146"/>
      <c r="I616" s="147"/>
      <c r="J616" s="140" t="s">
        <v>101</v>
      </c>
      <c r="K616" s="141"/>
      <c r="L616" s="141"/>
      <c r="M616" s="142"/>
      <c r="N616" s="148">
        <v>64</v>
      </c>
      <c r="O616" s="149"/>
      <c r="P616" s="149"/>
      <c r="Q616" s="150"/>
      <c r="R616" s="151">
        <v>35.08</v>
      </c>
      <c r="S616" s="152"/>
      <c r="T616" s="153"/>
      <c r="U616" s="154">
        <v>20</v>
      </c>
      <c r="V616" s="155"/>
      <c r="W616" s="155"/>
      <c r="X616" s="156"/>
      <c r="Y616" s="154">
        <v>15</v>
      </c>
      <c r="Z616" s="155"/>
      <c r="AA616" s="156"/>
      <c r="AB616" s="154">
        <v>2</v>
      </c>
      <c r="AC616" s="155"/>
      <c r="AD616" s="156"/>
      <c r="AE616" s="154">
        <v>24</v>
      </c>
      <c r="AF616" s="155"/>
      <c r="AG616" s="156"/>
      <c r="AH616" s="154">
        <v>10</v>
      </c>
      <c r="AI616" s="155"/>
      <c r="AJ616" s="156"/>
      <c r="AK616" s="154">
        <v>3</v>
      </c>
      <c r="AL616" s="155"/>
      <c r="AM616" s="156"/>
      <c r="AN616" s="146"/>
      <c r="AO616" s="157"/>
      <c r="AP616" s="147"/>
      <c r="AQ616" s="158">
        <v>74</v>
      </c>
      <c r="AR616" s="159"/>
      <c r="AS616" s="160"/>
      <c r="AT616" s="161">
        <v>38.950000000000003</v>
      </c>
      <c r="AU616" s="162"/>
      <c r="AV616" s="163"/>
      <c r="AW616" s="161">
        <v>74.03</v>
      </c>
      <c r="AX616" s="162"/>
      <c r="AY616" s="163"/>
      <c r="AZ616" s="146"/>
      <c r="BA616" s="157"/>
      <c r="BB616" s="147"/>
      <c r="BC616" s="190">
        <v>2</v>
      </c>
      <c r="BD616" s="207"/>
      <c r="BE616" s="191"/>
      <c r="BF616" s="146"/>
      <c r="BG616" s="157"/>
      <c r="BH616" s="147"/>
      <c r="BI616" s="190">
        <v>25</v>
      </c>
      <c r="BJ616" s="207"/>
      <c r="BK616" s="191"/>
      <c r="BL616" s="146"/>
      <c r="BM616" s="157"/>
      <c r="BN616" s="147"/>
      <c r="BO616" s="146"/>
      <c r="BP616" s="157"/>
      <c r="BQ616" s="147"/>
      <c r="BR616" s="197">
        <v>2</v>
      </c>
      <c r="BS616" s="211"/>
      <c r="BT616" s="198"/>
      <c r="BU616" s="146"/>
      <c r="BV616" s="157"/>
      <c r="BW616" s="147"/>
      <c r="BX616" s="146"/>
      <c r="BY616" s="157"/>
      <c r="BZ616" s="147"/>
      <c r="CA616" s="197">
        <v>2</v>
      </c>
      <c r="CB616" s="211"/>
      <c r="CC616" s="198"/>
      <c r="CD616" s="146"/>
      <c r="CE616" s="147"/>
      <c r="CF616" s="146"/>
      <c r="CG616" s="157"/>
      <c r="CH616" s="147"/>
      <c r="CI616" s="146"/>
      <c r="CJ616" s="147"/>
      <c r="CK616" s="146"/>
      <c r="CL616" s="147"/>
      <c r="CM616" s="146"/>
      <c r="CN616" s="157"/>
      <c r="CO616" s="147"/>
      <c r="CP616" s="197">
        <v>2</v>
      </c>
      <c r="CQ616" s="198"/>
      <c r="CR616" s="146"/>
      <c r="CS616" s="147"/>
      <c r="CT616" s="146"/>
      <c r="CU616" s="147"/>
      <c r="CV616" s="146"/>
      <c r="CW616" s="147"/>
      <c r="CX616" s="146"/>
      <c r="CY616" s="147"/>
      <c r="CZ616" s="146"/>
      <c r="DA616" s="147"/>
      <c r="DB616" s="197">
        <v>2</v>
      </c>
      <c r="DC616" s="198"/>
      <c r="DD616" s="146"/>
      <c r="DE616" s="147"/>
      <c r="DF616" s="197">
        <v>3</v>
      </c>
      <c r="DG616" s="198"/>
      <c r="DH616" s="197">
        <v>20</v>
      </c>
      <c r="DI616" s="198"/>
      <c r="DJ616" s="146"/>
      <c r="DK616" s="147"/>
      <c r="DL616" s="346">
        <v>8.3000000000000007</v>
      </c>
      <c r="DM616" s="347"/>
      <c r="DN616" s="348"/>
    </row>
    <row r="617" spans="1:118" ht="16.5" customHeight="1">
      <c r="A617" s="140" t="s">
        <v>255</v>
      </c>
      <c r="B617" s="141"/>
      <c r="C617" s="142"/>
      <c r="D617" s="143" t="s">
        <v>79</v>
      </c>
      <c r="E617" s="144"/>
      <c r="F617" s="144"/>
      <c r="G617" s="145"/>
      <c r="H617" s="146"/>
      <c r="I617" s="147"/>
      <c r="J617" s="140" t="s">
        <v>101</v>
      </c>
      <c r="K617" s="141"/>
      <c r="L617" s="141"/>
      <c r="M617" s="142"/>
      <c r="N617" s="148">
        <v>60</v>
      </c>
      <c r="O617" s="149"/>
      <c r="P617" s="149"/>
      <c r="Q617" s="150"/>
      <c r="R617" s="151">
        <v>37.42</v>
      </c>
      <c r="S617" s="152"/>
      <c r="T617" s="153"/>
      <c r="U617" s="154">
        <v>20</v>
      </c>
      <c r="V617" s="155"/>
      <c r="W617" s="155"/>
      <c r="X617" s="156"/>
      <c r="Y617" s="154">
        <v>0</v>
      </c>
      <c r="Z617" s="155"/>
      <c r="AA617" s="156"/>
      <c r="AB617" s="154">
        <v>6</v>
      </c>
      <c r="AC617" s="155"/>
      <c r="AD617" s="156"/>
      <c r="AE617" s="154">
        <v>30</v>
      </c>
      <c r="AF617" s="155"/>
      <c r="AG617" s="156"/>
      <c r="AH617" s="154">
        <v>10</v>
      </c>
      <c r="AI617" s="155"/>
      <c r="AJ617" s="156"/>
      <c r="AK617" s="154">
        <v>3</v>
      </c>
      <c r="AL617" s="155"/>
      <c r="AM617" s="156"/>
      <c r="AN617" s="146"/>
      <c r="AO617" s="157"/>
      <c r="AP617" s="147"/>
      <c r="AQ617" s="158">
        <v>69</v>
      </c>
      <c r="AR617" s="159"/>
      <c r="AS617" s="160"/>
      <c r="AT617" s="161">
        <v>36.32</v>
      </c>
      <c r="AU617" s="162"/>
      <c r="AV617" s="163"/>
      <c r="AW617" s="161">
        <v>73.73</v>
      </c>
      <c r="AX617" s="162"/>
      <c r="AY617" s="163"/>
      <c r="AZ617" s="146"/>
      <c r="BA617" s="157"/>
      <c r="BB617" s="147"/>
      <c r="BC617" s="190">
        <v>2</v>
      </c>
      <c r="BD617" s="207"/>
      <c r="BE617" s="191"/>
      <c r="BF617" s="146"/>
      <c r="BG617" s="157"/>
      <c r="BH617" s="147"/>
      <c r="BI617" s="190">
        <v>8</v>
      </c>
      <c r="BJ617" s="207"/>
      <c r="BK617" s="191"/>
      <c r="BL617" s="146"/>
      <c r="BM617" s="157"/>
      <c r="BN617" s="147"/>
      <c r="BO617" s="146"/>
      <c r="BP617" s="157"/>
      <c r="BQ617" s="147"/>
      <c r="BR617" s="146"/>
      <c r="BS617" s="157"/>
      <c r="BT617" s="147"/>
      <c r="BU617" s="146"/>
      <c r="BV617" s="157"/>
      <c r="BW617" s="147"/>
      <c r="BX617" s="146"/>
      <c r="BY617" s="157"/>
      <c r="BZ617" s="147"/>
      <c r="CA617" s="146"/>
      <c r="CB617" s="157"/>
      <c r="CC617" s="147"/>
      <c r="CD617" s="146"/>
      <c r="CE617" s="147"/>
      <c r="CF617" s="146"/>
      <c r="CG617" s="157"/>
      <c r="CH617" s="147"/>
      <c r="CI617" s="146"/>
      <c r="CJ617" s="147"/>
      <c r="CK617" s="146"/>
      <c r="CL617" s="147"/>
      <c r="CM617" s="146"/>
      <c r="CN617" s="157"/>
      <c r="CO617" s="147"/>
      <c r="CP617" s="146"/>
      <c r="CQ617" s="147"/>
      <c r="CR617" s="197">
        <v>1</v>
      </c>
      <c r="CS617" s="198"/>
      <c r="CT617" s="146"/>
      <c r="CU617" s="147"/>
      <c r="CV617" s="146"/>
      <c r="CW617" s="147"/>
      <c r="CX617" s="146"/>
      <c r="CY617" s="147"/>
      <c r="CZ617" s="146"/>
      <c r="DA617" s="147"/>
      <c r="DB617" s="197">
        <v>1</v>
      </c>
      <c r="DC617" s="198"/>
      <c r="DD617" s="146"/>
      <c r="DE617" s="147"/>
      <c r="DF617" s="146"/>
      <c r="DG617" s="147"/>
      <c r="DH617" s="197">
        <v>2</v>
      </c>
      <c r="DI617" s="198"/>
      <c r="DJ617" s="146"/>
      <c r="DK617" s="147"/>
      <c r="DL617" s="346">
        <v>14</v>
      </c>
      <c r="DM617" s="347"/>
      <c r="DN617" s="348"/>
    </row>
    <row r="618" spans="1:118" ht="16.5" customHeight="1">
      <c r="A618" s="140" t="s">
        <v>256</v>
      </c>
      <c r="B618" s="141"/>
      <c r="C618" s="142"/>
      <c r="D618" s="143" t="s">
        <v>79</v>
      </c>
      <c r="E618" s="144"/>
      <c r="F618" s="144"/>
      <c r="G618" s="145"/>
      <c r="H618" s="146"/>
      <c r="I618" s="147"/>
      <c r="J618" s="140" t="s">
        <v>82</v>
      </c>
      <c r="K618" s="141"/>
      <c r="L618" s="141"/>
      <c r="M618" s="142"/>
      <c r="N618" s="148">
        <v>70</v>
      </c>
      <c r="O618" s="149"/>
      <c r="P618" s="149"/>
      <c r="Q618" s="150"/>
      <c r="R618" s="151">
        <v>32.07</v>
      </c>
      <c r="S618" s="152"/>
      <c r="T618" s="153"/>
      <c r="U618" s="154">
        <v>25</v>
      </c>
      <c r="V618" s="155"/>
      <c r="W618" s="155"/>
      <c r="X618" s="156"/>
      <c r="Y618" s="154">
        <v>15</v>
      </c>
      <c r="Z618" s="155"/>
      <c r="AA618" s="156"/>
      <c r="AB618" s="154">
        <v>2</v>
      </c>
      <c r="AC618" s="155"/>
      <c r="AD618" s="156"/>
      <c r="AE618" s="154">
        <v>24</v>
      </c>
      <c r="AF618" s="155"/>
      <c r="AG618" s="156"/>
      <c r="AH618" s="154">
        <v>10</v>
      </c>
      <c r="AI618" s="155"/>
      <c r="AJ618" s="156"/>
      <c r="AK618" s="154">
        <v>3</v>
      </c>
      <c r="AL618" s="155"/>
      <c r="AM618" s="156"/>
      <c r="AN618" s="458" t="s">
        <v>122</v>
      </c>
      <c r="AO618" s="459"/>
      <c r="AP618" s="460"/>
      <c r="AQ618" s="158">
        <v>79</v>
      </c>
      <c r="AR618" s="159"/>
      <c r="AS618" s="160"/>
      <c r="AT618" s="161">
        <v>41.58</v>
      </c>
      <c r="AU618" s="162"/>
      <c r="AV618" s="163"/>
      <c r="AW618" s="161">
        <v>73.650000000000006</v>
      </c>
      <c r="AX618" s="162"/>
      <c r="AY618" s="163"/>
      <c r="AZ618" s="197">
        <v>5</v>
      </c>
      <c r="BA618" s="211"/>
      <c r="BB618" s="198"/>
      <c r="BC618" s="146"/>
      <c r="BD618" s="157"/>
      <c r="BE618" s="147"/>
      <c r="BF618" s="146"/>
      <c r="BG618" s="157"/>
      <c r="BH618" s="147"/>
      <c r="BI618" s="146"/>
      <c r="BJ618" s="157"/>
      <c r="BK618" s="147"/>
      <c r="BL618" s="146"/>
      <c r="BM618" s="157"/>
      <c r="BN618" s="147"/>
      <c r="BO618" s="146"/>
      <c r="BP618" s="157"/>
      <c r="BQ618" s="147"/>
      <c r="BR618" s="197">
        <v>20</v>
      </c>
      <c r="BS618" s="211"/>
      <c r="BT618" s="198"/>
      <c r="BU618" s="146"/>
      <c r="BV618" s="157"/>
      <c r="BW618" s="147"/>
      <c r="BX618" s="146"/>
      <c r="BY618" s="157"/>
      <c r="BZ618" s="147"/>
      <c r="CA618" s="197">
        <v>20</v>
      </c>
      <c r="CB618" s="211"/>
      <c r="CC618" s="198"/>
      <c r="CD618" s="146"/>
      <c r="CE618" s="147"/>
      <c r="CF618" s="146"/>
      <c r="CG618" s="157"/>
      <c r="CH618" s="147"/>
      <c r="CI618" s="146"/>
      <c r="CJ618" s="147"/>
      <c r="CK618" s="146"/>
      <c r="CL618" s="147"/>
      <c r="CM618" s="146"/>
      <c r="CN618" s="157"/>
      <c r="CO618" s="147"/>
      <c r="CP618" s="146"/>
      <c r="CQ618" s="147"/>
      <c r="CR618" s="146"/>
      <c r="CS618" s="147"/>
      <c r="CT618" s="146"/>
      <c r="CU618" s="147"/>
      <c r="CV618" s="146"/>
      <c r="CW618" s="147"/>
      <c r="CX618" s="146"/>
      <c r="CY618" s="147"/>
      <c r="CZ618" s="146"/>
      <c r="DA618" s="147"/>
      <c r="DB618" s="146"/>
      <c r="DC618" s="147"/>
      <c r="DD618" s="146"/>
      <c r="DE618" s="147"/>
      <c r="DF618" s="197">
        <v>20</v>
      </c>
      <c r="DG618" s="198"/>
      <c r="DH618" s="209">
        <v>107</v>
      </c>
      <c r="DI618" s="210"/>
      <c r="DJ618" s="146"/>
      <c r="DK618" s="147"/>
      <c r="DL618" s="346">
        <v>17.2</v>
      </c>
      <c r="DM618" s="347"/>
      <c r="DN618" s="348"/>
    </row>
    <row r="619" spans="1:118" ht="16.5" customHeight="1">
      <c r="A619" s="140" t="s">
        <v>258</v>
      </c>
      <c r="B619" s="141"/>
      <c r="C619" s="142"/>
      <c r="D619" s="143" t="s">
        <v>79</v>
      </c>
      <c r="E619" s="144"/>
      <c r="F619" s="144"/>
      <c r="G619" s="145"/>
      <c r="H619" s="146"/>
      <c r="I619" s="147"/>
      <c r="J619" s="146"/>
      <c r="K619" s="157"/>
      <c r="L619" s="157"/>
      <c r="M619" s="147"/>
      <c r="N619" s="148">
        <v>62.9</v>
      </c>
      <c r="O619" s="149"/>
      <c r="P619" s="149"/>
      <c r="Q619" s="150"/>
      <c r="R619" s="151">
        <v>35.69</v>
      </c>
      <c r="S619" s="152"/>
      <c r="T619" s="153"/>
      <c r="U619" s="154">
        <v>25</v>
      </c>
      <c r="V619" s="155"/>
      <c r="W619" s="155"/>
      <c r="X619" s="156"/>
      <c r="Y619" s="154">
        <v>15</v>
      </c>
      <c r="Z619" s="155"/>
      <c r="AA619" s="156"/>
      <c r="AB619" s="154">
        <v>2</v>
      </c>
      <c r="AC619" s="155"/>
      <c r="AD619" s="156"/>
      <c r="AE619" s="154">
        <v>30</v>
      </c>
      <c r="AF619" s="155"/>
      <c r="AG619" s="156"/>
      <c r="AH619" s="154">
        <v>0</v>
      </c>
      <c r="AI619" s="155"/>
      <c r="AJ619" s="156"/>
      <c r="AK619" s="154">
        <v>0</v>
      </c>
      <c r="AL619" s="155"/>
      <c r="AM619" s="156"/>
      <c r="AN619" s="146"/>
      <c r="AO619" s="157"/>
      <c r="AP619" s="147"/>
      <c r="AQ619" s="158">
        <v>72</v>
      </c>
      <c r="AR619" s="159"/>
      <c r="AS619" s="160"/>
      <c r="AT619" s="161">
        <v>37.89</v>
      </c>
      <c r="AU619" s="162"/>
      <c r="AV619" s="163"/>
      <c r="AW619" s="161">
        <v>73.59</v>
      </c>
      <c r="AX619" s="162"/>
      <c r="AY619" s="163"/>
      <c r="AZ619" s="146"/>
      <c r="BA619" s="157"/>
      <c r="BB619" s="147"/>
      <c r="BC619" s="190">
        <v>1</v>
      </c>
      <c r="BD619" s="207"/>
      <c r="BE619" s="191"/>
      <c r="BF619" s="146"/>
      <c r="BG619" s="157"/>
      <c r="BH619" s="147"/>
      <c r="BI619" s="190">
        <v>2</v>
      </c>
      <c r="BJ619" s="207"/>
      <c r="BK619" s="191"/>
      <c r="BL619" s="146"/>
      <c r="BM619" s="157"/>
      <c r="BN619" s="147"/>
      <c r="BO619" s="146"/>
      <c r="BP619" s="157"/>
      <c r="BQ619" s="147"/>
      <c r="BR619" s="146"/>
      <c r="BS619" s="157"/>
      <c r="BT619" s="147"/>
      <c r="BU619" s="146"/>
      <c r="BV619" s="157"/>
      <c r="BW619" s="147"/>
      <c r="BX619" s="146"/>
      <c r="BY619" s="157"/>
      <c r="BZ619" s="147"/>
      <c r="CA619" s="146"/>
      <c r="CB619" s="157"/>
      <c r="CC619" s="147"/>
      <c r="CD619" s="146"/>
      <c r="CE619" s="147"/>
      <c r="CF619" s="146"/>
      <c r="CG619" s="157"/>
      <c r="CH619" s="147"/>
      <c r="CI619" s="146"/>
      <c r="CJ619" s="147"/>
      <c r="CK619" s="146"/>
      <c r="CL619" s="147"/>
      <c r="CM619" s="146"/>
      <c r="CN619" s="157"/>
      <c r="CO619" s="147"/>
      <c r="CP619" s="146"/>
      <c r="CQ619" s="147"/>
      <c r="CR619" s="146"/>
      <c r="CS619" s="147"/>
      <c r="CT619" s="146"/>
      <c r="CU619" s="147"/>
      <c r="CV619" s="146"/>
      <c r="CW619" s="147"/>
      <c r="CX619" s="146"/>
      <c r="CY619" s="147"/>
      <c r="CZ619" s="146"/>
      <c r="DA619" s="147"/>
      <c r="DB619" s="146"/>
      <c r="DC619" s="147"/>
      <c r="DD619" s="146"/>
      <c r="DE619" s="147"/>
      <c r="DF619" s="197">
        <v>1</v>
      </c>
      <c r="DG619" s="198"/>
      <c r="DH619" s="197">
        <v>2</v>
      </c>
      <c r="DI619" s="198"/>
      <c r="DJ619" s="146"/>
      <c r="DK619" s="147"/>
      <c r="DL619" s="346">
        <v>6</v>
      </c>
      <c r="DM619" s="347"/>
      <c r="DN619" s="348"/>
    </row>
    <row r="620" spans="1:118" ht="16.5" customHeight="1">
      <c r="A620" s="140" t="s">
        <v>259</v>
      </c>
      <c r="B620" s="141"/>
      <c r="C620" s="142"/>
      <c r="D620" s="143" t="s">
        <v>79</v>
      </c>
      <c r="E620" s="144"/>
      <c r="F620" s="144"/>
      <c r="G620" s="145"/>
      <c r="H620" s="146"/>
      <c r="I620" s="147"/>
      <c r="J620" s="140" t="s">
        <v>87</v>
      </c>
      <c r="K620" s="141"/>
      <c r="L620" s="141"/>
      <c r="M620" s="142"/>
      <c r="N620" s="148">
        <v>62</v>
      </c>
      <c r="O620" s="149"/>
      <c r="P620" s="149"/>
      <c r="Q620" s="150"/>
      <c r="R620" s="151">
        <v>36.21</v>
      </c>
      <c r="S620" s="152"/>
      <c r="T620" s="153"/>
      <c r="U620" s="154">
        <v>20</v>
      </c>
      <c r="V620" s="155"/>
      <c r="W620" s="155"/>
      <c r="X620" s="156"/>
      <c r="Y620" s="154">
        <v>4</v>
      </c>
      <c r="Z620" s="155"/>
      <c r="AA620" s="156"/>
      <c r="AB620" s="154">
        <v>4</v>
      </c>
      <c r="AC620" s="155"/>
      <c r="AD620" s="156"/>
      <c r="AE620" s="154">
        <v>30</v>
      </c>
      <c r="AF620" s="155"/>
      <c r="AG620" s="156"/>
      <c r="AH620" s="154">
        <v>10</v>
      </c>
      <c r="AI620" s="155"/>
      <c r="AJ620" s="156"/>
      <c r="AK620" s="154">
        <v>3</v>
      </c>
      <c r="AL620" s="155"/>
      <c r="AM620" s="156"/>
      <c r="AN620" s="146"/>
      <c r="AO620" s="157"/>
      <c r="AP620" s="147"/>
      <c r="AQ620" s="158">
        <v>71</v>
      </c>
      <c r="AR620" s="159"/>
      <c r="AS620" s="160"/>
      <c r="AT620" s="161">
        <v>37.369999999999997</v>
      </c>
      <c r="AU620" s="162"/>
      <c r="AV620" s="163"/>
      <c r="AW620" s="161">
        <v>73.58</v>
      </c>
      <c r="AX620" s="162"/>
      <c r="AY620" s="163"/>
      <c r="AZ620" s="146"/>
      <c r="BA620" s="157"/>
      <c r="BB620" s="147"/>
      <c r="BC620" s="190">
        <v>4</v>
      </c>
      <c r="BD620" s="207"/>
      <c r="BE620" s="191"/>
      <c r="BF620" s="146"/>
      <c r="BG620" s="157"/>
      <c r="BH620" s="147"/>
      <c r="BI620" s="146"/>
      <c r="BJ620" s="157"/>
      <c r="BK620" s="147"/>
      <c r="BL620" s="146"/>
      <c r="BM620" s="157"/>
      <c r="BN620" s="147"/>
      <c r="BO620" s="146"/>
      <c r="BP620" s="157"/>
      <c r="BQ620" s="147"/>
      <c r="BR620" s="146"/>
      <c r="BS620" s="157"/>
      <c r="BT620" s="147"/>
      <c r="BU620" s="146"/>
      <c r="BV620" s="157"/>
      <c r="BW620" s="147"/>
      <c r="BX620" s="146"/>
      <c r="BY620" s="157"/>
      <c r="BZ620" s="147"/>
      <c r="CA620" s="146"/>
      <c r="CB620" s="157"/>
      <c r="CC620" s="147"/>
      <c r="CD620" s="146"/>
      <c r="CE620" s="147"/>
      <c r="CF620" s="146"/>
      <c r="CG620" s="157"/>
      <c r="CH620" s="147"/>
      <c r="CI620" s="146"/>
      <c r="CJ620" s="147"/>
      <c r="CK620" s="146"/>
      <c r="CL620" s="147"/>
      <c r="CM620" s="146"/>
      <c r="CN620" s="157"/>
      <c r="CO620" s="147"/>
      <c r="CP620" s="146"/>
      <c r="CQ620" s="147"/>
      <c r="CR620" s="146"/>
      <c r="CS620" s="147"/>
      <c r="CT620" s="146"/>
      <c r="CU620" s="147"/>
      <c r="CV620" s="146"/>
      <c r="CW620" s="147"/>
      <c r="CX620" s="146"/>
      <c r="CY620" s="147"/>
      <c r="CZ620" s="146"/>
      <c r="DA620" s="147"/>
      <c r="DB620" s="146"/>
      <c r="DC620" s="147"/>
      <c r="DD620" s="146"/>
      <c r="DE620" s="147"/>
      <c r="DF620" s="146"/>
      <c r="DG620" s="147"/>
      <c r="DH620" s="146"/>
      <c r="DI620" s="147"/>
      <c r="DJ620" s="146"/>
      <c r="DK620" s="147"/>
      <c r="DL620" s="346">
        <v>4</v>
      </c>
      <c r="DM620" s="347"/>
      <c r="DN620" s="348"/>
    </row>
    <row r="621" spans="1:118" ht="16.5" customHeight="1">
      <c r="A621" s="140" t="s">
        <v>260</v>
      </c>
      <c r="B621" s="141"/>
      <c r="C621" s="142"/>
      <c r="D621" s="143" t="s">
        <v>79</v>
      </c>
      <c r="E621" s="144"/>
      <c r="F621" s="144"/>
      <c r="G621" s="145"/>
      <c r="H621" s="146"/>
      <c r="I621" s="147"/>
      <c r="J621" s="140" t="s">
        <v>161</v>
      </c>
      <c r="K621" s="141"/>
      <c r="L621" s="141"/>
      <c r="M621" s="142"/>
      <c r="N621" s="148">
        <v>63</v>
      </c>
      <c r="O621" s="149"/>
      <c r="P621" s="149"/>
      <c r="Q621" s="150"/>
      <c r="R621" s="151">
        <v>35.630000000000003</v>
      </c>
      <c r="S621" s="152"/>
      <c r="T621" s="153"/>
      <c r="U621" s="154">
        <v>25</v>
      </c>
      <c r="V621" s="155"/>
      <c r="W621" s="155"/>
      <c r="X621" s="156"/>
      <c r="Y621" s="154">
        <v>10</v>
      </c>
      <c r="Z621" s="155"/>
      <c r="AA621" s="156"/>
      <c r="AB621" s="154">
        <v>0</v>
      </c>
      <c r="AC621" s="155"/>
      <c r="AD621" s="156"/>
      <c r="AE621" s="154">
        <v>24</v>
      </c>
      <c r="AF621" s="155"/>
      <c r="AG621" s="156"/>
      <c r="AH621" s="154">
        <v>10</v>
      </c>
      <c r="AI621" s="155"/>
      <c r="AJ621" s="156"/>
      <c r="AK621" s="154">
        <v>3</v>
      </c>
      <c r="AL621" s="155"/>
      <c r="AM621" s="156"/>
      <c r="AN621" s="146"/>
      <c r="AO621" s="157"/>
      <c r="AP621" s="147"/>
      <c r="AQ621" s="158">
        <v>72</v>
      </c>
      <c r="AR621" s="159"/>
      <c r="AS621" s="160"/>
      <c r="AT621" s="161">
        <v>37.89</v>
      </c>
      <c r="AU621" s="162"/>
      <c r="AV621" s="163"/>
      <c r="AW621" s="161">
        <v>73.53</v>
      </c>
      <c r="AX621" s="162"/>
      <c r="AY621" s="163"/>
      <c r="AZ621" s="146"/>
      <c r="BA621" s="157"/>
      <c r="BB621" s="147"/>
      <c r="BC621" s="146"/>
      <c r="BD621" s="157"/>
      <c r="BE621" s="147"/>
      <c r="BF621" s="146"/>
      <c r="BG621" s="157"/>
      <c r="BH621" s="147"/>
      <c r="BI621" s="146"/>
      <c r="BJ621" s="157"/>
      <c r="BK621" s="147"/>
      <c r="BL621" s="146"/>
      <c r="BM621" s="157"/>
      <c r="BN621" s="147"/>
      <c r="BO621" s="146"/>
      <c r="BP621" s="157"/>
      <c r="BQ621" s="147"/>
      <c r="BR621" s="209">
        <v>43</v>
      </c>
      <c r="BS621" s="228"/>
      <c r="BT621" s="210"/>
      <c r="BU621" s="146"/>
      <c r="BV621" s="157"/>
      <c r="BW621" s="147"/>
      <c r="BX621" s="146"/>
      <c r="BY621" s="157"/>
      <c r="BZ621" s="147"/>
      <c r="CA621" s="197">
        <v>4</v>
      </c>
      <c r="CB621" s="211"/>
      <c r="CC621" s="198"/>
      <c r="CD621" s="146"/>
      <c r="CE621" s="147"/>
      <c r="CF621" s="146"/>
      <c r="CG621" s="157"/>
      <c r="CH621" s="147"/>
      <c r="CI621" s="146"/>
      <c r="CJ621" s="147"/>
      <c r="CK621" s="146"/>
      <c r="CL621" s="147"/>
      <c r="CM621" s="146"/>
      <c r="CN621" s="157"/>
      <c r="CO621" s="147"/>
      <c r="CP621" s="197">
        <v>6</v>
      </c>
      <c r="CQ621" s="198"/>
      <c r="CR621" s="197">
        <v>3</v>
      </c>
      <c r="CS621" s="198"/>
      <c r="CT621" s="197">
        <v>3</v>
      </c>
      <c r="CU621" s="198"/>
      <c r="CV621" s="146"/>
      <c r="CW621" s="147"/>
      <c r="CX621" s="146"/>
      <c r="CY621" s="147"/>
      <c r="CZ621" s="146"/>
      <c r="DA621" s="147"/>
      <c r="DB621" s="197">
        <v>1</v>
      </c>
      <c r="DC621" s="198"/>
      <c r="DD621" s="146"/>
      <c r="DE621" s="147"/>
      <c r="DF621" s="197">
        <v>11</v>
      </c>
      <c r="DG621" s="198"/>
      <c r="DH621" s="146"/>
      <c r="DI621" s="147"/>
      <c r="DJ621" s="146"/>
      <c r="DK621" s="147"/>
      <c r="DL621" s="346">
        <v>14.2</v>
      </c>
      <c r="DM621" s="347"/>
      <c r="DN621" s="348"/>
    </row>
    <row r="622" spans="1:118" ht="16.5" customHeight="1">
      <c r="A622" s="140" t="s">
        <v>261</v>
      </c>
      <c r="B622" s="141"/>
      <c r="C622" s="142"/>
      <c r="D622" s="143" t="s">
        <v>79</v>
      </c>
      <c r="E622" s="144"/>
      <c r="F622" s="144"/>
      <c r="G622" s="145"/>
      <c r="H622" s="146"/>
      <c r="I622" s="147"/>
      <c r="J622" s="146"/>
      <c r="K622" s="157"/>
      <c r="L622" s="157"/>
      <c r="M622" s="147"/>
      <c r="N622" s="148">
        <v>55</v>
      </c>
      <c r="O622" s="149"/>
      <c r="P622" s="149"/>
      <c r="Q622" s="150"/>
      <c r="R622" s="151">
        <v>40.82</v>
      </c>
      <c r="S622" s="152"/>
      <c r="T622" s="153"/>
      <c r="U622" s="154">
        <v>20</v>
      </c>
      <c r="V622" s="155"/>
      <c r="W622" s="155"/>
      <c r="X622" s="156"/>
      <c r="Y622" s="154">
        <v>12</v>
      </c>
      <c r="Z622" s="155"/>
      <c r="AA622" s="156"/>
      <c r="AB622" s="154">
        <v>0</v>
      </c>
      <c r="AC622" s="155"/>
      <c r="AD622" s="156"/>
      <c r="AE622" s="154">
        <v>30</v>
      </c>
      <c r="AF622" s="155"/>
      <c r="AG622" s="156"/>
      <c r="AH622" s="154">
        <v>0</v>
      </c>
      <c r="AI622" s="155"/>
      <c r="AJ622" s="156"/>
      <c r="AK622" s="154">
        <v>0</v>
      </c>
      <c r="AL622" s="155"/>
      <c r="AM622" s="156"/>
      <c r="AN622" s="146"/>
      <c r="AO622" s="157"/>
      <c r="AP622" s="147"/>
      <c r="AQ622" s="158">
        <v>62</v>
      </c>
      <c r="AR622" s="159"/>
      <c r="AS622" s="160"/>
      <c r="AT622" s="161">
        <v>32.630000000000003</v>
      </c>
      <c r="AU622" s="162"/>
      <c r="AV622" s="163"/>
      <c r="AW622" s="161">
        <v>73.45</v>
      </c>
      <c r="AX622" s="162"/>
      <c r="AY622" s="163"/>
      <c r="AZ622" s="146"/>
      <c r="BA622" s="157"/>
      <c r="BB622" s="147"/>
      <c r="BC622" s="146"/>
      <c r="BD622" s="157"/>
      <c r="BE622" s="147"/>
      <c r="BF622" s="146"/>
      <c r="BG622" s="157"/>
      <c r="BH622" s="147"/>
      <c r="BI622" s="190">
        <v>5</v>
      </c>
      <c r="BJ622" s="207"/>
      <c r="BK622" s="191"/>
      <c r="BL622" s="146"/>
      <c r="BM622" s="157"/>
      <c r="BN622" s="147"/>
      <c r="BO622" s="146"/>
      <c r="BP622" s="157"/>
      <c r="BQ622" s="147"/>
      <c r="BR622" s="146"/>
      <c r="BS622" s="157"/>
      <c r="BT622" s="147"/>
      <c r="BU622" s="146"/>
      <c r="BV622" s="157"/>
      <c r="BW622" s="147"/>
      <c r="BX622" s="146"/>
      <c r="BY622" s="157"/>
      <c r="BZ622" s="147"/>
      <c r="CA622" s="146"/>
      <c r="CB622" s="157"/>
      <c r="CC622" s="147"/>
      <c r="CD622" s="146"/>
      <c r="CE622" s="147"/>
      <c r="CF622" s="197">
        <v>2</v>
      </c>
      <c r="CG622" s="211"/>
      <c r="CH622" s="198"/>
      <c r="CI622" s="146"/>
      <c r="CJ622" s="147"/>
      <c r="CK622" s="197">
        <v>2</v>
      </c>
      <c r="CL622" s="198"/>
      <c r="CM622" s="195">
        <v>1</v>
      </c>
      <c r="CN622" s="441"/>
      <c r="CO622" s="196"/>
      <c r="CP622" s="146"/>
      <c r="CQ622" s="147"/>
      <c r="CR622" s="146"/>
      <c r="CS622" s="147"/>
      <c r="CT622" s="197">
        <v>2</v>
      </c>
      <c r="CU622" s="198"/>
      <c r="CV622" s="190">
        <v>3</v>
      </c>
      <c r="CW622" s="191"/>
      <c r="CX622" s="146"/>
      <c r="CY622" s="147"/>
      <c r="CZ622" s="146"/>
      <c r="DA622" s="147"/>
      <c r="DB622" s="197">
        <v>2</v>
      </c>
      <c r="DC622" s="198"/>
      <c r="DD622" s="146"/>
      <c r="DE622" s="147"/>
      <c r="DF622" s="146"/>
      <c r="DG622" s="147"/>
      <c r="DH622" s="197">
        <v>2</v>
      </c>
      <c r="DI622" s="198"/>
      <c r="DJ622" s="146"/>
      <c r="DK622" s="147"/>
      <c r="DL622" s="346">
        <v>31</v>
      </c>
      <c r="DM622" s="347"/>
      <c r="DN622" s="348"/>
    </row>
    <row r="623" spans="1:118" ht="16.5" customHeight="1">
      <c r="A623" s="140" t="s">
        <v>262</v>
      </c>
      <c r="B623" s="141"/>
      <c r="C623" s="142"/>
      <c r="D623" s="143" t="s">
        <v>79</v>
      </c>
      <c r="E623" s="144"/>
      <c r="F623" s="144"/>
      <c r="G623" s="145"/>
      <c r="H623" s="146"/>
      <c r="I623" s="147"/>
      <c r="J623" s="140" t="s">
        <v>156</v>
      </c>
      <c r="K623" s="141"/>
      <c r="L623" s="141"/>
      <c r="M623" s="142"/>
      <c r="N623" s="148">
        <v>57.5</v>
      </c>
      <c r="O623" s="149"/>
      <c r="P623" s="149"/>
      <c r="Q623" s="150"/>
      <c r="R623" s="151">
        <v>39.04</v>
      </c>
      <c r="S623" s="152"/>
      <c r="T623" s="153"/>
      <c r="U623" s="154">
        <v>12</v>
      </c>
      <c r="V623" s="155"/>
      <c r="W623" s="155"/>
      <c r="X623" s="156"/>
      <c r="Y623" s="154">
        <v>0</v>
      </c>
      <c r="Z623" s="155"/>
      <c r="AA623" s="156"/>
      <c r="AB623" s="154">
        <v>10</v>
      </c>
      <c r="AC623" s="155"/>
      <c r="AD623" s="156"/>
      <c r="AE623" s="154">
        <v>30</v>
      </c>
      <c r="AF623" s="155"/>
      <c r="AG623" s="156"/>
      <c r="AH623" s="154">
        <v>10</v>
      </c>
      <c r="AI623" s="155"/>
      <c r="AJ623" s="156"/>
      <c r="AK623" s="154">
        <v>3</v>
      </c>
      <c r="AL623" s="155"/>
      <c r="AM623" s="156"/>
      <c r="AN623" s="146"/>
      <c r="AO623" s="157"/>
      <c r="AP623" s="147"/>
      <c r="AQ623" s="158">
        <v>65</v>
      </c>
      <c r="AR623" s="159"/>
      <c r="AS623" s="160"/>
      <c r="AT623" s="161">
        <v>34.21</v>
      </c>
      <c r="AU623" s="162"/>
      <c r="AV623" s="163"/>
      <c r="AW623" s="161">
        <v>73.25</v>
      </c>
      <c r="AX623" s="162"/>
      <c r="AY623" s="163"/>
      <c r="AZ623" s="146"/>
      <c r="BA623" s="157"/>
      <c r="BB623" s="147"/>
      <c r="BC623" s="146"/>
      <c r="BD623" s="157"/>
      <c r="BE623" s="147"/>
      <c r="BF623" s="146"/>
      <c r="BG623" s="157"/>
      <c r="BH623" s="147"/>
      <c r="BI623" s="146"/>
      <c r="BJ623" s="157"/>
      <c r="BK623" s="147"/>
      <c r="BL623" s="209">
        <v>12</v>
      </c>
      <c r="BM623" s="228"/>
      <c r="BN623" s="210"/>
      <c r="BO623" s="146"/>
      <c r="BP623" s="157"/>
      <c r="BQ623" s="147"/>
      <c r="BR623" s="146"/>
      <c r="BS623" s="157"/>
      <c r="BT623" s="147"/>
      <c r="BU623" s="146"/>
      <c r="BV623" s="157"/>
      <c r="BW623" s="147"/>
      <c r="BX623" s="146"/>
      <c r="BY623" s="157"/>
      <c r="BZ623" s="147"/>
      <c r="CA623" s="146"/>
      <c r="CB623" s="157"/>
      <c r="CC623" s="147"/>
      <c r="CD623" s="146"/>
      <c r="CE623" s="147"/>
      <c r="CF623" s="146"/>
      <c r="CG623" s="157"/>
      <c r="CH623" s="147"/>
      <c r="CI623" s="146"/>
      <c r="CJ623" s="147"/>
      <c r="CK623" s="146"/>
      <c r="CL623" s="147"/>
      <c r="CM623" s="146"/>
      <c r="CN623" s="157"/>
      <c r="CO623" s="147"/>
      <c r="CP623" s="146"/>
      <c r="CQ623" s="147"/>
      <c r="CR623" s="146"/>
      <c r="CS623" s="147"/>
      <c r="CT623" s="146"/>
      <c r="CU623" s="147"/>
      <c r="CV623" s="146"/>
      <c r="CW623" s="147"/>
      <c r="CX623" s="146"/>
      <c r="CY623" s="147"/>
      <c r="CZ623" s="146"/>
      <c r="DA623" s="147"/>
      <c r="DB623" s="146"/>
      <c r="DC623" s="147"/>
      <c r="DD623" s="146"/>
      <c r="DE623" s="147"/>
      <c r="DF623" s="197">
        <v>1</v>
      </c>
      <c r="DG623" s="198"/>
      <c r="DH623" s="146"/>
      <c r="DI623" s="147"/>
      <c r="DJ623" s="146"/>
      <c r="DK623" s="147"/>
      <c r="DL623" s="346">
        <v>13</v>
      </c>
      <c r="DM623" s="347"/>
      <c r="DN623" s="348"/>
    </row>
    <row r="624" spans="1:118" ht="16.5" customHeight="1">
      <c r="A624" s="140" t="s">
        <v>263</v>
      </c>
      <c r="B624" s="141"/>
      <c r="C624" s="142"/>
      <c r="D624" s="143" t="s">
        <v>79</v>
      </c>
      <c r="E624" s="144"/>
      <c r="F624" s="144"/>
      <c r="G624" s="145"/>
      <c r="H624" s="146"/>
      <c r="I624" s="147"/>
      <c r="J624" s="140" t="s">
        <v>87</v>
      </c>
      <c r="K624" s="141"/>
      <c r="L624" s="141"/>
      <c r="M624" s="142"/>
      <c r="N624" s="148">
        <v>56</v>
      </c>
      <c r="O624" s="149"/>
      <c r="P624" s="149"/>
      <c r="Q624" s="150"/>
      <c r="R624" s="151">
        <v>40.090000000000003</v>
      </c>
      <c r="S624" s="152"/>
      <c r="T624" s="153"/>
      <c r="U624" s="154">
        <v>20</v>
      </c>
      <c r="V624" s="155"/>
      <c r="W624" s="155"/>
      <c r="X624" s="156"/>
      <c r="Y624" s="154">
        <v>0</v>
      </c>
      <c r="Z624" s="155"/>
      <c r="AA624" s="156"/>
      <c r="AB624" s="154">
        <v>0</v>
      </c>
      <c r="AC624" s="155"/>
      <c r="AD624" s="156"/>
      <c r="AE624" s="154">
        <v>30</v>
      </c>
      <c r="AF624" s="155"/>
      <c r="AG624" s="156"/>
      <c r="AH624" s="154">
        <v>10</v>
      </c>
      <c r="AI624" s="155"/>
      <c r="AJ624" s="156"/>
      <c r="AK624" s="154">
        <v>3</v>
      </c>
      <c r="AL624" s="155"/>
      <c r="AM624" s="156"/>
      <c r="AN624" s="458" t="s">
        <v>122</v>
      </c>
      <c r="AO624" s="459"/>
      <c r="AP624" s="460"/>
      <c r="AQ624" s="158">
        <v>63</v>
      </c>
      <c r="AR624" s="159"/>
      <c r="AS624" s="160"/>
      <c r="AT624" s="161">
        <v>33.159999999999997</v>
      </c>
      <c r="AU624" s="162"/>
      <c r="AV624" s="163"/>
      <c r="AW624" s="161">
        <v>73.25</v>
      </c>
      <c r="AX624" s="162"/>
      <c r="AY624" s="163"/>
      <c r="AZ624" s="146"/>
      <c r="BA624" s="157"/>
      <c r="BB624" s="147"/>
      <c r="BC624" s="190">
        <v>20</v>
      </c>
      <c r="BD624" s="207"/>
      <c r="BE624" s="191"/>
      <c r="BF624" s="146"/>
      <c r="BG624" s="157"/>
      <c r="BH624" s="147"/>
      <c r="BI624" s="190">
        <v>4</v>
      </c>
      <c r="BJ624" s="207"/>
      <c r="BK624" s="191"/>
      <c r="BL624" s="146"/>
      <c r="BM624" s="157"/>
      <c r="BN624" s="147"/>
      <c r="BO624" s="146"/>
      <c r="BP624" s="157"/>
      <c r="BQ624" s="147"/>
      <c r="BR624" s="146"/>
      <c r="BS624" s="157"/>
      <c r="BT624" s="147"/>
      <c r="BU624" s="146"/>
      <c r="BV624" s="157"/>
      <c r="BW624" s="147"/>
      <c r="BX624" s="197">
        <v>4</v>
      </c>
      <c r="BY624" s="211"/>
      <c r="BZ624" s="198"/>
      <c r="CA624" s="146"/>
      <c r="CB624" s="157"/>
      <c r="CC624" s="147"/>
      <c r="CD624" s="197">
        <v>4</v>
      </c>
      <c r="CE624" s="198"/>
      <c r="CF624" s="146"/>
      <c r="CG624" s="157"/>
      <c r="CH624" s="147"/>
      <c r="CI624" s="146"/>
      <c r="CJ624" s="147"/>
      <c r="CK624" s="146"/>
      <c r="CL624" s="147"/>
      <c r="CM624" s="146"/>
      <c r="CN624" s="157"/>
      <c r="CO624" s="147"/>
      <c r="CP624" s="146"/>
      <c r="CQ624" s="147"/>
      <c r="CR624" s="146"/>
      <c r="CS624" s="147"/>
      <c r="CT624" s="146"/>
      <c r="CU624" s="147"/>
      <c r="CV624" s="146"/>
      <c r="CW624" s="147"/>
      <c r="CX624" s="146"/>
      <c r="CY624" s="147"/>
      <c r="CZ624" s="146"/>
      <c r="DA624" s="147"/>
      <c r="DB624" s="146"/>
      <c r="DC624" s="147"/>
      <c r="DD624" s="146"/>
      <c r="DE624" s="147"/>
      <c r="DF624" s="146"/>
      <c r="DG624" s="147"/>
      <c r="DH624" s="197">
        <v>2</v>
      </c>
      <c r="DI624" s="198"/>
      <c r="DJ624" s="146"/>
      <c r="DK624" s="147"/>
      <c r="DL624" s="346">
        <v>17</v>
      </c>
      <c r="DM624" s="347"/>
      <c r="DN624" s="348"/>
    </row>
    <row r="625" spans="1:118" ht="409" customHeight="1"/>
    <row r="626" spans="1:118" ht="409" customHeight="1"/>
    <row r="627" spans="1:118" ht="238" customHeight="1"/>
    <row r="628" spans="1:118" ht="24" customHeight="1">
      <c r="A628" s="276" t="s">
        <v>428</v>
      </c>
      <c r="B628" s="276"/>
      <c r="C628" s="276"/>
      <c r="D628" s="276"/>
      <c r="E628" s="276"/>
      <c r="F628" s="276"/>
      <c r="G628" s="276"/>
      <c r="H628" s="276"/>
      <c r="I628" s="276"/>
      <c r="J628" s="276"/>
      <c r="K628" s="276"/>
      <c r="L628" s="276"/>
      <c r="M628" s="276"/>
      <c r="N628" s="280"/>
      <c r="O628" s="280"/>
      <c r="P628" s="280"/>
      <c r="Q628" s="280"/>
      <c r="R628" s="280"/>
      <c r="S628" s="280"/>
      <c r="T628" s="280"/>
      <c r="U628" s="280"/>
      <c r="V628" s="280"/>
      <c r="W628" s="280"/>
      <c r="X628" s="280"/>
      <c r="Y628" s="280"/>
      <c r="Z628" s="280"/>
      <c r="AA628" s="280"/>
      <c r="AB628" s="280"/>
      <c r="AC628" s="280"/>
      <c r="AD628" s="280"/>
      <c r="AE628" s="280"/>
      <c r="AF628" s="280"/>
      <c r="AG628" s="280"/>
      <c r="AH628" s="280"/>
      <c r="AI628" s="280"/>
      <c r="AJ628" s="280"/>
      <c r="AK628" s="280"/>
      <c r="AL628" s="280"/>
      <c r="AM628" s="280"/>
      <c r="AN628" s="280"/>
      <c r="AO628" s="280"/>
      <c r="AP628" s="280"/>
      <c r="AQ628" s="280"/>
      <c r="AR628" s="280"/>
      <c r="AS628" s="280"/>
      <c r="AT628" s="280"/>
      <c r="AU628" s="280"/>
      <c r="AV628" s="280"/>
      <c r="AW628" s="280"/>
      <c r="AX628" s="280"/>
      <c r="AY628" s="280"/>
      <c r="AZ628" s="63" t="s">
        <v>1</v>
      </c>
      <c r="BA628" s="63"/>
      <c r="BB628" s="63"/>
      <c r="BC628" s="63"/>
      <c r="BD628" s="63"/>
      <c r="BE628" s="63"/>
      <c r="BF628" s="63"/>
      <c r="BG628" s="63"/>
      <c r="BH628" s="63"/>
      <c r="BI628" s="63"/>
      <c r="BJ628" s="63"/>
      <c r="BK628" s="63"/>
      <c r="BL628" s="63"/>
      <c r="BM628" s="63"/>
      <c r="BN628" s="63"/>
      <c r="BO628" s="63"/>
      <c r="BP628" s="63"/>
      <c r="BQ628" s="63"/>
      <c r="BR628" s="63"/>
      <c r="BS628" s="63"/>
      <c r="BT628" s="63"/>
      <c r="BU628" s="63"/>
      <c r="BV628" s="63"/>
      <c r="BW628" s="63"/>
      <c r="BX628" s="63"/>
      <c r="BY628" s="63"/>
      <c r="BZ628" s="63"/>
      <c r="CA628" s="63"/>
      <c r="CB628" s="63"/>
      <c r="CC628" s="63"/>
      <c r="CD628" s="63"/>
      <c r="CE628" s="63"/>
      <c r="CF628" s="63"/>
      <c r="CG628" s="63"/>
      <c r="CH628" s="63"/>
      <c r="CI628" s="63"/>
      <c r="CJ628" s="63"/>
      <c r="CK628" s="63"/>
      <c r="CL628" s="63"/>
      <c r="CM628" s="63"/>
      <c r="CN628" s="63"/>
      <c r="CO628" s="63"/>
      <c r="CP628" s="63"/>
      <c r="CQ628" s="63"/>
      <c r="CR628" s="63"/>
      <c r="CS628" s="63"/>
      <c r="CT628" s="63"/>
      <c r="CU628" s="63"/>
      <c r="CV628" s="63"/>
      <c r="CW628" s="63"/>
      <c r="CX628" s="63"/>
      <c r="CY628" s="63"/>
      <c r="CZ628" s="63"/>
      <c r="DA628" s="63"/>
      <c r="DB628" s="63"/>
      <c r="DC628" s="63"/>
      <c r="DD628" s="63"/>
      <c r="DE628" s="63"/>
      <c r="DF628" s="63"/>
      <c r="DG628" s="63"/>
      <c r="DH628" s="63"/>
      <c r="DI628" s="63"/>
      <c r="DJ628" s="63"/>
      <c r="DK628" s="64"/>
      <c r="DL628" s="65"/>
      <c r="DM628" s="73"/>
      <c r="DN628" s="73"/>
    </row>
    <row r="629" spans="1:118" ht="21" customHeight="1">
      <c r="A629" s="281" t="s">
        <v>456</v>
      </c>
      <c r="B629" s="281"/>
      <c r="C629" s="281"/>
      <c r="D629" s="271"/>
      <c r="E629" s="271"/>
      <c r="F629" s="271"/>
      <c r="G629" s="271"/>
      <c r="H629" s="271"/>
      <c r="I629" s="271"/>
      <c r="J629" s="271"/>
      <c r="K629" s="271"/>
      <c r="L629" s="271"/>
      <c r="M629" s="271"/>
      <c r="N629" s="271"/>
      <c r="O629" s="271"/>
      <c r="P629" s="271"/>
      <c r="Q629" s="271"/>
      <c r="R629" s="271"/>
      <c r="S629" s="271"/>
      <c r="T629" s="271"/>
      <c r="U629" s="271"/>
      <c r="V629" s="271"/>
      <c r="W629" s="271"/>
      <c r="X629" s="271"/>
      <c r="Y629" s="271"/>
      <c r="Z629" s="271"/>
      <c r="AA629" s="271"/>
      <c r="AB629" s="271"/>
      <c r="AC629" s="271"/>
      <c r="AD629" s="271"/>
      <c r="AE629" s="271"/>
      <c r="AF629" s="271"/>
      <c r="AG629" s="271"/>
      <c r="AH629" s="271"/>
      <c r="AI629" s="271"/>
      <c r="AJ629" s="271"/>
      <c r="AK629" s="357"/>
      <c r="AL629" s="357"/>
      <c r="AM629" s="357"/>
      <c r="AN629" s="357"/>
      <c r="AO629" s="357"/>
      <c r="AP629" s="357"/>
      <c r="AQ629" s="357"/>
      <c r="AR629" s="357"/>
      <c r="AS629" s="357"/>
      <c r="AT629" s="357"/>
      <c r="AU629" s="357"/>
      <c r="AV629" s="357"/>
      <c r="AW629" s="357"/>
      <c r="AX629" s="357"/>
      <c r="AY629" s="358"/>
      <c r="AZ629" s="67" t="s">
        <v>5</v>
      </c>
      <c r="BA629" s="68"/>
      <c r="BB629" s="68"/>
      <c r="BC629" s="68"/>
      <c r="BD629" s="68"/>
      <c r="BE629" s="68"/>
      <c r="BF629" s="68"/>
      <c r="BG629" s="68"/>
      <c r="BH629" s="68"/>
      <c r="BI629" s="68"/>
      <c r="BJ629" s="68"/>
      <c r="BK629" s="68"/>
      <c r="BL629" s="68"/>
      <c r="BM629" s="68"/>
      <c r="BN629" s="68"/>
      <c r="BO629" s="68"/>
      <c r="BP629" s="68"/>
      <c r="BQ629" s="68"/>
      <c r="BR629" s="68"/>
      <c r="BS629" s="68"/>
      <c r="BT629" s="68"/>
      <c r="BU629" s="68"/>
      <c r="BV629" s="68"/>
      <c r="BW629" s="68"/>
      <c r="BX629" s="68"/>
      <c r="BY629" s="68"/>
      <c r="BZ629" s="68"/>
      <c r="CA629" s="68"/>
      <c r="CB629" s="68"/>
      <c r="CC629" s="68"/>
      <c r="CD629" s="68"/>
      <c r="CE629" s="68"/>
      <c r="CF629" s="68"/>
      <c r="CG629" s="68"/>
      <c r="CH629" s="68"/>
      <c r="CI629" s="68"/>
      <c r="CJ629" s="68"/>
      <c r="CK629" s="68"/>
      <c r="CL629" s="68"/>
      <c r="CM629" s="68"/>
      <c r="CN629" s="68"/>
      <c r="CO629" s="68"/>
      <c r="CP629" s="68"/>
      <c r="CQ629" s="68"/>
      <c r="CR629" s="68"/>
      <c r="CS629" s="68"/>
      <c r="CT629" s="68"/>
      <c r="CU629" s="68"/>
      <c r="CV629" s="68"/>
      <c r="CW629" s="68"/>
      <c r="CX629" s="68"/>
      <c r="CY629" s="68"/>
      <c r="CZ629" s="68"/>
      <c r="DA629" s="68"/>
      <c r="DB629" s="68"/>
      <c r="DC629" s="68"/>
      <c r="DD629" s="68"/>
      <c r="DE629" s="68"/>
      <c r="DF629" s="68"/>
      <c r="DG629" s="68"/>
      <c r="DH629" s="68"/>
      <c r="DI629" s="68"/>
      <c r="DJ629" s="68"/>
      <c r="DK629" s="69"/>
      <c r="DL629" s="65"/>
      <c r="DM629" s="73"/>
      <c r="DN629" s="73"/>
    </row>
    <row r="630" spans="1:118" ht="18" customHeight="1">
      <c r="A630" s="73"/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X630" s="73"/>
      <c r="Y630" s="73"/>
      <c r="Z630" s="73"/>
      <c r="AA630" s="73"/>
      <c r="AB630" s="73"/>
      <c r="AC630" s="73"/>
      <c r="AD630" s="73"/>
      <c r="AE630" s="73"/>
      <c r="AF630" s="73"/>
      <c r="AG630" s="73"/>
      <c r="AH630" s="73"/>
      <c r="AI630" s="73"/>
      <c r="AJ630" s="74"/>
      <c r="AK630" s="284" t="s">
        <v>6</v>
      </c>
      <c r="AL630" s="285"/>
      <c r="AM630" s="285"/>
      <c r="AN630" s="285"/>
      <c r="AO630" s="285"/>
      <c r="AP630" s="285"/>
      <c r="AQ630" s="285"/>
      <c r="AR630" s="285"/>
      <c r="AS630" s="285"/>
      <c r="AT630" s="285"/>
      <c r="AU630" s="285"/>
      <c r="AV630" s="285"/>
      <c r="AW630" s="285"/>
      <c r="AX630" s="285"/>
      <c r="AY630" s="286"/>
      <c r="AZ630" s="83">
        <v>17</v>
      </c>
      <c r="BA630" s="84"/>
      <c r="BB630" s="85"/>
      <c r="BC630" s="80">
        <v>966</v>
      </c>
      <c r="BD630" s="81"/>
      <c r="BE630" s="82"/>
      <c r="BF630" s="83">
        <v>28</v>
      </c>
      <c r="BG630" s="84"/>
      <c r="BH630" s="85"/>
      <c r="BI630" s="230">
        <v>2738</v>
      </c>
      <c r="BJ630" s="447"/>
      <c r="BK630" s="231"/>
      <c r="BL630" s="80">
        <v>257</v>
      </c>
      <c r="BM630" s="81"/>
      <c r="BN630" s="82"/>
      <c r="BO630" s="83">
        <v>7</v>
      </c>
      <c r="BP630" s="84"/>
      <c r="BQ630" s="85"/>
      <c r="BR630" s="80">
        <v>438</v>
      </c>
      <c r="BS630" s="81"/>
      <c r="BT630" s="82"/>
      <c r="BU630" s="83">
        <v>27</v>
      </c>
      <c r="BV630" s="84"/>
      <c r="BW630" s="85"/>
      <c r="BX630" s="83">
        <v>34</v>
      </c>
      <c r="BY630" s="84"/>
      <c r="BZ630" s="85"/>
      <c r="CA630" s="80">
        <v>149</v>
      </c>
      <c r="CB630" s="81"/>
      <c r="CC630" s="82"/>
      <c r="CD630" s="448">
        <v>97</v>
      </c>
      <c r="CE630" s="449"/>
      <c r="CF630" s="83">
        <v>13</v>
      </c>
      <c r="CG630" s="84"/>
      <c r="CH630" s="85"/>
      <c r="CI630" s="80">
        <v>142</v>
      </c>
      <c r="CJ630" s="82"/>
      <c r="CK630" s="83">
        <v>19</v>
      </c>
      <c r="CL630" s="85"/>
      <c r="CM630" s="83">
        <v>3</v>
      </c>
      <c r="CN630" s="84"/>
      <c r="CO630" s="85"/>
      <c r="CP630" s="80">
        <v>126</v>
      </c>
      <c r="CQ630" s="82"/>
      <c r="CR630" s="80">
        <v>133</v>
      </c>
      <c r="CS630" s="82"/>
      <c r="CT630" s="83">
        <v>19</v>
      </c>
      <c r="CU630" s="85"/>
      <c r="CV630" s="80">
        <v>146</v>
      </c>
      <c r="CW630" s="82"/>
      <c r="CX630" s="83">
        <v>9</v>
      </c>
      <c r="CY630" s="85"/>
      <c r="CZ630" s="83">
        <v>30</v>
      </c>
      <c r="DA630" s="85"/>
      <c r="DB630" s="80">
        <v>149</v>
      </c>
      <c r="DC630" s="82"/>
      <c r="DD630" s="83">
        <v>7</v>
      </c>
      <c r="DE630" s="85"/>
      <c r="DF630" s="80">
        <v>235</v>
      </c>
      <c r="DG630" s="82"/>
      <c r="DH630" s="230">
        <v>1125</v>
      </c>
      <c r="DI630" s="231"/>
      <c r="DJ630" s="448">
        <v>79</v>
      </c>
      <c r="DK630" s="449"/>
      <c r="DL630" s="65"/>
      <c r="DM630" s="73"/>
      <c r="DN630" s="73"/>
    </row>
    <row r="631" spans="1:118" ht="18" customHeight="1">
      <c r="A631" s="73"/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X631" s="73"/>
      <c r="Y631" s="73"/>
      <c r="Z631" s="73"/>
      <c r="AA631" s="73"/>
      <c r="AB631" s="73"/>
      <c r="AC631" s="73"/>
      <c r="AD631" s="73"/>
      <c r="AE631" s="73"/>
      <c r="AF631" s="73"/>
      <c r="AG631" s="73"/>
      <c r="AH631" s="73"/>
      <c r="AI631" s="73"/>
      <c r="AJ631" s="74"/>
      <c r="AK631" s="77" t="s">
        <v>7</v>
      </c>
      <c r="AL631" s="78"/>
      <c r="AM631" s="78"/>
      <c r="AN631" s="78"/>
      <c r="AO631" s="78"/>
      <c r="AP631" s="78"/>
      <c r="AQ631" s="78"/>
      <c r="AR631" s="78"/>
      <c r="AS631" s="78"/>
      <c r="AT631" s="78"/>
      <c r="AU631" s="78"/>
      <c r="AV631" s="78"/>
      <c r="AW631" s="78"/>
      <c r="AX631" s="78"/>
      <c r="AY631" s="79"/>
      <c r="AZ631" s="92">
        <v>15</v>
      </c>
      <c r="BA631" s="93"/>
      <c r="BB631" s="94"/>
      <c r="BC631" s="92">
        <v>534</v>
      </c>
      <c r="BD631" s="93"/>
      <c r="BE631" s="94"/>
      <c r="BF631" s="92">
        <v>10</v>
      </c>
      <c r="BG631" s="93"/>
      <c r="BH631" s="94"/>
      <c r="BI631" s="197">
        <v>1183</v>
      </c>
      <c r="BJ631" s="211"/>
      <c r="BK631" s="198"/>
      <c r="BL631" s="92">
        <v>103</v>
      </c>
      <c r="BM631" s="93"/>
      <c r="BN631" s="94"/>
      <c r="BO631" s="92">
        <v>6</v>
      </c>
      <c r="BP631" s="93"/>
      <c r="BQ631" s="94"/>
      <c r="BR631" s="92">
        <v>121</v>
      </c>
      <c r="BS631" s="93"/>
      <c r="BT631" s="94"/>
      <c r="BU631" s="92">
        <v>17</v>
      </c>
      <c r="BV631" s="93"/>
      <c r="BW631" s="94"/>
      <c r="BX631" s="92">
        <v>14</v>
      </c>
      <c r="BY631" s="93"/>
      <c r="BZ631" s="94"/>
      <c r="CA631" s="92">
        <v>80</v>
      </c>
      <c r="CB631" s="93"/>
      <c r="CC631" s="94"/>
      <c r="CD631" s="92">
        <v>64</v>
      </c>
      <c r="CE631" s="94"/>
      <c r="CF631" s="95">
        <v>6</v>
      </c>
      <c r="CG631" s="96"/>
      <c r="CH631" s="97"/>
      <c r="CI631" s="92">
        <v>113</v>
      </c>
      <c r="CJ631" s="94"/>
      <c r="CK631" s="92">
        <v>18</v>
      </c>
      <c r="CL631" s="94"/>
      <c r="CM631" s="92">
        <v>3</v>
      </c>
      <c r="CN631" s="93"/>
      <c r="CO631" s="94"/>
      <c r="CP631" s="92">
        <v>56</v>
      </c>
      <c r="CQ631" s="94"/>
      <c r="CR631" s="92">
        <v>80</v>
      </c>
      <c r="CS631" s="94"/>
      <c r="CT631" s="92">
        <v>12</v>
      </c>
      <c r="CU631" s="94"/>
      <c r="CV631" s="92">
        <v>89</v>
      </c>
      <c r="CW631" s="94"/>
      <c r="CX631" s="92">
        <v>3</v>
      </c>
      <c r="CY631" s="94"/>
      <c r="CZ631" s="92">
        <v>19</v>
      </c>
      <c r="DA631" s="94"/>
      <c r="DB631" s="92">
        <v>33</v>
      </c>
      <c r="DC631" s="94"/>
      <c r="DD631" s="92">
        <v>7</v>
      </c>
      <c r="DE631" s="94"/>
      <c r="DF631" s="92">
        <v>87</v>
      </c>
      <c r="DG631" s="94"/>
      <c r="DH631" s="92">
        <v>454</v>
      </c>
      <c r="DI631" s="94"/>
      <c r="DJ631" s="92">
        <v>65</v>
      </c>
      <c r="DK631" s="94"/>
      <c r="DL631" s="65"/>
      <c r="DM631" s="73"/>
      <c r="DN631" s="73"/>
    </row>
    <row r="632" spans="1:118" ht="18" customHeight="1">
      <c r="A632" s="73"/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X632" s="73"/>
      <c r="Y632" s="73"/>
      <c r="Z632" s="73"/>
      <c r="AA632" s="73"/>
      <c r="AB632" s="73"/>
      <c r="AC632" s="73"/>
      <c r="AD632" s="73"/>
      <c r="AE632" s="73"/>
      <c r="AF632" s="73"/>
      <c r="AG632" s="73"/>
      <c r="AH632" s="73"/>
      <c r="AI632" s="73"/>
      <c r="AJ632" s="74"/>
      <c r="AK632" s="410"/>
      <c r="AL632" s="411"/>
      <c r="AM632" s="411"/>
      <c r="AN632" s="450" t="s">
        <v>8</v>
      </c>
      <c r="AO632" s="450"/>
      <c r="AP632" s="450"/>
      <c r="AQ632" s="450"/>
      <c r="AR632" s="450"/>
      <c r="AS632" s="450"/>
      <c r="AT632" s="450"/>
      <c r="AU632" s="450"/>
      <c r="AV632" s="450"/>
      <c r="AW632" s="450"/>
      <c r="AX632" s="450"/>
      <c r="AY632" s="450"/>
      <c r="AZ632" s="104">
        <v>2</v>
      </c>
      <c r="BA632" s="104"/>
      <c r="BB632" s="105"/>
      <c r="BC632" s="106">
        <v>68</v>
      </c>
      <c r="BD632" s="107"/>
      <c r="BE632" s="108"/>
      <c r="BF632" s="103">
        <v>2</v>
      </c>
      <c r="BG632" s="104"/>
      <c r="BH632" s="105"/>
      <c r="BI632" s="106">
        <v>92</v>
      </c>
      <c r="BJ632" s="107"/>
      <c r="BK632" s="108"/>
      <c r="BL632" s="106">
        <v>15</v>
      </c>
      <c r="BM632" s="107"/>
      <c r="BN632" s="108"/>
      <c r="BO632" s="106">
        <v>2</v>
      </c>
      <c r="BP632" s="107"/>
      <c r="BQ632" s="108"/>
      <c r="BR632" s="106">
        <v>16</v>
      </c>
      <c r="BS632" s="107"/>
      <c r="BT632" s="108"/>
      <c r="BU632" s="106">
        <v>2</v>
      </c>
      <c r="BV632" s="107"/>
      <c r="BW632" s="108"/>
      <c r="BX632" s="106">
        <v>2</v>
      </c>
      <c r="BY632" s="107"/>
      <c r="BZ632" s="108"/>
      <c r="CA632" s="106">
        <v>10</v>
      </c>
      <c r="CB632" s="107"/>
      <c r="CC632" s="108"/>
      <c r="CD632" s="106">
        <v>10</v>
      </c>
      <c r="CE632" s="108"/>
      <c r="CF632" s="103">
        <v>2</v>
      </c>
      <c r="CG632" s="104"/>
      <c r="CH632" s="105"/>
      <c r="CI632" s="106">
        <v>16</v>
      </c>
      <c r="CJ632" s="108"/>
      <c r="CK632" s="103">
        <v>3</v>
      </c>
      <c r="CL632" s="105"/>
      <c r="CM632" s="106">
        <v>2</v>
      </c>
      <c r="CN632" s="107"/>
      <c r="CO632" s="108"/>
      <c r="CP632" s="106">
        <v>10</v>
      </c>
      <c r="CQ632" s="108"/>
      <c r="CR632" s="106">
        <v>10</v>
      </c>
      <c r="CS632" s="108"/>
      <c r="CT632" s="106">
        <v>2</v>
      </c>
      <c r="CU632" s="108"/>
      <c r="CV632" s="106">
        <v>12</v>
      </c>
      <c r="CW632" s="108"/>
      <c r="CX632" s="106">
        <v>2</v>
      </c>
      <c r="CY632" s="108"/>
      <c r="CZ632" s="106">
        <v>4</v>
      </c>
      <c r="DA632" s="108"/>
      <c r="DB632" s="103">
        <v>5</v>
      </c>
      <c r="DC632" s="105"/>
      <c r="DD632" s="106">
        <v>2</v>
      </c>
      <c r="DE632" s="108"/>
      <c r="DF632" s="106">
        <v>10</v>
      </c>
      <c r="DG632" s="108"/>
      <c r="DH632" s="106">
        <v>60</v>
      </c>
      <c r="DI632" s="108"/>
      <c r="DJ632" s="106">
        <v>10</v>
      </c>
      <c r="DK632" s="108"/>
      <c r="DL632" s="65"/>
      <c r="DM632" s="73"/>
      <c r="DN632" s="73"/>
    </row>
    <row r="633" spans="1:118" ht="17" customHeight="1">
      <c r="A633" s="75"/>
      <c r="B633" s="75"/>
      <c r="C633" s="75"/>
      <c r="D633" s="75"/>
      <c r="E633" s="75"/>
      <c r="F633" s="75"/>
      <c r="G633" s="75"/>
      <c r="H633" s="75"/>
      <c r="I633" s="75"/>
      <c r="J633" s="75"/>
      <c r="K633" s="75"/>
      <c r="L633" s="75"/>
      <c r="M633" s="75"/>
      <c r="N633" s="75"/>
      <c r="O633" s="75"/>
      <c r="P633" s="75"/>
      <c r="Q633" s="75"/>
      <c r="R633" s="75"/>
      <c r="S633" s="75"/>
      <c r="T633" s="75"/>
      <c r="U633" s="75"/>
      <c r="V633" s="75"/>
      <c r="W633" s="75"/>
      <c r="X633" s="75"/>
      <c r="Y633" s="75"/>
      <c r="Z633" s="75"/>
      <c r="AA633" s="75"/>
      <c r="AB633" s="75"/>
      <c r="AC633" s="75"/>
      <c r="AD633" s="75"/>
      <c r="AE633" s="75"/>
      <c r="AF633" s="75"/>
      <c r="AG633" s="75"/>
      <c r="AH633" s="75"/>
      <c r="AI633" s="75"/>
      <c r="AJ633" s="76"/>
      <c r="AK633" s="413"/>
      <c r="AL633" s="414"/>
      <c r="AM633" s="414"/>
      <c r="AN633" s="414"/>
      <c r="AO633" s="414"/>
      <c r="AP633" s="414"/>
      <c r="AQ633" s="451" t="s">
        <v>9</v>
      </c>
      <c r="AR633" s="451"/>
      <c r="AS633" s="451"/>
      <c r="AT633" s="451"/>
      <c r="AU633" s="451"/>
      <c r="AV633" s="451"/>
      <c r="AW633" s="451"/>
      <c r="AX633" s="451"/>
      <c r="AY633" s="451"/>
      <c r="AZ633" s="115">
        <v>2</v>
      </c>
      <c r="BA633" s="115"/>
      <c r="BB633" s="116"/>
      <c r="BC633" s="117">
        <v>30</v>
      </c>
      <c r="BD633" s="118"/>
      <c r="BE633" s="119"/>
      <c r="BF633" s="114">
        <v>2</v>
      </c>
      <c r="BG633" s="115"/>
      <c r="BH633" s="116"/>
      <c r="BI633" s="117">
        <v>58</v>
      </c>
      <c r="BJ633" s="118"/>
      <c r="BK633" s="119"/>
      <c r="BL633" s="114">
        <v>9</v>
      </c>
      <c r="BM633" s="115"/>
      <c r="BN633" s="116"/>
      <c r="BO633" s="117">
        <v>1</v>
      </c>
      <c r="BP633" s="118"/>
      <c r="BQ633" s="119"/>
      <c r="BR633" s="114">
        <v>9</v>
      </c>
      <c r="BS633" s="115"/>
      <c r="BT633" s="116"/>
      <c r="BU633" s="117">
        <v>2</v>
      </c>
      <c r="BV633" s="118"/>
      <c r="BW633" s="119"/>
      <c r="BX633" s="117">
        <v>2</v>
      </c>
      <c r="BY633" s="118"/>
      <c r="BZ633" s="119"/>
      <c r="CA633" s="114">
        <v>4</v>
      </c>
      <c r="CB633" s="115"/>
      <c r="CC633" s="116"/>
      <c r="CD633" s="117">
        <v>4</v>
      </c>
      <c r="CE633" s="119"/>
      <c r="CF633" s="114">
        <v>1</v>
      </c>
      <c r="CG633" s="115"/>
      <c r="CH633" s="116"/>
      <c r="CI633" s="114">
        <v>9</v>
      </c>
      <c r="CJ633" s="116"/>
      <c r="CK633" s="114">
        <v>1</v>
      </c>
      <c r="CL633" s="116"/>
      <c r="CM633" s="117">
        <v>1</v>
      </c>
      <c r="CN633" s="118"/>
      <c r="CO633" s="119"/>
      <c r="CP633" s="114">
        <v>3</v>
      </c>
      <c r="CQ633" s="116"/>
      <c r="CR633" s="114">
        <v>4</v>
      </c>
      <c r="CS633" s="116"/>
      <c r="CT633" s="117">
        <v>1</v>
      </c>
      <c r="CU633" s="119"/>
      <c r="CV633" s="114">
        <v>9</v>
      </c>
      <c r="CW633" s="116"/>
      <c r="CX633" s="117">
        <v>1</v>
      </c>
      <c r="CY633" s="119"/>
      <c r="CZ633" s="117">
        <v>3</v>
      </c>
      <c r="DA633" s="119"/>
      <c r="DB633" s="114">
        <v>3</v>
      </c>
      <c r="DC633" s="116"/>
      <c r="DD633" s="117">
        <v>1</v>
      </c>
      <c r="DE633" s="119"/>
      <c r="DF633" s="117">
        <v>4</v>
      </c>
      <c r="DG633" s="119"/>
      <c r="DH633" s="117">
        <v>24</v>
      </c>
      <c r="DI633" s="119"/>
      <c r="DJ633" s="114">
        <v>5</v>
      </c>
      <c r="DK633" s="116"/>
      <c r="DL633" s="66"/>
      <c r="DM633" s="75"/>
      <c r="DN633" s="75"/>
    </row>
    <row r="634" spans="1:118" ht="84" customHeight="1">
      <c r="A634" s="122" t="s">
        <v>10</v>
      </c>
      <c r="B634" s="123"/>
      <c r="C634" s="124"/>
      <c r="D634" s="62" t="s">
        <v>11</v>
      </c>
      <c r="E634" s="63"/>
      <c r="F634" s="63"/>
      <c r="G634" s="64"/>
      <c r="H634" s="122" t="s">
        <v>12</v>
      </c>
      <c r="I634" s="124"/>
      <c r="J634" s="122" t="s">
        <v>13</v>
      </c>
      <c r="K634" s="123"/>
      <c r="L634" s="123"/>
      <c r="M634" s="124"/>
      <c r="N634" s="125" t="s">
        <v>14</v>
      </c>
      <c r="O634" s="126"/>
      <c r="P634" s="126"/>
      <c r="Q634" s="127"/>
      <c r="R634" s="122" t="s">
        <v>15</v>
      </c>
      <c r="S634" s="123"/>
      <c r="T634" s="124"/>
      <c r="U634" s="128" t="s">
        <v>16</v>
      </c>
      <c r="V634" s="129"/>
      <c r="W634" s="129"/>
      <c r="X634" s="130"/>
      <c r="Y634" s="128" t="s">
        <v>17</v>
      </c>
      <c r="Z634" s="129"/>
      <c r="AA634" s="130"/>
      <c r="AB634" s="128" t="s">
        <v>18</v>
      </c>
      <c r="AC634" s="129"/>
      <c r="AD634" s="130"/>
      <c r="AE634" s="128" t="s">
        <v>19</v>
      </c>
      <c r="AF634" s="129"/>
      <c r="AG634" s="130"/>
      <c r="AH634" s="128" t="s">
        <v>20</v>
      </c>
      <c r="AI634" s="129"/>
      <c r="AJ634" s="130"/>
      <c r="AK634" s="128" t="s">
        <v>21</v>
      </c>
      <c r="AL634" s="129"/>
      <c r="AM634" s="130"/>
      <c r="AN634" s="62" t="s">
        <v>22</v>
      </c>
      <c r="AO634" s="63"/>
      <c r="AP634" s="64"/>
      <c r="AQ634" s="131" t="s">
        <v>23</v>
      </c>
      <c r="AR634" s="132"/>
      <c r="AS634" s="133"/>
      <c r="AT634" s="131" t="s">
        <v>24</v>
      </c>
      <c r="AU634" s="132"/>
      <c r="AV634" s="133"/>
      <c r="AW634" s="131" t="s">
        <v>25</v>
      </c>
      <c r="AX634" s="132"/>
      <c r="AY634" s="133"/>
      <c r="AZ634" s="134" t="s">
        <v>51</v>
      </c>
      <c r="BA634" s="135"/>
      <c r="BB634" s="136"/>
      <c r="BC634" s="134" t="s">
        <v>52</v>
      </c>
      <c r="BD634" s="135"/>
      <c r="BE634" s="136"/>
      <c r="BF634" s="134" t="s">
        <v>53</v>
      </c>
      <c r="BG634" s="135"/>
      <c r="BH634" s="136"/>
      <c r="BI634" s="134" t="s">
        <v>54</v>
      </c>
      <c r="BJ634" s="135"/>
      <c r="BK634" s="136"/>
      <c r="BL634" s="134" t="s">
        <v>55</v>
      </c>
      <c r="BM634" s="135"/>
      <c r="BN634" s="136"/>
      <c r="BO634" s="134" t="s">
        <v>56</v>
      </c>
      <c r="BP634" s="135"/>
      <c r="BQ634" s="136"/>
      <c r="BR634" s="134" t="s">
        <v>57</v>
      </c>
      <c r="BS634" s="135"/>
      <c r="BT634" s="136"/>
      <c r="BU634" s="134" t="s">
        <v>58</v>
      </c>
      <c r="BV634" s="135"/>
      <c r="BW634" s="136"/>
      <c r="BX634" s="134" t="s">
        <v>59</v>
      </c>
      <c r="BY634" s="135"/>
      <c r="BZ634" s="136"/>
      <c r="CA634" s="134" t="s">
        <v>60</v>
      </c>
      <c r="CB634" s="135"/>
      <c r="CC634" s="136"/>
      <c r="CD634" s="134" t="s">
        <v>61</v>
      </c>
      <c r="CE634" s="136"/>
      <c r="CF634" s="134" t="s">
        <v>62</v>
      </c>
      <c r="CG634" s="135"/>
      <c r="CH634" s="136"/>
      <c r="CI634" s="137" t="s">
        <v>63</v>
      </c>
      <c r="CJ634" s="139"/>
      <c r="CK634" s="134" t="s">
        <v>64</v>
      </c>
      <c r="CL634" s="136"/>
      <c r="CM634" s="134" t="s">
        <v>65</v>
      </c>
      <c r="CN634" s="135"/>
      <c r="CO634" s="136"/>
      <c r="CP634" s="134" t="s">
        <v>66</v>
      </c>
      <c r="CQ634" s="136"/>
      <c r="CR634" s="134" t="s">
        <v>67</v>
      </c>
      <c r="CS634" s="136"/>
      <c r="CT634" s="134" t="s">
        <v>68</v>
      </c>
      <c r="CU634" s="136"/>
      <c r="CV634" s="134" t="s">
        <v>69</v>
      </c>
      <c r="CW634" s="136"/>
      <c r="CX634" s="134" t="s">
        <v>70</v>
      </c>
      <c r="CY634" s="136"/>
      <c r="CZ634" s="134" t="s">
        <v>71</v>
      </c>
      <c r="DA634" s="136"/>
      <c r="DB634" s="137" t="s">
        <v>72</v>
      </c>
      <c r="DC634" s="139"/>
      <c r="DD634" s="134" t="s">
        <v>73</v>
      </c>
      <c r="DE634" s="136"/>
      <c r="DF634" s="134" t="s">
        <v>74</v>
      </c>
      <c r="DG634" s="136"/>
      <c r="DH634" s="134" t="s">
        <v>75</v>
      </c>
      <c r="DI634" s="136"/>
      <c r="DJ634" s="137" t="s">
        <v>76</v>
      </c>
      <c r="DK634" s="139"/>
      <c r="DL634" s="122" t="s">
        <v>77</v>
      </c>
      <c r="DM634" s="123"/>
      <c r="DN634" s="124"/>
    </row>
    <row r="635" spans="1:118" ht="16.5" customHeight="1">
      <c r="A635" s="140" t="s">
        <v>264</v>
      </c>
      <c r="B635" s="141"/>
      <c r="C635" s="142"/>
      <c r="D635" s="146"/>
      <c r="E635" s="157"/>
      <c r="F635" s="157"/>
      <c r="G635" s="147"/>
      <c r="H635" s="146"/>
      <c r="I635" s="147"/>
      <c r="J635" s="140" t="s">
        <v>99</v>
      </c>
      <c r="K635" s="141"/>
      <c r="L635" s="141"/>
      <c r="M635" s="142"/>
      <c r="N635" s="148">
        <v>61</v>
      </c>
      <c r="O635" s="149"/>
      <c r="P635" s="149"/>
      <c r="Q635" s="150"/>
      <c r="R635" s="151">
        <v>36.799999999999997</v>
      </c>
      <c r="S635" s="152"/>
      <c r="T635" s="153"/>
      <c r="U635" s="154">
        <v>16</v>
      </c>
      <c r="V635" s="155"/>
      <c r="W635" s="155"/>
      <c r="X635" s="156"/>
      <c r="Y635" s="154">
        <v>2</v>
      </c>
      <c r="Z635" s="155"/>
      <c r="AA635" s="156"/>
      <c r="AB635" s="154">
        <v>8</v>
      </c>
      <c r="AC635" s="155"/>
      <c r="AD635" s="156"/>
      <c r="AE635" s="154">
        <v>30</v>
      </c>
      <c r="AF635" s="155"/>
      <c r="AG635" s="156"/>
      <c r="AH635" s="154">
        <v>10</v>
      </c>
      <c r="AI635" s="155"/>
      <c r="AJ635" s="156"/>
      <c r="AK635" s="154">
        <v>3</v>
      </c>
      <c r="AL635" s="155"/>
      <c r="AM635" s="156"/>
      <c r="AN635" s="146"/>
      <c r="AO635" s="157"/>
      <c r="AP635" s="147"/>
      <c r="AQ635" s="158">
        <v>69</v>
      </c>
      <c r="AR635" s="159"/>
      <c r="AS635" s="160"/>
      <c r="AT635" s="161">
        <v>36.32</v>
      </c>
      <c r="AU635" s="162"/>
      <c r="AV635" s="163"/>
      <c r="AW635" s="161">
        <v>73.12</v>
      </c>
      <c r="AX635" s="162"/>
      <c r="AY635" s="163"/>
      <c r="AZ635" s="146"/>
      <c r="BA635" s="157"/>
      <c r="BB635" s="147"/>
      <c r="BC635" s="146"/>
      <c r="BD635" s="157"/>
      <c r="BE635" s="147"/>
      <c r="BF635" s="146"/>
      <c r="BG635" s="157"/>
      <c r="BH635" s="147"/>
      <c r="BI635" s="241"/>
      <c r="BJ635" s="242"/>
      <c r="BK635" s="243"/>
      <c r="BL635" s="383">
        <v>5</v>
      </c>
      <c r="BM635" s="384"/>
      <c r="BN635" s="385"/>
      <c r="BO635" s="146"/>
      <c r="BP635" s="157"/>
      <c r="BQ635" s="147"/>
      <c r="BR635" s="146"/>
      <c r="BS635" s="157"/>
      <c r="BT635" s="147"/>
      <c r="BU635" s="146"/>
      <c r="BV635" s="157"/>
      <c r="BW635" s="147"/>
      <c r="BX635" s="146"/>
      <c r="BY635" s="157"/>
      <c r="BZ635" s="147"/>
      <c r="CA635" s="146"/>
      <c r="CB635" s="157"/>
      <c r="CC635" s="147"/>
      <c r="CD635" s="146"/>
      <c r="CE635" s="147"/>
      <c r="CF635" s="146"/>
      <c r="CG635" s="157"/>
      <c r="CH635" s="147"/>
      <c r="CI635" s="146"/>
      <c r="CJ635" s="147"/>
      <c r="CK635" s="146"/>
      <c r="CL635" s="147"/>
      <c r="CM635" s="146"/>
      <c r="CN635" s="157"/>
      <c r="CO635" s="147"/>
      <c r="CP635" s="146"/>
      <c r="CQ635" s="147"/>
      <c r="CR635" s="197">
        <v>20</v>
      </c>
      <c r="CS635" s="198"/>
      <c r="CT635" s="146"/>
      <c r="CU635" s="147"/>
      <c r="CV635" s="146"/>
      <c r="CW635" s="147"/>
      <c r="CX635" s="146"/>
      <c r="CY635" s="147"/>
      <c r="CZ635" s="146"/>
      <c r="DA635" s="147"/>
      <c r="DB635" s="146"/>
      <c r="DC635" s="147"/>
      <c r="DD635" s="146"/>
      <c r="DE635" s="147"/>
      <c r="DF635" s="146"/>
      <c r="DG635" s="147"/>
      <c r="DH635" s="146"/>
      <c r="DI635" s="147"/>
      <c r="DJ635" s="146"/>
      <c r="DK635" s="147"/>
      <c r="DL635" s="346">
        <v>6.3</v>
      </c>
      <c r="DM635" s="347"/>
      <c r="DN635" s="348"/>
    </row>
    <row r="636" spans="1:118" ht="16.5" customHeight="1">
      <c r="A636" s="140" t="s">
        <v>269</v>
      </c>
      <c r="B636" s="141"/>
      <c r="C636" s="142"/>
      <c r="D636" s="143" t="s">
        <v>79</v>
      </c>
      <c r="E636" s="144"/>
      <c r="F636" s="144"/>
      <c r="G636" s="145"/>
      <c r="H636" s="146"/>
      <c r="I636" s="147"/>
      <c r="J636" s="140" t="s">
        <v>221</v>
      </c>
      <c r="K636" s="141"/>
      <c r="L636" s="141"/>
      <c r="M636" s="142"/>
      <c r="N636" s="148">
        <v>60</v>
      </c>
      <c r="O636" s="149"/>
      <c r="P636" s="149"/>
      <c r="Q636" s="150"/>
      <c r="R636" s="151">
        <v>37.42</v>
      </c>
      <c r="S636" s="152"/>
      <c r="T636" s="153"/>
      <c r="U636" s="154">
        <v>20</v>
      </c>
      <c r="V636" s="155"/>
      <c r="W636" s="155"/>
      <c r="X636" s="156"/>
      <c r="Y636" s="154">
        <v>8</v>
      </c>
      <c r="Z636" s="155"/>
      <c r="AA636" s="156"/>
      <c r="AB636" s="154">
        <v>2</v>
      </c>
      <c r="AC636" s="155"/>
      <c r="AD636" s="156"/>
      <c r="AE636" s="154">
        <v>24</v>
      </c>
      <c r="AF636" s="155"/>
      <c r="AG636" s="156"/>
      <c r="AH636" s="154">
        <v>10</v>
      </c>
      <c r="AI636" s="155"/>
      <c r="AJ636" s="156"/>
      <c r="AK636" s="154">
        <v>3</v>
      </c>
      <c r="AL636" s="155"/>
      <c r="AM636" s="156"/>
      <c r="AN636" s="458" t="s">
        <v>122</v>
      </c>
      <c r="AO636" s="459"/>
      <c r="AP636" s="460"/>
      <c r="AQ636" s="158">
        <v>67</v>
      </c>
      <c r="AR636" s="159"/>
      <c r="AS636" s="160"/>
      <c r="AT636" s="161">
        <v>35.26</v>
      </c>
      <c r="AU636" s="162"/>
      <c r="AV636" s="163"/>
      <c r="AW636" s="161">
        <v>72.680000000000007</v>
      </c>
      <c r="AX636" s="162"/>
      <c r="AY636" s="163"/>
      <c r="AZ636" s="146"/>
      <c r="BA636" s="157"/>
      <c r="BB636" s="147"/>
      <c r="BC636" s="146"/>
      <c r="BD636" s="157"/>
      <c r="BE636" s="147"/>
      <c r="BF636" s="146"/>
      <c r="BG636" s="157"/>
      <c r="BH636" s="147"/>
      <c r="BI636" s="374">
        <v>1</v>
      </c>
      <c r="BJ636" s="375"/>
      <c r="BK636" s="376"/>
      <c r="BL636" s="380"/>
      <c r="BM636" s="381"/>
      <c r="BN636" s="382"/>
      <c r="BO636" s="146"/>
      <c r="BP636" s="157"/>
      <c r="BQ636" s="147"/>
      <c r="BR636" s="146"/>
      <c r="BS636" s="157"/>
      <c r="BT636" s="147"/>
      <c r="BU636" s="146"/>
      <c r="BV636" s="157"/>
      <c r="BW636" s="147"/>
      <c r="BX636" s="146"/>
      <c r="BY636" s="157"/>
      <c r="BZ636" s="147"/>
      <c r="CA636" s="197">
        <v>1</v>
      </c>
      <c r="CB636" s="211"/>
      <c r="CC636" s="198"/>
      <c r="CD636" s="146"/>
      <c r="CE636" s="147"/>
      <c r="CF636" s="146"/>
      <c r="CG636" s="157"/>
      <c r="CH636" s="147"/>
      <c r="CI636" s="146"/>
      <c r="CJ636" s="147"/>
      <c r="CK636" s="146"/>
      <c r="CL636" s="147"/>
      <c r="CM636" s="146"/>
      <c r="CN636" s="157"/>
      <c r="CO636" s="147"/>
      <c r="CP636" s="146"/>
      <c r="CQ636" s="147"/>
      <c r="CR636" s="146"/>
      <c r="CS636" s="147"/>
      <c r="CT636" s="197">
        <v>5</v>
      </c>
      <c r="CU636" s="198"/>
      <c r="CV636" s="197">
        <v>1</v>
      </c>
      <c r="CW636" s="198"/>
      <c r="CX636" s="146"/>
      <c r="CY636" s="147"/>
      <c r="CZ636" s="146"/>
      <c r="DA636" s="147"/>
      <c r="DB636" s="209">
        <v>35</v>
      </c>
      <c r="DC636" s="210"/>
      <c r="DD636" s="146"/>
      <c r="DE636" s="147"/>
      <c r="DF636" s="146"/>
      <c r="DG636" s="147"/>
      <c r="DH636" s="197">
        <v>1</v>
      </c>
      <c r="DI636" s="198"/>
      <c r="DJ636" s="146"/>
      <c r="DK636" s="147"/>
      <c r="DL636" s="346">
        <v>11</v>
      </c>
      <c r="DM636" s="347"/>
      <c r="DN636" s="348"/>
    </row>
    <row r="637" spans="1:118" ht="16.5" customHeight="1">
      <c r="A637" s="140" t="s">
        <v>270</v>
      </c>
      <c r="B637" s="141"/>
      <c r="C637" s="142"/>
      <c r="D637" s="143" t="s">
        <v>79</v>
      </c>
      <c r="E637" s="144"/>
      <c r="F637" s="144"/>
      <c r="G637" s="145"/>
      <c r="H637" s="146"/>
      <c r="I637" s="147"/>
      <c r="J637" s="140" t="s">
        <v>101</v>
      </c>
      <c r="K637" s="141"/>
      <c r="L637" s="141"/>
      <c r="M637" s="142"/>
      <c r="N637" s="148">
        <v>54</v>
      </c>
      <c r="O637" s="149"/>
      <c r="P637" s="149"/>
      <c r="Q637" s="150"/>
      <c r="R637" s="151">
        <v>41.57</v>
      </c>
      <c r="S637" s="152"/>
      <c r="T637" s="153"/>
      <c r="U637" s="154">
        <v>12</v>
      </c>
      <c r="V637" s="155"/>
      <c r="W637" s="155"/>
      <c r="X637" s="156"/>
      <c r="Y637" s="154">
        <v>0</v>
      </c>
      <c r="Z637" s="155"/>
      <c r="AA637" s="156"/>
      <c r="AB637" s="154">
        <v>4</v>
      </c>
      <c r="AC637" s="155"/>
      <c r="AD637" s="156"/>
      <c r="AE637" s="154">
        <v>30</v>
      </c>
      <c r="AF637" s="155"/>
      <c r="AG637" s="156"/>
      <c r="AH637" s="154">
        <v>10</v>
      </c>
      <c r="AI637" s="155"/>
      <c r="AJ637" s="156"/>
      <c r="AK637" s="154">
        <v>3</v>
      </c>
      <c r="AL637" s="155"/>
      <c r="AM637" s="156"/>
      <c r="AN637" s="146"/>
      <c r="AO637" s="157"/>
      <c r="AP637" s="147"/>
      <c r="AQ637" s="158">
        <v>59</v>
      </c>
      <c r="AR637" s="159"/>
      <c r="AS637" s="160"/>
      <c r="AT637" s="161">
        <v>31.05</v>
      </c>
      <c r="AU637" s="162"/>
      <c r="AV637" s="163"/>
      <c r="AW637" s="161">
        <v>72.63</v>
      </c>
      <c r="AX637" s="162"/>
      <c r="AY637" s="163"/>
      <c r="AZ637" s="146"/>
      <c r="BA637" s="157"/>
      <c r="BB637" s="147"/>
      <c r="BC637" s="146"/>
      <c r="BD637" s="157"/>
      <c r="BE637" s="147"/>
      <c r="BF637" s="146"/>
      <c r="BG637" s="157"/>
      <c r="BH637" s="147"/>
      <c r="BI637" s="190">
        <v>8</v>
      </c>
      <c r="BJ637" s="207"/>
      <c r="BK637" s="191"/>
      <c r="BL637" s="146"/>
      <c r="BM637" s="157"/>
      <c r="BN637" s="147"/>
      <c r="BO637" s="146"/>
      <c r="BP637" s="157"/>
      <c r="BQ637" s="147"/>
      <c r="BR637" s="146"/>
      <c r="BS637" s="157"/>
      <c r="BT637" s="147"/>
      <c r="BU637" s="146"/>
      <c r="BV637" s="157"/>
      <c r="BW637" s="147"/>
      <c r="BX637" s="146"/>
      <c r="BY637" s="157"/>
      <c r="BZ637" s="147"/>
      <c r="CA637" s="146"/>
      <c r="CB637" s="157"/>
      <c r="CC637" s="147"/>
      <c r="CD637" s="146"/>
      <c r="CE637" s="147"/>
      <c r="CF637" s="146"/>
      <c r="CG637" s="157"/>
      <c r="CH637" s="147"/>
      <c r="CI637" s="146"/>
      <c r="CJ637" s="147"/>
      <c r="CK637" s="146"/>
      <c r="CL637" s="147"/>
      <c r="CM637" s="146"/>
      <c r="CN637" s="157"/>
      <c r="CO637" s="147"/>
      <c r="CP637" s="146"/>
      <c r="CQ637" s="147"/>
      <c r="CR637" s="146"/>
      <c r="CS637" s="147"/>
      <c r="CT637" s="146"/>
      <c r="CU637" s="147"/>
      <c r="CV637" s="146"/>
      <c r="CW637" s="147"/>
      <c r="CX637" s="146"/>
      <c r="CY637" s="147"/>
      <c r="CZ637" s="146"/>
      <c r="DA637" s="147"/>
      <c r="DB637" s="146"/>
      <c r="DC637" s="147"/>
      <c r="DD637" s="146"/>
      <c r="DE637" s="147"/>
      <c r="DF637" s="146"/>
      <c r="DG637" s="147"/>
      <c r="DH637" s="146"/>
      <c r="DI637" s="147"/>
      <c r="DJ637" s="146"/>
      <c r="DK637" s="147"/>
      <c r="DL637" s="346">
        <v>8</v>
      </c>
      <c r="DM637" s="347"/>
      <c r="DN637" s="348"/>
    </row>
    <row r="638" spans="1:118" ht="16.5" customHeight="1">
      <c r="A638" s="140" t="s">
        <v>271</v>
      </c>
      <c r="B638" s="141"/>
      <c r="C638" s="142"/>
      <c r="D638" s="143" t="s">
        <v>79</v>
      </c>
      <c r="E638" s="144"/>
      <c r="F638" s="144"/>
      <c r="G638" s="145"/>
      <c r="H638" s="146"/>
      <c r="I638" s="147"/>
      <c r="J638" s="140" t="s">
        <v>181</v>
      </c>
      <c r="K638" s="141"/>
      <c r="L638" s="141"/>
      <c r="M638" s="142"/>
      <c r="N638" s="148">
        <v>58.5</v>
      </c>
      <c r="O638" s="149"/>
      <c r="P638" s="149"/>
      <c r="Q638" s="150"/>
      <c r="R638" s="151">
        <v>38.380000000000003</v>
      </c>
      <c r="S638" s="152"/>
      <c r="T638" s="153"/>
      <c r="U638" s="154">
        <v>16</v>
      </c>
      <c r="V638" s="155"/>
      <c r="W638" s="155"/>
      <c r="X638" s="156"/>
      <c r="Y638" s="154">
        <v>4</v>
      </c>
      <c r="Z638" s="155"/>
      <c r="AA638" s="156"/>
      <c r="AB638" s="154">
        <v>2</v>
      </c>
      <c r="AC638" s="155"/>
      <c r="AD638" s="156"/>
      <c r="AE638" s="154">
        <v>30</v>
      </c>
      <c r="AF638" s="155"/>
      <c r="AG638" s="156"/>
      <c r="AH638" s="154">
        <v>10</v>
      </c>
      <c r="AI638" s="155"/>
      <c r="AJ638" s="156"/>
      <c r="AK638" s="154">
        <v>3</v>
      </c>
      <c r="AL638" s="155"/>
      <c r="AM638" s="156"/>
      <c r="AN638" s="146"/>
      <c r="AO638" s="157"/>
      <c r="AP638" s="147"/>
      <c r="AQ638" s="158">
        <v>65</v>
      </c>
      <c r="AR638" s="159"/>
      <c r="AS638" s="160"/>
      <c r="AT638" s="161">
        <v>34.21</v>
      </c>
      <c r="AU638" s="162"/>
      <c r="AV638" s="163"/>
      <c r="AW638" s="161">
        <v>72.59</v>
      </c>
      <c r="AX638" s="162"/>
      <c r="AY638" s="163"/>
      <c r="AZ638" s="146"/>
      <c r="BA638" s="157"/>
      <c r="BB638" s="147"/>
      <c r="BC638" s="146"/>
      <c r="BD638" s="157"/>
      <c r="BE638" s="147"/>
      <c r="BF638" s="146"/>
      <c r="BG638" s="157"/>
      <c r="BH638" s="147"/>
      <c r="BI638" s="241"/>
      <c r="BJ638" s="242"/>
      <c r="BK638" s="243"/>
      <c r="BL638" s="146"/>
      <c r="BM638" s="157"/>
      <c r="BN638" s="147"/>
      <c r="BO638" s="146"/>
      <c r="BP638" s="157"/>
      <c r="BQ638" s="147"/>
      <c r="BR638" s="146"/>
      <c r="BS638" s="157"/>
      <c r="BT638" s="147"/>
      <c r="BU638" s="146"/>
      <c r="BV638" s="157"/>
      <c r="BW638" s="147"/>
      <c r="BX638" s="146"/>
      <c r="BY638" s="157"/>
      <c r="BZ638" s="147"/>
      <c r="CA638" s="146"/>
      <c r="CB638" s="157"/>
      <c r="CC638" s="147"/>
      <c r="CD638" s="146"/>
      <c r="CE638" s="147"/>
      <c r="CF638" s="146"/>
      <c r="CG638" s="157"/>
      <c r="CH638" s="147"/>
      <c r="CI638" s="146"/>
      <c r="CJ638" s="147"/>
      <c r="CK638" s="146"/>
      <c r="CL638" s="147"/>
      <c r="CM638" s="197">
        <v>6</v>
      </c>
      <c r="CN638" s="211"/>
      <c r="CO638" s="198"/>
      <c r="CP638" s="146"/>
      <c r="CQ638" s="147"/>
      <c r="CR638" s="146"/>
      <c r="CS638" s="147"/>
      <c r="CT638" s="146"/>
      <c r="CU638" s="147"/>
      <c r="CV638" s="146"/>
      <c r="CW638" s="147"/>
      <c r="CX638" s="190">
        <v>8</v>
      </c>
      <c r="CY638" s="191"/>
      <c r="CZ638" s="146"/>
      <c r="DA638" s="147"/>
      <c r="DB638" s="146"/>
      <c r="DC638" s="147"/>
      <c r="DD638" s="146"/>
      <c r="DE638" s="147"/>
      <c r="DF638" s="146"/>
      <c r="DG638" s="147"/>
      <c r="DH638" s="146"/>
      <c r="DI638" s="147"/>
      <c r="DJ638" s="146"/>
      <c r="DK638" s="147"/>
      <c r="DL638" s="346">
        <v>30</v>
      </c>
      <c r="DM638" s="347"/>
      <c r="DN638" s="348"/>
    </row>
    <row r="639" spans="1:118" ht="16.5" customHeight="1">
      <c r="A639" s="140" t="s">
        <v>273</v>
      </c>
      <c r="B639" s="141"/>
      <c r="C639" s="142"/>
      <c r="D639" s="143" t="s">
        <v>79</v>
      </c>
      <c r="E639" s="144"/>
      <c r="F639" s="144"/>
      <c r="G639" s="145"/>
      <c r="H639" s="146"/>
      <c r="I639" s="147"/>
      <c r="J639" s="140" t="s">
        <v>82</v>
      </c>
      <c r="K639" s="141"/>
      <c r="L639" s="141"/>
      <c r="M639" s="142"/>
      <c r="N639" s="148">
        <v>52</v>
      </c>
      <c r="O639" s="149"/>
      <c r="P639" s="149"/>
      <c r="Q639" s="150"/>
      <c r="R639" s="151">
        <v>43.17</v>
      </c>
      <c r="S639" s="152"/>
      <c r="T639" s="153"/>
      <c r="U639" s="154">
        <v>0</v>
      </c>
      <c r="V639" s="155"/>
      <c r="W639" s="155"/>
      <c r="X639" s="156"/>
      <c r="Y639" s="154">
        <v>8</v>
      </c>
      <c r="Z639" s="155"/>
      <c r="AA639" s="156"/>
      <c r="AB639" s="154">
        <v>4</v>
      </c>
      <c r="AC639" s="155"/>
      <c r="AD639" s="156"/>
      <c r="AE639" s="154">
        <v>30</v>
      </c>
      <c r="AF639" s="155"/>
      <c r="AG639" s="156"/>
      <c r="AH639" s="154">
        <v>10</v>
      </c>
      <c r="AI639" s="155"/>
      <c r="AJ639" s="156"/>
      <c r="AK639" s="154">
        <v>3</v>
      </c>
      <c r="AL639" s="155"/>
      <c r="AM639" s="156"/>
      <c r="AN639" s="146"/>
      <c r="AO639" s="157"/>
      <c r="AP639" s="147"/>
      <c r="AQ639" s="158">
        <v>55</v>
      </c>
      <c r="AR639" s="159"/>
      <c r="AS639" s="160"/>
      <c r="AT639" s="161">
        <v>28.95</v>
      </c>
      <c r="AU639" s="162"/>
      <c r="AV639" s="163"/>
      <c r="AW639" s="161">
        <v>72.12</v>
      </c>
      <c r="AX639" s="162"/>
      <c r="AY639" s="163"/>
      <c r="AZ639" s="146"/>
      <c r="BA639" s="157"/>
      <c r="BB639" s="147"/>
      <c r="BC639" s="190">
        <v>10</v>
      </c>
      <c r="BD639" s="207"/>
      <c r="BE639" s="191"/>
      <c r="BF639" s="146"/>
      <c r="BG639" s="157"/>
      <c r="BH639" s="147"/>
      <c r="BI639" s="374">
        <v>10</v>
      </c>
      <c r="BJ639" s="375"/>
      <c r="BK639" s="376"/>
      <c r="BL639" s="146"/>
      <c r="BM639" s="157"/>
      <c r="BN639" s="147"/>
      <c r="BO639" s="146"/>
      <c r="BP639" s="157"/>
      <c r="BQ639" s="147"/>
      <c r="BR639" s="146"/>
      <c r="BS639" s="157"/>
      <c r="BT639" s="147"/>
      <c r="BU639" s="146"/>
      <c r="BV639" s="157"/>
      <c r="BW639" s="147"/>
      <c r="BX639" s="146"/>
      <c r="BY639" s="157"/>
      <c r="BZ639" s="147"/>
      <c r="CA639" s="146"/>
      <c r="CB639" s="157"/>
      <c r="CC639" s="147"/>
      <c r="CD639" s="197">
        <v>1</v>
      </c>
      <c r="CE639" s="198"/>
      <c r="CF639" s="146"/>
      <c r="CG639" s="157"/>
      <c r="CH639" s="147"/>
      <c r="CI639" s="146"/>
      <c r="CJ639" s="147"/>
      <c r="CK639" s="146"/>
      <c r="CL639" s="147"/>
      <c r="CM639" s="146"/>
      <c r="CN639" s="157"/>
      <c r="CO639" s="147"/>
      <c r="CP639" s="146"/>
      <c r="CQ639" s="147"/>
      <c r="CR639" s="197">
        <v>1</v>
      </c>
      <c r="CS639" s="198"/>
      <c r="CT639" s="146"/>
      <c r="CU639" s="147"/>
      <c r="CV639" s="146"/>
      <c r="CW639" s="147"/>
      <c r="CX639" s="146"/>
      <c r="CY639" s="147"/>
      <c r="CZ639" s="146"/>
      <c r="DA639" s="147"/>
      <c r="DB639" s="146"/>
      <c r="DC639" s="147"/>
      <c r="DD639" s="146"/>
      <c r="DE639" s="147"/>
      <c r="DF639" s="146"/>
      <c r="DG639" s="147"/>
      <c r="DH639" s="209">
        <v>24</v>
      </c>
      <c r="DI639" s="210"/>
      <c r="DJ639" s="146"/>
      <c r="DK639" s="147"/>
      <c r="DL639" s="346">
        <v>5.8</v>
      </c>
      <c r="DM639" s="347"/>
      <c r="DN639" s="348"/>
    </row>
    <row r="640" spans="1:118" ht="33.75" customHeight="1">
      <c r="A640" s="164" t="s">
        <v>274</v>
      </c>
      <c r="B640" s="165"/>
      <c r="C640" s="166"/>
      <c r="D640" s="143" t="s">
        <v>79</v>
      </c>
      <c r="E640" s="144"/>
      <c r="F640" s="144"/>
      <c r="G640" s="145"/>
      <c r="H640" s="167"/>
      <c r="I640" s="168"/>
      <c r="J640" s="169" t="s">
        <v>101</v>
      </c>
      <c r="K640" s="170"/>
      <c r="L640" s="170"/>
      <c r="M640" s="171"/>
      <c r="N640" s="172">
        <v>70</v>
      </c>
      <c r="O640" s="173"/>
      <c r="P640" s="173"/>
      <c r="Q640" s="174"/>
      <c r="R640" s="175">
        <v>32.07</v>
      </c>
      <c r="S640" s="176"/>
      <c r="T640" s="177"/>
      <c r="U640" s="178">
        <v>25</v>
      </c>
      <c r="V640" s="179"/>
      <c r="W640" s="179"/>
      <c r="X640" s="180"/>
      <c r="Y640" s="178">
        <v>10</v>
      </c>
      <c r="Z640" s="179"/>
      <c r="AA640" s="180"/>
      <c r="AB640" s="178">
        <v>4</v>
      </c>
      <c r="AC640" s="179"/>
      <c r="AD640" s="180"/>
      <c r="AE640" s="178">
        <v>24</v>
      </c>
      <c r="AF640" s="179"/>
      <c r="AG640" s="180"/>
      <c r="AH640" s="178">
        <v>10</v>
      </c>
      <c r="AI640" s="179"/>
      <c r="AJ640" s="180"/>
      <c r="AK640" s="178">
        <v>3</v>
      </c>
      <c r="AL640" s="179"/>
      <c r="AM640" s="180"/>
      <c r="AN640" s="167"/>
      <c r="AO640" s="181"/>
      <c r="AP640" s="168"/>
      <c r="AQ640" s="182">
        <v>76</v>
      </c>
      <c r="AR640" s="183"/>
      <c r="AS640" s="184"/>
      <c r="AT640" s="185">
        <v>40</v>
      </c>
      <c r="AU640" s="186"/>
      <c r="AV640" s="187"/>
      <c r="AW640" s="185">
        <v>72.069999999999993</v>
      </c>
      <c r="AX640" s="186"/>
      <c r="AY640" s="187"/>
      <c r="AZ640" s="167"/>
      <c r="BA640" s="181"/>
      <c r="BB640" s="168"/>
      <c r="BC640" s="200">
        <v>2</v>
      </c>
      <c r="BD640" s="208"/>
      <c r="BE640" s="201"/>
      <c r="BF640" s="167"/>
      <c r="BG640" s="181"/>
      <c r="BH640" s="168"/>
      <c r="BI640" s="188">
        <v>10</v>
      </c>
      <c r="BJ640" s="199"/>
      <c r="BK640" s="189"/>
      <c r="BL640" s="167"/>
      <c r="BM640" s="181"/>
      <c r="BN640" s="168"/>
      <c r="BO640" s="167"/>
      <c r="BP640" s="181"/>
      <c r="BQ640" s="168"/>
      <c r="BR640" s="167"/>
      <c r="BS640" s="181"/>
      <c r="BT640" s="168"/>
      <c r="BU640" s="167"/>
      <c r="BV640" s="181"/>
      <c r="BW640" s="168"/>
      <c r="BX640" s="167"/>
      <c r="BY640" s="181"/>
      <c r="BZ640" s="168"/>
      <c r="CA640" s="167"/>
      <c r="CB640" s="181"/>
      <c r="CC640" s="168"/>
      <c r="CD640" s="200">
        <v>2</v>
      </c>
      <c r="CE640" s="201"/>
      <c r="CF640" s="167"/>
      <c r="CG640" s="181"/>
      <c r="CH640" s="168"/>
      <c r="CI640" s="167"/>
      <c r="CJ640" s="168"/>
      <c r="CK640" s="167"/>
      <c r="CL640" s="168"/>
      <c r="CM640" s="167"/>
      <c r="CN640" s="181"/>
      <c r="CO640" s="168"/>
      <c r="CP640" s="167"/>
      <c r="CQ640" s="168"/>
      <c r="CR640" s="200">
        <v>2</v>
      </c>
      <c r="CS640" s="201"/>
      <c r="CT640" s="167"/>
      <c r="CU640" s="168"/>
      <c r="CV640" s="167"/>
      <c r="CW640" s="168"/>
      <c r="CX640" s="167"/>
      <c r="CY640" s="168"/>
      <c r="CZ640" s="167"/>
      <c r="DA640" s="168"/>
      <c r="DB640" s="167"/>
      <c r="DC640" s="168"/>
      <c r="DD640" s="167"/>
      <c r="DE640" s="168"/>
      <c r="DF640" s="167"/>
      <c r="DG640" s="168"/>
      <c r="DH640" s="200">
        <v>2</v>
      </c>
      <c r="DI640" s="201"/>
      <c r="DJ640" s="167"/>
      <c r="DK640" s="168"/>
      <c r="DL640" s="343">
        <v>4.5</v>
      </c>
      <c r="DM640" s="344"/>
      <c r="DN640" s="345"/>
    </row>
    <row r="641" spans="1:118" ht="16.5" customHeight="1">
      <c r="A641" s="140" t="s">
        <v>275</v>
      </c>
      <c r="B641" s="141"/>
      <c r="C641" s="142"/>
      <c r="D641" s="143" t="s">
        <v>79</v>
      </c>
      <c r="E641" s="144"/>
      <c r="F641" s="144"/>
      <c r="G641" s="145"/>
      <c r="H641" s="146"/>
      <c r="I641" s="147"/>
      <c r="J641" s="140" t="s">
        <v>101</v>
      </c>
      <c r="K641" s="141"/>
      <c r="L641" s="141"/>
      <c r="M641" s="142"/>
      <c r="N641" s="148">
        <v>62</v>
      </c>
      <c r="O641" s="149"/>
      <c r="P641" s="149"/>
      <c r="Q641" s="150"/>
      <c r="R641" s="151">
        <v>36.21</v>
      </c>
      <c r="S641" s="152"/>
      <c r="T641" s="153"/>
      <c r="U641" s="154">
        <v>25</v>
      </c>
      <c r="V641" s="155"/>
      <c r="W641" s="155"/>
      <c r="X641" s="156"/>
      <c r="Y641" s="154">
        <v>2</v>
      </c>
      <c r="Z641" s="155"/>
      <c r="AA641" s="156"/>
      <c r="AB641" s="154">
        <v>4</v>
      </c>
      <c r="AC641" s="155"/>
      <c r="AD641" s="156"/>
      <c r="AE641" s="154">
        <v>24</v>
      </c>
      <c r="AF641" s="155"/>
      <c r="AG641" s="156"/>
      <c r="AH641" s="154">
        <v>10</v>
      </c>
      <c r="AI641" s="155"/>
      <c r="AJ641" s="156"/>
      <c r="AK641" s="154">
        <v>3</v>
      </c>
      <c r="AL641" s="155"/>
      <c r="AM641" s="156"/>
      <c r="AN641" s="458" t="s">
        <v>122</v>
      </c>
      <c r="AO641" s="459"/>
      <c r="AP641" s="460"/>
      <c r="AQ641" s="158">
        <v>68</v>
      </c>
      <c r="AR641" s="159"/>
      <c r="AS641" s="160"/>
      <c r="AT641" s="161">
        <v>35.79</v>
      </c>
      <c r="AU641" s="162"/>
      <c r="AV641" s="163"/>
      <c r="AW641" s="161">
        <v>72</v>
      </c>
      <c r="AX641" s="162"/>
      <c r="AY641" s="163"/>
      <c r="AZ641" s="146"/>
      <c r="BA641" s="157"/>
      <c r="BB641" s="147"/>
      <c r="BC641" s="197">
        <v>1</v>
      </c>
      <c r="BD641" s="211"/>
      <c r="BE641" s="198"/>
      <c r="BF641" s="146"/>
      <c r="BG641" s="157"/>
      <c r="BH641" s="147"/>
      <c r="BI641" s="190">
        <v>5</v>
      </c>
      <c r="BJ641" s="207"/>
      <c r="BK641" s="191"/>
      <c r="BL641" s="146"/>
      <c r="BM641" s="157"/>
      <c r="BN641" s="147"/>
      <c r="BO641" s="146"/>
      <c r="BP641" s="157"/>
      <c r="BQ641" s="147"/>
      <c r="BR641" s="146"/>
      <c r="BS641" s="157"/>
      <c r="BT641" s="147"/>
      <c r="BU641" s="146"/>
      <c r="BV641" s="157"/>
      <c r="BW641" s="147"/>
      <c r="BX641" s="146"/>
      <c r="BY641" s="157"/>
      <c r="BZ641" s="147"/>
      <c r="CA641" s="146"/>
      <c r="CB641" s="157"/>
      <c r="CC641" s="147"/>
      <c r="CD641" s="146"/>
      <c r="CE641" s="147"/>
      <c r="CF641" s="146"/>
      <c r="CG641" s="157"/>
      <c r="CH641" s="147"/>
      <c r="CI641" s="146"/>
      <c r="CJ641" s="147"/>
      <c r="CK641" s="146"/>
      <c r="CL641" s="147"/>
      <c r="CM641" s="146"/>
      <c r="CN641" s="157"/>
      <c r="CO641" s="147"/>
      <c r="CP641" s="146"/>
      <c r="CQ641" s="147"/>
      <c r="CR641" s="146"/>
      <c r="CS641" s="147"/>
      <c r="CT641" s="146"/>
      <c r="CU641" s="147"/>
      <c r="CV641" s="146"/>
      <c r="CW641" s="147"/>
      <c r="CX641" s="146"/>
      <c r="CY641" s="147"/>
      <c r="CZ641" s="146"/>
      <c r="DA641" s="147"/>
      <c r="DB641" s="146"/>
      <c r="DC641" s="147"/>
      <c r="DD641" s="146"/>
      <c r="DE641" s="147"/>
      <c r="DF641" s="146"/>
      <c r="DG641" s="147"/>
      <c r="DH641" s="197">
        <v>1</v>
      </c>
      <c r="DI641" s="198"/>
      <c r="DJ641" s="146"/>
      <c r="DK641" s="147"/>
      <c r="DL641" s="346">
        <v>1.8</v>
      </c>
      <c r="DM641" s="347"/>
      <c r="DN641" s="348"/>
    </row>
    <row r="642" spans="1:118" ht="16.5" customHeight="1">
      <c r="A642" s="140" t="s">
        <v>276</v>
      </c>
      <c r="B642" s="141"/>
      <c r="C642" s="142"/>
      <c r="D642" s="146"/>
      <c r="E642" s="157"/>
      <c r="F642" s="157"/>
      <c r="G642" s="147"/>
      <c r="H642" s="146"/>
      <c r="I642" s="147"/>
      <c r="J642" s="140" t="s">
        <v>95</v>
      </c>
      <c r="K642" s="141"/>
      <c r="L642" s="141"/>
      <c r="M642" s="142"/>
      <c r="N642" s="148">
        <v>68</v>
      </c>
      <c r="O642" s="149"/>
      <c r="P642" s="149"/>
      <c r="Q642" s="150"/>
      <c r="R642" s="151">
        <v>33.01</v>
      </c>
      <c r="S642" s="152"/>
      <c r="T642" s="153"/>
      <c r="U642" s="154">
        <v>25</v>
      </c>
      <c r="V642" s="155"/>
      <c r="W642" s="155"/>
      <c r="X642" s="156"/>
      <c r="Y642" s="154">
        <v>10</v>
      </c>
      <c r="Z642" s="155"/>
      <c r="AA642" s="156"/>
      <c r="AB642" s="154">
        <v>2</v>
      </c>
      <c r="AC642" s="155"/>
      <c r="AD642" s="156"/>
      <c r="AE642" s="154">
        <v>24</v>
      </c>
      <c r="AF642" s="155"/>
      <c r="AG642" s="156"/>
      <c r="AH642" s="154">
        <v>10</v>
      </c>
      <c r="AI642" s="155"/>
      <c r="AJ642" s="156"/>
      <c r="AK642" s="154">
        <v>3</v>
      </c>
      <c r="AL642" s="155"/>
      <c r="AM642" s="156"/>
      <c r="AN642" s="146"/>
      <c r="AO642" s="157"/>
      <c r="AP642" s="147"/>
      <c r="AQ642" s="158">
        <v>74</v>
      </c>
      <c r="AR642" s="159"/>
      <c r="AS642" s="160"/>
      <c r="AT642" s="161">
        <v>38.950000000000003</v>
      </c>
      <c r="AU642" s="162"/>
      <c r="AV642" s="163"/>
      <c r="AW642" s="161">
        <v>71.959999999999994</v>
      </c>
      <c r="AX642" s="162"/>
      <c r="AY642" s="163"/>
      <c r="AZ642" s="146"/>
      <c r="BA642" s="157"/>
      <c r="BB642" s="147"/>
      <c r="BC642" s="146"/>
      <c r="BD642" s="157"/>
      <c r="BE642" s="147"/>
      <c r="BF642" s="146"/>
      <c r="BG642" s="157"/>
      <c r="BH642" s="147"/>
      <c r="BI642" s="146"/>
      <c r="BJ642" s="157"/>
      <c r="BK642" s="147"/>
      <c r="BL642" s="146"/>
      <c r="BM642" s="157"/>
      <c r="BN642" s="147"/>
      <c r="BO642" s="146"/>
      <c r="BP642" s="157"/>
      <c r="BQ642" s="147"/>
      <c r="BR642" s="197">
        <v>2</v>
      </c>
      <c r="BS642" s="211"/>
      <c r="BT642" s="198"/>
      <c r="BU642" s="146"/>
      <c r="BV642" s="157"/>
      <c r="BW642" s="147"/>
      <c r="BX642" s="146"/>
      <c r="BY642" s="157"/>
      <c r="BZ642" s="147"/>
      <c r="CA642" s="197">
        <v>12</v>
      </c>
      <c r="CB642" s="211"/>
      <c r="CC642" s="198"/>
      <c r="CD642" s="146"/>
      <c r="CE642" s="147"/>
      <c r="CF642" s="146"/>
      <c r="CG642" s="157"/>
      <c r="CH642" s="147"/>
      <c r="CI642" s="146"/>
      <c r="CJ642" s="147"/>
      <c r="CK642" s="146"/>
      <c r="CL642" s="147"/>
      <c r="CM642" s="146"/>
      <c r="CN642" s="157"/>
      <c r="CO642" s="147"/>
      <c r="CP642" s="146"/>
      <c r="CQ642" s="147"/>
      <c r="CR642" s="146"/>
      <c r="CS642" s="147"/>
      <c r="CT642" s="146"/>
      <c r="CU642" s="147"/>
      <c r="CV642" s="146"/>
      <c r="CW642" s="147"/>
      <c r="CX642" s="146"/>
      <c r="CY642" s="147"/>
      <c r="CZ642" s="146"/>
      <c r="DA642" s="147"/>
      <c r="DB642" s="197">
        <v>2</v>
      </c>
      <c r="DC642" s="198"/>
      <c r="DD642" s="146"/>
      <c r="DE642" s="147"/>
      <c r="DF642" s="197">
        <v>4</v>
      </c>
      <c r="DG642" s="198"/>
      <c r="DH642" s="197">
        <v>2</v>
      </c>
      <c r="DI642" s="198"/>
      <c r="DJ642" s="146"/>
      <c r="DK642" s="147"/>
      <c r="DL642" s="346">
        <v>5.5</v>
      </c>
      <c r="DM642" s="347"/>
      <c r="DN642" s="348"/>
    </row>
    <row r="643" spans="1:118" ht="16.5" customHeight="1">
      <c r="A643" s="140" t="s">
        <v>278</v>
      </c>
      <c r="B643" s="141"/>
      <c r="C643" s="142"/>
      <c r="D643" s="143" t="s">
        <v>79</v>
      </c>
      <c r="E643" s="144"/>
      <c r="F643" s="144"/>
      <c r="G643" s="145"/>
      <c r="H643" s="146"/>
      <c r="I643" s="147"/>
      <c r="J643" s="140" t="s">
        <v>87</v>
      </c>
      <c r="K643" s="141"/>
      <c r="L643" s="141"/>
      <c r="M643" s="142"/>
      <c r="N643" s="148">
        <v>64</v>
      </c>
      <c r="O643" s="149"/>
      <c r="P643" s="149"/>
      <c r="Q643" s="150"/>
      <c r="R643" s="151">
        <v>35.08</v>
      </c>
      <c r="S643" s="152"/>
      <c r="T643" s="153"/>
      <c r="U643" s="154">
        <v>25</v>
      </c>
      <c r="V643" s="155"/>
      <c r="W643" s="155"/>
      <c r="X643" s="156"/>
      <c r="Y643" s="154">
        <v>2</v>
      </c>
      <c r="Z643" s="155"/>
      <c r="AA643" s="156"/>
      <c r="AB643" s="154">
        <v>6</v>
      </c>
      <c r="AC643" s="155"/>
      <c r="AD643" s="156"/>
      <c r="AE643" s="154">
        <v>24</v>
      </c>
      <c r="AF643" s="155"/>
      <c r="AG643" s="156"/>
      <c r="AH643" s="154">
        <v>10</v>
      </c>
      <c r="AI643" s="155"/>
      <c r="AJ643" s="156"/>
      <c r="AK643" s="154">
        <v>3</v>
      </c>
      <c r="AL643" s="155"/>
      <c r="AM643" s="156"/>
      <c r="AN643" s="146"/>
      <c r="AO643" s="157"/>
      <c r="AP643" s="147"/>
      <c r="AQ643" s="158">
        <v>70</v>
      </c>
      <c r="AR643" s="159"/>
      <c r="AS643" s="160"/>
      <c r="AT643" s="161">
        <v>36.840000000000003</v>
      </c>
      <c r="AU643" s="162"/>
      <c r="AV643" s="163"/>
      <c r="AW643" s="161">
        <v>71.92</v>
      </c>
      <c r="AX643" s="162"/>
      <c r="AY643" s="163"/>
      <c r="AZ643" s="146"/>
      <c r="BA643" s="157"/>
      <c r="BB643" s="147"/>
      <c r="BC643" s="209">
        <v>10</v>
      </c>
      <c r="BD643" s="228"/>
      <c r="BE643" s="210"/>
      <c r="BF643" s="146"/>
      <c r="BG643" s="157"/>
      <c r="BH643" s="147"/>
      <c r="BI643" s="371">
        <v>5</v>
      </c>
      <c r="BJ643" s="372"/>
      <c r="BK643" s="373"/>
      <c r="BL643" s="146"/>
      <c r="BM643" s="157"/>
      <c r="BN643" s="147"/>
      <c r="BO643" s="146"/>
      <c r="BP643" s="157"/>
      <c r="BQ643" s="147"/>
      <c r="BR643" s="146"/>
      <c r="BS643" s="157"/>
      <c r="BT643" s="147"/>
      <c r="BU643" s="146"/>
      <c r="BV643" s="157"/>
      <c r="BW643" s="147"/>
      <c r="BX643" s="146"/>
      <c r="BY643" s="157"/>
      <c r="BZ643" s="147"/>
      <c r="CA643" s="146"/>
      <c r="CB643" s="157"/>
      <c r="CC643" s="147"/>
      <c r="CD643" s="146"/>
      <c r="CE643" s="147"/>
      <c r="CF643" s="146"/>
      <c r="CG643" s="157"/>
      <c r="CH643" s="147"/>
      <c r="CI643" s="146"/>
      <c r="CJ643" s="147"/>
      <c r="CK643" s="146"/>
      <c r="CL643" s="147"/>
      <c r="CM643" s="146"/>
      <c r="CN643" s="157"/>
      <c r="CO643" s="147"/>
      <c r="CP643" s="146"/>
      <c r="CQ643" s="147"/>
      <c r="CR643" s="146"/>
      <c r="CS643" s="147"/>
      <c r="CT643" s="146"/>
      <c r="CU643" s="147"/>
      <c r="CV643" s="146"/>
      <c r="CW643" s="147"/>
      <c r="CX643" s="146"/>
      <c r="CY643" s="147"/>
      <c r="CZ643" s="241"/>
      <c r="DA643" s="243"/>
      <c r="DB643" s="146"/>
      <c r="DC643" s="147"/>
      <c r="DD643" s="146"/>
      <c r="DE643" s="147"/>
      <c r="DF643" s="146"/>
      <c r="DG643" s="147"/>
      <c r="DH643" s="197">
        <v>5</v>
      </c>
      <c r="DI643" s="198"/>
      <c r="DJ643" s="146"/>
      <c r="DK643" s="147"/>
      <c r="DL643" s="346">
        <v>5</v>
      </c>
      <c r="DM643" s="347"/>
      <c r="DN643" s="348"/>
    </row>
    <row r="644" spans="1:118" ht="34.5" customHeight="1">
      <c r="A644" s="164" t="s">
        <v>463</v>
      </c>
      <c r="B644" s="165"/>
      <c r="C644" s="166"/>
      <c r="D644" s="143" t="s">
        <v>79</v>
      </c>
      <c r="E644" s="144"/>
      <c r="F644" s="144"/>
      <c r="G644" s="145"/>
      <c r="H644" s="167"/>
      <c r="I644" s="168"/>
      <c r="J644" s="169" t="s">
        <v>156</v>
      </c>
      <c r="K644" s="170"/>
      <c r="L644" s="170"/>
      <c r="M644" s="171"/>
      <c r="N644" s="172">
        <v>55</v>
      </c>
      <c r="O644" s="173"/>
      <c r="P644" s="173"/>
      <c r="Q644" s="174"/>
      <c r="R644" s="175">
        <v>40.82</v>
      </c>
      <c r="S644" s="176"/>
      <c r="T644" s="177"/>
      <c r="U644" s="178">
        <v>12</v>
      </c>
      <c r="V644" s="179"/>
      <c r="W644" s="179"/>
      <c r="X644" s="180"/>
      <c r="Y644" s="178">
        <v>2</v>
      </c>
      <c r="Z644" s="179"/>
      <c r="AA644" s="180"/>
      <c r="AB644" s="178">
        <v>2</v>
      </c>
      <c r="AC644" s="179"/>
      <c r="AD644" s="180"/>
      <c r="AE644" s="178">
        <v>30</v>
      </c>
      <c r="AF644" s="179"/>
      <c r="AG644" s="180"/>
      <c r="AH644" s="178">
        <v>10</v>
      </c>
      <c r="AI644" s="179"/>
      <c r="AJ644" s="180"/>
      <c r="AK644" s="178">
        <v>3</v>
      </c>
      <c r="AL644" s="179"/>
      <c r="AM644" s="180"/>
      <c r="AN644" s="167"/>
      <c r="AO644" s="181"/>
      <c r="AP644" s="168"/>
      <c r="AQ644" s="182">
        <v>59</v>
      </c>
      <c r="AR644" s="183"/>
      <c r="AS644" s="184"/>
      <c r="AT644" s="185">
        <v>31.05</v>
      </c>
      <c r="AU644" s="186"/>
      <c r="AV644" s="187"/>
      <c r="AW644" s="185">
        <v>71.87</v>
      </c>
      <c r="AX644" s="186"/>
      <c r="AY644" s="187"/>
      <c r="AZ644" s="167"/>
      <c r="BA644" s="181"/>
      <c r="BB644" s="168"/>
      <c r="BC644" s="167"/>
      <c r="BD644" s="181"/>
      <c r="BE644" s="168"/>
      <c r="BF644" s="167"/>
      <c r="BG644" s="181"/>
      <c r="BH644" s="168"/>
      <c r="BI644" s="368"/>
      <c r="BJ644" s="369"/>
      <c r="BK644" s="370"/>
      <c r="BL644" s="212">
        <v>20</v>
      </c>
      <c r="BM644" s="229"/>
      <c r="BN644" s="213"/>
      <c r="BO644" s="167"/>
      <c r="BP644" s="181"/>
      <c r="BQ644" s="168"/>
      <c r="BR644" s="167"/>
      <c r="BS644" s="181"/>
      <c r="BT644" s="168"/>
      <c r="BU644" s="167"/>
      <c r="BV644" s="181"/>
      <c r="BW644" s="168"/>
      <c r="BX644" s="167"/>
      <c r="BY644" s="181"/>
      <c r="BZ644" s="168"/>
      <c r="CA644" s="167"/>
      <c r="CB644" s="181"/>
      <c r="CC644" s="168"/>
      <c r="CD644" s="167"/>
      <c r="CE644" s="168"/>
      <c r="CF644" s="167"/>
      <c r="CG644" s="181"/>
      <c r="CH644" s="168"/>
      <c r="CI644" s="167"/>
      <c r="CJ644" s="168"/>
      <c r="CK644" s="167"/>
      <c r="CL644" s="168"/>
      <c r="CM644" s="167"/>
      <c r="CN644" s="181"/>
      <c r="CO644" s="168"/>
      <c r="CP644" s="167"/>
      <c r="CQ644" s="168"/>
      <c r="CR644" s="167"/>
      <c r="CS644" s="168"/>
      <c r="CT644" s="167"/>
      <c r="CU644" s="168"/>
      <c r="CV644" s="167"/>
      <c r="CW644" s="168"/>
      <c r="CX644" s="167"/>
      <c r="CY644" s="168"/>
      <c r="CZ644" s="368"/>
      <c r="DA644" s="370"/>
      <c r="DB644" s="167"/>
      <c r="DC644" s="168"/>
      <c r="DD644" s="167"/>
      <c r="DE644" s="168"/>
      <c r="DF644" s="167"/>
      <c r="DG644" s="168"/>
      <c r="DH644" s="167"/>
      <c r="DI644" s="168"/>
      <c r="DJ644" s="167"/>
      <c r="DK644" s="168"/>
      <c r="DL644" s="343">
        <v>6.7</v>
      </c>
      <c r="DM644" s="344"/>
      <c r="DN644" s="345"/>
    </row>
    <row r="645" spans="1:118" ht="16.5" customHeight="1">
      <c r="A645" s="140" t="s">
        <v>283</v>
      </c>
      <c r="B645" s="141"/>
      <c r="C645" s="142"/>
      <c r="D645" s="143" t="s">
        <v>79</v>
      </c>
      <c r="E645" s="144"/>
      <c r="F645" s="144"/>
      <c r="G645" s="145"/>
      <c r="H645" s="146"/>
      <c r="I645" s="147"/>
      <c r="J645" s="140" t="s">
        <v>87</v>
      </c>
      <c r="K645" s="141"/>
      <c r="L645" s="141"/>
      <c r="M645" s="142"/>
      <c r="N645" s="148">
        <v>58</v>
      </c>
      <c r="O645" s="149"/>
      <c r="P645" s="149"/>
      <c r="Q645" s="150"/>
      <c r="R645" s="151">
        <v>38.71</v>
      </c>
      <c r="S645" s="152"/>
      <c r="T645" s="153"/>
      <c r="U645" s="154">
        <v>20</v>
      </c>
      <c r="V645" s="155"/>
      <c r="W645" s="155"/>
      <c r="X645" s="156"/>
      <c r="Y645" s="154">
        <v>0</v>
      </c>
      <c r="Z645" s="155"/>
      <c r="AA645" s="156"/>
      <c r="AB645" s="154">
        <v>0</v>
      </c>
      <c r="AC645" s="155"/>
      <c r="AD645" s="156"/>
      <c r="AE645" s="154">
        <v>30</v>
      </c>
      <c r="AF645" s="155"/>
      <c r="AG645" s="156"/>
      <c r="AH645" s="154">
        <v>10</v>
      </c>
      <c r="AI645" s="155"/>
      <c r="AJ645" s="156"/>
      <c r="AK645" s="154">
        <v>3</v>
      </c>
      <c r="AL645" s="155"/>
      <c r="AM645" s="156"/>
      <c r="AN645" s="146"/>
      <c r="AO645" s="157"/>
      <c r="AP645" s="147"/>
      <c r="AQ645" s="158">
        <v>63</v>
      </c>
      <c r="AR645" s="159"/>
      <c r="AS645" s="160"/>
      <c r="AT645" s="161">
        <v>33.159999999999997</v>
      </c>
      <c r="AU645" s="162"/>
      <c r="AV645" s="163"/>
      <c r="AW645" s="161">
        <v>71.86</v>
      </c>
      <c r="AX645" s="162"/>
      <c r="AY645" s="163"/>
      <c r="AZ645" s="146"/>
      <c r="BA645" s="157"/>
      <c r="BB645" s="147"/>
      <c r="BC645" s="209">
        <v>20</v>
      </c>
      <c r="BD645" s="228"/>
      <c r="BE645" s="210"/>
      <c r="BF645" s="146"/>
      <c r="BG645" s="157"/>
      <c r="BH645" s="147"/>
      <c r="BI645" s="190">
        <v>1</v>
      </c>
      <c r="BJ645" s="207"/>
      <c r="BK645" s="191"/>
      <c r="BL645" s="146"/>
      <c r="BM645" s="157"/>
      <c r="BN645" s="147"/>
      <c r="BO645" s="146"/>
      <c r="BP645" s="157"/>
      <c r="BQ645" s="147"/>
      <c r="BR645" s="146"/>
      <c r="BS645" s="157"/>
      <c r="BT645" s="147"/>
      <c r="BU645" s="146"/>
      <c r="BV645" s="157"/>
      <c r="BW645" s="147"/>
      <c r="BX645" s="197">
        <v>1</v>
      </c>
      <c r="BY645" s="211"/>
      <c r="BZ645" s="198"/>
      <c r="CA645" s="146"/>
      <c r="CB645" s="157"/>
      <c r="CC645" s="147"/>
      <c r="CD645" s="197">
        <v>2</v>
      </c>
      <c r="CE645" s="198"/>
      <c r="CF645" s="146"/>
      <c r="CG645" s="157"/>
      <c r="CH645" s="147"/>
      <c r="CI645" s="146"/>
      <c r="CJ645" s="147"/>
      <c r="CK645" s="146"/>
      <c r="CL645" s="147"/>
      <c r="CM645" s="146"/>
      <c r="CN645" s="157"/>
      <c r="CO645" s="147"/>
      <c r="CP645" s="146"/>
      <c r="CQ645" s="147"/>
      <c r="CR645" s="146"/>
      <c r="CS645" s="147"/>
      <c r="CT645" s="146"/>
      <c r="CU645" s="147"/>
      <c r="CV645" s="146"/>
      <c r="CW645" s="147"/>
      <c r="CX645" s="146"/>
      <c r="CY645" s="147"/>
      <c r="CZ645" s="146"/>
      <c r="DA645" s="147"/>
      <c r="DB645" s="146"/>
      <c r="DC645" s="147"/>
      <c r="DD645" s="146"/>
      <c r="DE645" s="147"/>
      <c r="DF645" s="146"/>
      <c r="DG645" s="147"/>
      <c r="DH645" s="197">
        <v>1</v>
      </c>
      <c r="DI645" s="198"/>
      <c r="DJ645" s="146"/>
      <c r="DK645" s="147"/>
      <c r="DL645" s="346">
        <v>25</v>
      </c>
      <c r="DM645" s="347"/>
      <c r="DN645" s="348"/>
    </row>
    <row r="646" spans="1:118" ht="16.5" customHeight="1">
      <c r="A646" s="140" t="s">
        <v>284</v>
      </c>
      <c r="B646" s="141"/>
      <c r="C646" s="142"/>
      <c r="D646" s="143" t="s">
        <v>79</v>
      </c>
      <c r="E646" s="144"/>
      <c r="F646" s="144"/>
      <c r="G646" s="145"/>
      <c r="H646" s="146"/>
      <c r="I646" s="147"/>
      <c r="J646" s="140" t="s">
        <v>87</v>
      </c>
      <c r="K646" s="141"/>
      <c r="L646" s="141"/>
      <c r="M646" s="142"/>
      <c r="N646" s="148">
        <v>60</v>
      </c>
      <c r="O646" s="149"/>
      <c r="P646" s="149"/>
      <c r="Q646" s="150"/>
      <c r="R646" s="151">
        <v>37.42</v>
      </c>
      <c r="S646" s="152"/>
      <c r="T646" s="153"/>
      <c r="U646" s="154">
        <v>20</v>
      </c>
      <c r="V646" s="155"/>
      <c r="W646" s="155"/>
      <c r="X646" s="156"/>
      <c r="Y646" s="154">
        <v>0</v>
      </c>
      <c r="Z646" s="155"/>
      <c r="AA646" s="156"/>
      <c r="AB646" s="154">
        <v>2</v>
      </c>
      <c r="AC646" s="155"/>
      <c r="AD646" s="156"/>
      <c r="AE646" s="154">
        <v>30</v>
      </c>
      <c r="AF646" s="155"/>
      <c r="AG646" s="156"/>
      <c r="AH646" s="154">
        <v>10</v>
      </c>
      <c r="AI646" s="155"/>
      <c r="AJ646" s="156"/>
      <c r="AK646" s="154">
        <v>3</v>
      </c>
      <c r="AL646" s="155"/>
      <c r="AM646" s="156"/>
      <c r="AN646" s="146"/>
      <c r="AO646" s="157"/>
      <c r="AP646" s="147"/>
      <c r="AQ646" s="158">
        <v>65</v>
      </c>
      <c r="AR646" s="159"/>
      <c r="AS646" s="160"/>
      <c r="AT646" s="161">
        <v>34.21</v>
      </c>
      <c r="AU646" s="162"/>
      <c r="AV646" s="163"/>
      <c r="AW646" s="161">
        <v>71.63</v>
      </c>
      <c r="AX646" s="162"/>
      <c r="AY646" s="163"/>
      <c r="AZ646" s="146"/>
      <c r="BA646" s="157"/>
      <c r="BB646" s="147"/>
      <c r="BC646" s="209">
        <v>35</v>
      </c>
      <c r="BD646" s="228"/>
      <c r="BE646" s="210"/>
      <c r="BF646" s="146"/>
      <c r="BG646" s="157"/>
      <c r="BH646" s="147"/>
      <c r="BI646" s="190">
        <v>4</v>
      </c>
      <c r="BJ646" s="207"/>
      <c r="BK646" s="191"/>
      <c r="BL646" s="146"/>
      <c r="BM646" s="157"/>
      <c r="BN646" s="147"/>
      <c r="BO646" s="146"/>
      <c r="BP646" s="157"/>
      <c r="BQ646" s="147"/>
      <c r="BR646" s="146"/>
      <c r="BS646" s="157"/>
      <c r="BT646" s="147"/>
      <c r="BU646" s="146"/>
      <c r="BV646" s="157"/>
      <c r="BW646" s="147"/>
      <c r="BX646" s="197">
        <v>1</v>
      </c>
      <c r="BY646" s="211"/>
      <c r="BZ646" s="198"/>
      <c r="CA646" s="146"/>
      <c r="CB646" s="157"/>
      <c r="CC646" s="147"/>
      <c r="CD646" s="197">
        <v>1</v>
      </c>
      <c r="CE646" s="198"/>
      <c r="CF646" s="146"/>
      <c r="CG646" s="157"/>
      <c r="CH646" s="147"/>
      <c r="CI646" s="146"/>
      <c r="CJ646" s="147"/>
      <c r="CK646" s="146"/>
      <c r="CL646" s="147"/>
      <c r="CM646" s="146"/>
      <c r="CN646" s="157"/>
      <c r="CO646" s="147"/>
      <c r="CP646" s="146"/>
      <c r="CQ646" s="147"/>
      <c r="CR646" s="146"/>
      <c r="CS646" s="147"/>
      <c r="CT646" s="146"/>
      <c r="CU646" s="147"/>
      <c r="CV646" s="146"/>
      <c r="CW646" s="147"/>
      <c r="CX646" s="146"/>
      <c r="CY646" s="147"/>
      <c r="CZ646" s="146"/>
      <c r="DA646" s="147"/>
      <c r="DB646" s="146"/>
      <c r="DC646" s="147"/>
      <c r="DD646" s="146"/>
      <c r="DE646" s="147"/>
      <c r="DF646" s="146"/>
      <c r="DG646" s="147"/>
      <c r="DH646" s="197">
        <v>1</v>
      </c>
      <c r="DI646" s="198"/>
      <c r="DJ646" s="146"/>
      <c r="DK646" s="147"/>
      <c r="DL646" s="346">
        <v>42</v>
      </c>
      <c r="DM646" s="347"/>
      <c r="DN646" s="348"/>
    </row>
    <row r="647" spans="1:118" ht="33.75" customHeight="1">
      <c r="A647" s="169" t="s">
        <v>285</v>
      </c>
      <c r="B647" s="170"/>
      <c r="C647" s="171"/>
      <c r="D647" s="143" t="s">
        <v>79</v>
      </c>
      <c r="E647" s="144"/>
      <c r="F647" s="144"/>
      <c r="G647" s="145"/>
      <c r="H647" s="167"/>
      <c r="I647" s="168"/>
      <c r="J647" s="169" t="s">
        <v>189</v>
      </c>
      <c r="K647" s="170"/>
      <c r="L647" s="170"/>
      <c r="M647" s="171"/>
      <c r="N647" s="172">
        <v>60</v>
      </c>
      <c r="O647" s="173"/>
      <c r="P647" s="173"/>
      <c r="Q647" s="174"/>
      <c r="R647" s="175">
        <v>37.42</v>
      </c>
      <c r="S647" s="176"/>
      <c r="T647" s="177"/>
      <c r="U647" s="178">
        <v>16</v>
      </c>
      <c r="V647" s="179"/>
      <c r="W647" s="179"/>
      <c r="X647" s="180"/>
      <c r="Y647" s="178">
        <v>0</v>
      </c>
      <c r="Z647" s="179"/>
      <c r="AA647" s="180"/>
      <c r="AB647" s="178">
        <v>6</v>
      </c>
      <c r="AC647" s="179"/>
      <c r="AD647" s="180"/>
      <c r="AE647" s="178">
        <v>30</v>
      </c>
      <c r="AF647" s="179"/>
      <c r="AG647" s="180"/>
      <c r="AH647" s="178">
        <v>10</v>
      </c>
      <c r="AI647" s="179"/>
      <c r="AJ647" s="180"/>
      <c r="AK647" s="178">
        <v>3</v>
      </c>
      <c r="AL647" s="179"/>
      <c r="AM647" s="180"/>
      <c r="AN647" s="167"/>
      <c r="AO647" s="181"/>
      <c r="AP647" s="168"/>
      <c r="AQ647" s="182">
        <v>65</v>
      </c>
      <c r="AR647" s="183"/>
      <c r="AS647" s="184"/>
      <c r="AT647" s="185">
        <v>34.21</v>
      </c>
      <c r="AU647" s="186"/>
      <c r="AV647" s="187"/>
      <c r="AW647" s="185">
        <v>71.63</v>
      </c>
      <c r="AX647" s="186"/>
      <c r="AY647" s="187"/>
      <c r="AZ647" s="167"/>
      <c r="BA647" s="181"/>
      <c r="BB647" s="168"/>
      <c r="BC647" s="167"/>
      <c r="BD647" s="181"/>
      <c r="BE647" s="168"/>
      <c r="BF647" s="188">
        <v>14</v>
      </c>
      <c r="BG647" s="199"/>
      <c r="BH647" s="189"/>
      <c r="BI647" s="167"/>
      <c r="BJ647" s="181"/>
      <c r="BK647" s="168"/>
      <c r="BL647" s="167"/>
      <c r="BM647" s="181"/>
      <c r="BN647" s="168"/>
      <c r="BO647" s="167"/>
      <c r="BP647" s="181"/>
      <c r="BQ647" s="168"/>
      <c r="BR647" s="167"/>
      <c r="BS647" s="181"/>
      <c r="BT647" s="168"/>
      <c r="BU647" s="167"/>
      <c r="BV647" s="181"/>
      <c r="BW647" s="168"/>
      <c r="BX647" s="167"/>
      <c r="BY647" s="181"/>
      <c r="BZ647" s="168"/>
      <c r="CA647" s="167"/>
      <c r="CB647" s="181"/>
      <c r="CC647" s="168"/>
      <c r="CD647" s="167"/>
      <c r="CE647" s="168"/>
      <c r="CF647" s="167"/>
      <c r="CG647" s="181"/>
      <c r="CH647" s="168"/>
      <c r="CI647" s="167"/>
      <c r="CJ647" s="168"/>
      <c r="CK647" s="167"/>
      <c r="CL647" s="168"/>
      <c r="CM647" s="167"/>
      <c r="CN647" s="181"/>
      <c r="CO647" s="168"/>
      <c r="CP647" s="167"/>
      <c r="CQ647" s="168"/>
      <c r="CR647" s="167"/>
      <c r="CS647" s="168"/>
      <c r="CT647" s="167"/>
      <c r="CU647" s="168"/>
      <c r="CV647" s="167"/>
      <c r="CW647" s="168"/>
      <c r="CX647" s="167"/>
      <c r="CY647" s="168"/>
      <c r="CZ647" s="167"/>
      <c r="DA647" s="168"/>
      <c r="DB647" s="167"/>
      <c r="DC647" s="168"/>
      <c r="DD647" s="167"/>
      <c r="DE647" s="168"/>
      <c r="DF647" s="167"/>
      <c r="DG647" s="168"/>
      <c r="DH647" s="167"/>
      <c r="DI647" s="168"/>
      <c r="DJ647" s="167"/>
      <c r="DK647" s="168"/>
      <c r="DL647" s="343">
        <v>14</v>
      </c>
      <c r="DM647" s="344"/>
      <c r="DN647" s="345"/>
    </row>
    <row r="648" spans="1:118" ht="16.5" customHeight="1">
      <c r="A648" s="140" t="s">
        <v>286</v>
      </c>
      <c r="B648" s="141"/>
      <c r="C648" s="142"/>
      <c r="D648" s="143" t="s">
        <v>79</v>
      </c>
      <c r="E648" s="144"/>
      <c r="F648" s="144"/>
      <c r="G648" s="145"/>
      <c r="H648" s="146"/>
      <c r="I648" s="147"/>
      <c r="J648" s="140" t="s">
        <v>101</v>
      </c>
      <c r="K648" s="141"/>
      <c r="L648" s="141"/>
      <c r="M648" s="142"/>
      <c r="N648" s="148">
        <v>71</v>
      </c>
      <c r="O648" s="149"/>
      <c r="P648" s="149"/>
      <c r="Q648" s="150"/>
      <c r="R648" s="151">
        <v>31.62</v>
      </c>
      <c r="S648" s="152"/>
      <c r="T648" s="153"/>
      <c r="U648" s="154">
        <v>25</v>
      </c>
      <c r="V648" s="155"/>
      <c r="W648" s="155"/>
      <c r="X648" s="156"/>
      <c r="Y648" s="154">
        <v>2</v>
      </c>
      <c r="Z648" s="155"/>
      <c r="AA648" s="156"/>
      <c r="AB648" s="154">
        <v>6</v>
      </c>
      <c r="AC648" s="155"/>
      <c r="AD648" s="156"/>
      <c r="AE648" s="154">
        <v>30</v>
      </c>
      <c r="AF648" s="155"/>
      <c r="AG648" s="156"/>
      <c r="AH648" s="154">
        <v>10</v>
      </c>
      <c r="AI648" s="155"/>
      <c r="AJ648" s="156"/>
      <c r="AK648" s="154">
        <v>3</v>
      </c>
      <c r="AL648" s="155"/>
      <c r="AM648" s="156"/>
      <c r="AN648" s="146"/>
      <c r="AO648" s="157"/>
      <c r="AP648" s="147"/>
      <c r="AQ648" s="158">
        <v>76</v>
      </c>
      <c r="AR648" s="159"/>
      <c r="AS648" s="160"/>
      <c r="AT648" s="161">
        <v>40</v>
      </c>
      <c r="AU648" s="162"/>
      <c r="AV648" s="163"/>
      <c r="AW648" s="161">
        <v>71.62</v>
      </c>
      <c r="AX648" s="162"/>
      <c r="AY648" s="163"/>
      <c r="AZ648" s="146"/>
      <c r="BA648" s="157"/>
      <c r="BB648" s="147"/>
      <c r="BC648" s="146"/>
      <c r="BD648" s="157"/>
      <c r="BE648" s="147"/>
      <c r="BF648" s="146"/>
      <c r="BG648" s="157"/>
      <c r="BH648" s="147"/>
      <c r="BI648" s="190">
        <v>121</v>
      </c>
      <c r="BJ648" s="207"/>
      <c r="BK648" s="191"/>
      <c r="BL648" s="146"/>
      <c r="BM648" s="157"/>
      <c r="BN648" s="147"/>
      <c r="BO648" s="146"/>
      <c r="BP648" s="157"/>
      <c r="BQ648" s="147"/>
      <c r="BR648" s="146"/>
      <c r="BS648" s="157"/>
      <c r="BT648" s="147"/>
      <c r="BU648" s="146"/>
      <c r="BV648" s="157"/>
      <c r="BW648" s="147"/>
      <c r="BX648" s="146"/>
      <c r="BY648" s="157"/>
      <c r="BZ648" s="147"/>
      <c r="CA648" s="146"/>
      <c r="CB648" s="157"/>
      <c r="CC648" s="147"/>
      <c r="CD648" s="146"/>
      <c r="CE648" s="147"/>
      <c r="CF648" s="146"/>
      <c r="CG648" s="157"/>
      <c r="CH648" s="147"/>
      <c r="CI648" s="146"/>
      <c r="CJ648" s="147"/>
      <c r="CK648" s="146"/>
      <c r="CL648" s="147"/>
      <c r="CM648" s="146"/>
      <c r="CN648" s="157"/>
      <c r="CO648" s="147"/>
      <c r="CP648" s="146"/>
      <c r="CQ648" s="147"/>
      <c r="CR648" s="146"/>
      <c r="CS648" s="147"/>
      <c r="CT648" s="146"/>
      <c r="CU648" s="147"/>
      <c r="CV648" s="197">
        <v>20</v>
      </c>
      <c r="CW648" s="198"/>
      <c r="CX648" s="146"/>
      <c r="CY648" s="147"/>
      <c r="CZ648" s="146"/>
      <c r="DA648" s="147"/>
      <c r="DB648" s="197">
        <v>10</v>
      </c>
      <c r="DC648" s="198"/>
      <c r="DD648" s="146"/>
      <c r="DE648" s="147"/>
      <c r="DF648" s="146"/>
      <c r="DG648" s="147"/>
      <c r="DH648" s="146"/>
      <c r="DI648" s="147"/>
      <c r="DJ648" s="146"/>
      <c r="DK648" s="147"/>
      <c r="DL648" s="346">
        <v>15.1</v>
      </c>
      <c r="DM648" s="347"/>
      <c r="DN648" s="348"/>
    </row>
    <row r="649" spans="1:118" ht="16.5" customHeight="1">
      <c r="A649" s="140" t="s">
        <v>288</v>
      </c>
      <c r="B649" s="141"/>
      <c r="C649" s="142"/>
      <c r="D649" s="143" t="s">
        <v>79</v>
      </c>
      <c r="E649" s="144"/>
      <c r="F649" s="144"/>
      <c r="G649" s="145"/>
      <c r="H649" s="146"/>
      <c r="I649" s="147"/>
      <c r="J649" s="140" t="s">
        <v>82</v>
      </c>
      <c r="K649" s="141"/>
      <c r="L649" s="141"/>
      <c r="M649" s="142"/>
      <c r="N649" s="148">
        <v>59</v>
      </c>
      <c r="O649" s="149"/>
      <c r="P649" s="149"/>
      <c r="Q649" s="150"/>
      <c r="R649" s="151">
        <v>38.049999999999997</v>
      </c>
      <c r="S649" s="152"/>
      <c r="T649" s="153"/>
      <c r="U649" s="154">
        <v>16</v>
      </c>
      <c r="V649" s="155"/>
      <c r="W649" s="155"/>
      <c r="X649" s="156"/>
      <c r="Y649" s="154">
        <v>8</v>
      </c>
      <c r="Z649" s="155"/>
      <c r="AA649" s="156"/>
      <c r="AB649" s="154">
        <v>2</v>
      </c>
      <c r="AC649" s="155"/>
      <c r="AD649" s="156"/>
      <c r="AE649" s="154">
        <v>24</v>
      </c>
      <c r="AF649" s="155"/>
      <c r="AG649" s="156"/>
      <c r="AH649" s="154">
        <v>10</v>
      </c>
      <c r="AI649" s="155"/>
      <c r="AJ649" s="156"/>
      <c r="AK649" s="154">
        <v>3</v>
      </c>
      <c r="AL649" s="155"/>
      <c r="AM649" s="156"/>
      <c r="AN649" s="146"/>
      <c r="AO649" s="157"/>
      <c r="AP649" s="147"/>
      <c r="AQ649" s="158">
        <v>63</v>
      </c>
      <c r="AR649" s="159"/>
      <c r="AS649" s="160"/>
      <c r="AT649" s="161">
        <v>33.159999999999997</v>
      </c>
      <c r="AU649" s="162"/>
      <c r="AV649" s="163"/>
      <c r="AW649" s="161">
        <v>71.209999999999994</v>
      </c>
      <c r="AX649" s="162"/>
      <c r="AY649" s="163"/>
      <c r="AZ649" s="146"/>
      <c r="BA649" s="157"/>
      <c r="BB649" s="147"/>
      <c r="BC649" s="197">
        <v>3</v>
      </c>
      <c r="BD649" s="211"/>
      <c r="BE649" s="198"/>
      <c r="BF649" s="146"/>
      <c r="BG649" s="157"/>
      <c r="BH649" s="147"/>
      <c r="BI649" s="190">
        <v>15</v>
      </c>
      <c r="BJ649" s="207"/>
      <c r="BK649" s="191"/>
      <c r="BL649" s="146"/>
      <c r="BM649" s="157"/>
      <c r="BN649" s="147"/>
      <c r="BO649" s="146"/>
      <c r="BP649" s="157"/>
      <c r="BQ649" s="147"/>
      <c r="BR649" s="197">
        <v>1</v>
      </c>
      <c r="BS649" s="211"/>
      <c r="BT649" s="198"/>
      <c r="BU649" s="146"/>
      <c r="BV649" s="157"/>
      <c r="BW649" s="147"/>
      <c r="BX649" s="197">
        <v>1</v>
      </c>
      <c r="BY649" s="211"/>
      <c r="BZ649" s="198"/>
      <c r="CA649" s="197">
        <v>4</v>
      </c>
      <c r="CB649" s="211"/>
      <c r="CC649" s="198"/>
      <c r="CD649" s="146"/>
      <c r="CE649" s="147"/>
      <c r="CF649" s="146"/>
      <c r="CG649" s="157"/>
      <c r="CH649" s="147"/>
      <c r="CI649" s="146"/>
      <c r="CJ649" s="147"/>
      <c r="CK649" s="146"/>
      <c r="CL649" s="147"/>
      <c r="CM649" s="146"/>
      <c r="CN649" s="157"/>
      <c r="CO649" s="147"/>
      <c r="CP649" s="146"/>
      <c r="CQ649" s="147"/>
      <c r="CR649" s="197">
        <v>2</v>
      </c>
      <c r="CS649" s="198"/>
      <c r="CT649" s="146"/>
      <c r="CU649" s="147"/>
      <c r="CV649" s="197">
        <v>2</v>
      </c>
      <c r="CW649" s="198"/>
      <c r="CX649" s="146"/>
      <c r="CY649" s="147"/>
      <c r="CZ649" s="146"/>
      <c r="DA649" s="147"/>
      <c r="DB649" s="197">
        <v>3</v>
      </c>
      <c r="DC649" s="198"/>
      <c r="DD649" s="146"/>
      <c r="DE649" s="147"/>
      <c r="DF649" s="197">
        <v>4</v>
      </c>
      <c r="DG649" s="198"/>
      <c r="DH649" s="209">
        <v>50</v>
      </c>
      <c r="DI649" s="210"/>
      <c r="DJ649" s="146"/>
      <c r="DK649" s="147"/>
      <c r="DL649" s="346">
        <v>8.5</v>
      </c>
      <c r="DM649" s="347"/>
      <c r="DN649" s="348"/>
    </row>
    <row r="650" spans="1:118" ht="16.5" customHeight="1">
      <c r="A650" s="140" t="s">
        <v>289</v>
      </c>
      <c r="B650" s="141"/>
      <c r="C650" s="142"/>
      <c r="D650" s="143" t="s">
        <v>79</v>
      </c>
      <c r="E650" s="144"/>
      <c r="F650" s="144"/>
      <c r="G650" s="145"/>
      <c r="H650" s="146"/>
      <c r="I650" s="147"/>
      <c r="J650" s="140" t="s">
        <v>87</v>
      </c>
      <c r="K650" s="141"/>
      <c r="L650" s="141"/>
      <c r="M650" s="142"/>
      <c r="N650" s="148">
        <v>60</v>
      </c>
      <c r="O650" s="149"/>
      <c r="P650" s="149"/>
      <c r="Q650" s="150"/>
      <c r="R650" s="151">
        <v>37.42</v>
      </c>
      <c r="S650" s="152"/>
      <c r="T650" s="153"/>
      <c r="U650" s="154">
        <v>25</v>
      </c>
      <c r="V650" s="155"/>
      <c r="W650" s="155"/>
      <c r="X650" s="156"/>
      <c r="Y650" s="154">
        <v>0</v>
      </c>
      <c r="Z650" s="155"/>
      <c r="AA650" s="156"/>
      <c r="AB650" s="154">
        <v>2</v>
      </c>
      <c r="AC650" s="155"/>
      <c r="AD650" s="156"/>
      <c r="AE650" s="154">
        <v>24</v>
      </c>
      <c r="AF650" s="155"/>
      <c r="AG650" s="156"/>
      <c r="AH650" s="154">
        <v>10</v>
      </c>
      <c r="AI650" s="155"/>
      <c r="AJ650" s="156"/>
      <c r="AK650" s="154">
        <v>3</v>
      </c>
      <c r="AL650" s="155"/>
      <c r="AM650" s="156"/>
      <c r="AN650" s="146"/>
      <c r="AO650" s="157"/>
      <c r="AP650" s="147"/>
      <c r="AQ650" s="158">
        <v>64</v>
      </c>
      <c r="AR650" s="159"/>
      <c r="AS650" s="160"/>
      <c r="AT650" s="161">
        <v>33.68</v>
      </c>
      <c r="AU650" s="162"/>
      <c r="AV650" s="163"/>
      <c r="AW650" s="161">
        <v>71.099999999999994</v>
      </c>
      <c r="AX650" s="162"/>
      <c r="AY650" s="163"/>
      <c r="AZ650" s="146"/>
      <c r="BA650" s="157"/>
      <c r="BB650" s="147"/>
      <c r="BC650" s="209">
        <v>2</v>
      </c>
      <c r="BD650" s="228"/>
      <c r="BE650" s="210"/>
      <c r="BF650" s="146"/>
      <c r="BG650" s="157"/>
      <c r="BH650" s="147"/>
      <c r="BI650" s="190">
        <v>1</v>
      </c>
      <c r="BJ650" s="207"/>
      <c r="BK650" s="191"/>
      <c r="BL650" s="146"/>
      <c r="BM650" s="157"/>
      <c r="BN650" s="147"/>
      <c r="BO650" s="197">
        <v>1</v>
      </c>
      <c r="BP650" s="211"/>
      <c r="BQ650" s="198"/>
      <c r="BR650" s="146"/>
      <c r="BS650" s="157"/>
      <c r="BT650" s="147"/>
      <c r="BU650" s="197">
        <v>1</v>
      </c>
      <c r="BV650" s="211"/>
      <c r="BW650" s="198"/>
      <c r="BX650" s="197">
        <v>1</v>
      </c>
      <c r="BY650" s="211"/>
      <c r="BZ650" s="198"/>
      <c r="CA650" s="146"/>
      <c r="CB650" s="157"/>
      <c r="CC650" s="147"/>
      <c r="CD650" s="197">
        <v>3</v>
      </c>
      <c r="CE650" s="198"/>
      <c r="CF650" s="146"/>
      <c r="CG650" s="157"/>
      <c r="CH650" s="147"/>
      <c r="CI650" s="197">
        <v>3</v>
      </c>
      <c r="CJ650" s="198"/>
      <c r="CK650" s="146"/>
      <c r="CL650" s="147"/>
      <c r="CM650" s="146"/>
      <c r="CN650" s="157"/>
      <c r="CO650" s="147"/>
      <c r="CP650" s="146"/>
      <c r="CQ650" s="147"/>
      <c r="CR650" s="146"/>
      <c r="CS650" s="147"/>
      <c r="CT650" s="146"/>
      <c r="CU650" s="147"/>
      <c r="CV650" s="146"/>
      <c r="CW650" s="147"/>
      <c r="CX650" s="146"/>
      <c r="CY650" s="147"/>
      <c r="CZ650" s="146"/>
      <c r="DA650" s="147"/>
      <c r="DB650" s="146"/>
      <c r="DC650" s="147"/>
      <c r="DD650" s="197">
        <v>1</v>
      </c>
      <c r="DE650" s="198"/>
      <c r="DF650" s="146"/>
      <c r="DG650" s="147"/>
      <c r="DH650" s="146"/>
      <c r="DI650" s="147"/>
      <c r="DJ650" s="197">
        <v>12</v>
      </c>
      <c r="DK650" s="198"/>
      <c r="DL650" s="346">
        <v>25</v>
      </c>
      <c r="DM650" s="347"/>
      <c r="DN650" s="348"/>
    </row>
    <row r="651" spans="1:118" ht="16.5" customHeight="1">
      <c r="A651" s="140" t="s">
        <v>290</v>
      </c>
      <c r="B651" s="141"/>
      <c r="C651" s="142"/>
      <c r="D651" s="146"/>
      <c r="E651" s="157"/>
      <c r="F651" s="157"/>
      <c r="G651" s="147"/>
      <c r="H651" s="146"/>
      <c r="I651" s="147"/>
      <c r="J651" s="146"/>
      <c r="K651" s="157"/>
      <c r="L651" s="157"/>
      <c r="M651" s="147"/>
      <c r="N651" s="148">
        <v>54</v>
      </c>
      <c r="O651" s="149"/>
      <c r="P651" s="149"/>
      <c r="Q651" s="150"/>
      <c r="R651" s="151">
        <v>41.57</v>
      </c>
      <c r="S651" s="152"/>
      <c r="T651" s="153"/>
      <c r="U651" s="154">
        <v>20</v>
      </c>
      <c r="V651" s="155"/>
      <c r="W651" s="155"/>
      <c r="X651" s="156"/>
      <c r="Y651" s="154">
        <v>4</v>
      </c>
      <c r="Z651" s="155"/>
      <c r="AA651" s="156"/>
      <c r="AB651" s="154">
        <v>2</v>
      </c>
      <c r="AC651" s="155"/>
      <c r="AD651" s="156"/>
      <c r="AE651" s="154">
        <v>30</v>
      </c>
      <c r="AF651" s="155"/>
      <c r="AG651" s="156"/>
      <c r="AH651" s="154">
        <v>0</v>
      </c>
      <c r="AI651" s="155"/>
      <c r="AJ651" s="156"/>
      <c r="AK651" s="154">
        <v>0</v>
      </c>
      <c r="AL651" s="155"/>
      <c r="AM651" s="156"/>
      <c r="AN651" s="146"/>
      <c r="AO651" s="157"/>
      <c r="AP651" s="147"/>
      <c r="AQ651" s="158">
        <v>56</v>
      </c>
      <c r="AR651" s="159"/>
      <c r="AS651" s="160"/>
      <c r="AT651" s="161">
        <v>29.47</v>
      </c>
      <c r="AU651" s="162"/>
      <c r="AV651" s="163"/>
      <c r="AW651" s="161">
        <v>71.05</v>
      </c>
      <c r="AX651" s="162"/>
      <c r="AY651" s="163"/>
      <c r="AZ651" s="146"/>
      <c r="BA651" s="157"/>
      <c r="BB651" s="147"/>
      <c r="BC651" s="197">
        <v>3</v>
      </c>
      <c r="BD651" s="211"/>
      <c r="BE651" s="198"/>
      <c r="BF651" s="146"/>
      <c r="BG651" s="157"/>
      <c r="BH651" s="147"/>
      <c r="BI651" s="146"/>
      <c r="BJ651" s="157"/>
      <c r="BK651" s="147"/>
      <c r="BL651" s="146"/>
      <c r="BM651" s="157"/>
      <c r="BN651" s="147"/>
      <c r="BO651" s="146"/>
      <c r="BP651" s="157"/>
      <c r="BQ651" s="147"/>
      <c r="BR651" s="146"/>
      <c r="BS651" s="157"/>
      <c r="BT651" s="147"/>
      <c r="BU651" s="146"/>
      <c r="BV651" s="157"/>
      <c r="BW651" s="147"/>
      <c r="BX651" s="197">
        <v>1</v>
      </c>
      <c r="BY651" s="211"/>
      <c r="BZ651" s="198"/>
      <c r="CA651" s="146"/>
      <c r="CB651" s="157"/>
      <c r="CC651" s="147"/>
      <c r="CD651" s="146"/>
      <c r="CE651" s="147"/>
      <c r="CF651" s="146"/>
      <c r="CG651" s="157"/>
      <c r="CH651" s="147"/>
      <c r="CI651" s="146"/>
      <c r="CJ651" s="147"/>
      <c r="CK651" s="146"/>
      <c r="CL651" s="147"/>
      <c r="CM651" s="146"/>
      <c r="CN651" s="157"/>
      <c r="CO651" s="147"/>
      <c r="CP651" s="146"/>
      <c r="CQ651" s="147"/>
      <c r="CR651" s="146"/>
      <c r="CS651" s="147"/>
      <c r="CT651" s="146"/>
      <c r="CU651" s="147"/>
      <c r="CV651" s="146"/>
      <c r="CW651" s="147"/>
      <c r="CX651" s="146"/>
      <c r="CY651" s="147"/>
      <c r="CZ651" s="146"/>
      <c r="DA651" s="147"/>
      <c r="DB651" s="146"/>
      <c r="DC651" s="147"/>
      <c r="DD651" s="146"/>
      <c r="DE651" s="147"/>
      <c r="DF651" s="146"/>
      <c r="DG651" s="147"/>
      <c r="DH651" s="146"/>
      <c r="DI651" s="147"/>
      <c r="DJ651" s="146"/>
      <c r="DK651" s="147"/>
      <c r="DL651" s="346">
        <v>4</v>
      </c>
      <c r="DM651" s="347"/>
      <c r="DN651" s="348"/>
    </row>
    <row r="652" spans="1:118" ht="16.5" customHeight="1">
      <c r="A652" s="140" t="s">
        <v>291</v>
      </c>
      <c r="B652" s="141"/>
      <c r="C652" s="142"/>
      <c r="D652" s="143" t="s">
        <v>79</v>
      </c>
      <c r="E652" s="144"/>
      <c r="F652" s="144"/>
      <c r="G652" s="145"/>
      <c r="H652" s="192" t="s">
        <v>122</v>
      </c>
      <c r="I652" s="193"/>
      <c r="J652" s="140" t="s">
        <v>93</v>
      </c>
      <c r="K652" s="141"/>
      <c r="L652" s="141"/>
      <c r="M652" s="142"/>
      <c r="N652" s="148">
        <v>67.900000000000006</v>
      </c>
      <c r="O652" s="149"/>
      <c r="P652" s="149"/>
      <c r="Q652" s="150"/>
      <c r="R652" s="151">
        <v>33.06</v>
      </c>
      <c r="S652" s="152"/>
      <c r="T652" s="153"/>
      <c r="U652" s="154">
        <v>20</v>
      </c>
      <c r="V652" s="155"/>
      <c r="W652" s="155"/>
      <c r="X652" s="156"/>
      <c r="Y652" s="154">
        <v>15</v>
      </c>
      <c r="Z652" s="155"/>
      <c r="AA652" s="156"/>
      <c r="AB652" s="154">
        <v>0</v>
      </c>
      <c r="AC652" s="155"/>
      <c r="AD652" s="156"/>
      <c r="AE652" s="154">
        <v>24</v>
      </c>
      <c r="AF652" s="155"/>
      <c r="AG652" s="156"/>
      <c r="AH652" s="154">
        <v>10</v>
      </c>
      <c r="AI652" s="155"/>
      <c r="AJ652" s="156"/>
      <c r="AK652" s="154">
        <v>3</v>
      </c>
      <c r="AL652" s="155"/>
      <c r="AM652" s="156"/>
      <c r="AN652" s="146"/>
      <c r="AO652" s="157"/>
      <c r="AP652" s="147"/>
      <c r="AQ652" s="158">
        <v>72</v>
      </c>
      <c r="AR652" s="159"/>
      <c r="AS652" s="160"/>
      <c r="AT652" s="161">
        <v>37.89</v>
      </c>
      <c r="AU652" s="162"/>
      <c r="AV652" s="163"/>
      <c r="AW652" s="161">
        <v>70.959999999999994</v>
      </c>
      <c r="AX652" s="162"/>
      <c r="AY652" s="163"/>
      <c r="AZ652" s="146"/>
      <c r="BA652" s="157"/>
      <c r="BB652" s="147"/>
      <c r="BC652" s="146"/>
      <c r="BD652" s="157"/>
      <c r="BE652" s="147"/>
      <c r="BF652" s="146"/>
      <c r="BG652" s="157"/>
      <c r="BH652" s="147"/>
      <c r="BI652" s="146"/>
      <c r="BJ652" s="157"/>
      <c r="BK652" s="147"/>
      <c r="BL652" s="146"/>
      <c r="BM652" s="157"/>
      <c r="BN652" s="147"/>
      <c r="BO652" s="146"/>
      <c r="BP652" s="157"/>
      <c r="BQ652" s="147"/>
      <c r="BR652" s="146"/>
      <c r="BS652" s="157"/>
      <c r="BT652" s="147"/>
      <c r="BU652" s="146"/>
      <c r="BV652" s="157"/>
      <c r="BW652" s="147"/>
      <c r="BX652" s="146"/>
      <c r="BY652" s="157"/>
      <c r="BZ652" s="147"/>
      <c r="CA652" s="146"/>
      <c r="CB652" s="157"/>
      <c r="CC652" s="147"/>
      <c r="CD652" s="146"/>
      <c r="CE652" s="147"/>
      <c r="CF652" s="197">
        <v>1</v>
      </c>
      <c r="CG652" s="211"/>
      <c r="CH652" s="198"/>
      <c r="CI652" s="146"/>
      <c r="CJ652" s="147"/>
      <c r="CK652" s="146"/>
      <c r="CL652" s="147"/>
      <c r="CM652" s="197">
        <v>1</v>
      </c>
      <c r="CN652" s="211"/>
      <c r="CO652" s="198"/>
      <c r="CP652" s="197">
        <v>1</v>
      </c>
      <c r="CQ652" s="198"/>
      <c r="CR652" s="146"/>
      <c r="CS652" s="147"/>
      <c r="CT652" s="146"/>
      <c r="CU652" s="147"/>
      <c r="CV652" s="146"/>
      <c r="CW652" s="147"/>
      <c r="CX652" s="197">
        <v>1</v>
      </c>
      <c r="CY652" s="198"/>
      <c r="CZ652" s="146"/>
      <c r="DA652" s="147"/>
      <c r="DB652" s="146"/>
      <c r="DC652" s="147"/>
      <c r="DD652" s="146"/>
      <c r="DE652" s="147"/>
      <c r="DF652" s="146"/>
      <c r="DG652" s="147"/>
      <c r="DH652" s="146"/>
      <c r="DI652" s="147"/>
      <c r="DJ652" s="146"/>
      <c r="DK652" s="147"/>
      <c r="DL652" s="346">
        <v>20</v>
      </c>
      <c r="DM652" s="347"/>
      <c r="DN652" s="348"/>
    </row>
    <row r="653" spans="1:118" ht="34.5" customHeight="1">
      <c r="A653" s="164" t="s">
        <v>292</v>
      </c>
      <c r="B653" s="165"/>
      <c r="C653" s="166"/>
      <c r="D653" s="143" t="s">
        <v>79</v>
      </c>
      <c r="E653" s="144"/>
      <c r="F653" s="144"/>
      <c r="G653" s="145"/>
      <c r="H653" s="167"/>
      <c r="I653" s="168"/>
      <c r="J653" s="169" t="s">
        <v>80</v>
      </c>
      <c r="K653" s="170"/>
      <c r="L653" s="170"/>
      <c r="M653" s="171"/>
      <c r="N653" s="172">
        <v>45</v>
      </c>
      <c r="O653" s="173"/>
      <c r="P653" s="173"/>
      <c r="Q653" s="174"/>
      <c r="R653" s="175">
        <v>49.89</v>
      </c>
      <c r="S653" s="176"/>
      <c r="T653" s="177"/>
      <c r="U653" s="178">
        <v>0</v>
      </c>
      <c r="V653" s="179"/>
      <c r="W653" s="179"/>
      <c r="X653" s="180"/>
      <c r="Y653" s="178">
        <v>0</v>
      </c>
      <c r="Z653" s="179"/>
      <c r="AA653" s="180"/>
      <c r="AB653" s="178">
        <v>0</v>
      </c>
      <c r="AC653" s="179"/>
      <c r="AD653" s="180"/>
      <c r="AE653" s="178">
        <v>30</v>
      </c>
      <c r="AF653" s="179"/>
      <c r="AG653" s="180"/>
      <c r="AH653" s="178">
        <v>10</v>
      </c>
      <c r="AI653" s="179"/>
      <c r="AJ653" s="180"/>
      <c r="AK653" s="178">
        <v>0</v>
      </c>
      <c r="AL653" s="179"/>
      <c r="AM653" s="180"/>
      <c r="AN653" s="167"/>
      <c r="AO653" s="181"/>
      <c r="AP653" s="168"/>
      <c r="AQ653" s="182">
        <v>40</v>
      </c>
      <c r="AR653" s="183"/>
      <c r="AS653" s="184"/>
      <c r="AT653" s="185">
        <v>21.05</v>
      </c>
      <c r="AU653" s="186"/>
      <c r="AV653" s="187"/>
      <c r="AW653" s="185">
        <v>70.94</v>
      </c>
      <c r="AX653" s="186"/>
      <c r="AY653" s="187"/>
      <c r="AZ653" s="167"/>
      <c r="BA653" s="181"/>
      <c r="BB653" s="168"/>
      <c r="BC653" s="167"/>
      <c r="BD653" s="181"/>
      <c r="BE653" s="168"/>
      <c r="BF653" s="167"/>
      <c r="BG653" s="181"/>
      <c r="BH653" s="168"/>
      <c r="BI653" s="167"/>
      <c r="BJ653" s="181"/>
      <c r="BK653" s="168"/>
      <c r="BL653" s="167"/>
      <c r="BM653" s="181"/>
      <c r="BN653" s="168"/>
      <c r="BO653" s="167"/>
      <c r="BP653" s="181"/>
      <c r="BQ653" s="168"/>
      <c r="BR653" s="167"/>
      <c r="BS653" s="181"/>
      <c r="BT653" s="168"/>
      <c r="BU653" s="167"/>
      <c r="BV653" s="181"/>
      <c r="BW653" s="168"/>
      <c r="BX653" s="167"/>
      <c r="BY653" s="181"/>
      <c r="BZ653" s="168"/>
      <c r="CA653" s="167"/>
      <c r="CB653" s="181"/>
      <c r="CC653" s="168"/>
      <c r="CD653" s="167"/>
      <c r="CE653" s="168"/>
      <c r="CF653" s="167"/>
      <c r="CG653" s="181"/>
      <c r="CH653" s="168"/>
      <c r="CI653" s="212">
        <v>10</v>
      </c>
      <c r="CJ653" s="213"/>
      <c r="CK653" s="167"/>
      <c r="CL653" s="168"/>
      <c r="CM653" s="167"/>
      <c r="CN653" s="181"/>
      <c r="CO653" s="168"/>
      <c r="CP653" s="167"/>
      <c r="CQ653" s="168"/>
      <c r="CR653" s="167"/>
      <c r="CS653" s="168"/>
      <c r="CT653" s="167"/>
      <c r="CU653" s="168"/>
      <c r="CV653" s="167"/>
      <c r="CW653" s="168"/>
      <c r="CX653" s="167"/>
      <c r="CY653" s="168"/>
      <c r="CZ653" s="167"/>
      <c r="DA653" s="168"/>
      <c r="DB653" s="167"/>
      <c r="DC653" s="168"/>
      <c r="DD653" s="167"/>
      <c r="DE653" s="168"/>
      <c r="DF653" s="167"/>
      <c r="DG653" s="168"/>
      <c r="DH653" s="167"/>
      <c r="DI653" s="168"/>
      <c r="DJ653" s="167"/>
      <c r="DK653" s="168"/>
      <c r="DL653" s="343">
        <v>10</v>
      </c>
      <c r="DM653" s="344"/>
      <c r="DN653" s="345"/>
    </row>
    <row r="654" spans="1:118" ht="34.5" customHeight="1">
      <c r="A654" s="164" t="s">
        <v>293</v>
      </c>
      <c r="B654" s="165"/>
      <c r="C654" s="166"/>
      <c r="D654" s="143" t="s">
        <v>79</v>
      </c>
      <c r="E654" s="144"/>
      <c r="F654" s="144"/>
      <c r="G654" s="145"/>
      <c r="H654" s="167"/>
      <c r="I654" s="168"/>
      <c r="J654" s="169" t="s">
        <v>87</v>
      </c>
      <c r="K654" s="170"/>
      <c r="L654" s="170"/>
      <c r="M654" s="171"/>
      <c r="N654" s="172">
        <v>59.5</v>
      </c>
      <c r="O654" s="173"/>
      <c r="P654" s="173"/>
      <c r="Q654" s="174"/>
      <c r="R654" s="175">
        <v>37.729999999999997</v>
      </c>
      <c r="S654" s="176"/>
      <c r="T654" s="177"/>
      <c r="U654" s="178">
        <v>8</v>
      </c>
      <c r="V654" s="179"/>
      <c r="W654" s="179"/>
      <c r="X654" s="180"/>
      <c r="Y654" s="178">
        <v>10</v>
      </c>
      <c r="Z654" s="179"/>
      <c r="AA654" s="180"/>
      <c r="AB654" s="178">
        <v>2</v>
      </c>
      <c r="AC654" s="179"/>
      <c r="AD654" s="180"/>
      <c r="AE654" s="178">
        <v>30</v>
      </c>
      <c r="AF654" s="179"/>
      <c r="AG654" s="180"/>
      <c r="AH654" s="178">
        <v>10</v>
      </c>
      <c r="AI654" s="179"/>
      <c r="AJ654" s="180"/>
      <c r="AK654" s="178">
        <v>3</v>
      </c>
      <c r="AL654" s="179"/>
      <c r="AM654" s="180"/>
      <c r="AN654" s="167"/>
      <c r="AO654" s="181"/>
      <c r="AP654" s="168"/>
      <c r="AQ654" s="182">
        <v>63</v>
      </c>
      <c r="AR654" s="183"/>
      <c r="AS654" s="184"/>
      <c r="AT654" s="185">
        <v>33.159999999999997</v>
      </c>
      <c r="AU654" s="186"/>
      <c r="AV654" s="187"/>
      <c r="AW654" s="185">
        <v>70.89</v>
      </c>
      <c r="AX654" s="186"/>
      <c r="AY654" s="187"/>
      <c r="AZ654" s="167"/>
      <c r="BA654" s="181"/>
      <c r="BB654" s="168"/>
      <c r="BC654" s="212">
        <v>1</v>
      </c>
      <c r="BD654" s="229"/>
      <c r="BE654" s="213"/>
      <c r="BF654" s="167"/>
      <c r="BG654" s="181"/>
      <c r="BH654" s="168"/>
      <c r="BI654" s="200">
        <v>2</v>
      </c>
      <c r="BJ654" s="208"/>
      <c r="BK654" s="201"/>
      <c r="BL654" s="200">
        <v>1</v>
      </c>
      <c r="BM654" s="208"/>
      <c r="BN654" s="201"/>
      <c r="BO654" s="167"/>
      <c r="BP654" s="181"/>
      <c r="BQ654" s="168"/>
      <c r="BR654" s="200">
        <v>1</v>
      </c>
      <c r="BS654" s="208"/>
      <c r="BT654" s="201"/>
      <c r="BU654" s="167"/>
      <c r="BV654" s="181"/>
      <c r="BW654" s="168"/>
      <c r="BX654" s="200">
        <v>1</v>
      </c>
      <c r="BY654" s="208"/>
      <c r="BZ654" s="201"/>
      <c r="CA654" s="200">
        <v>1</v>
      </c>
      <c r="CB654" s="208"/>
      <c r="CC654" s="201"/>
      <c r="CD654" s="200">
        <v>1</v>
      </c>
      <c r="CE654" s="201"/>
      <c r="CF654" s="167"/>
      <c r="CG654" s="181"/>
      <c r="CH654" s="168"/>
      <c r="CI654" s="167"/>
      <c r="CJ654" s="168"/>
      <c r="CK654" s="167"/>
      <c r="CL654" s="168"/>
      <c r="CM654" s="167"/>
      <c r="CN654" s="181"/>
      <c r="CO654" s="168"/>
      <c r="CP654" s="200">
        <v>1</v>
      </c>
      <c r="CQ654" s="201"/>
      <c r="CR654" s="200">
        <v>1</v>
      </c>
      <c r="CS654" s="201"/>
      <c r="CT654" s="167"/>
      <c r="CU654" s="168"/>
      <c r="CV654" s="200">
        <v>1</v>
      </c>
      <c r="CW654" s="201"/>
      <c r="CX654" s="167"/>
      <c r="CY654" s="168"/>
      <c r="CZ654" s="167"/>
      <c r="DA654" s="168"/>
      <c r="DB654" s="200">
        <v>1</v>
      </c>
      <c r="DC654" s="201"/>
      <c r="DD654" s="167"/>
      <c r="DE654" s="168"/>
      <c r="DF654" s="200">
        <v>2</v>
      </c>
      <c r="DG654" s="201"/>
      <c r="DH654" s="200">
        <v>1</v>
      </c>
      <c r="DI654" s="201"/>
      <c r="DJ654" s="167"/>
      <c r="DK654" s="168"/>
      <c r="DL654" s="343">
        <v>15</v>
      </c>
      <c r="DM654" s="344"/>
      <c r="DN654" s="345"/>
    </row>
    <row r="655" spans="1:118" ht="34.5" customHeight="1">
      <c r="A655" s="164" t="s">
        <v>294</v>
      </c>
      <c r="B655" s="165"/>
      <c r="C655" s="166"/>
      <c r="D655" s="143" t="s">
        <v>79</v>
      </c>
      <c r="E655" s="144"/>
      <c r="F655" s="144"/>
      <c r="G655" s="145"/>
      <c r="H655" s="225" t="s">
        <v>122</v>
      </c>
      <c r="I655" s="227"/>
      <c r="J655" s="169" t="s">
        <v>101</v>
      </c>
      <c r="K655" s="170"/>
      <c r="L655" s="170"/>
      <c r="M655" s="171"/>
      <c r="N655" s="172">
        <v>65</v>
      </c>
      <c r="O655" s="173"/>
      <c r="P655" s="173"/>
      <c r="Q655" s="174"/>
      <c r="R655" s="175">
        <v>34.54</v>
      </c>
      <c r="S655" s="176"/>
      <c r="T655" s="177"/>
      <c r="U655" s="178">
        <v>16</v>
      </c>
      <c r="V655" s="179"/>
      <c r="W655" s="179"/>
      <c r="X655" s="180"/>
      <c r="Y655" s="178">
        <v>8</v>
      </c>
      <c r="Z655" s="179"/>
      <c r="AA655" s="180"/>
      <c r="AB655" s="178">
        <v>2</v>
      </c>
      <c r="AC655" s="179"/>
      <c r="AD655" s="180"/>
      <c r="AE655" s="178">
        <v>30</v>
      </c>
      <c r="AF655" s="179"/>
      <c r="AG655" s="180"/>
      <c r="AH655" s="178">
        <v>10</v>
      </c>
      <c r="AI655" s="179"/>
      <c r="AJ655" s="180"/>
      <c r="AK655" s="178">
        <v>3</v>
      </c>
      <c r="AL655" s="179"/>
      <c r="AM655" s="180"/>
      <c r="AN655" s="167"/>
      <c r="AO655" s="181"/>
      <c r="AP655" s="168"/>
      <c r="AQ655" s="182">
        <v>69</v>
      </c>
      <c r="AR655" s="183"/>
      <c r="AS655" s="184"/>
      <c r="AT655" s="185">
        <v>36.32</v>
      </c>
      <c r="AU655" s="186"/>
      <c r="AV655" s="187"/>
      <c r="AW655" s="185">
        <v>70.849999999999994</v>
      </c>
      <c r="AX655" s="186"/>
      <c r="AY655" s="187"/>
      <c r="AZ655" s="167"/>
      <c r="BA655" s="181"/>
      <c r="BB655" s="168"/>
      <c r="BC655" s="200">
        <v>3</v>
      </c>
      <c r="BD655" s="208"/>
      <c r="BE655" s="201"/>
      <c r="BF655" s="167"/>
      <c r="BG655" s="181"/>
      <c r="BH655" s="168"/>
      <c r="BI655" s="212">
        <v>10</v>
      </c>
      <c r="BJ655" s="229"/>
      <c r="BK655" s="213"/>
      <c r="BL655" s="167"/>
      <c r="BM655" s="181"/>
      <c r="BN655" s="168"/>
      <c r="BO655" s="167"/>
      <c r="BP655" s="181"/>
      <c r="BQ655" s="168"/>
      <c r="BR655" s="167"/>
      <c r="BS655" s="181"/>
      <c r="BT655" s="168"/>
      <c r="BU655" s="167"/>
      <c r="BV655" s="181"/>
      <c r="BW655" s="168"/>
      <c r="BX655" s="167"/>
      <c r="BY655" s="181"/>
      <c r="BZ655" s="168"/>
      <c r="CA655" s="167"/>
      <c r="CB655" s="181"/>
      <c r="CC655" s="168"/>
      <c r="CD655" s="167"/>
      <c r="CE655" s="168"/>
      <c r="CF655" s="167"/>
      <c r="CG655" s="181"/>
      <c r="CH655" s="168"/>
      <c r="CI655" s="167"/>
      <c r="CJ655" s="168"/>
      <c r="CK655" s="167"/>
      <c r="CL655" s="168"/>
      <c r="CM655" s="167"/>
      <c r="CN655" s="181"/>
      <c r="CO655" s="168"/>
      <c r="CP655" s="167"/>
      <c r="CQ655" s="168"/>
      <c r="CR655" s="167"/>
      <c r="CS655" s="168"/>
      <c r="CT655" s="167"/>
      <c r="CU655" s="168"/>
      <c r="CV655" s="167"/>
      <c r="CW655" s="168"/>
      <c r="CX655" s="167"/>
      <c r="CY655" s="168"/>
      <c r="CZ655" s="167"/>
      <c r="DA655" s="168"/>
      <c r="DB655" s="200">
        <v>3</v>
      </c>
      <c r="DC655" s="201"/>
      <c r="DD655" s="167"/>
      <c r="DE655" s="168"/>
      <c r="DF655" s="167"/>
      <c r="DG655" s="168"/>
      <c r="DH655" s="200">
        <v>3</v>
      </c>
      <c r="DI655" s="201"/>
      <c r="DJ655" s="167"/>
      <c r="DK655" s="168"/>
      <c r="DL655" s="343">
        <v>6.3</v>
      </c>
      <c r="DM655" s="344"/>
      <c r="DN655" s="345"/>
    </row>
    <row r="656" spans="1:118" ht="16.5" customHeight="1">
      <c r="A656" s="140" t="s">
        <v>295</v>
      </c>
      <c r="B656" s="141"/>
      <c r="C656" s="142"/>
      <c r="D656" s="143" t="s">
        <v>79</v>
      </c>
      <c r="E656" s="144"/>
      <c r="F656" s="144"/>
      <c r="G656" s="145"/>
      <c r="H656" s="192" t="s">
        <v>122</v>
      </c>
      <c r="I656" s="193"/>
      <c r="J656" s="140" t="s">
        <v>82</v>
      </c>
      <c r="K656" s="141"/>
      <c r="L656" s="141"/>
      <c r="M656" s="142"/>
      <c r="N656" s="148">
        <v>65</v>
      </c>
      <c r="O656" s="149"/>
      <c r="P656" s="149"/>
      <c r="Q656" s="150"/>
      <c r="R656" s="151">
        <v>34.54</v>
      </c>
      <c r="S656" s="152"/>
      <c r="T656" s="153"/>
      <c r="U656" s="154">
        <v>16</v>
      </c>
      <c r="V656" s="155"/>
      <c r="W656" s="155"/>
      <c r="X656" s="156"/>
      <c r="Y656" s="154">
        <v>8</v>
      </c>
      <c r="Z656" s="155"/>
      <c r="AA656" s="156"/>
      <c r="AB656" s="154">
        <v>2</v>
      </c>
      <c r="AC656" s="155"/>
      <c r="AD656" s="156"/>
      <c r="AE656" s="154">
        <v>30</v>
      </c>
      <c r="AF656" s="155"/>
      <c r="AG656" s="156"/>
      <c r="AH656" s="154">
        <v>10</v>
      </c>
      <c r="AI656" s="155"/>
      <c r="AJ656" s="156"/>
      <c r="AK656" s="154">
        <v>3</v>
      </c>
      <c r="AL656" s="155"/>
      <c r="AM656" s="156"/>
      <c r="AN656" s="146"/>
      <c r="AO656" s="157"/>
      <c r="AP656" s="147"/>
      <c r="AQ656" s="158">
        <v>69</v>
      </c>
      <c r="AR656" s="159"/>
      <c r="AS656" s="160"/>
      <c r="AT656" s="161">
        <v>36.32</v>
      </c>
      <c r="AU656" s="162"/>
      <c r="AV656" s="163"/>
      <c r="AW656" s="161">
        <v>70.849999999999994</v>
      </c>
      <c r="AX656" s="162"/>
      <c r="AY656" s="163"/>
      <c r="AZ656" s="146"/>
      <c r="BA656" s="157"/>
      <c r="BB656" s="147"/>
      <c r="BC656" s="197">
        <v>2</v>
      </c>
      <c r="BD656" s="211"/>
      <c r="BE656" s="198"/>
      <c r="BF656" s="146"/>
      <c r="BG656" s="157"/>
      <c r="BH656" s="147"/>
      <c r="BI656" s="197">
        <v>2</v>
      </c>
      <c r="BJ656" s="211"/>
      <c r="BK656" s="198"/>
      <c r="BL656" s="146"/>
      <c r="BM656" s="157"/>
      <c r="BN656" s="147"/>
      <c r="BO656" s="146"/>
      <c r="BP656" s="157"/>
      <c r="BQ656" s="147"/>
      <c r="BR656" s="146"/>
      <c r="BS656" s="157"/>
      <c r="BT656" s="147"/>
      <c r="BU656" s="146"/>
      <c r="BV656" s="157"/>
      <c r="BW656" s="147"/>
      <c r="BX656" s="146"/>
      <c r="BY656" s="157"/>
      <c r="BZ656" s="147"/>
      <c r="CA656" s="197">
        <v>1</v>
      </c>
      <c r="CB656" s="211"/>
      <c r="CC656" s="198"/>
      <c r="CD656" s="146"/>
      <c r="CE656" s="147"/>
      <c r="CF656" s="146"/>
      <c r="CG656" s="157"/>
      <c r="CH656" s="147"/>
      <c r="CI656" s="146"/>
      <c r="CJ656" s="147"/>
      <c r="CK656" s="146"/>
      <c r="CL656" s="147"/>
      <c r="CM656" s="146"/>
      <c r="CN656" s="157"/>
      <c r="CO656" s="147"/>
      <c r="CP656" s="146"/>
      <c r="CQ656" s="147"/>
      <c r="CR656" s="197">
        <v>2</v>
      </c>
      <c r="CS656" s="198"/>
      <c r="CT656" s="146"/>
      <c r="CU656" s="147"/>
      <c r="CV656" s="146"/>
      <c r="CW656" s="147"/>
      <c r="CX656" s="146"/>
      <c r="CY656" s="147"/>
      <c r="CZ656" s="146"/>
      <c r="DA656" s="147"/>
      <c r="DB656" s="197">
        <v>2</v>
      </c>
      <c r="DC656" s="198"/>
      <c r="DD656" s="146"/>
      <c r="DE656" s="147"/>
      <c r="DF656" s="197">
        <v>2</v>
      </c>
      <c r="DG656" s="198"/>
      <c r="DH656" s="209">
        <v>8</v>
      </c>
      <c r="DI656" s="210"/>
      <c r="DJ656" s="146"/>
      <c r="DK656" s="147"/>
      <c r="DL656" s="346">
        <v>6.3</v>
      </c>
      <c r="DM656" s="347"/>
      <c r="DN656" s="348"/>
    </row>
    <row r="657" spans="1:118" ht="16.5" customHeight="1">
      <c r="A657" s="140" t="s">
        <v>296</v>
      </c>
      <c r="B657" s="141"/>
      <c r="C657" s="142"/>
      <c r="D657" s="143" t="s">
        <v>79</v>
      </c>
      <c r="E657" s="144"/>
      <c r="F657" s="144"/>
      <c r="G657" s="145"/>
      <c r="H657" s="146"/>
      <c r="I657" s="147"/>
      <c r="J657" s="140" t="s">
        <v>169</v>
      </c>
      <c r="K657" s="141"/>
      <c r="L657" s="141"/>
      <c r="M657" s="142"/>
      <c r="N657" s="148">
        <v>55</v>
      </c>
      <c r="O657" s="149"/>
      <c r="P657" s="149"/>
      <c r="Q657" s="150"/>
      <c r="R657" s="151">
        <v>40.82</v>
      </c>
      <c r="S657" s="152"/>
      <c r="T657" s="153"/>
      <c r="U657" s="154">
        <v>12</v>
      </c>
      <c r="V657" s="155"/>
      <c r="W657" s="155"/>
      <c r="X657" s="156"/>
      <c r="Y657" s="154">
        <v>0</v>
      </c>
      <c r="Z657" s="155"/>
      <c r="AA657" s="156"/>
      <c r="AB657" s="154">
        <v>2</v>
      </c>
      <c r="AC657" s="155"/>
      <c r="AD657" s="156"/>
      <c r="AE657" s="154">
        <v>30</v>
      </c>
      <c r="AF657" s="155"/>
      <c r="AG657" s="156"/>
      <c r="AH657" s="154">
        <v>10</v>
      </c>
      <c r="AI657" s="155"/>
      <c r="AJ657" s="156"/>
      <c r="AK657" s="154">
        <v>3</v>
      </c>
      <c r="AL657" s="155"/>
      <c r="AM657" s="156"/>
      <c r="AN657" s="146"/>
      <c r="AO657" s="157"/>
      <c r="AP657" s="147"/>
      <c r="AQ657" s="158">
        <v>57</v>
      </c>
      <c r="AR657" s="159"/>
      <c r="AS657" s="160"/>
      <c r="AT657" s="161">
        <v>30</v>
      </c>
      <c r="AU657" s="162"/>
      <c r="AV657" s="163"/>
      <c r="AW657" s="161">
        <v>70.819999999999993</v>
      </c>
      <c r="AX657" s="162"/>
      <c r="AY657" s="163"/>
      <c r="AZ657" s="197">
        <v>2</v>
      </c>
      <c r="BA657" s="211"/>
      <c r="BB657" s="198"/>
      <c r="BC657" s="146"/>
      <c r="BD657" s="157"/>
      <c r="BE657" s="147"/>
      <c r="BF657" s="146"/>
      <c r="BG657" s="157"/>
      <c r="BH657" s="147"/>
      <c r="BI657" s="146"/>
      <c r="BJ657" s="157"/>
      <c r="BK657" s="147"/>
      <c r="BL657" s="146"/>
      <c r="BM657" s="157"/>
      <c r="BN657" s="147"/>
      <c r="BO657" s="146"/>
      <c r="BP657" s="157"/>
      <c r="BQ657" s="147"/>
      <c r="BR657" s="146"/>
      <c r="BS657" s="157"/>
      <c r="BT657" s="147"/>
      <c r="BU657" s="146"/>
      <c r="BV657" s="157"/>
      <c r="BW657" s="147"/>
      <c r="BX657" s="146"/>
      <c r="BY657" s="157"/>
      <c r="BZ657" s="147"/>
      <c r="CA657" s="146"/>
      <c r="CB657" s="157"/>
      <c r="CC657" s="147"/>
      <c r="CD657" s="146"/>
      <c r="CE657" s="147"/>
      <c r="CF657" s="146"/>
      <c r="CG657" s="157"/>
      <c r="CH657" s="147"/>
      <c r="CI657" s="146"/>
      <c r="CJ657" s="147"/>
      <c r="CK657" s="146"/>
      <c r="CL657" s="147"/>
      <c r="CM657" s="146"/>
      <c r="CN657" s="157"/>
      <c r="CO657" s="147"/>
      <c r="CP657" s="146"/>
      <c r="CQ657" s="147"/>
      <c r="CR657" s="146"/>
      <c r="CS657" s="147"/>
      <c r="CT657" s="197">
        <v>1</v>
      </c>
      <c r="CU657" s="198"/>
      <c r="CV657" s="209">
        <v>5</v>
      </c>
      <c r="CW657" s="210"/>
      <c r="CX657" s="146"/>
      <c r="CY657" s="147"/>
      <c r="CZ657" s="146"/>
      <c r="DA657" s="147"/>
      <c r="DB657" s="146"/>
      <c r="DC657" s="147"/>
      <c r="DD657" s="146"/>
      <c r="DE657" s="147"/>
      <c r="DF657" s="146"/>
      <c r="DG657" s="147"/>
      <c r="DH657" s="146"/>
      <c r="DI657" s="147"/>
      <c r="DJ657" s="146"/>
      <c r="DK657" s="147"/>
      <c r="DL657" s="346">
        <v>8</v>
      </c>
      <c r="DM657" s="347"/>
      <c r="DN657" s="348"/>
    </row>
    <row r="658" spans="1:118" ht="16.5" customHeight="1">
      <c r="A658" s="140" t="s">
        <v>297</v>
      </c>
      <c r="B658" s="141"/>
      <c r="C658" s="142"/>
      <c r="D658" s="143" t="s">
        <v>79</v>
      </c>
      <c r="E658" s="144"/>
      <c r="F658" s="144"/>
      <c r="G658" s="145"/>
      <c r="H658" s="146"/>
      <c r="I658" s="147"/>
      <c r="J658" s="140" t="s">
        <v>82</v>
      </c>
      <c r="K658" s="141"/>
      <c r="L658" s="141"/>
      <c r="M658" s="142"/>
      <c r="N658" s="148">
        <v>60</v>
      </c>
      <c r="O658" s="149"/>
      <c r="P658" s="149"/>
      <c r="Q658" s="150"/>
      <c r="R658" s="151">
        <v>37.42</v>
      </c>
      <c r="S658" s="152"/>
      <c r="T658" s="153"/>
      <c r="U658" s="154">
        <v>16</v>
      </c>
      <c r="V658" s="155"/>
      <c r="W658" s="155"/>
      <c r="X658" s="156"/>
      <c r="Y658" s="154">
        <v>2</v>
      </c>
      <c r="Z658" s="155"/>
      <c r="AA658" s="156"/>
      <c r="AB658" s="154">
        <v>2</v>
      </c>
      <c r="AC658" s="155"/>
      <c r="AD658" s="156"/>
      <c r="AE658" s="154">
        <v>30</v>
      </c>
      <c r="AF658" s="155"/>
      <c r="AG658" s="156"/>
      <c r="AH658" s="154">
        <v>10</v>
      </c>
      <c r="AI658" s="155"/>
      <c r="AJ658" s="156"/>
      <c r="AK658" s="154">
        <v>3</v>
      </c>
      <c r="AL658" s="155"/>
      <c r="AM658" s="156"/>
      <c r="AN658" s="146"/>
      <c r="AO658" s="157"/>
      <c r="AP658" s="147"/>
      <c r="AQ658" s="158">
        <v>63</v>
      </c>
      <c r="AR658" s="159"/>
      <c r="AS658" s="160"/>
      <c r="AT658" s="161">
        <v>33.159999999999997</v>
      </c>
      <c r="AU658" s="162"/>
      <c r="AV658" s="163"/>
      <c r="AW658" s="161">
        <v>70.569999999999993</v>
      </c>
      <c r="AX658" s="162"/>
      <c r="AY658" s="163"/>
      <c r="AZ658" s="146"/>
      <c r="BA658" s="157"/>
      <c r="BB658" s="147"/>
      <c r="BC658" s="197">
        <v>8</v>
      </c>
      <c r="BD658" s="211"/>
      <c r="BE658" s="198"/>
      <c r="BF658" s="146"/>
      <c r="BG658" s="157"/>
      <c r="BH658" s="147"/>
      <c r="BI658" s="197">
        <v>35</v>
      </c>
      <c r="BJ658" s="211"/>
      <c r="BK658" s="198"/>
      <c r="BL658" s="146"/>
      <c r="BM658" s="157"/>
      <c r="BN658" s="147"/>
      <c r="BO658" s="146"/>
      <c r="BP658" s="157"/>
      <c r="BQ658" s="147"/>
      <c r="BR658" s="146"/>
      <c r="BS658" s="157"/>
      <c r="BT658" s="147"/>
      <c r="BU658" s="146"/>
      <c r="BV658" s="157"/>
      <c r="BW658" s="147"/>
      <c r="BX658" s="146"/>
      <c r="BY658" s="157"/>
      <c r="BZ658" s="147"/>
      <c r="CA658" s="146"/>
      <c r="CB658" s="157"/>
      <c r="CC658" s="147"/>
      <c r="CD658" s="146"/>
      <c r="CE658" s="147"/>
      <c r="CF658" s="146"/>
      <c r="CG658" s="157"/>
      <c r="CH658" s="147"/>
      <c r="CI658" s="146"/>
      <c r="CJ658" s="147"/>
      <c r="CK658" s="146"/>
      <c r="CL658" s="147"/>
      <c r="CM658" s="146"/>
      <c r="CN658" s="157"/>
      <c r="CO658" s="147"/>
      <c r="CP658" s="146"/>
      <c r="CQ658" s="147"/>
      <c r="CR658" s="146"/>
      <c r="CS658" s="147"/>
      <c r="CT658" s="146"/>
      <c r="CU658" s="147"/>
      <c r="CV658" s="146"/>
      <c r="CW658" s="147"/>
      <c r="CX658" s="146"/>
      <c r="CY658" s="147"/>
      <c r="CZ658" s="146"/>
      <c r="DA658" s="147"/>
      <c r="DB658" s="197">
        <v>1</v>
      </c>
      <c r="DC658" s="198"/>
      <c r="DD658" s="146"/>
      <c r="DE658" s="147"/>
      <c r="DF658" s="146"/>
      <c r="DG658" s="147"/>
      <c r="DH658" s="209">
        <v>35</v>
      </c>
      <c r="DI658" s="210"/>
      <c r="DJ658" s="146"/>
      <c r="DK658" s="147"/>
      <c r="DL658" s="346">
        <v>26.3</v>
      </c>
      <c r="DM658" s="347"/>
      <c r="DN658" s="348"/>
    </row>
    <row r="659" spans="1:118" ht="16.5" customHeight="1">
      <c r="A659" s="140" t="s">
        <v>298</v>
      </c>
      <c r="B659" s="141"/>
      <c r="C659" s="142"/>
      <c r="D659" s="143" t="s">
        <v>79</v>
      </c>
      <c r="E659" s="144"/>
      <c r="F659" s="144"/>
      <c r="G659" s="145"/>
      <c r="H659" s="146"/>
      <c r="I659" s="147"/>
      <c r="J659" s="140" t="s">
        <v>169</v>
      </c>
      <c r="K659" s="141"/>
      <c r="L659" s="141"/>
      <c r="M659" s="142"/>
      <c r="N659" s="148">
        <v>59</v>
      </c>
      <c r="O659" s="149"/>
      <c r="P659" s="149"/>
      <c r="Q659" s="150"/>
      <c r="R659" s="151">
        <v>38.049999999999997</v>
      </c>
      <c r="S659" s="152"/>
      <c r="T659" s="153"/>
      <c r="U659" s="154">
        <v>16</v>
      </c>
      <c r="V659" s="155"/>
      <c r="W659" s="155"/>
      <c r="X659" s="156"/>
      <c r="Y659" s="154">
        <v>2</v>
      </c>
      <c r="Z659" s="155"/>
      <c r="AA659" s="156"/>
      <c r="AB659" s="154">
        <v>0</v>
      </c>
      <c r="AC659" s="155"/>
      <c r="AD659" s="156"/>
      <c r="AE659" s="154">
        <v>30</v>
      </c>
      <c r="AF659" s="155"/>
      <c r="AG659" s="156"/>
      <c r="AH659" s="154">
        <v>10</v>
      </c>
      <c r="AI659" s="155"/>
      <c r="AJ659" s="156"/>
      <c r="AK659" s="154">
        <v>3</v>
      </c>
      <c r="AL659" s="155"/>
      <c r="AM659" s="156"/>
      <c r="AN659" s="146"/>
      <c r="AO659" s="157"/>
      <c r="AP659" s="147"/>
      <c r="AQ659" s="158">
        <v>61</v>
      </c>
      <c r="AR659" s="159"/>
      <c r="AS659" s="160"/>
      <c r="AT659" s="161">
        <v>32.11</v>
      </c>
      <c r="AU659" s="162"/>
      <c r="AV659" s="163"/>
      <c r="AW659" s="161">
        <v>70.16</v>
      </c>
      <c r="AX659" s="162"/>
      <c r="AY659" s="163"/>
      <c r="AZ659" s="197">
        <v>7</v>
      </c>
      <c r="BA659" s="211"/>
      <c r="BB659" s="198"/>
      <c r="BC659" s="146"/>
      <c r="BD659" s="157"/>
      <c r="BE659" s="147"/>
      <c r="BF659" s="146"/>
      <c r="BG659" s="157"/>
      <c r="BH659" s="147"/>
      <c r="BI659" s="146"/>
      <c r="BJ659" s="157"/>
      <c r="BK659" s="147"/>
      <c r="BL659" s="146"/>
      <c r="BM659" s="157"/>
      <c r="BN659" s="147"/>
      <c r="BO659" s="146"/>
      <c r="BP659" s="157"/>
      <c r="BQ659" s="147"/>
      <c r="BR659" s="146"/>
      <c r="BS659" s="157"/>
      <c r="BT659" s="147"/>
      <c r="BU659" s="146"/>
      <c r="BV659" s="157"/>
      <c r="BW659" s="147"/>
      <c r="BX659" s="146"/>
      <c r="BY659" s="157"/>
      <c r="BZ659" s="147"/>
      <c r="CA659" s="146"/>
      <c r="CB659" s="157"/>
      <c r="CC659" s="147"/>
      <c r="CD659" s="146"/>
      <c r="CE659" s="147"/>
      <c r="CF659" s="146"/>
      <c r="CG659" s="157"/>
      <c r="CH659" s="147"/>
      <c r="CI659" s="146"/>
      <c r="CJ659" s="147"/>
      <c r="CK659" s="146"/>
      <c r="CL659" s="147"/>
      <c r="CM659" s="146"/>
      <c r="CN659" s="157"/>
      <c r="CO659" s="147"/>
      <c r="CP659" s="146"/>
      <c r="CQ659" s="147"/>
      <c r="CR659" s="146"/>
      <c r="CS659" s="147"/>
      <c r="CT659" s="197">
        <v>1</v>
      </c>
      <c r="CU659" s="198"/>
      <c r="CV659" s="209">
        <v>7</v>
      </c>
      <c r="CW659" s="210"/>
      <c r="CX659" s="146"/>
      <c r="CY659" s="147"/>
      <c r="CZ659" s="146"/>
      <c r="DA659" s="147"/>
      <c r="DB659" s="146"/>
      <c r="DC659" s="147"/>
      <c r="DD659" s="146"/>
      <c r="DE659" s="147"/>
      <c r="DF659" s="146"/>
      <c r="DG659" s="147"/>
      <c r="DH659" s="146"/>
      <c r="DI659" s="147"/>
      <c r="DJ659" s="146"/>
      <c r="DK659" s="147"/>
      <c r="DL659" s="346">
        <v>15</v>
      </c>
      <c r="DM659" s="347"/>
      <c r="DN659" s="348"/>
    </row>
    <row r="660" spans="1:118" ht="16.5" customHeight="1">
      <c r="A660" s="140" t="s">
        <v>299</v>
      </c>
      <c r="B660" s="141"/>
      <c r="C660" s="142"/>
      <c r="D660" s="143" t="s">
        <v>79</v>
      </c>
      <c r="E660" s="144"/>
      <c r="F660" s="144"/>
      <c r="G660" s="145"/>
      <c r="H660" s="146"/>
      <c r="I660" s="147"/>
      <c r="J660" s="140" t="s">
        <v>161</v>
      </c>
      <c r="K660" s="141"/>
      <c r="L660" s="141"/>
      <c r="M660" s="142"/>
      <c r="N660" s="148">
        <v>60</v>
      </c>
      <c r="O660" s="149"/>
      <c r="P660" s="149"/>
      <c r="Q660" s="150"/>
      <c r="R660" s="151">
        <v>37.42</v>
      </c>
      <c r="S660" s="152"/>
      <c r="T660" s="153"/>
      <c r="U660" s="154">
        <v>0</v>
      </c>
      <c r="V660" s="155"/>
      <c r="W660" s="155"/>
      <c r="X660" s="156"/>
      <c r="Y660" s="154">
        <v>15</v>
      </c>
      <c r="Z660" s="155"/>
      <c r="AA660" s="156"/>
      <c r="AB660" s="154">
        <v>4</v>
      </c>
      <c r="AC660" s="155"/>
      <c r="AD660" s="156"/>
      <c r="AE660" s="154">
        <v>30</v>
      </c>
      <c r="AF660" s="155"/>
      <c r="AG660" s="156"/>
      <c r="AH660" s="154">
        <v>10</v>
      </c>
      <c r="AI660" s="155"/>
      <c r="AJ660" s="156"/>
      <c r="AK660" s="154">
        <v>3</v>
      </c>
      <c r="AL660" s="155"/>
      <c r="AM660" s="156"/>
      <c r="AN660" s="146"/>
      <c r="AO660" s="157"/>
      <c r="AP660" s="147"/>
      <c r="AQ660" s="158">
        <v>62</v>
      </c>
      <c r="AR660" s="159"/>
      <c r="AS660" s="160"/>
      <c r="AT660" s="161">
        <v>32.630000000000003</v>
      </c>
      <c r="AU660" s="162"/>
      <c r="AV660" s="163"/>
      <c r="AW660" s="161">
        <v>70.05</v>
      </c>
      <c r="AX660" s="162"/>
      <c r="AY660" s="163"/>
      <c r="AZ660" s="146"/>
      <c r="BA660" s="157"/>
      <c r="BB660" s="147"/>
      <c r="BC660" s="146"/>
      <c r="BD660" s="157"/>
      <c r="BE660" s="147"/>
      <c r="BF660" s="146"/>
      <c r="BG660" s="157"/>
      <c r="BH660" s="147"/>
      <c r="BI660" s="146"/>
      <c r="BJ660" s="157"/>
      <c r="BK660" s="147"/>
      <c r="BL660" s="146"/>
      <c r="BM660" s="157"/>
      <c r="BN660" s="147"/>
      <c r="BO660" s="146"/>
      <c r="BP660" s="157"/>
      <c r="BQ660" s="147"/>
      <c r="BR660" s="209">
        <v>1</v>
      </c>
      <c r="BS660" s="228"/>
      <c r="BT660" s="210"/>
      <c r="BU660" s="146"/>
      <c r="BV660" s="157"/>
      <c r="BW660" s="147"/>
      <c r="BX660" s="146"/>
      <c r="BY660" s="157"/>
      <c r="BZ660" s="147"/>
      <c r="CA660" s="146"/>
      <c r="CB660" s="157"/>
      <c r="CC660" s="147"/>
      <c r="CD660" s="146"/>
      <c r="CE660" s="147"/>
      <c r="CF660" s="146"/>
      <c r="CG660" s="157"/>
      <c r="CH660" s="147"/>
      <c r="CI660" s="146"/>
      <c r="CJ660" s="147"/>
      <c r="CK660" s="146"/>
      <c r="CL660" s="147"/>
      <c r="CM660" s="146"/>
      <c r="CN660" s="157"/>
      <c r="CO660" s="147"/>
      <c r="CP660" s="197">
        <v>1</v>
      </c>
      <c r="CQ660" s="198"/>
      <c r="CR660" s="146"/>
      <c r="CS660" s="147"/>
      <c r="CT660" s="197">
        <v>1</v>
      </c>
      <c r="CU660" s="198"/>
      <c r="CV660" s="146"/>
      <c r="CW660" s="147"/>
      <c r="CX660" s="146"/>
      <c r="CY660" s="147"/>
      <c r="CZ660" s="146"/>
      <c r="DA660" s="147"/>
      <c r="DB660" s="146"/>
      <c r="DC660" s="147"/>
      <c r="DD660" s="146"/>
      <c r="DE660" s="147"/>
      <c r="DF660" s="197">
        <v>1</v>
      </c>
      <c r="DG660" s="198"/>
      <c r="DH660" s="146"/>
      <c r="DI660" s="147"/>
      <c r="DJ660" s="146"/>
      <c r="DK660" s="147"/>
      <c r="DL660" s="346">
        <v>4</v>
      </c>
      <c r="DM660" s="347"/>
      <c r="DN660" s="348"/>
    </row>
    <row r="661" spans="1:118" ht="16.5" customHeight="1">
      <c r="A661" s="140" t="s">
        <v>301</v>
      </c>
      <c r="B661" s="141"/>
      <c r="C661" s="142"/>
      <c r="D661" s="143" t="s">
        <v>79</v>
      </c>
      <c r="E661" s="144"/>
      <c r="F661" s="144"/>
      <c r="G661" s="145"/>
      <c r="H661" s="192" t="s">
        <v>122</v>
      </c>
      <c r="I661" s="193"/>
      <c r="J661" s="140" t="s">
        <v>281</v>
      </c>
      <c r="K661" s="141"/>
      <c r="L661" s="141"/>
      <c r="M661" s="142"/>
      <c r="N661" s="148">
        <v>70</v>
      </c>
      <c r="O661" s="149"/>
      <c r="P661" s="149"/>
      <c r="Q661" s="150"/>
      <c r="R661" s="151">
        <v>32.07</v>
      </c>
      <c r="S661" s="152"/>
      <c r="T661" s="153"/>
      <c r="U661" s="154">
        <v>20</v>
      </c>
      <c r="V661" s="155"/>
      <c r="W661" s="155"/>
      <c r="X661" s="156"/>
      <c r="Y661" s="154">
        <v>15</v>
      </c>
      <c r="Z661" s="155"/>
      <c r="AA661" s="156"/>
      <c r="AB661" s="154">
        <v>0</v>
      </c>
      <c r="AC661" s="155"/>
      <c r="AD661" s="156"/>
      <c r="AE661" s="154">
        <v>24</v>
      </c>
      <c r="AF661" s="155"/>
      <c r="AG661" s="156"/>
      <c r="AH661" s="154">
        <v>10</v>
      </c>
      <c r="AI661" s="155"/>
      <c r="AJ661" s="156"/>
      <c r="AK661" s="154">
        <v>3</v>
      </c>
      <c r="AL661" s="155"/>
      <c r="AM661" s="156"/>
      <c r="AN661" s="146"/>
      <c r="AO661" s="157"/>
      <c r="AP661" s="147"/>
      <c r="AQ661" s="158">
        <v>72</v>
      </c>
      <c r="AR661" s="159"/>
      <c r="AS661" s="160"/>
      <c r="AT661" s="161">
        <v>37.89</v>
      </c>
      <c r="AU661" s="162"/>
      <c r="AV661" s="163"/>
      <c r="AW661" s="161">
        <v>69.97</v>
      </c>
      <c r="AX661" s="162"/>
      <c r="AY661" s="163"/>
      <c r="AZ661" s="146"/>
      <c r="BA661" s="157"/>
      <c r="BB661" s="147"/>
      <c r="BC661" s="146"/>
      <c r="BD661" s="157"/>
      <c r="BE661" s="147"/>
      <c r="BF661" s="146"/>
      <c r="BG661" s="157"/>
      <c r="BH661" s="147"/>
      <c r="BI661" s="146"/>
      <c r="BJ661" s="157"/>
      <c r="BK661" s="147"/>
      <c r="BL661" s="146"/>
      <c r="BM661" s="157"/>
      <c r="BN661" s="147"/>
      <c r="BO661" s="146"/>
      <c r="BP661" s="157"/>
      <c r="BQ661" s="147"/>
      <c r="BR661" s="146"/>
      <c r="BS661" s="157"/>
      <c r="BT661" s="147"/>
      <c r="BU661" s="146"/>
      <c r="BV661" s="157"/>
      <c r="BW661" s="147"/>
      <c r="BX661" s="146"/>
      <c r="BY661" s="157"/>
      <c r="BZ661" s="147"/>
      <c r="CA661" s="146"/>
      <c r="CB661" s="157"/>
      <c r="CC661" s="147"/>
      <c r="CD661" s="146"/>
      <c r="CE661" s="147"/>
      <c r="CF661" s="146"/>
      <c r="CG661" s="157"/>
      <c r="CH661" s="147"/>
      <c r="CI661" s="146"/>
      <c r="CJ661" s="147"/>
      <c r="CK661" s="146"/>
      <c r="CL661" s="147"/>
      <c r="CM661" s="146"/>
      <c r="CN661" s="157"/>
      <c r="CO661" s="147"/>
      <c r="CP661" s="146"/>
      <c r="CQ661" s="147"/>
      <c r="CR661" s="146"/>
      <c r="CS661" s="147"/>
      <c r="CT661" s="146"/>
      <c r="CU661" s="147"/>
      <c r="CV661" s="146"/>
      <c r="CW661" s="147"/>
      <c r="CX661" s="146"/>
      <c r="CY661" s="147"/>
      <c r="CZ661" s="146"/>
      <c r="DA661" s="147"/>
      <c r="DB661" s="146"/>
      <c r="DC661" s="147"/>
      <c r="DD661" s="146"/>
      <c r="DE661" s="147"/>
      <c r="DF661" s="146"/>
      <c r="DG661" s="147"/>
      <c r="DH661" s="146"/>
      <c r="DI661" s="147"/>
      <c r="DJ661" s="146"/>
      <c r="DK661" s="147"/>
      <c r="DL661" s="346">
        <v>4.3</v>
      </c>
      <c r="DM661" s="347"/>
      <c r="DN661" s="348"/>
    </row>
    <row r="662" spans="1:118" ht="16.5" customHeight="1">
      <c r="A662" s="140" t="s">
        <v>302</v>
      </c>
      <c r="B662" s="141"/>
      <c r="C662" s="142"/>
      <c r="D662" s="143" t="s">
        <v>79</v>
      </c>
      <c r="E662" s="144"/>
      <c r="F662" s="144"/>
      <c r="G662" s="145"/>
      <c r="H662" s="192" t="s">
        <v>122</v>
      </c>
      <c r="I662" s="193"/>
      <c r="J662" s="140" t="s">
        <v>156</v>
      </c>
      <c r="K662" s="141"/>
      <c r="L662" s="141"/>
      <c r="M662" s="142"/>
      <c r="N662" s="148">
        <v>61</v>
      </c>
      <c r="O662" s="149"/>
      <c r="P662" s="149"/>
      <c r="Q662" s="150"/>
      <c r="R662" s="151">
        <v>36.799999999999997</v>
      </c>
      <c r="S662" s="152"/>
      <c r="T662" s="153"/>
      <c r="U662" s="154">
        <v>16</v>
      </c>
      <c r="V662" s="155"/>
      <c r="W662" s="155"/>
      <c r="X662" s="156"/>
      <c r="Y662" s="154">
        <v>8</v>
      </c>
      <c r="Z662" s="155"/>
      <c r="AA662" s="156"/>
      <c r="AB662" s="154">
        <v>2</v>
      </c>
      <c r="AC662" s="155"/>
      <c r="AD662" s="156"/>
      <c r="AE662" s="154">
        <v>24</v>
      </c>
      <c r="AF662" s="155"/>
      <c r="AG662" s="156"/>
      <c r="AH662" s="154">
        <v>10</v>
      </c>
      <c r="AI662" s="155"/>
      <c r="AJ662" s="156"/>
      <c r="AK662" s="154">
        <v>3</v>
      </c>
      <c r="AL662" s="155"/>
      <c r="AM662" s="156"/>
      <c r="AN662" s="146"/>
      <c r="AO662" s="157"/>
      <c r="AP662" s="147"/>
      <c r="AQ662" s="158">
        <v>63</v>
      </c>
      <c r="AR662" s="159"/>
      <c r="AS662" s="160"/>
      <c r="AT662" s="161">
        <v>33.159999999999997</v>
      </c>
      <c r="AU662" s="162"/>
      <c r="AV662" s="163"/>
      <c r="AW662" s="161">
        <v>69.959999999999994</v>
      </c>
      <c r="AX662" s="162"/>
      <c r="AY662" s="163"/>
      <c r="AZ662" s="146"/>
      <c r="BA662" s="157"/>
      <c r="BB662" s="147"/>
      <c r="BC662" s="197">
        <v>2</v>
      </c>
      <c r="BD662" s="211"/>
      <c r="BE662" s="198"/>
      <c r="BF662" s="146"/>
      <c r="BG662" s="157"/>
      <c r="BH662" s="147"/>
      <c r="BI662" s="197">
        <v>2</v>
      </c>
      <c r="BJ662" s="211"/>
      <c r="BK662" s="198"/>
      <c r="BL662" s="209">
        <v>103</v>
      </c>
      <c r="BM662" s="228"/>
      <c r="BN662" s="210"/>
      <c r="BO662" s="146"/>
      <c r="BP662" s="157"/>
      <c r="BQ662" s="147"/>
      <c r="BR662" s="197">
        <v>30</v>
      </c>
      <c r="BS662" s="211"/>
      <c r="BT662" s="198"/>
      <c r="BU662" s="146"/>
      <c r="BV662" s="157"/>
      <c r="BW662" s="147"/>
      <c r="BX662" s="146"/>
      <c r="BY662" s="157"/>
      <c r="BZ662" s="147"/>
      <c r="CA662" s="146"/>
      <c r="CB662" s="157"/>
      <c r="CC662" s="147"/>
      <c r="CD662" s="146"/>
      <c r="CE662" s="147"/>
      <c r="CF662" s="146"/>
      <c r="CG662" s="157"/>
      <c r="CH662" s="147"/>
      <c r="CI662" s="146"/>
      <c r="CJ662" s="147"/>
      <c r="CK662" s="146"/>
      <c r="CL662" s="147"/>
      <c r="CM662" s="146"/>
      <c r="CN662" s="157"/>
      <c r="CO662" s="147"/>
      <c r="CP662" s="197">
        <v>1</v>
      </c>
      <c r="CQ662" s="198"/>
      <c r="CR662" s="197">
        <v>20</v>
      </c>
      <c r="CS662" s="198"/>
      <c r="CT662" s="146"/>
      <c r="CU662" s="147"/>
      <c r="CV662" s="146"/>
      <c r="CW662" s="147"/>
      <c r="CX662" s="146"/>
      <c r="CY662" s="147"/>
      <c r="CZ662" s="146"/>
      <c r="DA662" s="147"/>
      <c r="DB662" s="146"/>
      <c r="DC662" s="147"/>
      <c r="DD662" s="146"/>
      <c r="DE662" s="147"/>
      <c r="DF662" s="197">
        <v>20</v>
      </c>
      <c r="DG662" s="198"/>
      <c r="DH662" s="197">
        <v>2</v>
      </c>
      <c r="DI662" s="198"/>
      <c r="DJ662" s="197">
        <v>20</v>
      </c>
      <c r="DK662" s="198"/>
      <c r="DL662" s="346">
        <v>16.7</v>
      </c>
      <c r="DM662" s="347"/>
      <c r="DN662" s="348"/>
    </row>
    <row r="663" spans="1:118" ht="16.5" customHeight="1">
      <c r="A663" s="140" t="s">
        <v>303</v>
      </c>
      <c r="B663" s="141"/>
      <c r="C663" s="142"/>
      <c r="D663" s="146"/>
      <c r="E663" s="157"/>
      <c r="F663" s="157"/>
      <c r="G663" s="147"/>
      <c r="H663" s="146"/>
      <c r="I663" s="147"/>
      <c r="J663" s="140" t="s">
        <v>89</v>
      </c>
      <c r="K663" s="141"/>
      <c r="L663" s="141"/>
      <c r="M663" s="142"/>
      <c r="N663" s="148">
        <v>62</v>
      </c>
      <c r="O663" s="149"/>
      <c r="P663" s="149"/>
      <c r="Q663" s="150"/>
      <c r="R663" s="151">
        <v>36.21</v>
      </c>
      <c r="S663" s="152"/>
      <c r="T663" s="153"/>
      <c r="U663" s="154">
        <v>12</v>
      </c>
      <c r="V663" s="155"/>
      <c r="W663" s="155"/>
      <c r="X663" s="156"/>
      <c r="Y663" s="154">
        <v>15</v>
      </c>
      <c r="Z663" s="155"/>
      <c r="AA663" s="156"/>
      <c r="AB663" s="154">
        <v>0</v>
      </c>
      <c r="AC663" s="155"/>
      <c r="AD663" s="156"/>
      <c r="AE663" s="154">
        <v>24</v>
      </c>
      <c r="AF663" s="155"/>
      <c r="AG663" s="156"/>
      <c r="AH663" s="154">
        <v>10</v>
      </c>
      <c r="AI663" s="155"/>
      <c r="AJ663" s="156"/>
      <c r="AK663" s="154">
        <v>3</v>
      </c>
      <c r="AL663" s="155"/>
      <c r="AM663" s="156"/>
      <c r="AN663" s="146"/>
      <c r="AO663" s="157"/>
      <c r="AP663" s="147"/>
      <c r="AQ663" s="158">
        <v>64</v>
      </c>
      <c r="AR663" s="159"/>
      <c r="AS663" s="160"/>
      <c r="AT663" s="161">
        <v>33.68</v>
      </c>
      <c r="AU663" s="162"/>
      <c r="AV663" s="163"/>
      <c r="AW663" s="161">
        <v>69.89</v>
      </c>
      <c r="AX663" s="162"/>
      <c r="AY663" s="163"/>
      <c r="AZ663" s="146"/>
      <c r="BA663" s="157"/>
      <c r="BB663" s="147"/>
      <c r="BC663" s="197">
        <v>30</v>
      </c>
      <c r="BD663" s="211"/>
      <c r="BE663" s="198"/>
      <c r="BF663" s="146"/>
      <c r="BG663" s="157"/>
      <c r="BH663" s="147"/>
      <c r="BI663" s="197">
        <v>10</v>
      </c>
      <c r="BJ663" s="211"/>
      <c r="BK663" s="198"/>
      <c r="BL663" s="146"/>
      <c r="BM663" s="157"/>
      <c r="BN663" s="147"/>
      <c r="BO663" s="146"/>
      <c r="BP663" s="157"/>
      <c r="BQ663" s="147"/>
      <c r="BR663" s="146"/>
      <c r="BS663" s="157"/>
      <c r="BT663" s="147"/>
      <c r="BU663" s="146"/>
      <c r="BV663" s="157"/>
      <c r="BW663" s="147"/>
      <c r="BX663" s="197">
        <v>10</v>
      </c>
      <c r="BY663" s="211"/>
      <c r="BZ663" s="198"/>
      <c r="CA663" s="146"/>
      <c r="CB663" s="157"/>
      <c r="CC663" s="147"/>
      <c r="CD663" s="197">
        <v>5</v>
      </c>
      <c r="CE663" s="198"/>
      <c r="CF663" s="146"/>
      <c r="CG663" s="157"/>
      <c r="CH663" s="147"/>
      <c r="CI663" s="197">
        <v>5</v>
      </c>
      <c r="CJ663" s="198"/>
      <c r="CK663" s="146"/>
      <c r="CL663" s="147"/>
      <c r="CM663" s="146"/>
      <c r="CN663" s="157"/>
      <c r="CO663" s="147"/>
      <c r="CP663" s="146"/>
      <c r="CQ663" s="147"/>
      <c r="CR663" s="146"/>
      <c r="CS663" s="147"/>
      <c r="CT663" s="146"/>
      <c r="CU663" s="147"/>
      <c r="CV663" s="146"/>
      <c r="CW663" s="147"/>
      <c r="CX663" s="146"/>
      <c r="CY663" s="147"/>
      <c r="CZ663" s="146"/>
      <c r="DA663" s="147"/>
      <c r="DB663" s="146"/>
      <c r="DC663" s="147"/>
      <c r="DD663" s="146"/>
      <c r="DE663" s="147"/>
      <c r="DF663" s="146"/>
      <c r="DG663" s="147"/>
      <c r="DH663" s="197">
        <v>10</v>
      </c>
      <c r="DI663" s="198"/>
      <c r="DJ663" s="197">
        <v>5</v>
      </c>
      <c r="DK663" s="198"/>
      <c r="DL663" s="346">
        <v>9.4</v>
      </c>
      <c r="DM663" s="347"/>
      <c r="DN663" s="348"/>
    </row>
    <row r="664" spans="1:118" ht="16.5" customHeight="1">
      <c r="A664" s="140" t="s">
        <v>304</v>
      </c>
      <c r="B664" s="141"/>
      <c r="C664" s="142"/>
      <c r="D664" s="143" t="s">
        <v>79</v>
      </c>
      <c r="E664" s="144"/>
      <c r="F664" s="144"/>
      <c r="G664" s="145"/>
      <c r="H664" s="146"/>
      <c r="I664" s="147"/>
      <c r="J664" s="140" t="s">
        <v>101</v>
      </c>
      <c r="K664" s="141"/>
      <c r="L664" s="141"/>
      <c r="M664" s="142"/>
      <c r="N664" s="148">
        <v>53.5</v>
      </c>
      <c r="O664" s="149"/>
      <c r="P664" s="149"/>
      <c r="Q664" s="150"/>
      <c r="R664" s="151">
        <v>41.96</v>
      </c>
      <c r="S664" s="152"/>
      <c r="T664" s="153"/>
      <c r="U664" s="154">
        <v>8</v>
      </c>
      <c r="V664" s="155"/>
      <c r="W664" s="155"/>
      <c r="X664" s="156"/>
      <c r="Y664" s="154">
        <v>0</v>
      </c>
      <c r="Z664" s="155"/>
      <c r="AA664" s="156"/>
      <c r="AB664" s="154">
        <v>2</v>
      </c>
      <c r="AC664" s="155"/>
      <c r="AD664" s="156"/>
      <c r="AE664" s="154">
        <v>30</v>
      </c>
      <c r="AF664" s="155"/>
      <c r="AG664" s="156"/>
      <c r="AH664" s="154">
        <v>10</v>
      </c>
      <c r="AI664" s="155"/>
      <c r="AJ664" s="156"/>
      <c r="AK664" s="154">
        <v>3</v>
      </c>
      <c r="AL664" s="155"/>
      <c r="AM664" s="156"/>
      <c r="AN664" s="146"/>
      <c r="AO664" s="157"/>
      <c r="AP664" s="147"/>
      <c r="AQ664" s="158">
        <v>53</v>
      </c>
      <c r="AR664" s="159"/>
      <c r="AS664" s="160"/>
      <c r="AT664" s="161">
        <v>27.89</v>
      </c>
      <c r="AU664" s="162"/>
      <c r="AV664" s="163"/>
      <c r="AW664" s="161">
        <v>69.86</v>
      </c>
      <c r="AX664" s="162"/>
      <c r="AY664" s="163"/>
      <c r="AZ664" s="146"/>
      <c r="BA664" s="157"/>
      <c r="BB664" s="147"/>
      <c r="BC664" s="197">
        <v>3</v>
      </c>
      <c r="BD664" s="211"/>
      <c r="BE664" s="198"/>
      <c r="BF664" s="146"/>
      <c r="BG664" s="157"/>
      <c r="BH664" s="147"/>
      <c r="BI664" s="209">
        <v>24</v>
      </c>
      <c r="BJ664" s="228"/>
      <c r="BK664" s="210"/>
      <c r="BL664" s="197">
        <v>1</v>
      </c>
      <c r="BM664" s="211"/>
      <c r="BN664" s="198"/>
      <c r="BO664" s="146"/>
      <c r="BP664" s="157"/>
      <c r="BQ664" s="147"/>
      <c r="BR664" s="146"/>
      <c r="BS664" s="157"/>
      <c r="BT664" s="147"/>
      <c r="BU664" s="197">
        <v>1</v>
      </c>
      <c r="BV664" s="211"/>
      <c r="BW664" s="198"/>
      <c r="BX664" s="197">
        <v>1</v>
      </c>
      <c r="BY664" s="211"/>
      <c r="BZ664" s="198"/>
      <c r="CA664" s="197">
        <v>1</v>
      </c>
      <c r="CB664" s="211"/>
      <c r="CC664" s="198"/>
      <c r="CD664" s="146"/>
      <c r="CE664" s="147"/>
      <c r="CF664" s="146"/>
      <c r="CG664" s="157"/>
      <c r="CH664" s="147"/>
      <c r="CI664" s="197">
        <v>1</v>
      </c>
      <c r="CJ664" s="198"/>
      <c r="CK664" s="146"/>
      <c r="CL664" s="147"/>
      <c r="CM664" s="146"/>
      <c r="CN664" s="157"/>
      <c r="CO664" s="147"/>
      <c r="CP664" s="146"/>
      <c r="CQ664" s="147"/>
      <c r="CR664" s="197">
        <v>1</v>
      </c>
      <c r="CS664" s="198"/>
      <c r="CT664" s="146"/>
      <c r="CU664" s="147"/>
      <c r="CV664" s="146"/>
      <c r="CW664" s="147"/>
      <c r="CX664" s="146"/>
      <c r="CY664" s="147"/>
      <c r="CZ664" s="146"/>
      <c r="DA664" s="147"/>
      <c r="DB664" s="146"/>
      <c r="DC664" s="147"/>
      <c r="DD664" s="146"/>
      <c r="DE664" s="147"/>
      <c r="DF664" s="197">
        <v>1</v>
      </c>
      <c r="DG664" s="198"/>
      <c r="DH664" s="197">
        <v>3</v>
      </c>
      <c r="DI664" s="198"/>
      <c r="DJ664" s="197">
        <v>1</v>
      </c>
      <c r="DK664" s="198"/>
      <c r="DL664" s="346">
        <v>38</v>
      </c>
      <c r="DM664" s="347"/>
      <c r="DN664" s="348"/>
    </row>
    <row r="665" spans="1:118" ht="16.5" customHeight="1">
      <c r="A665" s="140" t="s">
        <v>306</v>
      </c>
      <c r="B665" s="141"/>
      <c r="C665" s="142"/>
      <c r="D665" s="146"/>
      <c r="E665" s="157"/>
      <c r="F665" s="157"/>
      <c r="G665" s="147"/>
      <c r="H665" s="146"/>
      <c r="I665" s="147"/>
      <c r="J665" s="146"/>
      <c r="K665" s="157"/>
      <c r="L665" s="157"/>
      <c r="M665" s="147"/>
      <c r="N665" s="148">
        <v>60</v>
      </c>
      <c r="O665" s="149"/>
      <c r="P665" s="149"/>
      <c r="Q665" s="150"/>
      <c r="R665" s="151">
        <v>37.42</v>
      </c>
      <c r="S665" s="152"/>
      <c r="T665" s="153"/>
      <c r="U665" s="154">
        <v>16</v>
      </c>
      <c r="V665" s="155"/>
      <c r="W665" s="155"/>
      <c r="X665" s="156"/>
      <c r="Y665" s="154">
        <v>15</v>
      </c>
      <c r="Z665" s="155"/>
      <c r="AA665" s="156"/>
      <c r="AB665" s="154">
        <v>0</v>
      </c>
      <c r="AC665" s="155"/>
      <c r="AD665" s="156"/>
      <c r="AE665" s="154">
        <v>30</v>
      </c>
      <c r="AF665" s="155"/>
      <c r="AG665" s="156"/>
      <c r="AH665" s="154">
        <v>0</v>
      </c>
      <c r="AI665" s="155"/>
      <c r="AJ665" s="156"/>
      <c r="AK665" s="154">
        <v>0</v>
      </c>
      <c r="AL665" s="155"/>
      <c r="AM665" s="156"/>
      <c r="AN665" s="146"/>
      <c r="AO665" s="157"/>
      <c r="AP665" s="147"/>
      <c r="AQ665" s="158">
        <v>61</v>
      </c>
      <c r="AR665" s="159"/>
      <c r="AS665" s="160"/>
      <c r="AT665" s="161">
        <v>32.11</v>
      </c>
      <c r="AU665" s="162"/>
      <c r="AV665" s="163"/>
      <c r="AW665" s="161">
        <v>69.52</v>
      </c>
      <c r="AX665" s="162"/>
      <c r="AY665" s="163"/>
      <c r="AZ665" s="146"/>
      <c r="BA665" s="157"/>
      <c r="BB665" s="147"/>
      <c r="BC665" s="197">
        <v>3</v>
      </c>
      <c r="BD665" s="211"/>
      <c r="BE665" s="198"/>
      <c r="BF665" s="146"/>
      <c r="BG665" s="157"/>
      <c r="BH665" s="147"/>
      <c r="BI665" s="197">
        <v>3</v>
      </c>
      <c r="BJ665" s="211"/>
      <c r="BK665" s="198"/>
      <c r="BL665" s="146"/>
      <c r="BM665" s="157"/>
      <c r="BN665" s="147"/>
      <c r="BO665" s="146"/>
      <c r="BP665" s="157"/>
      <c r="BQ665" s="147"/>
      <c r="BR665" s="197">
        <v>1</v>
      </c>
      <c r="BS665" s="211"/>
      <c r="BT665" s="198"/>
      <c r="BU665" s="146"/>
      <c r="BV665" s="157"/>
      <c r="BW665" s="147"/>
      <c r="BX665" s="197">
        <v>1</v>
      </c>
      <c r="BY665" s="211"/>
      <c r="BZ665" s="198"/>
      <c r="CA665" s="146"/>
      <c r="CB665" s="157"/>
      <c r="CC665" s="147"/>
      <c r="CD665" s="146"/>
      <c r="CE665" s="147"/>
      <c r="CF665" s="146"/>
      <c r="CG665" s="157"/>
      <c r="CH665" s="147"/>
      <c r="CI665" s="146"/>
      <c r="CJ665" s="147"/>
      <c r="CK665" s="146"/>
      <c r="CL665" s="147"/>
      <c r="CM665" s="146"/>
      <c r="CN665" s="157"/>
      <c r="CO665" s="147"/>
      <c r="CP665" s="146"/>
      <c r="CQ665" s="147"/>
      <c r="CR665" s="146"/>
      <c r="CS665" s="147"/>
      <c r="CT665" s="146"/>
      <c r="CU665" s="147"/>
      <c r="CV665" s="146"/>
      <c r="CW665" s="147"/>
      <c r="CX665" s="146"/>
      <c r="CY665" s="147"/>
      <c r="CZ665" s="146"/>
      <c r="DA665" s="147"/>
      <c r="DB665" s="146"/>
      <c r="DC665" s="147"/>
      <c r="DD665" s="146"/>
      <c r="DE665" s="147"/>
      <c r="DF665" s="146"/>
      <c r="DG665" s="147"/>
      <c r="DH665" s="197">
        <v>1</v>
      </c>
      <c r="DI665" s="198"/>
      <c r="DJ665" s="146"/>
      <c r="DK665" s="147"/>
      <c r="DL665" s="346">
        <v>9</v>
      </c>
      <c r="DM665" s="347"/>
      <c r="DN665" s="348"/>
    </row>
    <row r="666" spans="1:118" ht="16.5" customHeight="1">
      <c r="A666" s="140" t="s">
        <v>309</v>
      </c>
      <c r="B666" s="141"/>
      <c r="C666" s="142"/>
      <c r="D666" s="143" t="s">
        <v>79</v>
      </c>
      <c r="E666" s="144"/>
      <c r="F666" s="144"/>
      <c r="G666" s="145"/>
      <c r="H666" s="146"/>
      <c r="I666" s="147"/>
      <c r="J666" s="140" t="s">
        <v>82</v>
      </c>
      <c r="K666" s="141"/>
      <c r="L666" s="141"/>
      <c r="M666" s="142"/>
      <c r="N666" s="148">
        <v>60</v>
      </c>
      <c r="O666" s="149"/>
      <c r="P666" s="149"/>
      <c r="Q666" s="150"/>
      <c r="R666" s="151">
        <v>37.42</v>
      </c>
      <c r="S666" s="152"/>
      <c r="T666" s="153"/>
      <c r="U666" s="154">
        <v>16</v>
      </c>
      <c r="V666" s="155"/>
      <c r="W666" s="155"/>
      <c r="X666" s="156"/>
      <c r="Y666" s="154">
        <v>0</v>
      </c>
      <c r="Z666" s="155"/>
      <c r="AA666" s="156"/>
      <c r="AB666" s="154">
        <v>2</v>
      </c>
      <c r="AC666" s="155"/>
      <c r="AD666" s="156"/>
      <c r="AE666" s="154">
        <v>30</v>
      </c>
      <c r="AF666" s="155"/>
      <c r="AG666" s="156"/>
      <c r="AH666" s="154">
        <v>10</v>
      </c>
      <c r="AI666" s="155"/>
      <c r="AJ666" s="156"/>
      <c r="AK666" s="154">
        <v>3</v>
      </c>
      <c r="AL666" s="155"/>
      <c r="AM666" s="156"/>
      <c r="AN666" s="458" t="s">
        <v>122</v>
      </c>
      <c r="AO666" s="459"/>
      <c r="AP666" s="460"/>
      <c r="AQ666" s="158">
        <v>61</v>
      </c>
      <c r="AR666" s="159"/>
      <c r="AS666" s="160"/>
      <c r="AT666" s="161">
        <v>32.11</v>
      </c>
      <c r="AU666" s="162"/>
      <c r="AV666" s="163"/>
      <c r="AW666" s="161">
        <v>69.52</v>
      </c>
      <c r="AX666" s="162"/>
      <c r="AY666" s="163"/>
      <c r="AZ666" s="146"/>
      <c r="BA666" s="157"/>
      <c r="BB666" s="147"/>
      <c r="BC666" s="146"/>
      <c r="BD666" s="157"/>
      <c r="BE666" s="147"/>
      <c r="BF666" s="146"/>
      <c r="BG666" s="157"/>
      <c r="BH666" s="147"/>
      <c r="BI666" s="146"/>
      <c r="BJ666" s="157"/>
      <c r="BK666" s="147"/>
      <c r="BL666" s="146"/>
      <c r="BM666" s="157"/>
      <c r="BN666" s="147"/>
      <c r="BO666" s="146"/>
      <c r="BP666" s="157"/>
      <c r="BQ666" s="147"/>
      <c r="BR666" s="146"/>
      <c r="BS666" s="157"/>
      <c r="BT666" s="147"/>
      <c r="BU666" s="146"/>
      <c r="BV666" s="157"/>
      <c r="BW666" s="147"/>
      <c r="BX666" s="146"/>
      <c r="BY666" s="157"/>
      <c r="BZ666" s="147"/>
      <c r="CA666" s="146"/>
      <c r="CB666" s="157"/>
      <c r="CC666" s="147"/>
      <c r="CD666" s="146"/>
      <c r="CE666" s="147"/>
      <c r="CF666" s="146"/>
      <c r="CG666" s="157"/>
      <c r="CH666" s="147"/>
      <c r="CI666" s="146"/>
      <c r="CJ666" s="147"/>
      <c r="CK666" s="146"/>
      <c r="CL666" s="147"/>
      <c r="CM666" s="146"/>
      <c r="CN666" s="157"/>
      <c r="CO666" s="147"/>
      <c r="CP666" s="146"/>
      <c r="CQ666" s="147"/>
      <c r="CR666" s="146"/>
      <c r="CS666" s="147"/>
      <c r="CT666" s="146"/>
      <c r="CU666" s="147"/>
      <c r="CV666" s="146"/>
      <c r="CW666" s="147"/>
      <c r="CX666" s="146"/>
      <c r="CY666" s="147"/>
      <c r="CZ666" s="146"/>
      <c r="DA666" s="147"/>
      <c r="DB666" s="146"/>
      <c r="DC666" s="147"/>
      <c r="DD666" s="146"/>
      <c r="DE666" s="147"/>
      <c r="DF666" s="146"/>
      <c r="DG666" s="147"/>
      <c r="DH666" s="209">
        <v>2</v>
      </c>
      <c r="DI666" s="210"/>
      <c r="DJ666" s="146"/>
      <c r="DK666" s="147"/>
      <c r="DL666" s="346">
        <v>2</v>
      </c>
      <c r="DM666" s="347"/>
      <c r="DN666" s="348"/>
    </row>
    <row r="667" spans="1:118" ht="16.5" customHeight="1">
      <c r="A667" s="140" t="s">
        <v>310</v>
      </c>
      <c r="B667" s="141"/>
      <c r="C667" s="142"/>
      <c r="D667" s="143" t="s">
        <v>79</v>
      </c>
      <c r="E667" s="144"/>
      <c r="F667" s="144"/>
      <c r="G667" s="145"/>
      <c r="H667" s="146"/>
      <c r="I667" s="147"/>
      <c r="J667" s="140" t="s">
        <v>82</v>
      </c>
      <c r="K667" s="141"/>
      <c r="L667" s="141"/>
      <c r="M667" s="142"/>
      <c r="N667" s="148">
        <v>49</v>
      </c>
      <c r="O667" s="149"/>
      <c r="P667" s="149"/>
      <c r="Q667" s="150"/>
      <c r="R667" s="151">
        <v>45.82</v>
      </c>
      <c r="S667" s="152"/>
      <c r="T667" s="153"/>
      <c r="U667" s="154">
        <v>8</v>
      </c>
      <c r="V667" s="155"/>
      <c r="W667" s="155"/>
      <c r="X667" s="156"/>
      <c r="Y667" s="154">
        <v>0</v>
      </c>
      <c r="Z667" s="155"/>
      <c r="AA667" s="156"/>
      <c r="AB667" s="154">
        <v>0</v>
      </c>
      <c r="AC667" s="155"/>
      <c r="AD667" s="156"/>
      <c r="AE667" s="154">
        <v>24</v>
      </c>
      <c r="AF667" s="155"/>
      <c r="AG667" s="156"/>
      <c r="AH667" s="154">
        <v>10</v>
      </c>
      <c r="AI667" s="155"/>
      <c r="AJ667" s="156"/>
      <c r="AK667" s="154">
        <v>3</v>
      </c>
      <c r="AL667" s="155"/>
      <c r="AM667" s="156"/>
      <c r="AN667" s="146"/>
      <c r="AO667" s="157"/>
      <c r="AP667" s="147"/>
      <c r="AQ667" s="158">
        <v>45</v>
      </c>
      <c r="AR667" s="159"/>
      <c r="AS667" s="160"/>
      <c r="AT667" s="161">
        <v>23.68</v>
      </c>
      <c r="AU667" s="162"/>
      <c r="AV667" s="163"/>
      <c r="AW667" s="161">
        <v>69.5</v>
      </c>
      <c r="AX667" s="162"/>
      <c r="AY667" s="163"/>
      <c r="AZ667" s="146"/>
      <c r="BA667" s="157"/>
      <c r="BB667" s="147"/>
      <c r="BC667" s="146"/>
      <c r="BD667" s="157"/>
      <c r="BE667" s="147"/>
      <c r="BF667" s="146"/>
      <c r="BG667" s="157"/>
      <c r="BH667" s="147"/>
      <c r="BI667" s="146"/>
      <c r="BJ667" s="157"/>
      <c r="BK667" s="147"/>
      <c r="BL667" s="146"/>
      <c r="BM667" s="157"/>
      <c r="BN667" s="147"/>
      <c r="BO667" s="146"/>
      <c r="BP667" s="157"/>
      <c r="BQ667" s="147"/>
      <c r="BR667" s="146"/>
      <c r="BS667" s="157"/>
      <c r="BT667" s="147"/>
      <c r="BU667" s="146"/>
      <c r="BV667" s="157"/>
      <c r="BW667" s="147"/>
      <c r="BX667" s="146"/>
      <c r="BY667" s="157"/>
      <c r="BZ667" s="147"/>
      <c r="CA667" s="197">
        <v>25</v>
      </c>
      <c r="CB667" s="211"/>
      <c r="CC667" s="198"/>
      <c r="CD667" s="146"/>
      <c r="CE667" s="147"/>
      <c r="CF667" s="146"/>
      <c r="CG667" s="157"/>
      <c r="CH667" s="147"/>
      <c r="CI667" s="146"/>
      <c r="CJ667" s="147"/>
      <c r="CK667" s="146"/>
      <c r="CL667" s="147"/>
      <c r="CM667" s="146"/>
      <c r="CN667" s="157"/>
      <c r="CO667" s="147"/>
      <c r="CP667" s="146"/>
      <c r="CQ667" s="147"/>
      <c r="CR667" s="146"/>
      <c r="CS667" s="147"/>
      <c r="CT667" s="146"/>
      <c r="CU667" s="147"/>
      <c r="CV667" s="146"/>
      <c r="CW667" s="147"/>
      <c r="CX667" s="146"/>
      <c r="CY667" s="147"/>
      <c r="CZ667" s="146"/>
      <c r="DA667" s="147"/>
      <c r="DB667" s="146"/>
      <c r="DC667" s="147"/>
      <c r="DD667" s="146"/>
      <c r="DE667" s="147"/>
      <c r="DF667" s="146"/>
      <c r="DG667" s="147"/>
      <c r="DH667" s="209">
        <v>25</v>
      </c>
      <c r="DI667" s="210"/>
      <c r="DJ667" s="146"/>
      <c r="DK667" s="147"/>
      <c r="DL667" s="346">
        <v>50</v>
      </c>
      <c r="DM667" s="347"/>
      <c r="DN667" s="348"/>
    </row>
    <row r="668" spans="1:118" ht="16.5" customHeight="1">
      <c r="A668" s="140" t="s">
        <v>312</v>
      </c>
      <c r="B668" s="141"/>
      <c r="C668" s="142"/>
      <c r="D668" s="143" t="s">
        <v>79</v>
      </c>
      <c r="E668" s="144"/>
      <c r="F668" s="144"/>
      <c r="G668" s="145"/>
      <c r="H668" s="146"/>
      <c r="I668" s="147"/>
      <c r="J668" s="140" t="s">
        <v>130</v>
      </c>
      <c r="K668" s="141"/>
      <c r="L668" s="141"/>
      <c r="M668" s="142"/>
      <c r="N668" s="148">
        <v>48</v>
      </c>
      <c r="O668" s="149"/>
      <c r="P668" s="149"/>
      <c r="Q668" s="150"/>
      <c r="R668" s="151">
        <v>46.77</v>
      </c>
      <c r="S668" s="152"/>
      <c r="T668" s="153"/>
      <c r="U668" s="154">
        <v>0</v>
      </c>
      <c r="V668" s="155"/>
      <c r="W668" s="155"/>
      <c r="X668" s="156"/>
      <c r="Y668" s="154">
        <v>0</v>
      </c>
      <c r="Z668" s="155"/>
      <c r="AA668" s="156"/>
      <c r="AB668" s="154">
        <v>0</v>
      </c>
      <c r="AC668" s="155"/>
      <c r="AD668" s="156"/>
      <c r="AE668" s="154">
        <v>30</v>
      </c>
      <c r="AF668" s="155"/>
      <c r="AG668" s="156"/>
      <c r="AH668" s="154">
        <v>10</v>
      </c>
      <c r="AI668" s="155"/>
      <c r="AJ668" s="156"/>
      <c r="AK668" s="154">
        <v>3</v>
      </c>
      <c r="AL668" s="155"/>
      <c r="AM668" s="156"/>
      <c r="AN668" s="146"/>
      <c r="AO668" s="157"/>
      <c r="AP668" s="147"/>
      <c r="AQ668" s="158">
        <v>43</v>
      </c>
      <c r="AR668" s="159"/>
      <c r="AS668" s="160"/>
      <c r="AT668" s="161">
        <v>22.63</v>
      </c>
      <c r="AU668" s="162"/>
      <c r="AV668" s="163"/>
      <c r="AW668" s="161">
        <v>69.400000000000006</v>
      </c>
      <c r="AX668" s="162"/>
      <c r="AY668" s="163"/>
      <c r="AZ668" s="146"/>
      <c r="BA668" s="157"/>
      <c r="BB668" s="147"/>
      <c r="BC668" s="146"/>
      <c r="BD668" s="157"/>
      <c r="BE668" s="147"/>
      <c r="BF668" s="146"/>
      <c r="BG668" s="157"/>
      <c r="BH668" s="147"/>
      <c r="BI668" s="146"/>
      <c r="BJ668" s="157"/>
      <c r="BK668" s="147"/>
      <c r="BL668" s="146"/>
      <c r="BM668" s="157"/>
      <c r="BN668" s="147"/>
      <c r="BO668" s="146"/>
      <c r="BP668" s="157"/>
      <c r="BQ668" s="147"/>
      <c r="BR668" s="146"/>
      <c r="BS668" s="157"/>
      <c r="BT668" s="147"/>
      <c r="BU668" s="146"/>
      <c r="BV668" s="157"/>
      <c r="BW668" s="147"/>
      <c r="BX668" s="146"/>
      <c r="BY668" s="157"/>
      <c r="BZ668" s="147"/>
      <c r="CA668" s="146"/>
      <c r="CB668" s="157"/>
      <c r="CC668" s="147"/>
      <c r="CD668" s="146"/>
      <c r="CE668" s="147"/>
      <c r="CF668" s="146"/>
      <c r="CG668" s="157"/>
      <c r="CH668" s="147"/>
      <c r="CI668" s="146"/>
      <c r="CJ668" s="147"/>
      <c r="CK668" s="146"/>
      <c r="CL668" s="147"/>
      <c r="CM668" s="146"/>
      <c r="CN668" s="157"/>
      <c r="CO668" s="147"/>
      <c r="CP668" s="209">
        <v>30</v>
      </c>
      <c r="CQ668" s="210"/>
      <c r="CR668" s="146"/>
      <c r="CS668" s="147"/>
      <c r="CT668" s="146"/>
      <c r="CU668" s="147"/>
      <c r="CV668" s="146"/>
      <c r="CW668" s="147"/>
      <c r="CX668" s="146"/>
      <c r="CY668" s="147"/>
      <c r="CZ668" s="146"/>
      <c r="DA668" s="147"/>
      <c r="DB668" s="146"/>
      <c r="DC668" s="147"/>
      <c r="DD668" s="146"/>
      <c r="DE668" s="147"/>
      <c r="DF668" s="146"/>
      <c r="DG668" s="147"/>
      <c r="DH668" s="146"/>
      <c r="DI668" s="147"/>
      <c r="DJ668" s="146"/>
      <c r="DK668" s="147"/>
      <c r="DL668" s="346">
        <v>15</v>
      </c>
      <c r="DM668" s="347"/>
      <c r="DN668" s="348"/>
    </row>
    <row r="669" spans="1:118" ht="16.5" customHeight="1">
      <c r="A669" s="140" t="s">
        <v>313</v>
      </c>
      <c r="B669" s="141"/>
      <c r="C669" s="142"/>
      <c r="D669" s="143" t="s">
        <v>79</v>
      </c>
      <c r="E669" s="144"/>
      <c r="F669" s="144"/>
      <c r="G669" s="145"/>
      <c r="H669" s="146"/>
      <c r="I669" s="147"/>
      <c r="J669" s="140" t="s">
        <v>169</v>
      </c>
      <c r="K669" s="141"/>
      <c r="L669" s="141"/>
      <c r="M669" s="142"/>
      <c r="N669" s="148">
        <v>48</v>
      </c>
      <c r="O669" s="149"/>
      <c r="P669" s="149"/>
      <c r="Q669" s="150"/>
      <c r="R669" s="151">
        <v>46.77</v>
      </c>
      <c r="S669" s="152"/>
      <c r="T669" s="153"/>
      <c r="U669" s="154">
        <v>0</v>
      </c>
      <c r="V669" s="155"/>
      <c r="W669" s="155"/>
      <c r="X669" s="156"/>
      <c r="Y669" s="154">
        <v>0</v>
      </c>
      <c r="Z669" s="155"/>
      <c r="AA669" s="156"/>
      <c r="AB669" s="154">
        <v>0</v>
      </c>
      <c r="AC669" s="155"/>
      <c r="AD669" s="156"/>
      <c r="AE669" s="154">
        <v>30</v>
      </c>
      <c r="AF669" s="155"/>
      <c r="AG669" s="156"/>
      <c r="AH669" s="154">
        <v>10</v>
      </c>
      <c r="AI669" s="155"/>
      <c r="AJ669" s="156"/>
      <c r="AK669" s="154">
        <v>3</v>
      </c>
      <c r="AL669" s="155"/>
      <c r="AM669" s="156"/>
      <c r="AN669" s="146"/>
      <c r="AO669" s="157"/>
      <c r="AP669" s="147"/>
      <c r="AQ669" s="158">
        <v>43</v>
      </c>
      <c r="AR669" s="159"/>
      <c r="AS669" s="160"/>
      <c r="AT669" s="161">
        <v>22.63</v>
      </c>
      <c r="AU669" s="162"/>
      <c r="AV669" s="163"/>
      <c r="AW669" s="161">
        <v>69.400000000000006</v>
      </c>
      <c r="AX669" s="162"/>
      <c r="AY669" s="163"/>
      <c r="AZ669" s="197">
        <v>4</v>
      </c>
      <c r="BA669" s="211"/>
      <c r="BB669" s="198"/>
      <c r="BC669" s="146"/>
      <c r="BD669" s="157"/>
      <c r="BE669" s="147"/>
      <c r="BF669" s="146"/>
      <c r="BG669" s="157"/>
      <c r="BH669" s="147"/>
      <c r="BI669" s="146"/>
      <c r="BJ669" s="157"/>
      <c r="BK669" s="147"/>
      <c r="BL669" s="146"/>
      <c r="BM669" s="157"/>
      <c r="BN669" s="147"/>
      <c r="BO669" s="146"/>
      <c r="BP669" s="157"/>
      <c r="BQ669" s="147"/>
      <c r="BR669" s="146"/>
      <c r="BS669" s="157"/>
      <c r="BT669" s="147"/>
      <c r="BU669" s="146"/>
      <c r="BV669" s="157"/>
      <c r="BW669" s="147"/>
      <c r="BX669" s="146"/>
      <c r="BY669" s="157"/>
      <c r="BZ669" s="147"/>
      <c r="CA669" s="146"/>
      <c r="CB669" s="157"/>
      <c r="CC669" s="147"/>
      <c r="CD669" s="146"/>
      <c r="CE669" s="147"/>
      <c r="CF669" s="146"/>
      <c r="CG669" s="157"/>
      <c r="CH669" s="147"/>
      <c r="CI669" s="146"/>
      <c r="CJ669" s="147"/>
      <c r="CK669" s="146"/>
      <c r="CL669" s="147"/>
      <c r="CM669" s="146"/>
      <c r="CN669" s="157"/>
      <c r="CO669" s="147"/>
      <c r="CP669" s="146"/>
      <c r="CQ669" s="147"/>
      <c r="CR669" s="146"/>
      <c r="CS669" s="147"/>
      <c r="CT669" s="146"/>
      <c r="CU669" s="147"/>
      <c r="CV669" s="209">
        <v>15</v>
      </c>
      <c r="CW669" s="210"/>
      <c r="CX669" s="146"/>
      <c r="CY669" s="147"/>
      <c r="CZ669" s="146"/>
      <c r="DA669" s="147"/>
      <c r="DB669" s="146"/>
      <c r="DC669" s="147"/>
      <c r="DD669" s="146"/>
      <c r="DE669" s="147"/>
      <c r="DF669" s="146"/>
      <c r="DG669" s="147"/>
      <c r="DH669" s="146"/>
      <c r="DI669" s="147"/>
      <c r="DJ669" s="146"/>
      <c r="DK669" s="147"/>
      <c r="DL669" s="346">
        <v>19</v>
      </c>
      <c r="DM669" s="347"/>
      <c r="DN669" s="348"/>
    </row>
    <row r="670" spans="1:118" ht="16.5" customHeight="1">
      <c r="A670" s="140" t="s">
        <v>314</v>
      </c>
      <c r="B670" s="141"/>
      <c r="C670" s="142"/>
      <c r="D670" s="146"/>
      <c r="E670" s="157"/>
      <c r="F670" s="157"/>
      <c r="G670" s="147"/>
      <c r="H670" s="192" t="s">
        <v>122</v>
      </c>
      <c r="I670" s="193"/>
      <c r="J670" s="140" t="s">
        <v>105</v>
      </c>
      <c r="K670" s="141"/>
      <c r="L670" s="141"/>
      <c r="M670" s="142"/>
      <c r="N670" s="148">
        <v>68</v>
      </c>
      <c r="O670" s="149"/>
      <c r="P670" s="149"/>
      <c r="Q670" s="150"/>
      <c r="R670" s="151">
        <v>33.01</v>
      </c>
      <c r="S670" s="152"/>
      <c r="T670" s="153"/>
      <c r="U670" s="154">
        <v>20</v>
      </c>
      <c r="V670" s="155"/>
      <c r="W670" s="155"/>
      <c r="X670" s="156"/>
      <c r="Y670" s="154">
        <v>8</v>
      </c>
      <c r="Z670" s="155"/>
      <c r="AA670" s="156"/>
      <c r="AB670" s="154">
        <v>4</v>
      </c>
      <c r="AC670" s="155"/>
      <c r="AD670" s="156"/>
      <c r="AE670" s="154">
        <v>24</v>
      </c>
      <c r="AF670" s="155"/>
      <c r="AG670" s="156"/>
      <c r="AH670" s="154">
        <v>10</v>
      </c>
      <c r="AI670" s="155"/>
      <c r="AJ670" s="156"/>
      <c r="AK670" s="154">
        <v>3</v>
      </c>
      <c r="AL670" s="155"/>
      <c r="AM670" s="156"/>
      <c r="AN670" s="146"/>
      <c r="AO670" s="157"/>
      <c r="AP670" s="147"/>
      <c r="AQ670" s="158">
        <v>69</v>
      </c>
      <c r="AR670" s="159"/>
      <c r="AS670" s="160"/>
      <c r="AT670" s="161">
        <v>36.32</v>
      </c>
      <c r="AU670" s="162"/>
      <c r="AV670" s="163"/>
      <c r="AW670" s="161">
        <v>69.33</v>
      </c>
      <c r="AX670" s="162"/>
      <c r="AY670" s="163"/>
      <c r="AZ670" s="146"/>
      <c r="BA670" s="157"/>
      <c r="BB670" s="147"/>
      <c r="BC670" s="146"/>
      <c r="BD670" s="157"/>
      <c r="BE670" s="147"/>
      <c r="BF670" s="197">
        <v>3</v>
      </c>
      <c r="BG670" s="211"/>
      <c r="BH670" s="198"/>
      <c r="BI670" s="146"/>
      <c r="BJ670" s="157"/>
      <c r="BK670" s="147"/>
      <c r="BL670" s="146"/>
      <c r="BM670" s="157"/>
      <c r="BN670" s="147"/>
      <c r="BO670" s="197">
        <v>3</v>
      </c>
      <c r="BP670" s="211"/>
      <c r="BQ670" s="198"/>
      <c r="BR670" s="146"/>
      <c r="BS670" s="157"/>
      <c r="BT670" s="147"/>
      <c r="BU670" s="146"/>
      <c r="BV670" s="157"/>
      <c r="BW670" s="147"/>
      <c r="BX670" s="146"/>
      <c r="BY670" s="157"/>
      <c r="BZ670" s="147"/>
      <c r="CA670" s="146"/>
      <c r="CB670" s="157"/>
      <c r="CC670" s="147"/>
      <c r="CD670" s="146"/>
      <c r="CE670" s="147"/>
      <c r="CF670" s="146"/>
      <c r="CG670" s="157"/>
      <c r="CH670" s="147"/>
      <c r="CI670" s="197">
        <v>3</v>
      </c>
      <c r="CJ670" s="198"/>
      <c r="CK670" s="146"/>
      <c r="CL670" s="147"/>
      <c r="CM670" s="146"/>
      <c r="CN670" s="157"/>
      <c r="CO670" s="147"/>
      <c r="CP670" s="146"/>
      <c r="CQ670" s="147"/>
      <c r="CR670" s="146"/>
      <c r="CS670" s="147"/>
      <c r="CT670" s="146"/>
      <c r="CU670" s="147"/>
      <c r="CV670" s="146"/>
      <c r="CW670" s="147"/>
      <c r="CX670" s="146"/>
      <c r="CY670" s="147"/>
      <c r="CZ670" s="197">
        <v>20</v>
      </c>
      <c r="DA670" s="198"/>
      <c r="DB670" s="146"/>
      <c r="DC670" s="147"/>
      <c r="DD670" s="146"/>
      <c r="DE670" s="147"/>
      <c r="DF670" s="146"/>
      <c r="DG670" s="147"/>
      <c r="DH670" s="146"/>
      <c r="DI670" s="147"/>
      <c r="DJ670" s="146"/>
      <c r="DK670" s="147"/>
      <c r="DL670" s="346">
        <v>5.8</v>
      </c>
      <c r="DM670" s="347"/>
      <c r="DN670" s="348"/>
    </row>
    <row r="671" spans="1:118" ht="16.5" customHeight="1">
      <c r="A671" s="140" t="s">
        <v>315</v>
      </c>
      <c r="B671" s="141"/>
      <c r="C671" s="142"/>
      <c r="D671" s="143" t="s">
        <v>79</v>
      </c>
      <c r="E671" s="144"/>
      <c r="F671" s="144"/>
      <c r="G671" s="145"/>
      <c r="H671" s="146"/>
      <c r="I671" s="147"/>
      <c r="J671" s="140" t="s">
        <v>221</v>
      </c>
      <c r="K671" s="141"/>
      <c r="L671" s="141"/>
      <c r="M671" s="142"/>
      <c r="N671" s="148">
        <v>64</v>
      </c>
      <c r="O671" s="149"/>
      <c r="P671" s="149"/>
      <c r="Q671" s="150"/>
      <c r="R671" s="151">
        <v>35.08</v>
      </c>
      <c r="S671" s="152"/>
      <c r="T671" s="153"/>
      <c r="U671" s="154">
        <v>20</v>
      </c>
      <c r="V671" s="155"/>
      <c r="W671" s="155"/>
      <c r="X671" s="156"/>
      <c r="Y671" s="154">
        <v>2</v>
      </c>
      <c r="Z671" s="155"/>
      <c r="AA671" s="156"/>
      <c r="AB671" s="154">
        <v>0</v>
      </c>
      <c r="AC671" s="155"/>
      <c r="AD671" s="156"/>
      <c r="AE671" s="154">
        <v>30</v>
      </c>
      <c r="AF671" s="155"/>
      <c r="AG671" s="156"/>
      <c r="AH671" s="154">
        <v>10</v>
      </c>
      <c r="AI671" s="155"/>
      <c r="AJ671" s="156"/>
      <c r="AK671" s="154">
        <v>3</v>
      </c>
      <c r="AL671" s="155"/>
      <c r="AM671" s="156"/>
      <c r="AN671" s="146"/>
      <c r="AO671" s="157"/>
      <c r="AP671" s="147"/>
      <c r="AQ671" s="158">
        <v>65</v>
      </c>
      <c r="AR671" s="159"/>
      <c r="AS671" s="160"/>
      <c r="AT671" s="161">
        <v>34.21</v>
      </c>
      <c r="AU671" s="162"/>
      <c r="AV671" s="163"/>
      <c r="AW671" s="161">
        <v>69.290000000000006</v>
      </c>
      <c r="AX671" s="162"/>
      <c r="AY671" s="163"/>
      <c r="AZ671" s="146"/>
      <c r="BA671" s="157"/>
      <c r="BB671" s="147"/>
      <c r="BC671" s="146"/>
      <c r="BD671" s="157"/>
      <c r="BE671" s="147"/>
      <c r="BF671" s="146"/>
      <c r="BG671" s="157"/>
      <c r="BH671" s="147"/>
      <c r="BI671" s="146"/>
      <c r="BJ671" s="157"/>
      <c r="BK671" s="147"/>
      <c r="BL671" s="146"/>
      <c r="BM671" s="157"/>
      <c r="BN671" s="147"/>
      <c r="BO671" s="146"/>
      <c r="BP671" s="157"/>
      <c r="BQ671" s="147"/>
      <c r="BR671" s="146"/>
      <c r="BS671" s="157"/>
      <c r="BT671" s="147"/>
      <c r="BU671" s="146"/>
      <c r="BV671" s="157"/>
      <c r="BW671" s="147"/>
      <c r="BX671" s="146"/>
      <c r="BY671" s="157"/>
      <c r="BZ671" s="147"/>
      <c r="CA671" s="146"/>
      <c r="CB671" s="157"/>
      <c r="CC671" s="147"/>
      <c r="CD671" s="146"/>
      <c r="CE671" s="147"/>
      <c r="CF671" s="146"/>
      <c r="CG671" s="157"/>
      <c r="CH671" s="147"/>
      <c r="CI671" s="146"/>
      <c r="CJ671" s="147"/>
      <c r="CK671" s="146"/>
      <c r="CL671" s="147"/>
      <c r="CM671" s="146"/>
      <c r="CN671" s="157"/>
      <c r="CO671" s="147"/>
      <c r="CP671" s="146"/>
      <c r="CQ671" s="147"/>
      <c r="CR671" s="146"/>
      <c r="CS671" s="147"/>
      <c r="CT671" s="197">
        <v>2</v>
      </c>
      <c r="CU671" s="198"/>
      <c r="CV671" s="146"/>
      <c r="CW671" s="147"/>
      <c r="CX671" s="146"/>
      <c r="CY671" s="147"/>
      <c r="CZ671" s="146"/>
      <c r="DA671" s="147"/>
      <c r="DB671" s="209">
        <v>7</v>
      </c>
      <c r="DC671" s="210"/>
      <c r="DD671" s="146"/>
      <c r="DE671" s="147"/>
      <c r="DF671" s="146"/>
      <c r="DG671" s="147"/>
      <c r="DH671" s="146"/>
      <c r="DI671" s="147"/>
      <c r="DJ671" s="146"/>
      <c r="DK671" s="147"/>
      <c r="DL671" s="346">
        <v>9</v>
      </c>
      <c r="DM671" s="347"/>
      <c r="DN671" s="348"/>
    </row>
    <row r="672" spans="1:118" ht="16.5" customHeight="1">
      <c r="A672" s="140" t="s">
        <v>316</v>
      </c>
      <c r="B672" s="141"/>
      <c r="C672" s="142"/>
      <c r="D672" s="143" t="s">
        <v>79</v>
      </c>
      <c r="E672" s="144"/>
      <c r="F672" s="144"/>
      <c r="G672" s="145"/>
      <c r="H672" s="146"/>
      <c r="I672" s="147"/>
      <c r="J672" s="140" t="s">
        <v>101</v>
      </c>
      <c r="K672" s="141"/>
      <c r="L672" s="141"/>
      <c r="M672" s="142"/>
      <c r="N672" s="148">
        <v>68</v>
      </c>
      <c r="O672" s="149"/>
      <c r="P672" s="149"/>
      <c r="Q672" s="150"/>
      <c r="R672" s="151">
        <v>33.01</v>
      </c>
      <c r="S672" s="152"/>
      <c r="T672" s="153"/>
      <c r="U672" s="154">
        <v>12</v>
      </c>
      <c r="V672" s="155"/>
      <c r="W672" s="155"/>
      <c r="X672" s="156"/>
      <c r="Y672" s="154">
        <v>15</v>
      </c>
      <c r="Z672" s="155"/>
      <c r="AA672" s="156"/>
      <c r="AB672" s="154">
        <v>4</v>
      </c>
      <c r="AC672" s="155"/>
      <c r="AD672" s="156"/>
      <c r="AE672" s="154">
        <v>24</v>
      </c>
      <c r="AF672" s="155"/>
      <c r="AG672" s="156"/>
      <c r="AH672" s="154">
        <v>10</v>
      </c>
      <c r="AI672" s="155"/>
      <c r="AJ672" s="156"/>
      <c r="AK672" s="154">
        <v>3</v>
      </c>
      <c r="AL672" s="155"/>
      <c r="AM672" s="156"/>
      <c r="AN672" s="146"/>
      <c r="AO672" s="157"/>
      <c r="AP672" s="147"/>
      <c r="AQ672" s="158">
        <v>68</v>
      </c>
      <c r="AR672" s="159"/>
      <c r="AS672" s="160"/>
      <c r="AT672" s="161">
        <v>35.79</v>
      </c>
      <c r="AU672" s="162"/>
      <c r="AV672" s="163"/>
      <c r="AW672" s="161">
        <v>68.8</v>
      </c>
      <c r="AX672" s="162"/>
      <c r="AY672" s="163"/>
      <c r="AZ672" s="146"/>
      <c r="BA672" s="157"/>
      <c r="BB672" s="147"/>
      <c r="BC672" s="197">
        <v>30</v>
      </c>
      <c r="BD672" s="211"/>
      <c r="BE672" s="198"/>
      <c r="BF672" s="146"/>
      <c r="BG672" s="157"/>
      <c r="BH672" s="147"/>
      <c r="BI672" s="209">
        <v>300</v>
      </c>
      <c r="BJ672" s="228"/>
      <c r="BK672" s="210"/>
      <c r="BL672" s="146"/>
      <c r="BM672" s="157"/>
      <c r="BN672" s="147"/>
      <c r="BO672" s="146"/>
      <c r="BP672" s="157"/>
      <c r="BQ672" s="147"/>
      <c r="BR672" s="146"/>
      <c r="BS672" s="157"/>
      <c r="BT672" s="147"/>
      <c r="BU672" s="146"/>
      <c r="BV672" s="157"/>
      <c r="BW672" s="147"/>
      <c r="BX672" s="197">
        <v>1</v>
      </c>
      <c r="BY672" s="211"/>
      <c r="BZ672" s="198"/>
      <c r="CA672" s="197">
        <v>1</v>
      </c>
      <c r="CB672" s="211"/>
      <c r="CC672" s="198"/>
      <c r="CD672" s="197">
        <v>1</v>
      </c>
      <c r="CE672" s="198"/>
      <c r="CF672" s="146"/>
      <c r="CG672" s="157"/>
      <c r="CH672" s="147"/>
      <c r="CI672" s="146"/>
      <c r="CJ672" s="147"/>
      <c r="CK672" s="146"/>
      <c r="CL672" s="147"/>
      <c r="CM672" s="146"/>
      <c r="CN672" s="157"/>
      <c r="CO672" s="147"/>
      <c r="CP672" s="197">
        <v>1</v>
      </c>
      <c r="CQ672" s="198"/>
      <c r="CR672" s="146"/>
      <c r="CS672" s="147"/>
      <c r="CT672" s="197">
        <v>1</v>
      </c>
      <c r="CU672" s="198"/>
      <c r="CV672" s="197">
        <v>1</v>
      </c>
      <c r="CW672" s="198"/>
      <c r="CX672" s="146"/>
      <c r="CY672" s="147"/>
      <c r="CZ672" s="146"/>
      <c r="DA672" s="147"/>
      <c r="DB672" s="197">
        <v>1</v>
      </c>
      <c r="DC672" s="198"/>
      <c r="DD672" s="146"/>
      <c r="DE672" s="147"/>
      <c r="DF672" s="197">
        <v>1</v>
      </c>
      <c r="DG672" s="198"/>
      <c r="DH672" s="197">
        <v>30</v>
      </c>
      <c r="DI672" s="198"/>
      <c r="DJ672" s="146"/>
      <c r="DK672" s="147"/>
      <c r="DL672" s="346">
        <v>21.6</v>
      </c>
      <c r="DM672" s="347"/>
      <c r="DN672" s="348"/>
    </row>
    <row r="673" spans="1:118" ht="16.5" customHeight="1">
      <c r="A673" s="140" t="s">
        <v>317</v>
      </c>
      <c r="B673" s="141"/>
      <c r="C673" s="142"/>
      <c r="D673" s="143" t="s">
        <v>79</v>
      </c>
      <c r="E673" s="144"/>
      <c r="F673" s="144"/>
      <c r="G673" s="145"/>
      <c r="H673" s="146"/>
      <c r="I673" s="147"/>
      <c r="J673" s="140" t="s">
        <v>87</v>
      </c>
      <c r="K673" s="141"/>
      <c r="L673" s="141"/>
      <c r="M673" s="142"/>
      <c r="N673" s="148">
        <v>64</v>
      </c>
      <c r="O673" s="149"/>
      <c r="P673" s="149"/>
      <c r="Q673" s="150"/>
      <c r="R673" s="151">
        <v>35.08</v>
      </c>
      <c r="S673" s="152"/>
      <c r="T673" s="153"/>
      <c r="U673" s="154">
        <v>25</v>
      </c>
      <c r="V673" s="155"/>
      <c r="W673" s="155"/>
      <c r="X673" s="156"/>
      <c r="Y673" s="154">
        <v>0</v>
      </c>
      <c r="Z673" s="155"/>
      <c r="AA673" s="156"/>
      <c r="AB673" s="154">
        <v>2</v>
      </c>
      <c r="AC673" s="155"/>
      <c r="AD673" s="156"/>
      <c r="AE673" s="154">
        <v>24</v>
      </c>
      <c r="AF673" s="155"/>
      <c r="AG673" s="156"/>
      <c r="AH673" s="154">
        <v>10</v>
      </c>
      <c r="AI673" s="155"/>
      <c r="AJ673" s="156"/>
      <c r="AK673" s="154">
        <v>3</v>
      </c>
      <c r="AL673" s="155"/>
      <c r="AM673" s="156"/>
      <c r="AN673" s="146"/>
      <c r="AO673" s="157"/>
      <c r="AP673" s="147"/>
      <c r="AQ673" s="158">
        <v>64</v>
      </c>
      <c r="AR673" s="159"/>
      <c r="AS673" s="160"/>
      <c r="AT673" s="161">
        <v>33.68</v>
      </c>
      <c r="AU673" s="162"/>
      <c r="AV673" s="163"/>
      <c r="AW673" s="161">
        <v>68.760000000000005</v>
      </c>
      <c r="AX673" s="162"/>
      <c r="AY673" s="163"/>
      <c r="AZ673" s="146"/>
      <c r="BA673" s="157"/>
      <c r="BB673" s="147"/>
      <c r="BC673" s="209">
        <v>2</v>
      </c>
      <c r="BD673" s="228"/>
      <c r="BE673" s="210"/>
      <c r="BF673" s="146"/>
      <c r="BG673" s="157"/>
      <c r="BH673" s="147"/>
      <c r="BI673" s="197">
        <v>1</v>
      </c>
      <c r="BJ673" s="211"/>
      <c r="BK673" s="198"/>
      <c r="BL673" s="146"/>
      <c r="BM673" s="157"/>
      <c r="BN673" s="147"/>
      <c r="BO673" s="146"/>
      <c r="BP673" s="157"/>
      <c r="BQ673" s="147"/>
      <c r="BR673" s="146"/>
      <c r="BS673" s="157"/>
      <c r="BT673" s="147"/>
      <c r="BU673" s="146"/>
      <c r="BV673" s="157"/>
      <c r="BW673" s="147"/>
      <c r="BX673" s="197">
        <v>1</v>
      </c>
      <c r="BY673" s="211"/>
      <c r="BZ673" s="198"/>
      <c r="CA673" s="146"/>
      <c r="CB673" s="157"/>
      <c r="CC673" s="147"/>
      <c r="CD673" s="197">
        <v>1</v>
      </c>
      <c r="CE673" s="198"/>
      <c r="CF673" s="146"/>
      <c r="CG673" s="157"/>
      <c r="CH673" s="147"/>
      <c r="CI673" s="146"/>
      <c r="CJ673" s="147"/>
      <c r="CK673" s="146"/>
      <c r="CL673" s="147"/>
      <c r="CM673" s="146"/>
      <c r="CN673" s="157"/>
      <c r="CO673" s="147"/>
      <c r="CP673" s="146"/>
      <c r="CQ673" s="147"/>
      <c r="CR673" s="146"/>
      <c r="CS673" s="147"/>
      <c r="CT673" s="146"/>
      <c r="CU673" s="147"/>
      <c r="CV673" s="146"/>
      <c r="CW673" s="147"/>
      <c r="CX673" s="146"/>
      <c r="CY673" s="147"/>
      <c r="CZ673" s="146"/>
      <c r="DA673" s="147"/>
      <c r="DB673" s="146"/>
      <c r="DC673" s="147"/>
      <c r="DD673" s="146"/>
      <c r="DE673" s="147"/>
      <c r="DF673" s="146"/>
      <c r="DG673" s="147"/>
      <c r="DH673" s="146"/>
      <c r="DI673" s="147"/>
      <c r="DJ673" s="146"/>
      <c r="DK673" s="147"/>
      <c r="DL673" s="346">
        <v>5</v>
      </c>
      <c r="DM673" s="347"/>
      <c r="DN673" s="348"/>
    </row>
    <row r="674" spans="1:118" ht="16.5" customHeight="1">
      <c r="A674" s="140" t="s">
        <v>318</v>
      </c>
      <c r="B674" s="141"/>
      <c r="C674" s="142"/>
      <c r="D674" s="143" t="s">
        <v>79</v>
      </c>
      <c r="E674" s="144"/>
      <c r="F674" s="144"/>
      <c r="G674" s="145"/>
      <c r="H674" s="146"/>
      <c r="I674" s="147"/>
      <c r="J674" s="140" t="s">
        <v>101</v>
      </c>
      <c r="K674" s="141"/>
      <c r="L674" s="141"/>
      <c r="M674" s="142"/>
      <c r="N674" s="148">
        <v>66</v>
      </c>
      <c r="O674" s="149"/>
      <c r="P674" s="149"/>
      <c r="Q674" s="150"/>
      <c r="R674" s="151">
        <v>34.020000000000003</v>
      </c>
      <c r="S674" s="152"/>
      <c r="T674" s="153"/>
      <c r="U674" s="154">
        <v>8</v>
      </c>
      <c r="V674" s="155"/>
      <c r="W674" s="155"/>
      <c r="X674" s="156"/>
      <c r="Y674" s="154">
        <v>15</v>
      </c>
      <c r="Z674" s="155"/>
      <c r="AA674" s="156"/>
      <c r="AB674" s="154">
        <v>6</v>
      </c>
      <c r="AC674" s="155"/>
      <c r="AD674" s="156"/>
      <c r="AE674" s="154">
        <v>24</v>
      </c>
      <c r="AF674" s="155"/>
      <c r="AG674" s="156"/>
      <c r="AH674" s="154">
        <v>10</v>
      </c>
      <c r="AI674" s="155"/>
      <c r="AJ674" s="156"/>
      <c r="AK674" s="154">
        <v>3</v>
      </c>
      <c r="AL674" s="155"/>
      <c r="AM674" s="156"/>
      <c r="AN674" s="146"/>
      <c r="AO674" s="157"/>
      <c r="AP674" s="147"/>
      <c r="AQ674" s="158">
        <v>66</v>
      </c>
      <c r="AR674" s="159"/>
      <c r="AS674" s="160"/>
      <c r="AT674" s="161">
        <v>34.74</v>
      </c>
      <c r="AU674" s="162"/>
      <c r="AV674" s="163"/>
      <c r="AW674" s="161">
        <v>68.75</v>
      </c>
      <c r="AX674" s="162"/>
      <c r="AY674" s="163"/>
      <c r="AZ674" s="146"/>
      <c r="BA674" s="157"/>
      <c r="BB674" s="147"/>
      <c r="BC674" s="197">
        <v>25</v>
      </c>
      <c r="BD674" s="211"/>
      <c r="BE674" s="198"/>
      <c r="BF674" s="146"/>
      <c r="BG674" s="157"/>
      <c r="BH674" s="147"/>
      <c r="BI674" s="209">
        <v>280</v>
      </c>
      <c r="BJ674" s="228"/>
      <c r="BK674" s="210"/>
      <c r="BL674" s="146"/>
      <c r="BM674" s="157"/>
      <c r="BN674" s="147"/>
      <c r="BO674" s="146"/>
      <c r="BP674" s="157"/>
      <c r="BQ674" s="147"/>
      <c r="BR674" s="146"/>
      <c r="BS674" s="157"/>
      <c r="BT674" s="147"/>
      <c r="BU674" s="146"/>
      <c r="BV674" s="157"/>
      <c r="BW674" s="147"/>
      <c r="BX674" s="146"/>
      <c r="BY674" s="157"/>
      <c r="BZ674" s="147"/>
      <c r="CA674" s="146"/>
      <c r="CB674" s="157"/>
      <c r="CC674" s="147"/>
      <c r="CD674" s="146"/>
      <c r="CE674" s="147"/>
      <c r="CF674" s="146"/>
      <c r="CG674" s="157"/>
      <c r="CH674" s="147"/>
      <c r="CI674" s="146"/>
      <c r="CJ674" s="147"/>
      <c r="CK674" s="146"/>
      <c r="CL674" s="147"/>
      <c r="CM674" s="146"/>
      <c r="CN674" s="157"/>
      <c r="CO674" s="147"/>
      <c r="CP674" s="146"/>
      <c r="CQ674" s="147"/>
      <c r="CR674" s="146"/>
      <c r="CS674" s="147"/>
      <c r="CT674" s="146"/>
      <c r="CU674" s="147"/>
      <c r="CV674" s="146"/>
      <c r="CW674" s="147"/>
      <c r="CX674" s="146"/>
      <c r="CY674" s="147"/>
      <c r="CZ674" s="146"/>
      <c r="DA674" s="147"/>
      <c r="DB674" s="146"/>
      <c r="DC674" s="147"/>
      <c r="DD674" s="146"/>
      <c r="DE674" s="147"/>
      <c r="DF674" s="146"/>
      <c r="DG674" s="147"/>
      <c r="DH674" s="197">
        <v>15</v>
      </c>
      <c r="DI674" s="198"/>
      <c r="DJ674" s="146"/>
      <c r="DK674" s="147"/>
      <c r="DL674" s="346">
        <v>26.7</v>
      </c>
      <c r="DM674" s="347"/>
      <c r="DN674" s="348"/>
    </row>
    <row r="675" spans="1:118" ht="33.75" customHeight="1">
      <c r="A675" s="164" t="s">
        <v>319</v>
      </c>
      <c r="B675" s="165"/>
      <c r="C675" s="166"/>
      <c r="D675" s="167"/>
      <c r="E675" s="181"/>
      <c r="F675" s="181"/>
      <c r="G675" s="168"/>
      <c r="H675" s="167"/>
      <c r="I675" s="168"/>
      <c r="J675" s="167"/>
      <c r="K675" s="181"/>
      <c r="L675" s="181"/>
      <c r="M675" s="168"/>
      <c r="N675" s="172">
        <v>53</v>
      </c>
      <c r="O675" s="173"/>
      <c r="P675" s="173"/>
      <c r="Q675" s="174"/>
      <c r="R675" s="175">
        <v>42.36</v>
      </c>
      <c r="S675" s="176"/>
      <c r="T675" s="177"/>
      <c r="U675" s="178">
        <v>16</v>
      </c>
      <c r="V675" s="179"/>
      <c r="W675" s="179"/>
      <c r="X675" s="180"/>
      <c r="Y675" s="178">
        <v>2</v>
      </c>
      <c r="Z675" s="179"/>
      <c r="AA675" s="180"/>
      <c r="AB675" s="178">
        <v>2</v>
      </c>
      <c r="AC675" s="179"/>
      <c r="AD675" s="180"/>
      <c r="AE675" s="178">
        <v>30</v>
      </c>
      <c r="AF675" s="179"/>
      <c r="AG675" s="180"/>
      <c r="AH675" s="178">
        <v>0</v>
      </c>
      <c r="AI675" s="179"/>
      <c r="AJ675" s="180"/>
      <c r="AK675" s="178">
        <v>0</v>
      </c>
      <c r="AL675" s="179"/>
      <c r="AM675" s="180"/>
      <c r="AN675" s="167"/>
      <c r="AO675" s="181"/>
      <c r="AP675" s="168"/>
      <c r="AQ675" s="182">
        <v>50</v>
      </c>
      <c r="AR675" s="183"/>
      <c r="AS675" s="184"/>
      <c r="AT675" s="185">
        <v>26.32</v>
      </c>
      <c r="AU675" s="186"/>
      <c r="AV675" s="187"/>
      <c r="AW675" s="185">
        <v>68.67</v>
      </c>
      <c r="AX675" s="186"/>
      <c r="AY675" s="187"/>
      <c r="AZ675" s="167"/>
      <c r="BA675" s="181"/>
      <c r="BB675" s="168"/>
      <c r="BC675" s="200">
        <v>1</v>
      </c>
      <c r="BD675" s="208"/>
      <c r="BE675" s="201"/>
      <c r="BF675" s="167"/>
      <c r="BG675" s="181"/>
      <c r="BH675" s="168"/>
      <c r="BI675" s="200">
        <v>2</v>
      </c>
      <c r="BJ675" s="208"/>
      <c r="BK675" s="201"/>
      <c r="BL675" s="167"/>
      <c r="BM675" s="181"/>
      <c r="BN675" s="168"/>
      <c r="BO675" s="167"/>
      <c r="BP675" s="181"/>
      <c r="BQ675" s="168"/>
      <c r="BR675" s="167"/>
      <c r="BS675" s="181"/>
      <c r="BT675" s="168"/>
      <c r="BU675" s="167"/>
      <c r="BV675" s="181"/>
      <c r="BW675" s="168"/>
      <c r="BX675" s="200">
        <v>1</v>
      </c>
      <c r="BY675" s="208"/>
      <c r="BZ675" s="201"/>
      <c r="CA675" s="167"/>
      <c r="CB675" s="181"/>
      <c r="CC675" s="168"/>
      <c r="CD675" s="167"/>
      <c r="CE675" s="168"/>
      <c r="CF675" s="167"/>
      <c r="CG675" s="181"/>
      <c r="CH675" s="168"/>
      <c r="CI675" s="167"/>
      <c r="CJ675" s="168"/>
      <c r="CK675" s="167"/>
      <c r="CL675" s="168"/>
      <c r="CM675" s="167"/>
      <c r="CN675" s="181"/>
      <c r="CO675" s="168"/>
      <c r="CP675" s="167"/>
      <c r="CQ675" s="168"/>
      <c r="CR675" s="167"/>
      <c r="CS675" s="168"/>
      <c r="CT675" s="167"/>
      <c r="CU675" s="168"/>
      <c r="CV675" s="167"/>
      <c r="CW675" s="168"/>
      <c r="CX675" s="167"/>
      <c r="CY675" s="168"/>
      <c r="CZ675" s="167"/>
      <c r="DA675" s="168"/>
      <c r="DB675" s="200">
        <v>1</v>
      </c>
      <c r="DC675" s="201"/>
      <c r="DD675" s="167"/>
      <c r="DE675" s="168"/>
      <c r="DF675" s="200">
        <v>1</v>
      </c>
      <c r="DG675" s="201"/>
      <c r="DH675" s="200">
        <v>1</v>
      </c>
      <c r="DI675" s="201"/>
      <c r="DJ675" s="167"/>
      <c r="DK675" s="168"/>
      <c r="DL675" s="343">
        <v>7</v>
      </c>
      <c r="DM675" s="344"/>
      <c r="DN675" s="345"/>
    </row>
    <row r="676" spans="1:118" ht="33.75" customHeight="1">
      <c r="A676" s="164" t="s">
        <v>320</v>
      </c>
      <c r="B676" s="165"/>
      <c r="C676" s="166"/>
      <c r="D676" s="143" t="s">
        <v>79</v>
      </c>
      <c r="E676" s="144"/>
      <c r="F676" s="144"/>
      <c r="G676" s="145"/>
      <c r="H676" s="167"/>
      <c r="I676" s="168"/>
      <c r="J676" s="169" t="s">
        <v>161</v>
      </c>
      <c r="K676" s="170"/>
      <c r="L676" s="170"/>
      <c r="M676" s="171"/>
      <c r="N676" s="172">
        <v>61.5</v>
      </c>
      <c r="O676" s="173"/>
      <c r="P676" s="173"/>
      <c r="Q676" s="174"/>
      <c r="R676" s="175">
        <v>36.5</v>
      </c>
      <c r="S676" s="176"/>
      <c r="T676" s="177"/>
      <c r="U676" s="178">
        <v>8</v>
      </c>
      <c r="V676" s="179"/>
      <c r="W676" s="179"/>
      <c r="X676" s="180"/>
      <c r="Y676" s="178">
        <v>8</v>
      </c>
      <c r="Z676" s="179"/>
      <c r="AA676" s="180"/>
      <c r="AB676" s="178">
        <v>2</v>
      </c>
      <c r="AC676" s="179"/>
      <c r="AD676" s="180"/>
      <c r="AE676" s="178">
        <v>30</v>
      </c>
      <c r="AF676" s="179"/>
      <c r="AG676" s="180"/>
      <c r="AH676" s="178">
        <v>10</v>
      </c>
      <c r="AI676" s="179"/>
      <c r="AJ676" s="180"/>
      <c r="AK676" s="178">
        <v>3</v>
      </c>
      <c r="AL676" s="179"/>
      <c r="AM676" s="180"/>
      <c r="AN676" s="167"/>
      <c r="AO676" s="181"/>
      <c r="AP676" s="168"/>
      <c r="AQ676" s="182">
        <v>61</v>
      </c>
      <c r="AR676" s="183"/>
      <c r="AS676" s="184"/>
      <c r="AT676" s="185">
        <v>32.11</v>
      </c>
      <c r="AU676" s="186"/>
      <c r="AV676" s="187"/>
      <c r="AW676" s="185">
        <v>68.61</v>
      </c>
      <c r="AX676" s="186"/>
      <c r="AY676" s="187"/>
      <c r="AZ676" s="167"/>
      <c r="BA676" s="181"/>
      <c r="BB676" s="168"/>
      <c r="BC676" s="167"/>
      <c r="BD676" s="181"/>
      <c r="BE676" s="168"/>
      <c r="BF676" s="167"/>
      <c r="BG676" s="181"/>
      <c r="BH676" s="168"/>
      <c r="BI676" s="167"/>
      <c r="BJ676" s="181"/>
      <c r="BK676" s="168"/>
      <c r="BL676" s="167"/>
      <c r="BM676" s="181"/>
      <c r="BN676" s="168"/>
      <c r="BO676" s="167"/>
      <c r="BP676" s="181"/>
      <c r="BQ676" s="168"/>
      <c r="BR676" s="212">
        <v>140</v>
      </c>
      <c r="BS676" s="229"/>
      <c r="BT676" s="213"/>
      <c r="BU676" s="167"/>
      <c r="BV676" s="181"/>
      <c r="BW676" s="168"/>
      <c r="BX676" s="200">
        <v>6</v>
      </c>
      <c r="BY676" s="208"/>
      <c r="BZ676" s="201"/>
      <c r="CA676" s="167"/>
      <c r="CB676" s="181"/>
      <c r="CC676" s="168"/>
      <c r="CD676" s="167"/>
      <c r="CE676" s="168"/>
      <c r="CF676" s="167"/>
      <c r="CG676" s="181"/>
      <c r="CH676" s="168"/>
      <c r="CI676" s="167"/>
      <c r="CJ676" s="168"/>
      <c r="CK676" s="167"/>
      <c r="CL676" s="168"/>
      <c r="CM676" s="167"/>
      <c r="CN676" s="181"/>
      <c r="CO676" s="168"/>
      <c r="CP676" s="200">
        <v>4</v>
      </c>
      <c r="CQ676" s="201"/>
      <c r="CR676" s="200">
        <v>1</v>
      </c>
      <c r="CS676" s="201"/>
      <c r="CT676" s="200">
        <v>2</v>
      </c>
      <c r="CU676" s="201"/>
      <c r="CV676" s="167"/>
      <c r="CW676" s="168"/>
      <c r="CX676" s="167"/>
      <c r="CY676" s="168"/>
      <c r="CZ676" s="167"/>
      <c r="DA676" s="168"/>
      <c r="DB676" s="200">
        <v>1</v>
      </c>
      <c r="DC676" s="201"/>
      <c r="DD676" s="167"/>
      <c r="DE676" s="168"/>
      <c r="DF676" s="200">
        <v>16</v>
      </c>
      <c r="DG676" s="201"/>
      <c r="DH676" s="167"/>
      <c r="DI676" s="168"/>
      <c r="DJ676" s="167"/>
      <c r="DK676" s="168"/>
      <c r="DL676" s="343">
        <v>24.3</v>
      </c>
      <c r="DM676" s="344"/>
      <c r="DN676" s="345"/>
    </row>
    <row r="677" spans="1:118" ht="16.5" customHeight="1">
      <c r="A677" s="140" t="s">
        <v>321</v>
      </c>
      <c r="B677" s="141"/>
      <c r="C677" s="142"/>
      <c r="D677" s="146"/>
      <c r="E677" s="157"/>
      <c r="F677" s="157"/>
      <c r="G677" s="147"/>
      <c r="H677" s="146"/>
      <c r="I677" s="147"/>
      <c r="J677" s="140" t="s">
        <v>118</v>
      </c>
      <c r="K677" s="141"/>
      <c r="L677" s="141"/>
      <c r="M677" s="142"/>
      <c r="N677" s="148">
        <v>60</v>
      </c>
      <c r="O677" s="149"/>
      <c r="P677" s="149"/>
      <c r="Q677" s="150"/>
      <c r="R677" s="151">
        <v>37.42</v>
      </c>
      <c r="S677" s="152"/>
      <c r="T677" s="153"/>
      <c r="U677" s="154">
        <v>20</v>
      </c>
      <c r="V677" s="155"/>
      <c r="W677" s="155"/>
      <c r="X677" s="156"/>
      <c r="Y677" s="154">
        <v>0</v>
      </c>
      <c r="Z677" s="155"/>
      <c r="AA677" s="156"/>
      <c r="AB677" s="154">
        <v>2</v>
      </c>
      <c r="AC677" s="155"/>
      <c r="AD677" s="156"/>
      <c r="AE677" s="154">
        <v>24</v>
      </c>
      <c r="AF677" s="155"/>
      <c r="AG677" s="156"/>
      <c r="AH677" s="154">
        <v>10</v>
      </c>
      <c r="AI677" s="155"/>
      <c r="AJ677" s="156"/>
      <c r="AK677" s="154">
        <v>3</v>
      </c>
      <c r="AL677" s="155"/>
      <c r="AM677" s="156"/>
      <c r="AN677" s="146"/>
      <c r="AO677" s="157"/>
      <c r="AP677" s="147"/>
      <c r="AQ677" s="158">
        <v>59</v>
      </c>
      <c r="AR677" s="159"/>
      <c r="AS677" s="160"/>
      <c r="AT677" s="161">
        <v>31.05</v>
      </c>
      <c r="AU677" s="162"/>
      <c r="AV677" s="163"/>
      <c r="AW677" s="161">
        <v>68.47</v>
      </c>
      <c r="AX677" s="162"/>
      <c r="AY677" s="163"/>
      <c r="AZ677" s="146"/>
      <c r="BA677" s="157"/>
      <c r="BB677" s="147"/>
      <c r="BC677" s="146"/>
      <c r="BD677" s="157"/>
      <c r="BE677" s="147"/>
      <c r="BF677" s="146"/>
      <c r="BG677" s="157"/>
      <c r="BH677" s="147"/>
      <c r="BI677" s="146"/>
      <c r="BJ677" s="157"/>
      <c r="BK677" s="147"/>
      <c r="BL677" s="146"/>
      <c r="BM677" s="157"/>
      <c r="BN677" s="147"/>
      <c r="BO677" s="146"/>
      <c r="BP677" s="157"/>
      <c r="BQ677" s="147"/>
      <c r="BR677" s="146"/>
      <c r="BS677" s="157"/>
      <c r="BT677" s="147"/>
      <c r="BU677" s="197">
        <v>2</v>
      </c>
      <c r="BV677" s="211"/>
      <c r="BW677" s="198"/>
      <c r="BX677" s="146"/>
      <c r="BY677" s="157"/>
      <c r="BZ677" s="147"/>
      <c r="CA677" s="146"/>
      <c r="CB677" s="157"/>
      <c r="CC677" s="147"/>
      <c r="CD677" s="197">
        <v>1</v>
      </c>
      <c r="CE677" s="198"/>
      <c r="CF677" s="146"/>
      <c r="CG677" s="157"/>
      <c r="CH677" s="147"/>
      <c r="CI677" s="197">
        <v>6</v>
      </c>
      <c r="CJ677" s="198"/>
      <c r="CK677" s="146"/>
      <c r="CL677" s="147"/>
      <c r="CM677" s="146"/>
      <c r="CN677" s="157"/>
      <c r="CO677" s="147"/>
      <c r="CP677" s="146"/>
      <c r="CQ677" s="147"/>
      <c r="CR677" s="146"/>
      <c r="CS677" s="147"/>
      <c r="CT677" s="146"/>
      <c r="CU677" s="147"/>
      <c r="CV677" s="146"/>
      <c r="CW677" s="147"/>
      <c r="CX677" s="146"/>
      <c r="CY677" s="147"/>
      <c r="CZ677" s="197">
        <v>1</v>
      </c>
      <c r="DA677" s="198"/>
      <c r="DB677" s="146"/>
      <c r="DC677" s="147"/>
      <c r="DD677" s="146"/>
      <c r="DE677" s="147"/>
      <c r="DF677" s="146"/>
      <c r="DG677" s="147"/>
      <c r="DH677" s="146"/>
      <c r="DI677" s="147"/>
      <c r="DJ677" s="197">
        <v>9</v>
      </c>
      <c r="DK677" s="198"/>
      <c r="DL677" s="346">
        <v>19</v>
      </c>
      <c r="DM677" s="347"/>
      <c r="DN677" s="348"/>
    </row>
    <row r="678" spans="1:118" ht="34.5" customHeight="1">
      <c r="A678" s="164" t="s">
        <v>326</v>
      </c>
      <c r="B678" s="165"/>
      <c r="C678" s="166"/>
      <c r="D678" s="167"/>
      <c r="E678" s="181"/>
      <c r="F678" s="181"/>
      <c r="G678" s="168"/>
      <c r="H678" s="167"/>
      <c r="I678" s="168"/>
      <c r="J678" s="167"/>
      <c r="K678" s="181"/>
      <c r="L678" s="181"/>
      <c r="M678" s="168"/>
      <c r="N678" s="172">
        <v>54.5</v>
      </c>
      <c r="O678" s="173"/>
      <c r="P678" s="173"/>
      <c r="Q678" s="174"/>
      <c r="R678" s="175">
        <v>41.19</v>
      </c>
      <c r="S678" s="176"/>
      <c r="T678" s="177"/>
      <c r="U678" s="178">
        <v>25</v>
      </c>
      <c r="V678" s="179"/>
      <c r="W678" s="179"/>
      <c r="X678" s="180"/>
      <c r="Y678" s="178">
        <v>0</v>
      </c>
      <c r="Z678" s="179"/>
      <c r="AA678" s="180"/>
      <c r="AB678" s="178">
        <v>2</v>
      </c>
      <c r="AC678" s="179"/>
      <c r="AD678" s="180"/>
      <c r="AE678" s="178">
        <v>24</v>
      </c>
      <c r="AF678" s="179"/>
      <c r="AG678" s="180"/>
      <c r="AH678" s="178">
        <v>0</v>
      </c>
      <c r="AI678" s="179"/>
      <c r="AJ678" s="180"/>
      <c r="AK678" s="178">
        <v>0</v>
      </c>
      <c r="AL678" s="179"/>
      <c r="AM678" s="180"/>
      <c r="AN678" s="467" t="s">
        <v>122</v>
      </c>
      <c r="AO678" s="468"/>
      <c r="AP678" s="469"/>
      <c r="AQ678" s="182">
        <v>51</v>
      </c>
      <c r="AR678" s="183"/>
      <c r="AS678" s="184"/>
      <c r="AT678" s="185">
        <v>26.84</v>
      </c>
      <c r="AU678" s="186"/>
      <c r="AV678" s="187"/>
      <c r="AW678" s="185">
        <v>68.03</v>
      </c>
      <c r="AX678" s="186"/>
      <c r="AY678" s="187"/>
      <c r="AZ678" s="167"/>
      <c r="BA678" s="181"/>
      <c r="BB678" s="168"/>
      <c r="BC678" s="167"/>
      <c r="BD678" s="181"/>
      <c r="BE678" s="168"/>
      <c r="BF678" s="167"/>
      <c r="BG678" s="181"/>
      <c r="BH678" s="168"/>
      <c r="BI678" s="167"/>
      <c r="BJ678" s="181"/>
      <c r="BK678" s="168"/>
      <c r="BL678" s="167"/>
      <c r="BM678" s="181"/>
      <c r="BN678" s="168"/>
      <c r="BO678" s="167"/>
      <c r="BP678" s="181"/>
      <c r="BQ678" s="168"/>
      <c r="BR678" s="200">
        <v>1</v>
      </c>
      <c r="BS678" s="208"/>
      <c r="BT678" s="201"/>
      <c r="BU678" s="167"/>
      <c r="BV678" s="181"/>
      <c r="BW678" s="168"/>
      <c r="BX678" s="167"/>
      <c r="BY678" s="181"/>
      <c r="BZ678" s="168"/>
      <c r="CA678" s="167"/>
      <c r="CB678" s="181"/>
      <c r="CC678" s="168"/>
      <c r="CD678" s="167"/>
      <c r="CE678" s="168"/>
      <c r="CF678" s="167"/>
      <c r="CG678" s="181"/>
      <c r="CH678" s="168"/>
      <c r="CI678" s="167"/>
      <c r="CJ678" s="168"/>
      <c r="CK678" s="167"/>
      <c r="CL678" s="168"/>
      <c r="CM678" s="167"/>
      <c r="CN678" s="181"/>
      <c r="CO678" s="168"/>
      <c r="CP678" s="167"/>
      <c r="CQ678" s="168"/>
      <c r="CR678" s="167"/>
      <c r="CS678" s="168"/>
      <c r="CT678" s="167"/>
      <c r="CU678" s="168"/>
      <c r="CV678" s="167"/>
      <c r="CW678" s="168"/>
      <c r="CX678" s="167"/>
      <c r="CY678" s="168"/>
      <c r="CZ678" s="167"/>
      <c r="DA678" s="168"/>
      <c r="DB678" s="167"/>
      <c r="DC678" s="168"/>
      <c r="DD678" s="167"/>
      <c r="DE678" s="168"/>
      <c r="DF678" s="167"/>
      <c r="DG678" s="168"/>
      <c r="DH678" s="167"/>
      <c r="DI678" s="168"/>
      <c r="DJ678" s="167"/>
      <c r="DK678" s="168"/>
      <c r="DL678" s="343">
        <v>1</v>
      </c>
      <c r="DM678" s="344"/>
      <c r="DN678" s="345"/>
    </row>
    <row r="679" spans="1:118" ht="33.75" customHeight="1">
      <c r="A679" s="164" t="s">
        <v>328</v>
      </c>
      <c r="B679" s="165"/>
      <c r="C679" s="166"/>
      <c r="D679" s="143" t="s">
        <v>79</v>
      </c>
      <c r="E679" s="144"/>
      <c r="F679" s="144"/>
      <c r="G679" s="145"/>
      <c r="H679" s="167"/>
      <c r="I679" s="168"/>
      <c r="J679" s="169" t="s">
        <v>87</v>
      </c>
      <c r="K679" s="170"/>
      <c r="L679" s="170"/>
      <c r="M679" s="171"/>
      <c r="N679" s="172">
        <v>51</v>
      </c>
      <c r="O679" s="173"/>
      <c r="P679" s="173"/>
      <c r="Q679" s="174"/>
      <c r="R679" s="175">
        <v>44.02</v>
      </c>
      <c r="S679" s="176"/>
      <c r="T679" s="177"/>
      <c r="U679" s="178">
        <v>0</v>
      </c>
      <c r="V679" s="179"/>
      <c r="W679" s="179"/>
      <c r="X679" s="180"/>
      <c r="Y679" s="178">
        <v>4</v>
      </c>
      <c r="Z679" s="179"/>
      <c r="AA679" s="180"/>
      <c r="AB679" s="178">
        <v>4</v>
      </c>
      <c r="AC679" s="179"/>
      <c r="AD679" s="180"/>
      <c r="AE679" s="178">
        <v>24</v>
      </c>
      <c r="AF679" s="179"/>
      <c r="AG679" s="180"/>
      <c r="AH679" s="178">
        <v>10</v>
      </c>
      <c r="AI679" s="179"/>
      <c r="AJ679" s="180"/>
      <c r="AK679" s="178">
        <v>3</v>
      </c>
      <c r="AL679" s="179"/>
      <c r="AM679" s="180"/>
      <c r="AN679" s="167"/>
      <c r="AO679" s="181"/>
      <c r="AP679" s="168"/>
      <c r="AQ679" s="182">
        <v>45</v>
      </c>
      <c r="AR679" s="183"/>
      <c r="AS679" s="184"/>
      <c r="AT679" s="185">
        <v>23.68</v>
      </c>
      <c r="AU679" s="186"/>
      <c r="AV679" s="187"/>
      <c r="AW679" s="185">
        <v>67.7</v>
      </c>
      <c r="AX679" s="186"/>
      <c r="AY679" s="187"/>
      <c r="AZ679" s="167"/>
      <c r="BA679" s="181"/>
      <c r="BB679" s="168"/>
      <c r="BC679" s="212">
        <v>14</v>
      </c>
      <c r="BD679" s="229"/>
      <c r="BE679" s="213"/>
      <c r="BF679" s="167"/>
      <c r="BG679" s="181"/>
      <c r="BH679" s="168"/>
      <c r="BI679" s="200">
        <v>6</v>
      </c>
      <c r="BJ679" s="208"/>
      <c r="BK679" s="201"/>
      <c r="BL679" s="167"/>
      <c r="BM679" s="181"/>
      <c r="BN679" s="168"/>
      <c r="BO679" s="167"/>
      <c r="BP679" s="181"/>
      <c r="BQ679" s="168"/>
      <c r="BR679" s="167"/>
      <c r="BS679" s="181"/>
      <c r="BT679" s="168"/>
      <c r="BU679" s="167"/>
      <c r="BV679" s="181"/>
      <c r="BW679" s="168"/>
      <c r="BX679" s="167"/>
      <c r="BY679" s="181"/>
      <c r="BZ679" s="168"/>
      <c r="CA679" s="167"/>
      <c r="CB679" s="181"/>
      <c r="CC679" s="168"/>
      <c r="CD679" s="167"/>
      <c r="CE679" s="168"/>
      <c r="CF679" s="167"/>
      <c r="CG679" s="181"/>
      <c r="CH679" s="168"/>
      <c r="CI679" s="167"/>
      <c r="CJ679" s="168"/>
      <c r="CK679" s="167"/>
      <c r="CL679" s="168"/>
      <c r="CM679" s="167"/>
      <c r="CN679" s="181"/>
      <c r="CO679" s="168"/>
      <c r="CP679" s="167"/>
      <c r="CQ679" s="168"/>
      <c r="CR679" s="167"/>
      <c r="CS679" s="168"/>
      <c r="CT679" s="167"/>
      <c r="CU679" s="168"/>
      <c r="CV679" s="167"/>
      <c r="CW679" s="168"/>
      <c r="CX679" s="167"/>
      <c r="CY679" s="168"/>
      <c r="CZ679" s="167"/>
      <c r="DA679" s="168"/>
      <c r="DB679" s="167"/>
      <c r="DC679" s="168"/>
      <c r="DD679" s="167"/>
      <c r="DE679" s="168"/>
      <c r="DF679" s="167"/>
      <c r="DG679" s="168"/>
      <c r="DH679" s="200">
        <v>6</v>
      </c>
      <c r="DI679" s="201"/>
      <c r="DJ679" s="167"/>
      <c r="DK679" s="168"/>
      <c r="DL679" s="343">
        <v>2.9</v>
      </c>
      <c r="DM679" s="344"/>
      <c r="DN679" s="345"/>
    </row>
    <row r="680" spans="1:118" ht="16.5" customHeight="1">
      <c r="A680" s="140" t="s">
        <v>329</v>
      </c>
      <c r="B680" s="141"/>
      <c r="C680" s="142"/>
      <c r="D680" s="143" t="s">
        <v>79</v>
      </c>
      <c r="E680" s="144"/>
      <c r="F680" s="144"/>
      <c r="G680" s="145"/>
      <c r="H680" s="146"/>
      <c r="I680" s="147"/>
      <c r="J680" s="140" t="s">
        <v>330</v>
      </c>
      <c r="K680" s="141"/>
      <c r="L680" s="141"/>
      <c r="M680" s="142"/>
      <c r="N680" s="148">
        <v>65</v>
      </c>
      <c r="O680" s="149"/>
      <c r="P680" s="149"/>
      <c r="Q680" s="150"/>
      <c r="R680" s="151">
        <v>34.54</v>
      </c>
      <c r="S680" s="152"/>
      <c r="T680" s="153"/>
      <c r="U680" s="154">
        <v>20</v>
      </c>
      <c r="V680" s="155"/>
      <c r="W680" s="155"/>
      <c r="X680" s="156"/>
      <c r="Y680" s="154">
        <v>4</v>
      </c>
      <c r="Z680" s="155"/>
      <c r="AA680" s="156"/>
      <c r="AB680" s="154">
        <v>2</v>
      </c>
      <c r="AC680" s="155"/>
      <c r="AD680" s="156"/>
      <c r="AE680" s="154">
        <v>24</v>
      </c>
      <c r="AF680" s="155"/>
      <c r="AG680" s="156"/>
      <c r="AH680" s="154">
        <v>10</v>
      </c>
      <c r="AI680" s="155"/>
      <c r="AJ680" s="156"/>
      <c r="AK680" s="154">
        <v>3</v>
      </c>
      <c r="AL680" s="155"/>
      <c r="AM680" s="156"/>
      <c r="AN680" s="146"/>
      <c r="AO680" s="157"/>
      <c r="AP680" s="147"/>
      <c r="AQ680" s="158">
        <v>63</v>
      </c>
      <c r="AR680" s="159"/>
      <c r="AS680" s="160"/>
      <c r="AT680" s="161">
        <v>33.159999999999997</v>
      </c>
      <c r="AU680" s="162"/>
      <c r="AV680" s="163"/>
      <c r="AW680" s="161">
        <v>67.7</v>
      </c>
      <c r="AX680" s="162"/>
      <c r="AY680" s="163"/>
      <c r="AZ680" s="146"/>
      <c r="BA680" s="157"/>
      <c r="BB680" s="147"/>
      <c r="BC680" s="146"/>
      <c r="BD680" s="157"/>
      <c r="BE680" s="147"/>
      <c r="BF680" s="146"/>
      <c r="BG680" s="157"/>
      <c r="BH680" s="147"/>
      <c r="BI680" s="146"/>
      <c r="BJ680" s="157"/>
      <c r="BK680" s="147"/>
      <c r="BL680" s="146"/>
      <c r="BM680" s="157"/>
      <c r="BN680" s="147"/>
      <c r="BO680" s="146"/>
      <c r="BP680" s="157"/>
      <c r="BQ680" s="147"/>
      <c r="BR680" s="146"/>
      <c r="BS680" s="157"/>
      <c r="BT680" s="147"/>
      <c r="BU680" s="146"/>
      <c r="BV680" s="157"/>
      <c r="BW680" s="147"/>
      <c r="BX680" s="146"/>
      <c r="BY680" s="157"/>
      <c r="BZ680" s="147"/>
      <c r="CA680" s="146"/>
      <c r="CB680" s="157"/>
      <c r="CC680" s="147"/>
      <c r="CD680" s="146"/>
      <c r="CE680" s="147"/>
      <c r="CF680" s="197">
        <v>3</v>
      </c>
      <c r="CG680" s="211"/>
      <c r="CH680" s="198"/>
      <c r="CI680" s="146"/>
      <c r="CJ680" s="147"/>
      <c r="CK680" s="473">
        <v>15</v>
      </c>
      <c r="CL680" s="474"/>
      <c r="CM680" s="146"/>
      <c r="CN680" s="157"/>
      <c r="CO680" s="147"/>
      <c r="CP680" s="146"/>
      <c r="CQ680" s="147"/>
      <c r="CR680" s="146"/>
      <c r="CS680" s="147"/>
      <c r="CT680" s="146"/>
      <c r="CU680" s="147"/>
      <c r="CV680" s="146"/>
      <c r="CW680" s="147"/>
      <c r="CX680" s="146"/>
      <c r="CY680" s="147"/>
      <c r="CZ680" s="146"/>
      <c r="DA680" s="147"/>
      <c r="DB680" s="146"/>
      <c r="DC680" s="147"/>
      <c r="DD680" s="146"/>
      <c r="DE680" s="147"/>
      <c r="DF680" s="146"/>
      <c r="DG680" s="147"/>
      <c r="DH680" s="146"/>
      <c r="DI680" s="147"/>
      <c r="DJ680" s="146"/>
      <c r="DK680" s="147"/>
      <c r="DL680" s="346">
        <v>6</v>
      </c>
      <c r="DM680" s="347"/>
      <c r="DN680" s="348"/>
    </row>
    <row r="681" spans="1:118" ht="16.5" customHeight="1">
      <c r="A681" s="140" t="s">
        <v>331</v>
      </c>
      <c r="B681" s="141"/>
      <c r="C681" s="142"/>
      <c r="D681" s="146"/>
      <c r="E681" s="157"/>
      <c r="F681" s="157"/>
      <c r="G681" s="147"/>
      <c r="H681" s="146"/>
      <c r="I681" s="147"/>
      <c r="J681" s="140" t="s">
        <v>99</v>
      </c>
      <c r="K681" s="141"/>
      <c r="L681" s="141"/>
      <c r="M681" s="142"/>
      <c r="N681" s="148">
        <v>65</v>
      </c>
      <c r="O681" s="149"/>
      <c r="P681" s="149"/>
      <c r="Q681" s="150"/>
      <c r="R681" s="151">
        <v>34.54</v>
      </c>
      <c r="S681" s="152"/>
      <c r="T681" s="153"/>
      <c r="U681" s="154">
        <v>8</v>
      </c>
      <c r="V681" s="155"/>
      <c r="W681" s="155"/>
      <c r="X681" s="156"/>
      <c r="Y681" s="154">
        <v>4</v>
      </c>
      <c r="Z681" s="155"/>
      <c r="AA681" s="156"/>
      <c r="AB681" s="154">
        <v>8</v>
      </c>
      <c r="AC681" s="155"/>
      <c r="AD681" s="156"/>
      <c r="AE681" s="154">
        <v>30</v>
      </c>
      <c r="AF681" s="155"/>
      <c r="AG681" s="156"/>
      <c r="AH681" s="154">
        <v>10</v>
      </c>
      <c r="AI681" s="155"/>
      <c r="AJ681" s="156"/>
      <c r="AK681" s="154">
        <v>3</v>
      </c>
      <c r="AL681" s="155"/>
      <c r="AM681" s="156"/>
      <c r="AN681" s="146"/>
      <c r="AO681" s="157"/>
      <c r="AP681" s="147"/>
      <c r="AQ681" s="158">
        <v>63</v>
      </c>
      <c r="AR681" s="159"/>
      <c r="AS681" s="160"/>
      <c r="AT681" s="161">
        <v>33.159999999999997</v>
      </c>
      <c r="AU681" s="162"/>
      <c r="AV681" s="163"/>
      <c r="AW681" s="161">
        <v>67.7</v>
      </c>
      <c r="AX681" s="162"/>
      <c r="AY681" s="163"/>
      <c r="AZ681" s="146"/>
      <c r="BA681" s="157"/>
      <c r="BB681" s="147"/>
      <c r="BC681" s="146"/>
      <c r="BD681" s="157"/>
      <c r="BE681" s="147"/>
      <c r="BF681" s="146"/>
      <c r="BG681" s="157"/>
      <c r="BH681" s="147"/>
      <c r="BI681" s="146"/>
      <c r="BJ681" s="157"/>
      <c r="BK681" s="147"/>
      <c r="BL681" s="146"/>
      <c r="BM681" s="157"/>
      <c r="BN681" s="147"/>
      <c r="BO681" s="146"/>
      <c r="BP681" s="157"/>
      <c r="BQ681" s="147"/>
      <c r="BR681" s="146"/>
      <c r="BS681" s="157"/>
      <c r="BT681" s="147"/>
      <c r="BU681" s="146"/>
      <c r="BV681" s="157"/>
      <c r="BW681" s="147"/>
      <c r="BX681" s="146"/>
      <c r="BY681" s="157"/>
      <c r="BZ681" s="147"/>
      <c r="CA681" s="146"/>
      <c r="CB681" s="157"/>
      <c r="CC681" s="147"/>
      <c r="CD681" s="146"/>
      <c r="CE681" s="147"/>
      <c r="CF681" s="146"/>
      <c r="CG681" s="157"/>
      <c r="CH681" s="147"/>
      <c r="CI681" s="146"/>
      <c r="CJ681" s="147"/>
      <c r="CK681" s="146"/>
      <c r="CL681" s="147"/>
      <c r="CM681" s="146"/>
      <c r="CN681" s="157"/>
      <c r="CO681" s="147"/>
      <c r="CP681" s="146"/>
      <c r="CQ681" s="147"/>
      <c r="CR681" s="197">
        <v>5</v>
      </c>
      <c r="CS681" s="198"/>
      <c r="CT681" s="146"/>
      <c r="CU681" s="147"/>
      <c r="CV681" s="146"/>
      <c r="CW681" s="147"/>
      <c r="CX681" s="146"/>
      <c r="CY681" s="147"/>
      <c r="CZ681" s="146"/>
      <c r="DA681" s="147"/>
      <c r="DB681" s="146"/>
      <c r="DC681" s="147"/>
      <c r="DD681" s="146"/>
      <c r="DE681" s="147"/>
      <c r="DF681" s="146"/>
      <c r="DG681" s="147"/>
      <c r="DH681" s="146"/>
      <c r="DI681" s="147"/>
      <c r="DJ681" s="146"/>
      <c r="DK681" s="147"/>
      <c r="DL681" s="346">
        <v>5</v>
      </c>
      <c r="DM681" s="347"/>
      <c r="DN681" s="348"/>
    </row>
    <row r="682" spans="1:118" ht="16.5" customHeight="1">
      <c r="A682" s="140" t="s">
        <v>333</v>
      </c>
      <c r="B682" s="141"/>
      <c r="C682" s="142"/>
      <c r="D682" s="143" t="s">
        <v>79</v>
      </c>
      <c r="E682" s="144"/>
      <c r="F682" s="144"/>
      <c r="G682" s="145"/>
      <c r="H682" s="146"/>
      <c r="I682" s="147"/>
      <c r="J682" s="140" t="s">
        <v>87</v>
      </c>
      <c r="K682" s="141"/>
      <c r="L682" s="141"/>
      <c r="M682" s="142"/>
      <c r="N682" s="148">
        <v>58</v>
      </c>
      <c r="O682" s="149"/>
      <c r="P682" s="149"/>
      <c r="Q682" s="150"/>
      <c r="R682" s="151">
        <v>38.71</v>
      </c>
      <c r="S682" s="152"/>
      <c r="T682" s="153"/>
      <c r="U682" s="154">
        <v>0</v>
      </c>
      <c r="V682" s="155"/>
      <c r="W682" s="155"/>
      <c r="X682" s="156"/>
      <c r="Y682" s="154">
        <v>10</v>
      </c>
      <c r="Z682" s="155"/>
      <c r="AA682" s="156"/>
      <c r="AB682" s="154">
        <v>2</v>
      </c>
      <c r="AC682" s="155"/>
      <c r="AD682" s="156"/>
      <c r="AE682" s="154">
        <v>30</v>
      </c>
      <c r="AF682" s="155"/>
      <c r="AG682" s="156"/>
      <c r="AH682" s="154">
        <v>10</v>
      </c>
      <c r="AI682" s="155"/>
      <c r="AJ682" s="156"/>
      <c r="AK682" s="154">
        <v>3</v>
      </c>
      <c r="AL682" s="155"/>
      <c r="AM682" s="156"/>
      <c r="AN682" s="146"/>
      <c r="AO682" s="157"/>
      <c r="AP682" s="147"/>
      <c r="AQ682" s="158">
        <v>55</v>
      </c>
      <c r="AR682" s="159"/>
      <c r="AS682" s="160"/>
      <c r="AT682" s="161">
        <v>28.95</v>
      </c>
      <c r="AU682" s="162"/>
      <c r="AV682" s="163"/>
      <c r="AW682" s="161">
        <v>67.650000000000006</v>
      </c>
      <c r="AX682" s="162"/>
      <c r="AY682" s="163"/>
      <c r="AZ682" s="146"/>
      <c r="BA682" s="157"/>
      <c r="BB682" s="147"/>
      <c r="BC682" s="209">
        <v>15</v>
      </c>
      <c r="BD682" s="228"/>
      <c r="BE682" s="210"/>
      <c r="BF682" s="146"/>
      <c r="BG682" s="157"/>
      <c r="BH682" s="147"/>
      <c r="BI682" s="197">
        <v>10</v>
      </c>
      <c r="BJ682" s="211"/>
      <c r="BK682" s="198"/>
      <c r="BL682" s="146"/>
      <c r="BM682" s="157"/>
      <c r="BN682" s="147"/>
      <c r="BO682" s="146"/>
      <c r="BP682" s="157"/>
      <c r="BQ682" s="147"/>
      <c r="BR682" s="146"/>
      <c r="BS682" s="157"/>
      <c r="BT682" s="147"/>
      <c r="BU682" s="146"/>
      <c r="BV682" s="157"/>
      <c r="BW682" s="147"/>
      <c r="BX682" s="197">
        <v>3</v>
      </c>
      <c r="BY682" s="211"/>
      <c r="BZ682" s="198"/>
      <c r="CA682" s="146"/>
      <c r="CB682" s="157"/>
      <c r="CC682" s="147"/>
      <c r="CD682" s="197">
        <v>10</v>
      </c>
      <c r="CE682" s="198"/>
      <c r="CF682" s="146"/>
      <c r="CG682" s="157"/>
      <c r="CH682" s="147"/>
      <c r="CI682" s="197">
        <v>5</v>
      </c>
      <c r="CJ682" s="198"/>
      <c r="CK682" s="146"/>
      <c r="CL682" s="147"/>
      <c r="CM682" s="146"/>
      <c r="CN682" s="157"/>
      <c r="CO682" s="147"/>
      <c r="CP682" s="146"/>
      <c r="CQ682" s="147"/>
      <c r="CR682" s="197">
        <v>5</v>
      </c>
      <c r="CS682" s="198"/>
      <c r="CT682" s="146"/>
      <c r="CU682" s="147"/>
      <c r="CV682" s="146"/>
      <c r="CW682" s="147"/>
      <c r="CX682" s="146"/>
      <c r="CY682" s="147"/>
      <c r="CZ682" s="146"/>
      <c r="DA682" s="147"/>
      <c r="DB682" s="146"/>
      <c r="DC682" s="147"/>
      <c r="DD682" s="146"/>
      <c r="DE682" s="147"/>
      <c r="DF682" s="146"/>
      <c r="DG682" s="147"/>
      <c r="DH682" s="146"/>
      <c r="DI682" s="147"/>
      <c r="DJ682" s="197">
        <v>5</v>
      </c>
      <c r="DK682" s="198"/>
      <c r="DL682" s="346">
        <v>13.3</v>
      </c>
      <c r="DM682" s="347"/>
      <c r="DN682" s="348"/>
    </row>
    <row r="683" spans="1:118" ht="33.75" customHeight="1">
      <c r="A683" s="164" t="s">
        <v>334</v>
      </c>
      <c r="B683" s="165"/>
      <c r="C683" s="166"/>
      <c r="D683" s="143" t="s">
        <v>79</v>
      </c>
      <c r="E683" s="144"/>
      <c r="F683" s="144"/>
      <c r="G683" s="145"/>
      <c r="H683" s="167"/>
      <c r="I683" s="168"/>
      <c r="J683" s="169" t="s">
        <v>87</v>
      </c>
      <c r="K683" s="170"/>
      <c r="L683" s="170"/>
      <c r="M683" s="171"/>
      <c r="N683" s="172">
        <v>61.5</v>
      </c>
      <c r="O683" s="173"/>
      <c r="P683" s="173"/>
      <c r="Q683" s="174"/>
      <c r="R683" s="175">
        <v>36.5</v>
      </c>
      <c r="S683" s="176"/>
      <c r="T683" s="177"/>
      <c r="U683" s="178">
        <v>8</v>
      </c>
      <c r="V683" s="179"/>
      <c r="W683" s="179"/>
      <c r="X683" s="180"/>
      <c r="Y683" s="178">
        <v>0</v>
      </c>
      <c r="Z683" s="179"/>
      <c r="AA683" s="180"/>
      <c r="AB683" s="178">
        <v>8</v>
      </c>
      <c r="AC683" s="179"/>
      <c r="AD683" s="180"/>
      <c r="AE683" s="178">
        <v>30</v>
      </c>
      <c r="AF683" s="179"/>
      <c r="AG683" s="180"/>
      <c r="AH683" s="178">
        <v>10</v>
      </c>
      <c r="AI683" s="179"/>
      <c r="AJ683" s="180"/>
      <c r="AK683" s="178">
        <v>3</v>
      </c>
      <c r="AL683" s="179"/>
      <c r="AM683" s="180"/>
      <c r="AN683" s="167"/>
      <c r="AO683" s="181"/>
      <c r="AP683" s="168"/>
      <c r="AQ683" s="182">
        <v>59</v>
      </c>
      <c r="AR683" s="183"/>
      <c r="AS683" s="184"/>
      <c r="AT683" s="185">
        <v>31.05</v>
      </c>
      <c r="AU683" s="186"/>
      <c r="AV683" s="187"/>
      <c r="AW683" s="185">
        <v>67.56</v>
      </c>
      <c r="AX683" s="186"/>
      <c r="AY683" s="187"/>
      <c r="AZ683" s="167"/>
      <c r="BA683" s="181"/>
      <c r="BB683" s="168"/>
      <c r="BC683" s="212">
        <v>1</v>
      </c>
      <c r="BD683" s="229"/>
      <c r="BE683" s="213"/>
      <c r="BF683" s="167"/>
      <c r="BG683" s="181"/>
      <c r="BH683" s="168"/>
      <c r="BI683" s="200">
        <v>1</v>
      </c>
      <c r="BJ683" s="208"/>
      <c r="BK683" s="201"/>
      <c r="BL683" s="167"/>
      <c r="BM683" s="181"/>
      <c r="BN683" s="168"/>
      <c r="BO683" s="167"/>
      <c r="BP683" s="181"/>
      <c r="BQ683" s="168"/>
      <c r="BR683" s="167"/>
      <c r="BS683" s="181"/>
      <c r="BT683" s="168"/>
      <c r="BU683" s="167"/>
      <c r="BV683" s="181"/>
      <c r="BW683" s="168"/>
      <c r="BX683" s="200">
        <v>1</v>
      </c>
      <c r="BY683" s="208"/>
      <c r="BZ683" s="201"/>
      <c r="CA683" s="167"/>
      <c r="CB683" s="181"/>
      <c r="CC683" s="168"/>
      <c r="CD683" s="200">
        <v>2</v>
      </c>
      <c r="CE683" s="201"/>
      <c r="CF683" s="167"/>
      <c r="CG683" s="181"/>
      <c r="CH683" s="168"/>
      <c r="CI683" s="167"/>
      <c r="CJ683" s="168"/>
      <c r="CK683" s="167"/>
      <c r="CL683" s="168"/>
      <c r="CM683" s="167"/>
      <c r="CN683" s="181"/>
      <c r="CO683" s="168"/>
      <c r="CP683" s="167"/>
      <c r="CQ683" s="168"/>
      <c r="CR683" s="167"/>
      <c r="CS683" s="168"/>
      <c r="CT683" s="167"/>
      <c r="CU683" s="168"/>
      <c r="CV683" s="167"/>
      <c r="CW683" s="168"/>
      <c r="CX683" s="167"/>
      <c r="CY683" s="168"/>
      <c r="CZ683" s="167"/>
      <c r="DA683" s="168"/>
      <c r="DB683" s="167"/>
      <c r="DC683" s="168"/>
      <c r="DD683" s="200">
        <v>2</v>
      </c>
      <c r="DE683" s="201"/>
      <c r="DF683" s="167"/>
      <c r="DG683" s="168"/>
      <c r="DH683" s="167"/>
      <c r="DI683" s="168"/>
      <c r="DJ683" s="167"/>
      <c r="DK683" s="168"/>
      <c r="DL683" s="343">
        <v>7</v>
      </c>
      <c r="DM683" s="344"/>
      <c r="DN683" s="345"/>
    </row>
    <row r="684" spans="1:118" ht="16.5" customHeight="1">
      <c r="A684" s="140" t="s">
        <v>335</v>
      </c>
      <c r="B684" s="141"/>
      <c r="C684" s="142"/>
      <c r="D684" s="146"/>
      <c r="E684" s="157"/>
      <c r="F684" s="157"/>
      <c r="G684" s="147"/>
      <c r="H684" s="192" t="s">
        <v>122</v>
      </c>
      <c r="I684" s="193"/>
      <c r="J684" s="140" t="s">
        <v>118</v>
      </c>
      <c r="K684" s="141"/>
      <c r="L684" s="141"/>
      <c r="M684" s="142"/>
      <c r="N684" s="148">
        <v>72</v>
      </c>
      <c r="O684" s="149"/>
      <c r="P684" s="149"/>
      <c r="Q684" s="150"/>
      <c r="R684" s="151">
        <v>31.18</v>
      </c>
      <c r="S684" s="152"/>
      <c r="T684" s="153"/>
      <c r="U684" s="154">
        <v>20</v>
      </c>
      <c r="V684" s="155"/>
      <c r="W684" s="155"/>
      <c r="X684" s="156"/>
      <c r="Y684" s="154">
        <v>8</v>
      </c>
      <c r="Z684" s="155"/>
      <c r="AA684" s="156"/>
      <c r="AB684" s="154">
        <v>4</v>
      </c>
      <c r="AC684" s="155"/>
      <c r="AD684" s="156"/>
      <c r="AE684" s="154">
        <v>24</v>
      </c>
      <c r="AF684" s="155"/>
      <c r="AG684" s="156"/>
      <c r="AH684" s="154">
        <v>10</v>
      </c>
      <c r="AI684" s="155"/>
      <c r="AJ684" s="156"/>
      <c r="AK684" s="154">
        <v>3</v>
      </c>
      <c r="AL684" s="155"/>
      <c r="AM684" s="156"/>
      <c r="AN684" s="146"/>
      <c r="AO684" s="157"/>
      <c r="AP684" s="147"/>
      <c r="AQ684" s="158">
        <v>69</v>
      </c>
      <c r="AR684" s="159"/>
      <c r="AS684" s="160"/>
      <c r="AT684" s="161">
        <v>36.32</v>
      </c>
      <c r="AU684" s="162"/>
      <c r="AV684" s="163"/>
      <c r="AW684" s="161">
        <v>67.5</v>
      </c>
      <c r="AX684" s="162"/>
      <c r="AY684" s="163"/>
      <c r="AZ684" s="146"/>
      <c r="BA684" s="157"/>
      <c r="BB684" s="147"/>
      <c r="BC684" s="197">
        <v>1</v>
      </c>
      <c r="BD684" s="211"/>
      <c r="BE684" s="198"/>
      <c r="BF684" s="146"/>
      <c r="BG684" s="157"/>
      <c r="BH684" s="147"/>
      <c r="BI684" s="146"/>
      <c r="BJ684" s="157"/>
      <c r="BK684" s="147"/>
      <c r="BL684" s="197">
        <v>3</v>
      </c>
      <c r="BM684" s="211"/>
      <c r="BN684" s="198"/>
      <c r="BO684" s="146"/>
      <c r="BP684" s="157"/>
      <c r="BQ684" s="147"/>
      <c r="BR684" s="146"/>
      <c r="BS684" s="157"/>
      <c r="BT684" s="147"/>
      <c r="BU684" s="197">
        <v>3</v>
      </c>
      <c r="BV684" s="211"/>
      <c r="BW684" s="198"/>
      <c r="BX684" s="146"/>
      <c r="BY684" s="157"/>
      <c r="BZ684" s="147"/>
      <c r="CA684" s="146"/>
      <c r="CB684" s="157"/>
      <c r="CC684" s="147"/>
      <c r="CD684" s="197">
        <v>3</v>
      </c>
      <c r="CE684" s="198"/>
      <c r="CF684" s="146"/>
      <c r="CG684" s="157"/>
      <c r="CH684" s="147"/>
      <c r="CI684" s="197">
        <v>3</v>
      </c>
      <c r="CJ684" s="198"/>
      <c r="CK684" s="146"/>
      <c r="CL684" s="147"/>
      <c r="CM684" s="146"/>
      <c r="CN684" s="157"/>
      <c r="CO684" s="147"/>
      <c r="CP684" s="146"/>
      <c r="CQ684" s="147"/>
      <c r="CR684" s="197">
        <v>3</v>
      </c>
      <c r="CS684" s="198"/>
      <c r="CT684" s="146"/>
      <c r="CU684" s="147"/>
      <c r="CV684" s="146"/>
      <c r="CW684" s="147"/>
      <c r="CX684" s="146"/>
      <c r="CY684" s="147"/>
      <c r="CZ684" s="146"/>
      <c r="DA684" s="147"/>
      <c r="DB684" s="146"/>
      <c r="DC684" s="147"/>
      <c r="DD684" s="197">
        <v>3</v>
      </c>
      <c r="DE684" s="198"/>
      <c r="DF684" s="146"/>
      <c r="DG684" s="147"/>
      <c r="DH684" s="146"/>
      <c r="DI684" s="147"/>
      <c r="DJ684" s="197">
        <v>10</v>
      </c>
      <c r="DK684" s="198"/>
      <c r="DL684" s="346">
        <v>5.8</v>
      </c>
      <c r="DM684" s="347"/>
      <c r="DN684" s="348"/>
    </row>
    <row r="685" spans="1:118" ht="16.5" customHeight="1">
      <c r="A685" s="140" t="s">
        <v>338</v>
      </c>
      <c r="B685" s="141"/>
      <c r="C685" s="142"/>
      <c r="D685" s="146"/>
      <c r="E685" s="157"/>
      <c r="F685" s="157"/>
      <c r="G685" s="147"/>
      <c r="H685" s="146"/>
      <c r="I685" s="147"/>
      <c r="J685" s="146"/>
      <c r="K685" s="157"/>
      <c r="L685" s="157"/>
      <c r="M685" s="147"/>
      <c r="N685" s="148">
        <v>52</v>
      </c>
      <c r="O685" s="149"/>
      <c r="P685" s="149"/>
      <c r="Q685" s="150"/>
      <c r="R685" s="151">
        <v>43.17</v>
      </c>
      <c r="S685" s="152"/>
      <c r="T685" s="153"/>
      <c r="U685" s="154">
        <v>16</v>
      </c>
      <c r="V685" s="155"/>
      <c r="W685" s="155"/>
      <c r="X685" s="156"/>
      <c r="Y685" s="154">
        <v>4</v>
      </c>
      <c r="Z685" s="155"/>
      <c r="AA685" s="156"/>
      <c r="AB685" s="154">
        <v>8</v>
      </c>
      <c r="AC685" s="155"/>
      <c r="AD685" s="156"/>
      <c r="AE685" s="154">
        <v>18</v>
      </c>
      <c r="AF685" s="155"/>
      <c r="AG685" s="156"/>
      <c r="AH685" s="154">
        <v>0</v>
      </c>
      <c r="AI685" s="155"/>
      <c r="AJ685" s="156"/>
      <c r="AK685" s="154">
        <v>0</v>
      </c>
      <c r="AL685" s="155"/>
      <c r="AM685" s="156"/>
      <c r="AN685" s="146"/>
      <c r="AO685" s="157"/>
      <c r="AP685" s="147"/>
      <c r="AQ685" s="158">
        <v>46</v>
      </c>
      <c r="AR685" s="159"/>
      <c r="AS685" s="160"/>
      <c r="AT685" s="161">
        <v>24.21</v>
      </c>
      <c r="AU685" s="162"/>
      <c r="AV685" s="163"/>
      <c r="AW685" s="161">
        <v>67.38</v>
      </c>
      <c r="AX685" s="162"/>
      <c r="AY685" s="163"/>
      <c r="AZ685" s="146"/>
      <c r="BA685" s="157"/>
      <c r="BB685" s="147"/>
      <c r="BC685" s="197">
        <v>7</v>
      </c>
      <c r="BD685" s="211"/>
      <c r="BE685" s="198"/>
      <c r="BF685" s="146"/>
      <c r="BG685" s="157"/>
      <c r="BH685" s="147"/>
      <c r="BI685" s="197">
        <v>1</v>
      </c>
      <c r="BJ685" s="211"/>
      <c r="BK685" s="198"/>
      <c r="BL685" s="146"/>
      <c r="BM685" s="157"/>
      <c r="BN685" s="147"/>
      <c r="BO685" s="146"/>
      <c r="BP685" s="157"/>
      <c r="BQ685" s="147"/>
      <c r="BR685" s="146"/>
      <c r="BS685" s="157"/>
      <c r="BT685" s="147"/>
      <c r="BU685" s="146"/>
      <c r="BV685" s="157"/>
      <c r="BW685" s="147"/>
      <c r="BX685" s="146"/>
      <c r="BY685" s="157"/>
      <c r="BZ685" s="147"/>
      <c r="CA685" s="146"/>
      <c r="CB685" s="157"/>
      <c r="CC685" s="147"/>
      <c r="CD685" s="146"/>
      <c r="CE685" s="147"/>
      <c r="CF685" s="146"/>
      <c r="CG685" s="157"/>
      <c r="CH685" s="147"/>
      <c r="CI685" s="146"/>
      <c r="CJ685" s="147"/>
      <c r="CK685" s="146"/>
      <c r="CL685" s="147"/>
      <c r="CM685" s="146"/>
      <c r="CN685" s="157"/>
      <c r="CO685" s="147"/>
      <c r="CP685" s="146"/>
      <c r="CQ685" s="147"/>
      <c r="CR685" s="146"/>
      <c r="CS685" s="147"/>
      <c r="CT685" s="146"/>
      <c r="CU685" s="147"/>
      <c r="CV685" s="146"/>
      <c r="CW685" s="147"/>
      <c r="CX685" s="146"/>
      <c r="CY685" s="147"/>
      <c r="CZ685" s="146"/>
      <c r="DA685" s="147"/>
      <c r="DB685" s="146"/>
      <c r="DC685" s="147"/>
      <c r="DD685" s="146"/>
      <c r="DE685" s="147"/>
      <c r="DF685" s="146"/>
      <c r="DG685" s="147"/>
      <c r="DH685" s="197">
        <v>1</v>
      </c>
      <c r="DI685" s="198"/>
      <c r="DJ685" s="146"/>
      <c r="DK685" s="147"/>
      <c r="DL685" s="346">
        <v>9</v>
      </c>
      <c r="DM685" s="347"/>
      <c r="DN685" s="348"/>
    </row>
    <row r="686" spans="1:118" ht="34.5" customHeight="1">
      <c r="A686" s="164" t="s">
        <v>339</v>
      </c>
      <c r="B686" s="165"/>
      <c r="C686" s="166"/>
      <c r="D686" s="143" t="s">
        <v>79</v>
      </c>
      <c r="E686" s="144"/>
      <c r="F686" s="144"/>
      <c r="G686" s="145"/>
      <c r="H686" s="167"/>
      <c r="I686" s="168"/>
      <c r="J686" s="169" t="s">
        <v>169</v>
      </c>
      <c r="K686" s="170"/>
      <c r="L686" s="170"/>
      <c r="M686" s="171"/>
      <c r="N686" s="172">
        <v>54</v>
      </c>
      <c r="O686" s="173"/>
      <c r="P686" s="173"/>
      <c r="Q686" s="174"/>
      <c r="R686" s="175">
        <v>41.57</v>
      </c>
      <c r="S686" s="176"/>
      <c r="T686" s="177"/>
      <c r="U686" s="178">
        <v>12</v>
      </c>
      <c r="V686" s="179"/>
      <c r="W686" s="179"/>
      <c r="X686" s="180"/>
      <c r="Y686" s="178">
        <v>0</v>
      </c>
      <c r="Z686" s="179"/>
      <c r="AA686" s="180"/>
      <c r="AB686" s="178">
        <v>4</v>
      </c>
      <c r="AC686" s="179"/>
      <c r="AD686" s="180"/>
      <c r="AE686" s="178">
        <v>30</v>
      </c>
      <c r="AF686" s="179"/>
      <c r="AG686" s="180"/>
      <c r="AH686" s="178">
        <v>0</v>
      </c>
      <c r="AI686" s="179"/>
      <c r="AJ686" s="180"/>
      <c r="AK686" s="178">
        <v>3</v>
      </c>
      <c r="AL686" s="179"/>
      <c r="AM686" s="180"/>
      <c r="AN686" s="167"/>
      <c r="AO686" s="181"/>
      <c r="AP686" s="168"/>
      <c r="AQ686" s="182">
        <v>49</v>
      </c>
      <c r="AR686" s="183"/>
      <c r="AS686" s="184"/>
      <c r="AT686" s="185">
        <v>25.79</v>
      </c>
      <c r="AU686" s="186"/>
      <c r="AV686" s="187"/>
      <c r="AW686" s="185">
        <v>67.36</v>
      </c>
      <c r="AX686" s="186"/>
      <c r="AY686" s="187"/>
      <c r="AZ686" s="200">
        <v>2</v>
      </c>
      <c r="BA686" s="208"/>
      <c r="BB686" s="201"/>
      <c r="BC686" s="167"/>
      <c r="BD686" s="181"/>
      <c r="BE686" s="168"/>
      <c r="BF686" s="167"/>
      <c r="BG686" s="181"/>
      <c r="BH686" s="168"/>
      <c r="BI686" s="167"/>
      <c r="BJ686" s="181"/>
      <c r="BK686" s="168"/>
      <c r="BL686" s="167"/>
      <c r="BM686" s="181"/>
      <c r="BN686" s="168"/>
      <c r="BO686" s="167"/>
      <c r="BP686" s="181"/>
      <c r="BQ686" s="168"/>
      <c r="BR686" s="167"/>
      <c r="BS686" s="181"/>
      <c r="BT686" s="168"/>
      <c r="BU686" s="167"/>
      <c r="BV686" s="181"/>
      <c r="BW686" s="168"/>
      <c r="BX686" s="167"/>
      <c r="BY686" s="181"/>
      <c r="BZ686" s="168"/>
      <c r="CA686" s="167"/>
      <c r="CB686" s="181"/>
      <c r="CC686" s="168"/>
      <c r="CD686" s="167"/>
      <c r="CE686" s="168"/>
      <c r="CF686" s="167"/>
      <c r="CG686" s="181"/>
      <c r="CH686" s="168"/>
      <c r="CI686" s="167"/>
      <c r="CJ686" s="168"/>
      <c r="CK686" s="167"/>
      <c r="CL686" s="168"/>
      <c r="CM686" s="167"/>
      <c r="CN686" s="181"/>
      <c r="CO686" s="168"/>
      <c r="CP686" s="167"/>
      <c r="CQ686" s="168"/>
      <c r="CR686" s="167"/>
      <c r="CS686" s="168"/>
      <c r="CT686" s="167"/>
      <c r="CU686" s="168"/>
      <c r="CV686" s="212">
        <v>4</v>
      </c>
      <c r="CW686" s="213"/>
      <c r="CX686" s="167"/>
      <c r="CY686" s="168"/>
      <c r="CZ686" s="167"/>
      <c r="DA686" s="168"/>
      <c r="DB686" s="167"/>
      <c r="DC686" s="168"/>
      <c r="DD686" s="167"/>
      <c r="DE686" s="168"/>
      <c r="DF686" s="167"/>
      <c r="DG686" s="168"/>
      <c r="DH686" s="167"/>
      <c r="DI686" s="168"/>
      <c r="DJ686" s="167"/>
      <c r="DK686" s="168"/>
      <c r="DL686" s="343">
        <v>6</v>
      </c>
      <c r="DM686" s="344"/>
      <c r="DN686" s="345"/>
    </row>
    <row r="687" spans="1:118" ht="34.5" customHeight="1">
      <c r="A687" s="164" t="s">
        <v>340</v>
      </c>
      <c r="B687" s="165"/>
      <c r="C687" s="166"/>
      <c r="D687" s="143" t="s">
        <v>79</v>
      </c>
      <c r="E687" s="144"/>
      <c r="F687" s="144"/>
      <c r="G687" s="145"/>
      <c r="H687" s="167"/>
      <c r="I687" s="168"/>
      <c r="J687" s="169" t="s">
        <v>101</v>
      </c>
      <c r="K687" s="170"/>
      <c r="L687" s="170"/>
      <c r="M687" s="171"/>
      <c r="N687" s="172">
        <v>62</v>
      </c>
      <c r="O687" s="173"/>
      <c r="P687" s="173"/>
      <c r="Q687" s="174"/>
      <c r="R687" s="175">
        <v>36.21</v>
      </c>
      <c r="S687" s="176"/>
      <c r="T687" s="177"/>
      <c r="U687" s="178">
        <v>16</v>
      </c>
      <c r="V687" s="179"/>
      <c r="W687" s="179"/>
      <c r="X687" s="180"/>
      <c r="Y687" s="178">
        <v>0</v>
      </c>
      <c r="Z687" s="179"/>
      <c r="AA687" s="180"/>
      <c r="AB687" s="178">
        <v>0</v>
      </c>
      <c r="AC687" s="179"/>
      <c r="AD687" s="180"/>
      <c r="AE687" s="178">
        <v>30</v>
      </c>
      <c r="AF687" s="179"/>
      <c r="AG687" s="180"/>
      <c r="AH687" s="178">
        <v>10</v>
      </c>
      <c r="AI687" s="179"/>
      <c r="AJ687" s="180"/>
      <c r="AK687" s="178">
        <v>3</v>
      </c>
      <c r="AL687" s="179"/>
      <c r="AM687" s="180"/>
      <c r="AN687" s="167"/>
      <c r="AO687" s="181"/>
      <c r="AP687" s="168"/>
      <c r="AQ687" s="182">
        <v>59</v>
      </c>
      <c r="AR687" s="183"/>
      <c r="AS687" s="184"/>
      <c r="AT687" s="185">
        <v>31.05</v>
      </c>
      <c r="AU687" s="186"/>
      <c r="AV687" s="187"/>
      <c r="AW687" s="185">
        <v>67.260000000000005</v>
      </c>
      <c r="AX687" s="186"/>
      <c r="AY687" s="187"/>
      <c r="AZ687" s="167"/>
      <c r="BA687" s="181"/>
      <c r="BB687" s="168"/>
      <c r="BC687" s="200">
        <v>2</v>
      </c>
      <c r="BD687" s="208"/>
      <c r="BE687" s="201"/>
      <c r="BF687" s="167"/>
      <c r="BG687" s="181"/>
      <c r="BH687" s="168"/>
      <c r="BI687" s="212">
        <v>21</v>
      </c>
      <c r="BJ687" s="229"/>
      <c r="BK687" s="213"/>
      <c r="BL687" s="167"/>
      <c r="BM687" s="181"/>
      <c r="BN687" s="168"/>
      <c r="BO687" s="167"/>
      <c r="BP687" s="181"/>
      <c r="BQ687" s="168"/>
      <c r="BR687" s="167"/>
      <c r="BS687" s="181"/>
      <c r="BT687" s="168"/>
      <c r="BU687" s="167"/>
      <c r="BV687" s="181"/>
      <c r="BW687" s="168"/>
      <c r="BX687" s="167"/>
      <c r="BY687" s="181"/>
      <c r="BZ687" s="168"/>
      <c r="CA687" s="167"/>
      <c r="CB687" s="181"/>
      <c r="CC687" s="168"/>
      <c r="CD687" s="167"/>
      <c r="CE687" s="168"/>
      <c r="CF687" s="167"/>
      <c r="CG687" s="181"/>
      <c r="CH687" s="168"/>
      <c r="CI687" s="167"/>
      <c r="CJ687" s="168"/>
      <c r="CK687" s="167"/>
      <c r="CL687" s="168"/>
      <c r="CM687" s="167"/>
      <c r="CN687" s="181"/>
      <c r="CO687" s="168"/>
      <c r="CP687" s="167"/>
      <c r="CQ687" s="168"/>
      <c r="CR687" s="167"/>
      <c r="CS687" s="168"/>
      <c r="CT687" s="167"/>
      <c r="CU687" s="168"/>
      <c r="CV687" s="167"/>
      <c r="CW687" s="168"/>
      <c r="CX687" s="167"/>
      <c r="CY687" s="168"/>
      <c r="CZ687" s="167"/>
      <c r="DA687" s="168"/>
      <c r="DB687" s="167"/>
      <c r="DC687" s="168"/>
      <c r="DD687" s="167"/>
      <c r="DE687" s="168"/>
      <c r="DF687" s="167"/>
      <c r="DG687" s="168"/>
      <c r="DH687" s="200">
        <v>2</v>
      </c>
      <c r="DI687" s="201"/>
      <c r="DJ687" s="167"/>
      <c r="DK687" s="168"/>
      <c r="DL687" s="343">
        <v>25</v>
      </c>
      <c r="DM687" s="344"/>
      <c r="DN687" s="345"/>
    </row>
    <row r="688" spans="1:118" ht="16.5" customHeight="1">
      <c r="A688" s="140" t="s">
        <v>342</v>
      </c>
      <c r="B688" s="141"/>
      <c r="C688" s="142"/>
      <c r="D688" s="146"/>
      <c r="E688" s="157"/>
      <c r="F688" s="157"/>
      <c r="G688" s="147"/>
      <c r="H688" s="146"/>
      <c r="I688" s="147"/>
      <c r="J688" s="146"/>
      <c r="K688" s="157"/>
      <c r="L688" s="157"/>
      <c r="M688" s="147"/>
      <c r="N688" s="148">
        <v>53</v>
      </c>
      <c r="O688" s="149"/>
      <c r="P688" s="149"/>
      <c r="Q688" s="150"/>
      <c r="R688" s="151">
        <v>42.36</v>
      </c>
      <c r="S688" s="152"/>
      <c r="T688" s="153"/>
      <c r="U688" s="154">
        <v>0</v>
      </c>
      <c r="V688" s="155"/>
      <c r="W688" s="155"/>
      <c r="X688" s="156"/>
      <c r="Y688" s="154">
        <v>15</v>
      </c>
      <c r="Z688" s="155"/>
      <c r="AA688" s="156"/>
      <c r="AB688" s="154">
        <v>2</v>
      </c>
      <c r="AC688" s="155"/>
      <c r="AD688" s="156"/>
      <c r="AE688" s="154">
        <v>30</v>
      </c>
      <c r="AF688" s="155"/>
      <c r="AG688" s="156"/>
      <c r="AH688" s="154">
        <v>0</v>
      </c>
      <c r="AI688" s="155"/>
      <c r="AJ688" s="156"/>
      <c r="AK688" s="154">
        <v>0</v>
      </c>
      <c r="AL688" s="155"/>
      <c r="AM688" s="156"/>
      <c r="AN688" s="146"/>
      <c r="AO688" s="157"/>
      <c r="AP688" s="147"/>
      <c r="AQ688" s="158">
        <v>47</v>
      </c>
      <c r="AR688" s="159"/>
      <c r="AS688" s="160"/>
      <c r="AT688" s="161">
        <v>24.74</v>
      </c>
      <c r="AU688" s="162"/>
      <c r="AV688" s="163"/>
      <c r="AW688" s="161">
        <v>67.099999999999994</v>
      </c>
      <c r="AX688" s="162"/>
      <c r="AY688" s="163"/>
      <c r="AZ688" s="146"/>
      <c r="BA688" s="157"/>
      <c r="BB688" s="147"/>
      <c r="BC688" s="197">
        <v>5</v>
      </c>
      <c r="BD688" s="211"/>
      <c r="BE688" s="198"/>
      <c r="BF688" s="146"/>
      <c r="BG688" s="157"/>
      <c r="BH688" s="147"/>
      <c r="BI688" s="197">
        <v>5</v>
      </c>
      <c r="BJ688" s="211"/>
      <c r="BK688" s="198"/>
      <c r="BL688" s="146"/>
      <c r="BM688" s="157"/>
      <c r="BN688" s="147"/>
      <c r="BO688" s="146"/>
      <c r="BP688" s="157"/>
      <c r="BQ688" s="147"/>
      <c r="BR688" s="146"/>
      <c r="BS688" s="157"/>
      <c r="BT688" s="147"/>
      <c r="BU688" s="146"/>
      <c r="BV688" s="157"/>
      <c r="BW688" s="147"/>
      <c r="BX688" s="146"/>
      <c r="BY688" s="157"/>
      <c r="BZ688" s="147"/>
      <c r="CA688" s="146"/>
      <c r="CB688" s="157"/>
      <c r="CC688" s="147"/>
      <c r="CD688" s="146"/>
      <c r="CE688" s="147"/>
      <c r="CF688" s="146"/>
      <c r="CG688" s="157"/>
      <c r="CH688" s="147"/>
      <c r="CI688" s="146"/>
      <c r="CJ688" s="147"/>
      <c r="CK688" s="146"/>
      <c r="CL688" s="147"/>
      <c r="CM688" s="146"/>
      <c r="CN688" s="157"/>
      <c r="CO688" s="147"/>
      <c r="CP688" s="146"/>
      <c r="CQ688" s="147"/>
      <c r="CR688" s="146"/>
      <c r="CS688" s="147"/>
      <c r="CT688" s="146"/>
      <c r="CU688" s="147"/>
      <c r="CV688" s="146"/>
      <c r="CW688" s="147"/>
      <c r="CX688" s="146"/>
      <c r="CY688" s="147"/>
      <c r="CZ688" s="146"/>
      <c r="DA688" s="147"/>
      <c r="DB688" s="146"/>
      <c r="DC688" s="147"/>
      <c r="DD688" s="146"/>
      <c r="DE688" s="147"/>
      <c r="DF688" s="146"/>
      <c r="DG688" s="147"/>
      <c r="DH688" s="197">
        <v>2</v>
      </c>
      <c r="DI688" s="198"/>
      <c r="DJ688" s="146"/>
      <c r="DK688" s="147"/>
      <c r="DL688" s="346">
        <v>12</v>
      </c>
      <c r="DM688" s="347"/>
      <c r="DN688" s="348"/>
    </row>
    <row r="689" spans="1:118" ht="16.5" customHeight="1">
      <c r="A689" s="140" t="s">
        <v>343</v>
      </c>
      <c r="B689" s="141"/>
      <c r="C689" s="142"/>
      <c r="D689" s="146"/>
      <c r="E689" s="157"/>
      <c r="F689" s="157"/>
      <c r="G689" s="147"/>
      <c r="H689" s="146"/>
      <c r="I689" s="147"/>
      <c r="J689" s="140" t="s">
        <v>87</v>
      </c>
      <c r="K689" s="141"/>
      <c r="L689" s="141"/>
      <c r="M689" s="142"/>
      <c r="N689" s="148">
        <v>67.5</v>
      </c>
      <c r="O689" s="149"/>
      <c r="P689" s="149"/>
      <c r="Q689" s="150"/>
      <c r="R689" s="151">
        <v>33.26</v>
      </c>
      <c r="S689" s="152"/>
      <c r="T689" s="153"/>
      <c r="U689" s="154">
        <v>25</v>
      </c>
      <c r="V689" s="155"/>
      <c r="W689" s="155"/>
      <c r="X689" s="156"/>
      <c r="Y689" s="154">
        <v>0</v>
      </c>
      <c r="Z689" s="155"/>
      <c r="AA689" s="156"/>
      <c r="AB689" s="154">
        <v>2</v>
      </c>
      <c r="AC689" s="155"/>
      <c r="AD689" s="156"/>
      <c r="AE689" s="154">
        <v>24</v>
      </c>
      <c r="AF689" s="155"/>
      <c r="AG689" s="156"/>
      <c r="AH689" s="154">
        <v>10</v>
      </c>
      <c r="AI689" s="155"/>
      <c r="AJ689" s="156"/>
      <c r="AK689" s="154">
        <v>3</v>
      </c>
      <c r="AL689" s="155"/>
      <c r="AM689" s="156"/>
      <c r="AN689" s="146"/>
      <c r="AO689" s="157"/>
      <c r="AP689" s="147"/>
      <c r="AQ689" s="158">
        <v>64</v>
      </c>
      <c r="AR689" s="159"/>
      <c r="AS689" s="160"/>
      <c r="AT689" s="161">
        <v>33.68</v>
      </c>
      <c r="AU689" s="162"/>
      <c r="AV689" s="163"/>
      <c r="AW689" s="161">
        <v>66.94</v>
      </c>
      <c r="AX689" s="162"/>
      <c r="AY689" s="163"/>
      <c r="AZ689" s="146"/>
      <c r="BA689" s="157"/>
      <c r="BB689" s="147"/>
      <c r="BC689" s="197">
        <v>1</v>
      </c>
      <c r="BD689" s="211"/>
      <c r="BE689" s="198"/>
      <c r="BF689" s="146"/>
      <c r="BG689" s="157"/>
      <c r="BH689" s="147"/>
      <c r="BI689" s="146"/>
      <c r="BJ689" s="157"/>
      <c r="BK689" s="147"/>
      <c r="BL689" s="146"/>
      <c r="BM689" s="157"/>
      <c r="BN689" s="147"/>
      <c r="BO689" s="146"/>
      <c r="BP689" s="157"/>
      <c r="BQ689" s="147"/>
      <c r="BR689" s="197">
        <v>1</v>
      </c>
      <c r="BS689" s="211"/>
      <c r="BT689" s="198"/>
      <c r="BU689" s="146"/>
      <c r="BV689" s="157"/>
      <c r="BW689" s="147"/>
      <c r="BX689" s="146"/>
      <c r="BY689" s="157"/>
      <c r="BZ689" s="147"/>
      <c r="CA689" s="197">
        <v>1</v>
      </c>
      <c r="CB689" s="211"/>
      <c r="CC689" s="198"/>
      <c r="CD689" s="146"/>
      <c r="CE689" s="147"/>
      <c r="CF689" s="146"/>
      <c r="CG689" s="157"/>
      <c r="CH689" s="147"/>
      <c r="CI689" s="146"/>
      <c r="CJ689" s="147"/>
      <c r="CK689" s="146"/>
      <c r="CL689" s="147"/>
      <c r="CM689" s="146"/>
      <c r="CN689" s="157"/>
      <c r="CO689" s="147"/>
      <c r="CP689" s="146"/>
      <c r="CQ689" s="147"/>
      <c r="CR689" s="146"/>
      <c r="CS689" s="147"/>
      <c r="CT689" s="146"/>
      <c r="CU689" s="147"/>
      <c r="CV689" s="146"/>
      <c r="CW689" s="147"/>
      <c r="CX689" s="146"/>
      <c r="CY689" s="147"/>
      <c r="CZ689" s="146"/>
      <c r="DA689" s="147"/>
      <c r="DB689" s="197">
        <v>1</v>
      </c>
      <c r="DC689" s="198"/>
      <c r="DD689" s="146"/>
      <c r="DE689" s="147"/>
      <c r="DF689" s="146"/>
      <c r="DG689" s="147"/>
      <c r="DH689" s="146"/>
      <c r="DI689" s="147"/>
      <c r="DJ689" s="146"/>
      <c r="DK689" s="147"/>
      <c r="DL689" s="346">
        <v>4</v>
      </c>
      <c r="DM689" s="347"/>
      <c r="DN689" s="348"/>
    </row>
    <row r="690" spans="1:118" ht="33.75" customHeight="1">
      <c r="A690" s="164" t="s">
        <v>344</v>
      </c>
      <c r="B690" s="165"/>
      <c r="C690" s="166"/>
      <c r="D690" s="143" t="s">
        <v>79</v>
      </c>
      <c r="E690" s="144"/>
      <c r="F690" s="144"/>
      <c r="G690" s="145"/>
      <c r="H690" s="167"/>
      <c r="I690" s="168"/>
      <c r="J690" s="169" t="s">
        <v>82</v>
      </c>
      <c r="K690" s="170"/>
      <c r="L690" s="170"/>
      <c r="M690" s="171"/>
      <c r="N690" s="172">
        <v>70</v>
      </c>
      <c r="O690" s="173"/>
      <c r="P690" s="173"/>
      <c r="Q690" s="174"/>
      <c r="R690" s="175">
        <v>32.07</v>
      </c>
      <c r="S690" s="176"/>
      <c r="T690" s="177"/>
      <c r="U690" s="178">
        <v>25</v>
      </c>
      <c r="V690" s="179"/>
      <c r="W690" s="179"/>
      <c r="X690" s="180"/>
      <c r="Y690" s="178">
        <v>10</v>
      </c>
      <c r="Z690" s="179"/>
      <c r="AA690" s="180"/>
      <c r="AB690" s="178">
        <v>4</v>
      </c>
      <c r="AC690" s="179"/>
      <c r="AD690" s="180"/>
      <c r="AE690" s="178">
        <v>24</v>
      </c>
      <c r="AF690" s="179"/>
      <c r="AG690" s="180"/>
      <c r="AH690" s="178">
        <v>0</v>
      </c>
      <c r="AI690" s="179"/>
      <c r="AJ690" s="180"/>
      <c r="AK690" s="178">
        <v>3</v>
      </c>
      <c r="AL690" s="179"/>
      <c r="AM690" s="180"/>
      <c r="AN690" s="167"/>
      <c r="AO690" s="181"/>
      <c r="AP690" s="168"/>
      <c r="AQ690" s="182">
        <v>66</v>
      </c>
      <c r="AR690" s="183"/>
      <c r="AS690" s="184"/>
      <c r="AT690" s="185">
        <v>34.74</v>
      </c>
      <c r="AU690" s="186"/>
      <c r="AV690" s="187"/>
      <c r="AW690" s="185">
        <v>66.81</v>
      </c>
      <c r="AX690" s="186"/>
      <c r="AY690" s="187"/>
      <c r="AZ690" s="167"/>
      <c r="BA690" s="181"/>
      <c r="BB690" s="168"/>
      <c r="BC690" s="167"/>
      <c r="BD690" s="181"/>
      <c r="BE690" s="168"/>
      <c r="BF690" s="167"/>
      <c r="BG690" s="181"/>
      <c r="BH690" s="168"/>
      <c r="BI690" s="200">
        <v>2</v>
      </c>
      <c r="BJ690" s="208"/>
      <c r="BK690" s="201"/>
      <c r="BL690" s="167"/>
      <c r="BM690" s="181"/>
      <c r="BN690" s="168"/>
      <c r="BO690" s="167"/>
      <c r="BP690" s="181"/>
      <c r="BQ690" s="168"/>
      <c r="BR690" s="200">
        <v>2</v>
      </c>
      <c r="BS690" s="208"/>
      <c r="BT690" s="201"/>
      <c r="BU690" s="167"/>
      <c r="BV690" s="181"/>
      <c r="BW690" s="168"/>
      <c r="BX690" s="167"/>
      <c r="BY690" s="181"/>
      <c r="BZ690" s="168"/>
      <c r="CA690" s="200">
        <v>2</v>
      </c>
      <c r="CB690" s="208"/>
      <c r="CC690" s="201"/>
      <c r="CD690" s="167"/>
      <c r="CE690" s="168"/>
      <c r="CF690" s="167"/>
      <c r="CG690" s="181"/>
      <c r="CH690" s="168"/>
      <c r="CI690" s="167"/>
      <c r="CJ690" s="168"/>
      <c r="CK690" s="167"/>
      <c r="CL690" s="168"/>
      <c r="CM690" s="167"/>
      <c r="CN690" s="181"/>
      <c r="CO690" s="168"/>
      <c r="CP690" s="167"/>
      <c r="CQ690" s="168"/>
      <c r="CR690" s="167"/>
      <c r="CS690" s="168"/>
      <c r="CT690" s="167"/>
      <c r="CU690" s="168"/>
      <c r="CV690" s="167"/>
      <c r="CW690" s="168"/>
      <c r="CX690" s="167"/>
      <c r="CY690" s="168"/>
      <c r="CZ690" s="167"/>
      <c r="DA690" s="168"/>
      <c r="DB690" s="200">
        <v>2</v>
      </c>
      <c r="DC690" s="201"/>
      <c r="DD690" s="167"/>
      <c r="DE690" s="168"/>
      <c r="DF690" s="200">
        <v>2</v>
      </c>
      <c r="DG690" s="201"/>
      <c r="DH690" s="212">
        <v>2</v>
      </c>
      <c r="DI690" s="213"/>
      <c r="DJ690" s="167"/>
      <c r="DK690" s="168"/>
      <c r="DL690" s="343">
        <v>3</v>
      </c>
      <c r="DM690" s="344"/>
      <c r="DN690" s="345"/>
    </row>
    <row r="691" spans="1:118" ht="16.5" customHeight="1">
      <c r="A691" s="140" t="s">
        <v>345</v>
      </c>
      <c r="B691" s="141"/>
      <c r="C691" s="142"/>
      <c r="D691" s="146"/>
      <c r="E691" s="157"/>
      <c r="F691" s="157"/>
      <c r="G691" s="147"/>
      <c r="H691" s="146"/>
      <c r="I691" s="147"/>
      <c r="J691" s="146"/>
      <c r="K691" s="157"/>
      <c r="L691" s="157"/>
      <c r="M691" s="147"/>
      <c r="N691" s="148">
        <v>62</v>
      </c>
      <c r="O691" s="149"/>
      <c r="P691" s="149"/>
      <c r="Q691" s="150"/>
      <c r="R691" s="151">
        <v>36.21</v>
      </c>
      <c r="S691" s="152"/>
      <c r="T691" s="153"/>
      <c r="U691" s="154">
        <v>25</v>
      </c>
      <c r="V691" s="155"/>
      <c r="W691" s="155"/>
      <c r="X691" s="156"/>
      <c r="Y691" s="154">
        <v>15</v>
      </c>
      <c r="Z691" s="155"/>
      <c r="AA691" s="156"/>
      <c r="AB691" s="154">
        <v>0</v>
      </c>
      <c r="AC691" s="155"/>
      <c r="AD691" s="156"/>
      <c r="AE691" s="154">
        <v>18</v>
      </c>
      <c r="AF691" s="155"/>
      <c r="AG691" s="156"/>
      <c r="AH691" s="154">
        <v>0</v>
      </c>
      <c r="AI691" s="155"/>
      <c r="AJ691" s="156"/>
      <c r="AK691" s="154">
        <v>0</v>
      </c>
      <c r="AL691" s="155"/>
      <c r="AM691" s="156"/>
      <c r="AN691" s="146"/>
      <c r="AO691" s="157"/>
      <c r="AP691" s="147"/>
      <c r="AQ691" s="158">
        <v>58</v>
      </c>
      <c r="AR691" s="159"/>
      <c r="AS691" s="160"/>
      <c r="AT691" s="161">
        <v>30.53</v>
      </c>
      <c r="AU691" s="162"/>
      <c r="AV691" s="163"/>
      <c r="AW691" s="161">
        <v>66.739999999999995</v>
      </c>
      <c r="AX691" s="162"/>
      <c r="AY691" s="163"/>
      <c r="AZ691" s="197">
        <v>1</v>
      </c>
      <c r="BA691" s="211"/>
      <c r="BB691" s="198"/>
      <c r="BC691" s="146"/>
      <c r="BD691" s="157"/>
      <c r="BE691" s="147"/>
      <c r="BF691" s="146"/>
      <c r="BG691" s="157"/>
      <c r="BH691" s="147"/>
      <c r="BI691" s="146"/>
      <c r="BJ691" s="157"/>
      <c r="BK691" s="147"/>
      <c r="BL691" s="146"/>
      <c r="BM691" s="157"/>
      <c r="BN691" s="147"/>
      <c r="BO691" s="146"/>
      <c r="BP691" s="157"/>
      <c r="BQ691" s="147"/>
      <c r="BR691" s="197">
        <v>2</v>
      </c>
      <c r="BS691" s="211"/>
      <c r="BT691" s="198"/>
      <c r="BU691" s="146"/>
      <c r="BV691" s="157"/>
      <c r="BW691" s="147"/>
      <c r="BX691" s="146"/>
      <c r="BY691" s="157"/>
      <c r="BZ691" s="147"/>
      <c r="CA691" s="197">
        <v>1</v>
      </c>
      <c r="CB691" s="211"/>
      <c r="CC691" s="198"/>
      <c r="CD691" s="146"/>
      <c r="CE691" s="147"/>
      <c r="CF691" s="146"/>
      <c r="CG691" s="157"/>
      <c r="CH691" s="147"/>
      <c r="CI691" s="146"/>
      <c r="CJ691" s="147"/>
      <c r="CK691" s="146"/>
      <c r="CL691" s="147"/>
      <c r="CM691" s="146"/>
      <c r="CN691" s="157"/>
      <c r="CO691" s="147"/>
      <c r="CP691" s="197">
        <v>3</v>
      </c>
      <c r="CQ691" s="198"/>
      <c r="CR691" s="146"/>
      <c r="CS691" s="147"/>
      <c r="CT691" s="197">
        <v>1</v>
      </c>
      <c r="CU691" s="198"/>
      <c r="CV691" s="146"/>
      <c r="CW691" s="147"/>
      <c r="CX691" s="197">
        <v>1</v>
      </c>
      <c r="CY691" s="198"/>
      <c r="CZ691" s="146"/>
      <c r="DA691" s="147"/>
      <c r="DB691" s="146"/>
      <c r="DC691" s="147"/>
      <c r="DD691" s="146"/>
      <c r="DE691" s="147"/>
      <c r="DF691" s="197">
        <v>2</v>
      </c>
      <c r="DG691" s="198"/>
      <c r="DH691" s="146"/>
      <c r="DI691" s="147"/>
      <c r="DJ691" s="146"/>
      <c r="DK691" s="147"/>
      <c r="DL691" s="346">
        <v>11</v>
      </c>
      <c r="DM691" s="347"/>
      <c r="DN691" s="348"/>
    </row>
    <row r="692" spans="1:118" ht="16.5" customHeight="1">
      <c r="A692" s="140" t="s">
        <v>346</v>
      </c>
      <c r="B692" s="141"/>
      <c r="C692" s="142"/>
      <c r="D692" s="143" t="s">
        <v>79</v>
      </c>
      <c r="E692" s="144"/>
      <c r="F692" s="144"/>
      <c r="G692" s="145"/>
      <c r="H692" s="192" t="s">
        <v>122</v>
      </c>
      <c r="I692" s="193"/>
      <c r="J692" s="140" t="s">
        <v>218</v>
      </c>
      <c r="K692" s="141"/>
      <c r="L692" s="141"/>
      <c r="M692" s="142"/>
      <c r="N692" s="148">
        <v>63</v>
      </c>
      <c r="O692" s="149"/>
      <c r="P692" s="149"/>
      <c r="Q692" s="150"/>
      <c r="R692" s="151">
        <v>35.630000000000003</v>
      </c>
      <c r="S692" s="152"/>
      <c r="T692" s="153"/>
      <c r="U692" s="154">
        <v>20</v>
      </c>
      <c r="V692" s="155"/>
      <c r="W692" s="155"/>
      <c r="X692" s="156"/>
      <c r="Y692" s="154">
        <v>4</v>
      </c>
      <c r="Z692" s="155"/>
      <c r="AA692" s="156"/>
      <c r="AB692" s="154">
        <v>4</v>
      </c>
      <c r="AC692" s="155"/>
      <c r="AD692" s="156"/>
      <c r="AE692" s="154">
        <v>18</v>
      </c>
      <c r="AF692" s="155"/>
      <c r="AG692" s="156"/>
      <c r="AH692" s="154">
        <v>10</v>
      </c>
      <c r="AI692" s="155"/>
      <c r="AJ692" s="156"/>
      <c r="AK692" s="154">
        <v>3</v>
      </c>
      <c r="AL692" s="155"/>
      <c r="AM692" s="156"/>
      <c r="AN692" s="146"/>
      <c r="AO692" s="157"/>
      <c r="AP692" s="147"/>
      <c r="AQ692" s="158">
        <v>59</v>
      </c>
      <c r="AR692" s="159"/>
      <c r="AS692" s="160"/>
      <c r="AT692" s="161">
        <v>31.05</v>
      </c>
      <c r="AU692" s="162"/>
      <c r="AV692" s="163"/>
      <c r="AW692" s="161">
        <v>66.69</v>
      </c>
      <c r="AX692" s="162"/>
      <c r="AY692" s="163"/>
      <c r="AZ692" s="146"/>
      <c r="BA692" s="157"/>
      <c r="BB692" s="147"/>
      <c r="BC692" s="146"/>
      <c r="BD692" s="157"/>
      <c r="BE692" s="147"/>
      <c r="BF692" s="146"/>
      <c r="BG692" s="157"/>
      <c r="BH692" s="147"/>
      <c r="BI692" s="146"/>
      <c r="BJ692" s="157"/>
      <c r="BK692" s="147"/>
      <c r="BL692" s="197">
        <v>15</v>
      </c>
      <c r="BM692" s="211"/>
      <c r="BN692" s="198"/>
      <c r="BO692" s="146"/>
      <c r="BP692" s="157"/>
      <c r="BQ692" s="147"/>
      <c r="BR692" s="197">
        <v>10</v>
      </c>
      <c r="BS692" s="211"/>
      <c r="BT692" s="198"/>
      <c r="BU692" s="146"/>
      <c r="BV692" s="157"/>
      <c r="BW692" s="147"/>
      <c r="BX692" s="146"/>
      <c r="BY692" s="157"/>
      <c r="BZ692" s="147"/>
      <c r="CA692" s="197">
        <v>10</v>
      </c>
      <c r="CB692" s="211"/>
      <c r="CC692" s="198"/>
      <c r="CD692" s="146"/>
      <c r="CE692" s="147"/>
      <c r="CF692" s="146"/>
      <c r="CG692" s="157"/>
      <c r="CH692" s="147"/>
      <c r="CI692" s="146"/>
      <c r="CJ692" s="147"/>
      <c r="CK692" s="146"/>
      <c r="CL692" s="147"/>
      <c r="CM692" s="146"/>
      <c r="CN692" s="157"/>
      <c r="CO692" s="147"/>
      <c r="CP692" s="197">
        <v>10</v>
      </c>
      <c r="CQ692" s="198"/>
      <c r="CR692" s="197">
        <v>10</v>
      </c>
      <c r="CS692" s="198"/>
      <c r="CT692" s="146"/>
      <c r="CU692" s="147"/>
      <c r="CV692" s="146"/>
      <c r="CW692" s="147"/>
      <c r="CX692" s="146"/>
      <c r="CY692" s="147"/>
      <c r="CZ692" s="146"/>
      <c r="DA692" s="147"/>
      <c r="DB692" s="197">
        <v>10</v>
      </c>
      <c r="DC692" s="198"/>
      <c r="DD692" s="146"/>
      <c r="DE692" s="147"/>
      <c r="DF692" s="209">
        <v>80</v>
      </c>
      <c r="DG692" s="210"/>
      <c r="DH692" s="146"/>
      <c r="DI692" s="147"/>
      <c r="DJ692" s="146"/>
      <c r="DK692" s="147"/>
      <c r="DL692" s="346">
        <v>18.100000000000001</v>
      </c>
      <c r="DM692" s="347"/>
      <c r="DN692" s="348"/>
    </row>
    <row r="693" spans="1:118" ht="16.5" customHeight="1">
      <c r="A693" s="140" t="s">
        <v>347</v>
      </c>
      <c r="B693" s="141"/>
      <c r="C693" s="142"/>
      <c r="D693" s="143" t="s">
        <v>79</v>
      </c>
      <c r="E693" s="144"/>
      <c r="F693" s="144"/>
      <c r="G693" s="145"/>
      <c r="H693" s="146"/>
      <c r="I693" s="147"/>
      <c r="J693" s="140" t="s">
        <v>101</v>
      </c>
      <c r="K693" s="141"/>
      <c r="L693" s="141"/>
      <c r="M693" s="142"/>
      <c r="N693" s="148">
        <v>68.5</v>
      </c>
      <c r="O693" s="149"/>
      <c r="P693" s="149"/>
      <c r="Q693" s="150"/>
      <c r="R693" s="151">
        <v>32.770000000000003</v>
      </c>
      <c r="S693" s="152"/>
      <c r="T693" s="153"/>
      <c r="U693" s="154">
        <v>12</v>
      </c>
      <c r="V693" s="155"/>
      <c r="W693" s="155"/>
      <c r="X693" s="156"/>
      <c r="Y693" s="154">
        <v>4</v>
      </c>
      <c r="Z693" s="155"/>
      <c r="AA693" s="156"/>
      <c r="AB693" s="154">
        <v>8</v>
      </c>
      <c r="AC693" s="155"/>
      <c r="AD693" s="156"/>
      <c r="AE693" s="154">
        <v>30</v>
      </c>
      <c r="AF693" s="155"/>
      <c r="AG693" s="156"/>
      <c r="AH693" s="154">
        <v>10</v>
      </c>
      <c r="AI693" s="155"/>
      <c r="AJ693" s="156"/>
      <c r="AK693" s="154">
        <v>0</v>
      </c>
      <c r="AL693" s="155"/>
      <c r="AM693" s="156"/>
      <c r="AN693" s="146"/>
      <c r="AO693" s="157"/>
      <c r="AP693" s="147"/>
      <c r="AQ693" s="158">
        <v>64</v>
      </c>
      <c r="AR693" s="159"/>
      <c r="AS693" s="160"/>
      <c r="AT693" s="161">
        <v>33.68</v>
      </c>
      <c r="AU693" s="162"/>
      <c r="AV693" s="163"/>
      <c r="AW693" s="161">
        <v>66.459999999999994</v>
      </c>
      <c r="AX693" s="162"/>
      <c r="AY693" s="163"/>
      <c r="AZ693" s="146"/>
      <c r="BA693" s="157"/>
      <c r="BB693" s="147"/>
      <c r="BC693" s="146"/>
      <c r="BD693" s="157"/>
      <c r="BE693" s="147"/>
      <c r="BF693" s="146"/>
      <c r="BG693" s="157"/>
      <c r="BH693" s="147"/>
      <c r="BI693" s="209">
        <v>1</v>
      </c>
      <c r="BJ693" s="228"/>
      <c r="BK693" s="210"/>
      <c r="BL693" s="146"/>
      <c r="BM693" s="157"/>
      <c r="BN693" s="147"/>
      <c r="BO693" s="146"/>
      <c r="BP693" s="157"/>
      <c r="BQ693" s="147"/>
      <c r="BR693" s="146"/>
      <c r="BS693" s="157"/>
      <c r="BT693" s="147"/>
      <c r="BU693" s="146"/>
      <c r="BV693" s="157"/>
      <c r="BW693" s="147"/>
      <c r="BX693" s="146"/>
      <c r="BY693" s="157"/>
      <c r="BZ693" s="147"/>
      <c r="CA693" s="146"/>
      <c r="CB693" s="157"/>
      <c r="CC693" s="147"/>
      <c r="CD693" s="146"/>
      <c r="CE693" s="147"/>
      <c r="CF693" s="146"/>
      <c r="CG693" s="157"/>
      <c r="CH693" s="147"/>
      <c r="CI693" s="146"/>
      <c r="CJ693" s="147"/>
      <c r="CK693" s="146"/>
      <c r="CL693" s="147"/>
      <c r="CM693" s="146"/>
      <c r="CN693" s="157"/>
      <c r="CO693" s="147"/>
      <c r="CP693" s="146"/>
      <c r="CQ693" s="147"/>
      <c r="CR693" s="146"/>
      <c r="CS693" s="147"/>
      <c r="CT693" s="146"/>
      <c r="CU693" s="147"/>
      <c r="CV693" s="146"/>
      <c r="CW693" s="147"/>
      <c r="CX693" s="146"/>
      <c r="CY693" s="147"/>
      <c r="CZ693" s="146"/>
      <c r="DA693" s="147"/>
      <c r="DB693" s="146"/>
      <c r="DC693" s="147"/>
      <c r="DD693" s="146"/>
      <c r="DE693" s="147"/>
      <c r="DF693" s="146"/>
      <c r="DG693" s="147"/>
      <c r="DH693" s="146"/>
      <c r="DI693" s="147"/>
      <c r="DJ693" s="146"/>
      <c r="DK693" s="147"/>
      <c r="DL693" s="346">
        <v>1</v>
      </c>
      <c r="DM693" s="347"/>
      <c r="DN693" s="348"/>
    </row>
    <row r="694" spans="1:118" ht="24" customHeight="1">
      <c r="A694" s="276" t="s">
        <v>428</v>
      </c>
      <c r="B694" s="276"/>
      <c r="C694" s="276"/>
      <c r="D694" s="276"/>
      <c r="E694" s="276"/>
      <c r="F694" s="276"/>
      <c r="G694" s="276"/>
      <c r="H694" s="276"/>
      <c r="I694" s="276"/>
      <c r="J694" s="276"/>
      <c r="K694" s="276"/>
      <c r="L694" s="276"/>
      <c r="M694" s="276"/>
      <c r="N694" s="280"/>
      <c r="O694" s="280"/>
      <c r="P694" s="280"/>
      <c r="Q694" s="280"/>
      <c r="R694" s="280"/>
      <c r="S694" s="280"/>
      <c r="T694" s="280"/>
      <c r="U694" s="280"/>
      <c r="V694" s="280"/>
      <c r="W694" s="280"/>
      <c r="X694" s="280"/>
      <c r="Y694" s="280"/>
      <c r="Z694" s="280"/>
      <c r="AA694" s="280"/>
      <c r="AB694" s="280"/>
      <c r="AC694" s="280"/>
      <c r="AD694" s="280"/>
      <c r="AE694" s="280"/>
      <c r="AF694" s="280"/>
      <c r="AG694" s="280"/>
      <c r="AH694" s="280"/>
      <c r="AI694" s="280"/>
      <c r="AJ694" s="280"/>
      <c r="AK694" s="280"/>
      <c r="AL694" s="280"/>
      <c r="AM694" s="280"/>
      <c r="AN694" s="280"/>
      <c r="AO694" s="280"/>
      <c r="AP694" s="280"/>
      <c r="AQ694" s="280"/>
      <c r="AR694" s="280"/>
      <c r="AS694" s="280"/>
      <c r="AT694" s="280"/>
      <c r="AU694" s="280"/>
      <c r="AV694" s="280"/>
      <c r="AW694" s="280"/>
      <c r="AX694" s="280"/>
      <c r="AY694" s="280"/>
      <c r="AZ694" s="63" t="s">
        <v>1</v>
      </c>
      <c r="BA694" s="63"/>
      <c r="BB694" s="63"/>
      <c r="BC694" s="63"/>
      <c r="BD694" s="63"/>
      <c r="BE694" s="63"/>
      <c r="BF694" s="63"/>
      <c r="BG694" s="63"/>
      <c r="BH694" s="63"/>
      <c r="BI694" s="63"/>
      <c r="BJ694" s="63"/>
      <c r="BK694" s="63"/>
      <c r="BL694" s="63"/>
      <c r="BM694" s="63"/>
      <c r="BN694" s="63"/>
      <c r="BO694" s="63"/>
      <c r="BP694" s="63"/>
      <c r="BQ694" s="63"/>
      <c r="BR694" s="63"/>
      <c r="BS694" s="63"/>
      <c r="BT694" s="63"/>
      <c r="BU694" s="63"/>
      <c r="BV694" s="63"/>
      <c r="BW694" s="63"/>
      <c r="BX694" s="63"/>
      <c r="BY694" s="63"/>
      <c r="BZ694" s="63"/>
      <c r="CA694" s="63"/>
      <c r="CB694" s="63"/>
      <c r="CC694" s="63"/>
      <c r="CD694" s="63"/>
      <c r="CE694" s="63"/>
      <c r="CF694" s="63"/>
      <c r="CG694" s="63"/>
      <c r="CH694" s="63"/>
      <c r="CI694" s="63"/>
      <c r="CJ694" s="63"/>
      <c r="CK694" s="63"/>
      <c r="CL694" s="63"/>
      <c r="CM694" s="63"/>
      <c r="CN694" s="63"/>
      <c r="CO694" s="63"/>
      <c r="CP694" s="63"/>
      <c r="CQ694" s="63"/>
      <c r="CR694" s="63"/>
      <c r="CS694" s="63"/>
      <c r="CT694" s="63"/>
      <c r="CU694" s="63"/>
      <c r="CV694" s="63"/>
      <c r="CW694" s="63"/>
      <c r="CX694" s="63"/>
      <c r="CY694" s="63"/>
      <c r="CZ694" s="63"/>
      <c r="DA694" s="63"/>
      <c r="DB694" s="63"/>
      <c r="DC694" s="63"/>
      <c r="DD694" s="63"/>
      <c r="DE694" s="63"/>
      <c r="DF694" s="63"/>
      <c r="DG694" s="63"/>
      <c r="DH694" s="63"/>
      <c r="DI694" s="63"/>
      <c r="DJ694" s="63"/>
      <c r="DK694" s="64"/>
      <c r="DL694" s="65"/>
      <c r="DM694" s="73"/>
      <c r="DN694" s="73"/>
    </row>
    <row r="695" spans="1:118" ht="21" customHeight="1">
      <c r="A695" s="281" t="s">
        <v>456</v>
      </c>
      <c r="B695" s="281"/>
      <c r="C695" s="281"/>
      <c r="D695" s="271"/>
      <c r="E695" s="271"/>
      <c r="F695" s="271"/>
      <c r="G695" s="271"/>
      <c r="H695" s="271"/>
      <c r="I695" s="271"/>
      <c r="J695" s="271"/>
      <c r="K695" s="271"/>
      <c r="L695" s="271"/>
      <c r="M695" s="271"/>
      <c r="N695" s="271"/>
      <c r="O695" s="271"/>
      <c r="P695" s="271"/>
      <c r="Q695" s="271"/>
      <c r="R695" s="271"/>
      <c r="S695" s="271"/>
      <c r="T695" s="271"/>
      <c r="U695" s="271"/>
      <c r="V695" s="271"/>
      <c r="W695" s="271"/>
      <c r="X695" s="271"/>
      <c r="Y695" s="271"/>
      <c r="Z695" s="271"/>
      <c r="AA695" s="271"/>
      <c r="AB695" s="271"/>
      <c r="AC695" s="271"/>
      <c r="AD695" s="271"/>
      <c r="AE695" s="271"/>
      <c r="AF695" s="271"/>
      <c r="AG695" s="271"/>
      <c r="AH695" s="271"/>
      <c r="AI695" s="271"/>
      <c r="AJ695" s="271"/>
      <c r="AK695" s="357"/>
      <c r="AL695" s="357"/>
      <c r="AM695" s="357"/>
      <c r="AN695" s="357"/>
      <c r="AO695" s="357"/>
      <c r="AP695" s="357"/>
      <c r="AQ695" s="357"/>
      <c r="AR695" s="357"/>
      <c r="AS695" s="357"/>
      <c r="AT695" s="357"/>
      <c r="AU695" s="357"/>
      <c r="AV695" s="357"/>
      <c r="AW695" s="357"/>
      <c r="AX695" s="357"/>
      <c r="AY695" s="358"/>
      <c r="AZ695" s="67" t="s">
        <v>5</v>
      </c>
      <c r="BA695" s="68"/>
      <c r="BB695" s="68"/>
      <c r="BC695" s="68"/>
      <c r="BD695" s="68"/>
      <c r="BE695" s="68"/>
      <c r="BF695" s="68"/>
      <c r="BG695" s="68"/>
      <c r="BH695" s="68"/>
      <c r="BI695" s="68"/>
      <c r="BJ695" s="68"/>
      <c r="BK695" s="68"/>
      <c r="BL695" s="68"/>
      <c r="BM695" s="68"/>
      <c r="BN695" s="68"/>
      <c r="BO695" s="68"/>
      <c r="BP695" s="68"/>
      <c r="BQ695" s="68"/>
      <c r="BR695" s="68"/>
      <c r="BS695" s="68"/>
      <c r="BT695" s="68"/>
      <c r="BU695" s="68"/>
      <c r="BV695" s="68"/>
      <c r="BW695" s="68"/>
      <c r="BX695" s="68"/>
      <c r="BY695" s="68"/>
      <c r="BZ695" s="68"/>
      <c r="CA695" s="68"/>
      <c r="CB695" s="68"/>
      <c r="CC695" s="68"/>
      <c r="CD695" s="68"/>
      <c r="CE695" s="68"/>
      <c r="CF695" s="68"/>
      <c r="CG695" s="68"/>
      <c r="CH695" s="68"/>
      <c r="CI695" s="68"/>
      <c r="CJ695" s="68"/>
      <c r="CK695" s="68"/>
      <c r="CL695" s="68"/>
      <c r="CM695" s="68"/>
      <c r="CN695" s="68"/>
      <c r="CO695" s="68"/>
      <c r="CP695" s="68"/>
      <c r="CQ695" s="68"/>
      <c r="CR695" s="68"/>
      <c r="CS695" s="68"/>
      <c r="CT695" s="68"/>
      <c r="CU695" s="68"/>
      <c r="CV695" s="68"/>
      <c r="CW695" s="68"/>
      <c r="CX695" s="68"/>
      <c r="CY695" s="68"/>
      <c r="CZ695" s="68"/>
      <c r="DA695" s="68"/>
      <c r="DB695" s="68"/>
      <c r="DC695" s="68"/>
      <c r="DD695" s="68"/>
      <c r="DE695" s="68"/>
      <c r="DF695" s="68"/>
      <c r="DG695" s="68"/>
      <c r="DH695" s="68"/>
      <c r="DI695" s="68"/>
      <c r="DJ695" s="68"/>
      <c r="DK695" s="69"/>
      <c r="DL695" s="65"/>
      <c r="DM695" s="73"/>
      <c r="DN695" s="73"/>
    </row>
    <row r="696" spans="1:118" ht="18" customHeight="1">
      <c r="A696" s="73"/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X696" s="73"/>
      <c r="Y696" s="73"/>
      <c r="Z696" s="73"/>
      <c r="AA696" s="73"/>
      <c r="AB696" s="73"/>
      <c r="AC696" s="73"/>
      <c r="AD696" s="73"/>
      <c r="AE696" s="73"/>
      <c r="AF696" s="73"/>
      <c r="AG696" s="73"/>
      <c r="AH696" s="73"/>
      <c r="AI696" s="73"/>
      <c r="AJ696" s="74"/>
      <c r="AK696" s="284" t="s">
        <v>6</v>
      </c>
      <c r="AL696" s="285"/>
      <c r="AM696" s="285"/>
      <c r="AN696" s="285"/>
      <c r="AO696" s="285"/>
      <c r="AP696" s="285"/>
      <c r="AQ696" s="285"/>
      <c r="AR696" s="285"/>
      <c r="AS696" s="285"/>
      <c r="AT696" s="285"/>
      <c r="AU696" s="285"/>
      <c r="AV696" s="285"/>
      <c r="AW696" s="285"/>
      <c r="AX696" s="285"/>
      <c r="AY696" s="286"/>
      <c r="AZ696" s="83">
        <v>17</v>
      </c>
      <c r="BA696" s="84"/>
      <c r="BB696" s="85"/>
      <c r="BC696" s="80">
        <v>966</v>
      </c>
      <c r="BD696" s="81"/>
      <c r="BE696" s="82"/>
      <c r="BF696" s="214">
        <v>28</v>
      </c>
      <c r="BG696" s="215"/>
      <c r="BH696" s="216"/>
      <c r="BI696" s="230">
        <v>2738</v>
      </c>
      <c r="BJ696" s="447"/>
      <c r="BK696" s="231"/>
      <c r="BL696" s="80">
        <v>257</v>
      </c>
      <c r="BM696" s="81"/>
      <c r="BN696" s="82"/>
      <c r="BO696" s="83">
        <v>7</v>
      </c>
      <c r="BP696" s="84"/>
      <c r="BQ696" s="85"/>
      <c r="BR696" s="80">
        <v>438</v>
      </c>
      <c r="BS696" s="81"/>
      <c r="BT696" s="82"/>
      <c r="BU696" s="83">
        <v>27</v>
      </c>
      <c r="BV696" s="84"/>
      <c r="BW696" s="85"/>
      <c r="BX696" s="83">
        <v>34</v>
      </c>
      <c r="BY696" s="84"/>
      <c r="BZ696" s="85"/>
      <c r="CA696" s="80">
        <v>149</v>
      </c>
      <c r="CB696" s="81"/>
      <c r="CC696" s="82"/>
      <c r="CD696" s="448">
        <v>97</v>
      </c>
      <c r="CE696" s="449"/>
      <c r="CF696" s="83">
        <v>13</v>
      </c>
      <c r="CG696" s="84"/>
      <c r="CH696" s="85"/>
      <c r="CI696" s="80">
        <v>142</v>
      </c>
      <c r="CJ696" s="82"/>
      <c r="CK696" s="83">
        <v>19</v>
      </c>
      <c r="CL696" s="85"/>
      <c r="CM696" s="214">
        <v>3</v>
      </c>
      <c r="CN696" s="215"/>
      <c r="CO696" s="216"/>
      <c r="CP696" s="80">
        <v>126</v>
      </c>
      <c r="CQ696" s="82"/>
      <c r="CR696" s="80">
        <v>133</v>
      </c>
      <c r="CS696" s="82"/>
      <c r="CT696" s="83">
        <v>19</v>
      </c>
      <c r="CU696" s="85"/>
      <c r="CV696" s="80">
        <v>146</v>
      </c>
      <c r="CW696" s="82"/>
      <c r="CX696" s="214">
        <v>9</v>
      </c>
      <c r="CY696" s="216"/>
      <c r="CZ696" s="83">
        <v>30</v>
      </c>
      <c r="DA696" s="85"/>
      <c r="DB696" s="80">
        <v>149</v>
      </c>
      <c r="DC696" s="82"/>
      <c r="DD696" s="83">
        <v>7</v>
      </c>
      <c r="DE696" s="85"/>
      <c r="DF696" s="80">
        <v>235</v>
      </c>
      <c r="DG696" s="82"/>
      <c r="DH696" s="230">
        <v>1125</v>
      </c>
      <c r="DI696" s="231"/>
      <c r="DJ696" s="448">
        <v>79</v>
      </c>
      <c r="DK696" s="449"/>
      <c r="DL696" s="65"/>
      <c r="DM696" s="73"/>
      <c r="DN696" s="73"/>
    </row>
    <row r="697" spans="1:118" ht="18" customHeight="1">
      <c r="A697" s="73"/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X697" s="73"/>
      <c r="Y697" s="73"/>
      <c r="Z697" s="73"/>
      <c r="AA697" s="73"/>
      <c r="AB697" s="73"/>
      <c r="AC697" s="73"/>
      <c r="AD697" s="73"/>
      <c r="AE697" s="73"/>
      <c r="AF697" s="73"/>
      <c r="AG697" s="73"/>
      <c r="AH697" s="73"/>
      <c r="AI697" s="73"/>
      <c r="AJ697" s="74"/>
      <c r="AK697" s="77" t="s">
        <v>7</v>
      </c>
      <c r="AL697" s="78"/>
      <c r="AM697" s="78"/>
      <c r="AN697" s="78"/>
      <c r="AO697" s="78"/>
      <c r="AP697" s="78"/>
      <c r="AQ697" s="78"/>
      <c r="AR697" s="78"/>
      <c r="AS697" s="78"/>
      <c r="AT697" s="78"/>
      <c r="AU697" s="78"/>
      <c r="AV697" s="78"/>
      <c r="AW697" s="78"/>
      <c r="AX697" s="78"/>
      <c r="AY697" s="79"/>
      <c r="AZ697" s="92">
        <v>15</v>
      </c>
      <c r="BA697" s="93"/>
      <c r="BB697" s="94"/>
      <c r="BC697" s="92">
        <v>534</v>
      </c>
      <c r="BD697" s="93"/>
      <c r="BE697" s="94"/>
      <c r="BF697" s="95">
        <v>10</v>
      </c>
      <c r="BG697" s="96"/>
      <c r="BH697" s="97"/>
      <c r="BI697" s="197">
        <v>1183</v>
      </c>
      <c r="BJ697" s="211"/>
      <c r="BK697" s="198"/>
      <c r="BL697" s="92">
        <v>103</v>
      </c>
      <c r="BM697" s="93"/>
      <c r="BN697" s="94"/>
      <c r="BO697" s="92">
        <v>6</v>
      </c>
      <c r="BP697" s="93"/>
      <c r="BQ697" s="94"/>
      <c r="BR697" s="92">
        <v>121</v>
      </c>
      <c r="BS697" s="93"/>
      <c r="BT697" s="94"/>
      <c r="BU697" s="92">
        <v>17</v>
      </c>
      <c r="BV697" s="93"/>
      <c r="BW697" s="94"/>
      <c r="BX697" s="92">
        <v>14</v>
      </c>
      <c r="BY697" s="93"/>
      <c r="BZ697" s="94"/>
      <c r="CA697" s="92">
        <v>80</v>
      </c>
      <c r="CB697" s="93"/>
      <c r="CC697" s="94"/>
      <c r="CD697" s="92">
        <v>64</v>
      </c>
      <c r="CE697" s="94"/>
      <c r="CF697" s="95">
        <v>6</v>
      </c>
      <c r="CG697" s="96"/>
      <c r="CH697" s="97"/>
      <c r="CI697" s="92">
        <v>113</v>
      </c>
      <c r="CJ697" s="94"/>
      <c r="CK697" s="92">
        <v>18</v>
      </c>
      <c r="CL697" s="94"/>
      <c r="CM697" s="95">
        <v>3</v>
      </c>
      <c r="CN697" s="96"/>
      <c r="CO697" s="97"/>
      <c r="CP697" s="92">
        <v>56</v>
      </c>
      <c r="CQ697" s="94"/>
      <c r="CR697" s="92">
        <v>80</v>
      </c>
      <c r="CS697" s="94"/>
      <c r="CT697" s="92">
        <v>12</v>
      </c>
      <c r="CU697" s="94"/>
      <c r="CV697" s="92">
        <v>89</v>
      </c>
      <c r="CW697" s="94"/>
      <c r="CX697" s="95">
        <v>3</v>
      </c>
      <c r="CY697" s="97"/>
      <c r="CZ697" s="92">
        <v>19</v>
      </c>
      <c r="DA697" s="94"/>
      <c r="DB697" s="92">
        <v>33</v>
      </c>
      <c r="DC697" s="94"/>
      <c r="DD697" s="92">
        <v>7</v>
      </c>
      <c r="DE697" s="94"/>
      <c r="DF697" s="92">
        <v>87</v>
      </c>
      <c r="DG697" s="94"/>
      <c r="DH697" s="92">
        <v>454</v>
      </c>
      <c r="DI697" s="94"/>
      <c r="DJ697" s="92">
        <v>65</v>
      </c>
      <c r="DK697" s="94"/>
      <c r="DL697" s="65"/>
      <c r="DM697" s="73"/>
      <c r="DN697" s="73"/>
    </row>
    <row r="698" spans="1:118" ht="18" customHeight="1">
      <c r="A698" s="73"/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X698" s="73"/>
      <c r="Y698" s="73"/>
      <c r="Z698" s="73"/>
      <c r="AA698" s="73"/>
      <c r="AB698" s="73"/>
      <c r="AC698" s="73"/>
      <c r="AD698" s="73"/>
      <c r="AE698" s="73"/>
      <c r="AF698" s="73"/>
      <c r="AG698" s="73"/>
      <c r="AH698" s="73"/>
      <c r="AI698" s="73"/>
      <c r="AJ698" s="74"/>
      <c r="AK698" s="410"/>
      <c r="AL698" s="411"/>
      <c r="AM698" s="411"/>
      <c r="AN698" s="450" t="s">
        <v>8</v>
      </c>
      <c r="AO698" s="450"/>
      <c r="AP698" s="450"/>
      <c r="AQ698" s="450"/>
      <c r="AR698" s="450"/>
      <c r="AS698" s="450"/>
      <c r="AT698" s="450"/>
      <c r="AU698" s="450"/>
      <c r="AV698" s="450"/>
      <c r="AW698" s="450"/>
      <c r="AX698" s="450"/>
      <c r="AY698" s="450"/>
      <c r="AZ698" s="104">
        <v>2</v>
      </c>
      <c r="BA698" s="104"/>
      <c r="BB698" s="105"/>
      <c r="BC698" s="106">
        <v>68</v>
      </c>
      <c r="BD698" s="107"/>
      <c r="BE698" s="108"/>
      <c r="BF698" s="103">
        <v>2</v>
      </c>
      <c r="BG698" s="104"/>
      <c r="BH698" s="105"/>
      <c r="BI698" s="106">
        <v>92</v>
      </c>
      <c r="BJ698" s="107"/>
      <c r="BK698" s="108"/>
      <c r="BL698" s="106">
        <v>15</v>
      </c>
      <c r="BM698" s="107"/>
      <c r="BN698" s="108"/>
      <c r="BO698" s="106">
        <v>2</v>
      </c>
      <c r="BP698" s="107"/>
      <c r="BQ698" s="108"/>
      <c r="BR698" s="106">
        <v>16</v>
      </c>
      <c r="BS698" s="107"/>
      <c r="BT698" s="108"/>
      <c r="BU698" s="106">
        <v>2</v>
      </c>
      <c r="BV698" s="107"/>
      <c r="BW698" s="108"/>
      <c r="BX698" s="106">
        <v>2</v>
      </c>
      <c r="BY698" s="107"/>
      <c r="BZ698" s="108"/>
      <c r="CA698" s="106">
        <v>10</v>
      </c>
      <c r="CB698" s="107"/>
      <c r="CC698" s="108"/>
      <c r="CD698" s="106">
        <v>10</v>
      </c>
      <c r="CE698" s="108"/>
      <c r="CF698" s="103">
        <v>2</v>
      </c>
      <c r="CG698" s="104"/>
      <c r="CH698" s="105"/>
      <c r="CI698" s="106">
        <v>16</v>
      </c>
      <c r="CJ698" s="108"/>
      <c r="CK698" s="103">
        <v>3</v>
      </c>
      <c r="CL698" s="105"/>
      <c r="CM698" s="103">
        <v>2</v>
      </c>
      <c r="CN698" s="104"/>
      <c r="CO698" s="105"/>
      <c r="CP698" s="106">
        <v>10</v>
      </c>
      <c r="CQ698" s="108"/>
      <c r="CR698" s="106">
        <v>10</v>
      </c>
      <c r="CS698" s="108"/>
      <c r="CT698" s="106">
        <v>2</v>
      </c>
      <c r="CU698" s="108"/>
      <c r="CV698" s="106">
        <v>12</v>
      </c>
      <c r="CW698" s="108"/>
      <c r="CX698" s="103">
        <v>2</v>
      </c>
      <c r="CY698" s="105"/>
      <c r="CZ698" s="106">
        <v>4</v>
      </c>
      <c r="DA698" s="108"/>
      <c r="DB698" s="103">
        <v>5</v>
      </c>
      <c r="DC698" s="105"/>
      <c r="DD698" s="106">
        <v>2</v>
      </c>
      <c r="DE698" s="108"/>
      <c r="DF698" s="106">
        <v>10</v>
      </c>
      <c r="DG698" s="108"/>
      <c r="DH698" s="106">
        <v>60</v>
      </c>
      <c r="DI698" s="108"/>
      <c r="DJ698" s="106">
        <v>10</v>
      </c>
      <c r="DK698" s="108"/>
      <c r="DL698" s="65"/>
      <c r="DM698" s="73"/>
      <c r="DN698" s="73"/>
    </row>
    <row r="699" spans="1:118" ht="17" customHeight="1">
      <c r="A699" s="75"/>
      <c r="B699" s="75"/>
      <c r="C699" s="75"/>
      <c r="D699" s="75"/>
      <c r="E699" s="75"/>
      <c r="F699" s="75"/>
      <c r="G699" s="75"/>
      <c r="H699" s="75"/>
      <c r="I699" s="75"/>
      <c r="J699" s="75"/>
      <c r="K699" s="75"/>
      <c r="L699" s="75"/>
      <c r="M699" s="75"/>
      <c r="N699" s="75"/>
      <c r="O699" s="75"/>
      <c r="P699" s="75"/>
      <c r="Q699" s="75"/>
      <c r="R699" s="75"/>
      <c r="S699" s="75"/>
      <c r="T699" s="75"/>
      <c r="U699" s="75"/>
      <c r="V699" s="75"/>
      <c r="W699" s="75"/>
      <c r="X699" s="75"/>
      <c r="Y699" s="75"/>
      <c r="Z699" s="75"/>
      <c r="AA699" s="75"/>
      <c r="AB699" s="75"/>
      <c r="AC699" s="75"/>
      <c r="AD699" s="75"/>
      <c r="AE699" s="75"/>
      <c r="AF699" s="75"/>
      <c r="AG699" s="75"/>
      <c r="AH699" s="75"/>
      <c r="AI699" s="75"/>
      <c r="AJ699" s="76"/>
      <c r="AK699" s="413"/>
      <c r="AL699" s="414"/>
      <c r="AM699" s="414"/>
      <c r="AN699" s="414"/>
      <c r="AO699" s="414"/>
      <c r="AP699" s="414"/>
      <c r="AQ699" s="451" t="s">
        <v>9</v>
      </c>
      <c r="AR699" s="451"/>
      <c r="AS699" s="451"/>
      <c r="AT699" s="451"/>
      <c r="AU699" s="451"/>
      <c r="AV699" s="451"/>
      <c r="AW699" s="451"/>
      <c r="AX699" s="451"/>
      <c r="AY699" s="451"/>
      <c r="AZ699" s="115">
        <v>2</v>
      </c>
      <c r="BA699" s="115"/>
      <c r="BB699" s="116"/>
      <c r="BC699" s="117">
        <v>30</v>
      </c>
      <c r="BD699" s="118"/>
      <c r="BE699" s="119"/>
      <c r="BF699" s="114">
        <v>2</v>
      </c>
      <c r="BG699" s="115"/>
      <c r="BH699" s="116"/>
      <c r="BI699" s="117">
        <v>58</v>
      </c>
      <c r="BJ699" s="118"/>
      <c r="BK699" s="119"/>
      <c r="BL699" s="114">
        <v>9</v>
      </c>
      <c r="BM699" s="115"/>
      <c r="BN699" s="116"/>
      <c r="BO699" s="117">
        <v>1</v>
      </c>
      <c r="BP699" s="118"/>
      <c r="BQ699" s="119"/>
      <c r="BR699" s="114">
        <v>9</v>
      </c>
      <c r="BS699" s="115"/>
      <c r="BT699" s="116"/>
      <c r="BU699" s="117">
        <v>2</v>
      </c>
      <c r="BV699" s="118"/>
      <c r="BW699" s="119"/>
      <c r="BX699" s="117">
        <v>2</v>
      </c>
      <c r="BY699" s="118"/>
      <c r="BZ699" s="119"/>
      <c r="CA699" s="114">
        <v>4</v>
      </c>
      <c r="CB699" s="115"/>
      <c r="CC699" s="116"/>
      <c r="CD699" s="117">
        <v>4</v>
      </c>
      <c r="CE699" s="119"/>
      <c r="CF699" s="114">
        <v>1</v>
      </c>
      <c r="CG699" s="115"/>
      <c r="CH699" s="116"/>
      <c r="CI699" s="114">
        <v>9</v>
      </c>
      <c r="CJ699" s="116"/>
      <c r="CK699" s="114">
        <v>1</v>
      </c>
      <c r="CL699" s="116"/>
      <c r="CM699" s="114">
        <v>1</v>
      </c>
      <c r="CN699" s="115"/>
      <c r="CO699" s="116"/>
      <c r="CP699" s="114">
        <v>3</v>
      </c>
      <c r="CQ699" s="116"/>
      <c r="CR699" s="114">
        <v>4</v>
      </c>
      <c r="CS699" s="116"/>
      <c r="CT699" s="117">
        <v>1</v>
      </c>
      <c r="CU699" s="119"/>
      <c r="CV699" s="114">
        <v>9</v>
      </c>
      <c r="CW699" s="116"/>
      <c r="CX699" s="114">
        <v>1</v>
      </c>
      <c r="CY699" s="116"/>
      <c r="CZ699" s="117">
        <v>3</v>
      </c>
      <c r="DA699" s="119"/>
      <c r="DB699" s="114">
        <v>3</v>
      </c>
      <c r="DC699" s="116"/>
      <c r="DD699" s="117">
        <v>1</v>
      </c>
      <c r="DE699" s="119"/>
      <c r="DF699" s="117">
        <v>4</v>
      </c>
      <c r="DG699" s="119"/>
      <c r="DH699" s="117">
        <v>24</v>
      </c>
      <c r="DI699" s="119"/>
      <c r="DJ699" s="114">
        <v>5</v>
      </c>
      <c r="DK699" s="116"/>
      <c r="DL699" s="66"/>
      <c r="DM699" s="75"/>
      <c r="DN699" s="75"/>
    </row>
    <row r="700" spans="1:118" ht="84" customHeight="1">
      <c r="A700" s="122" t="s">
        <v>10</v>
      </c>
      <c r="B700" s="123"/>
      <c r="C700" s="124"/>
      <c r="D700" s="62" t="s">
        <v>11</v>
      </c>
      <c r="E700" s="63"/>
      <c r="F700" s="63"/>
      <c r="G700" s="64"/>
      <c r="H700" s="122" t="s">
        <v>12</v>
      </c>
      <c r="I700" s="124"/>
      <c r="J700" s="122" t="s">
        <v>13</v>
      </c>
      <c r="K700" s="123"/>
      <c r="L700" s="123"/>
      <c r="M700" s="124"/>
      <c r="N700" s="125" t="s">
        <v>14</v>
      </c>
      <c r="O700" s="126"/>
      <c r="P700" s="126"/>
      <c r="Q700" s="127"/>
      <c r="R700" s="122" t="s">
        <v>15</v>
      </c>
      <c r="S700" s="123"/>
      <c r="T700" s="124"/>
      <c r="U700" s="128" t="s">
        <v>16</v>
      </c>
      <c r="V700" s="129"/>
      <c r="W700" s="129"/>
      <c r="X700" s="130"/>
      <c r="Y700" s="128" t="s">
        <v>17</v>
      </c>
      <c r="Z700" s="129"/>
      <c r="AA700" s="130"/>
      <c r="AB700" s="128" t="s">
        <v>18</v>
      </c>
      <c r="AC700" s="129"/>
      <c r="AD700" s="130"/>
      <c r="AE700" s="128" t="s">
        <v>19</v>
      </c>
      <c r="AF700" s="129"/>
      <c r="AG700" s="130"/>
      <c r="AH700" s="128" t="s">
        <v>20</v>
      </c>
      <c r="AI700" s="129"/>
      <c r="AJ700" s="130"/>
      <c r="AK700" s="128" t="s">
        <v>21</v>
      </c>
      <c r="AL700" s="129"/>
      <c r="AM700" s="130"/>
      <c r="AN700" s="62" t="s">
        <v>22</v>
      </c>
      <c r="AO700" s="63"/>
      <c r="AP700" s="64"/>
      <c r="AQ700" s="131" t="s">
        <v>23</v>
      </c>
      <c r="AR700" s="132"/>
      <c r="AS700" s="133"/>
      <c r="AT700" s="131" t="s">
        <v>24</v>
      </c>
      <c r="AU700" s="132"/>
      <c r="AV700" s="133"/>
      <c r="AW700" s="131" t="s">
        <v>25</v>
      </c>
      <c r="AX700" s="132"/>
      <c r="AY700" s="133"/>
      <c r="AZ700" s="134" t="s">
        <v>51</v>
      </c>
      <c r="BA700" s="135"/>
      <c r="BB700" s="136"/>
      <c r="BC700" s="134" t="s">
        <v>52</v>
      </c>
      <c r="BD700" s="135"/>
      <c r="BE700" s="136"/>
      <c r="BF700" s="134" t="s">
        <v>53</v>
      </c>
      <c r="BG700" s="135"/>
      <c r="BH700" s="136"/>
      <c r="BI700" s="134" t="s">
        <v>54</v>
      </c>
      <c r="BJ700" s="135"/>
      <c r="BK700" s="136"/>
      <c r="BL700" s="134" t="s">
        <v>55</v>
      </c>
      <c r="BM700" s="135"/>
      <c r="BN700" s="136"/>
      <c r="BO700" s="134" t="s">
        <v>56</v>
      </c>
      <c r="BP700" s="135"/>
      <c r="BQ700" s="136"/>
      <c r="BR700" s="134" t="s">
        <v>57</v>
      </c>
      <c r="BS700" s="135"/>
      <c r="BT700" s="136"/>
      <c r="BU700" s="134" t="s">
        <v>58</v>
      </c>
      <c r="BV700" s="135"/>
      <c r="BW700" s="136"/>
      <c r="BX700" s="134" t="s">
        <v>59</v>
      </c>
      <c r="BY700" s="135"/>
      <c r="BZ700" s="136"/>
      <c r="CA700" s="134" t="s">
        <v>60</v>
      </c>
      <c r="CB700" s="135"/>
      <c r="CC700" s="136"/>
      <c r="CD700" s="134" t="s">
        <v>61</v>
      </c>
      <c r="CE700" s="136"/>
      <c r="CF700" s="134" t="s">
        <v>62</v>
      </c>
      <c r="CG700" s="135"/>
      <c r="CH700" s="136"/>
      <c r="CI700" s="137" t="s">
        <v>63</v>
      </c>
      <c r="CJ700" s="139"/>
      <c r="CK700" s="134" t="s">
        <v>64</v>
      </c>
      <c r="CL700" s="136"/>
      <c r="CM700" s="134" t="s">
        <v>65</v>
      </c>
      <c r="CN700" s="135"/>
      <c r="CO700" s="136"/>
      <c r="CP700" s="134" t="s">
        <v>66</v>
      </c>
      <c r="CQ700" s="136"/>
      <c r="CR700" s="134" t="s">
        <v>67</v>
      </c>
      <c r="CS700" s="136"/>
      <c r="CT700" s="134" t="s">
        <v>68</v>
      </c>
      <c r="CU700" s="136"/>
      <c r="CV700" s="134" t="s">
        <v>69</v>
      </c>
      <c r="CW700" s="136"/>
      <c r="CX700" s="134" t="s">
        <v>70</v>
      </c>
      <c r="CY700" s="136"/>
      <c r="CZ700" s="134" t="s">
        <v>71</v>
      </c>
      <c r="DA700" s="136"/>
      <c r="DB700" s="137" t="s">
        <v>72</v>
      </c>
      <c r="DC700" s="139"/>
      <c r="DD700" s="134" t="s">
        <v>73</v>
      </c>
      <c r="DE700" s="136"/>
      <c r="DF700" s="134" t="s">
        <v>74</v>
      </c>
      <c r="DG700" s="136"/>
      <c r="DH700" s="134" t="s">
        <v>75</v>
      </c>
      <c r="DI700" s="136"/>
      <c r="DJ700" s="137" t="s">
        <v>76</v>
      </c>
      <c r="DK700" s="139"/>
      <c r="DL700" s="122" t="s">
        <v>77</v>
      </c>
      <c r="DM700" s="123"/>
      <c r="DN700" s="124"/>
    </row>
    <row r="701" spans="1:118" ht="33.75" customHeight="1">
      <c r="A701" s="169" t="s">
        <v>464</v>
      </c>
      <c r="B701" s="170"/>
      <c r="C701" s="171"/>
      <c r="D701" s="475" t="s">
        <v>79</v>
      </c>
      <c r="E701" s="476"/>
      <c r="F701" s="476"/>
      <c r="G701" s="477"/>
      <c r="H701" s="167"/>
      <c r="I701" s="168"/>
      <c r="J701" s="169" t="s">
        <v>101</v>
      </c>
      <c r="K701" s="170"/>
      <c r="L701" s="170"/>
      <c r="M701" s="171"/>
      <c r="N701" s="172">
        <v>52.5</v>
      </c>
      <c r="O701" s="173"/>
      <c r="P701" s="173"/>
      <c r="Q701" s="174"/>
      <c r="R701" s="175">
        <v>42.76</v>
      </c>
      <c r="S701" s="176"/>
      <c r="T701" s="177"/>
      <c r="U701" s="178">
        <v>0</v>
      </c>
      <c r="V701" s="179"/>
      <c r="W701" s="179"/>
      <c r="X701" s="180"/>
      <c r="Y701" s="178">
        <v>4</v>
      </c>
      <c r="Z701" s="179"/>
      <c r="AA701" s="180"/>
      <c r="AB701" s="178">
        <v>4</v>
      </c>
      <c r="AC701" s="179"/>
      <c r="AD701" s="180"/>
      <c r="AE701" s="178">
        <v>24</v>
      </c>
      <c r="AF701" s="179"/>
      <c r="AG701" s="180"/>
      <c r="AH701" s="178">
        <v>10</v>
      </c>
      <c r="AI701" s="179"/>
      <c r="AJ701" s="180"/>
      <c r="AK701" s="178">
        <v>3</v>
      </c>
      <c r="AL701" s="179"/>
      <c r="AM701" s="180"/>
      <c r="AN701" s="167"/>
      <c r="AO701" s="181"/>
      <c r="AP701" s="168"/>
      <c r="AQ701" s="182">
        <v>45</v>
      </c>
      <c r="AR701" s="183"/>
      <c r="AS701" s="184"/>
      <c r="AT701" s="185">
        <v>23.68</v>
      </c>
      <c r="AU701" s="186"/>
      <c r="AV701" s="187"/>
      <c r="AW701" s="185">
        <v>66.45</v>
      </c>
      <c r="AX701" s="186"/>
      <c r="AY701" s="187"/>
      <c r="AZ701" s="167"/>
      <c r="BA701" s="181"/>
      <c r="BB701" s="168"/>
      <c r="BC701" s="200">
        <v>2</v>
      </c>
      <c r="BD701" s="208"/>
      <c r="BE701" s="201"/>
      <c r="BF701" s="167"/>
      <c r="BG701" s="181"/>
      <c r="BH701" s="168"/>
      <c r="BI701" s="212">
        <v>10</v>
      </c>
      <c r="BJ701" s="229"/>
      <c r="BK701" s="213"/>
      <c r="BL701" s="167"/>
      <c r="BM701" s="181"/>
      <c r="BN701" s="168"/>
      <c r="BO701" s="167"/>
      <c r="BP701" s="181"/>
      <c r="BQ701" s="168"/>
      <c r="BR701" s="167"/>
      <c r="BS701" s="181"/>
      <c r="BT701" s="168"/>
      <c r="BU701" s="167"/>
      <c r="BV701" s="181"/>
      <c r="BW701" s="168"/>
      <c r="BX701" s="167"/>
      <c r="BY701" s="181"/>
      <c r="BZ701" s="168"/>
      <c r="CA701" s="167"/>
      <c r="CB701" s="181"/>
      <c r="CC701" s="168"/>
      <c r="CD701" s="167"/>
      <c r="CE701" s="168"/>
      <c r="CF701" s="167"/>
      <c r="CG701" s="181"/>
      <c r="CH701" s="168"/>
      <c r="CI701" s="167"/>
      <c r="CJ701" s="168"/>
      <c r="CK701" s="167"/>
      <c r="CL701" s="168"/>
      <c r="CM701" s="167"/>
      <c r="CN701" s="181"/>
      <c r="CO701" s="168"/>
      <c r="CP701" s="167"/>
      <c r="CQ701" s="168"/>
      <c r="CR701" s="167"/>
      <c r="CS701" s="168"/>
      <c r="CT701" s="167"/>
      <c r="CU701" s="168"/>
      <c r="CV701" s="167"/>
      <c r="CW701" s="168"/>
      <c r="CX701" s="167"/>
      <c r="CY701" s="168"/>
      <c r="CZ701" s="167"/>
      <c r="DA701" s="168"/>
      <c r="DB701" s="167"/>
      <c r="DC701" s="168"/>
      <c r="DD701" s="167"/>
      <c r="DE701" s="168"/>
      <c r="DF701" s="167"/>
      <c r="DG701" s="168"/>
      <c r="DH701" s="200">
        <v>2</v>
      </c>
      <c r="DI701" s="201"/>
      <c r="DJ701" s="167"/>
      <c r="DK701" s="168"/>
      <c r="DL701" s="343">
        <v>1.6</v>
      </c>
      <c r="DM701" s="344"/>
      <c r="DN701" s="345"/>
    </row>
    <row r="702" spans="1:118" ht="16.5" customHeight="1">
      <c r="A702" s="140" t="s">
        <v>349</v>
      </c>
      <c r="B702" s="141"/>
      <c r="C702" s="142"/>
      <c r="D702" s="475" t="s">
        <v>79</v>
      </c>
      <c r="E702" s="476"/>
      <c r="F702" s="476"/>
      <c r="G702" s="477"/>
      <c r="H702" s="146"/>
      <c r="I702" s="147"/>
      <c r="J702" s="140" t="s">
        <v>101</v>
      </c>
      <c r="K702" s="141"/>
      <c r="L702" s="141"/>
      <c r="M702" s="142"/>
      <c r="N702" s="148">
        <v>48</v>
      </c>
      <c r="O702" s="149"/>
      <c r="P702" s="149"/>
      <c r="Q702" s="150"/>
      <c r="R702" s="151">
        <v>46.77</v>
      </c>
      <c r="S702" s="152"/>
      <c r="T702" s="153"/>
      <c r="U702" s="154">
        <v>0</v>
      </c>
      <c r="V702" s="155"/>
      <c r="W702" s="155"/>
      <c r="X702" s="156"/>
      <c r="Y702" s="154">
        <v>4</v>
      </c>
      <c r="Z702" s="155"/>
      <c r="AA702" s="156"/>
      <c r="AB702" s="154">
        <v>0</v>
      </c>
      <c r="AC702" s="155"/>
      <c r="AD702" s="156"/>
      <c r="AE702" s="154">
        <v>30</v>
      </c>
      <c r="AF702" s="155"/>
      <c r="AG702" s="156"/>
      <c r="AH702" s="154">
        <v>0</v>
      </c>
      <c r="AI702" s="155"/>
      <c r="AJ702" s="156"/>
      <c r="AK702" s="154">
        <v>3</v>
      </c>
      <c r="AL702" s="155"/>
      <c r="AM702" s="156"/>
      <c r="AN702" s="146"/>
      <c r="AO702" s="157"/>
      <c r="AP702" s="147"/>
      <c r="AQ702" s="158">
        <v>37</v>
      </c>
      <c r="AR702" s="159"/>
      <c r="AS702" s="160"/>
      <c r="AT702" s="161">
        <v>19.47</v>
      </c>
      <c r="AU702" s="162"/>
      <c r="AV702" s="163"/>
      <c r="AW702" s="161">
        <v>66.239999999999995</v>
      </c>
      <c r="AX702" s="162"/>
      <c r="AY702" s="163"/>
      <c r="AZ702" s="146"/>
      <c r="BA702" s="157"/>
      <c r="BB702" s="147"/>
      <c r="BC702" s="146"/>
      <c r="BD702" s="157"/>
      <c r="BE702" s="147"/>
      <c r="BF702" s="146"/>
      <c r="BG702" s="157"/>
      <c r="BH702" s="147"/>
      <c r="BI702" s="209">
        <v>30</v>
      </c>
      <c r="BJ702" s="228"/>
      <c r="BK702" s="210"/>
      <c r="BL702" s="146"/>
      <c r="BM702" s="157"/>
      <c r="BN702" s="147"/>
      <c r="BO702" s="146"/>
      <c r="BP702" s="157"/>
      <c r="BQ702" s="147"/>
      <c r="BR702" s="146"/>
      <c r="BS702" s="157"/>
      <c r="BT702" s="147"/>
      <c r="BU702" s="146"/>
      <c r="BV702" s="157"/>
      <c r="BW702" s="147"/>
      <c r="BX702" s="146"/>
      <c r="BY702" s="157"/>
      <c r="BZ702" s="147"/>
      <c r="CA702" s="146"/>
      <c r="CB702" s="157"/>
      <c r="CC702" s="147"/>
      <c r="CD702" s="146"/>
      <c r="CE702" s="147"/>
      <c r="CF702" s="146"/>
      <c r="CG702" s="157"/>
      <c r="CH702" s="147"/>
      <c r="CI702" s="146"/>
      <c r="CJ702" s="147"/>
      <c r="CK702" s="146"/>
      <c r="CL702" s="147"/>
      <c r="CM702" s="146"/>
      <c r="CN702" s="157"/>
      <c r="CO702" s="147"/>
      <c r="CP702" s="146"/>
      <c r="CQ702" s="147"/>
      <c r="CR702" s="146"/>
      <c r="CS702" s="147"/>
      <c r="CT702" s="146"/>
      <c r="CU702" s="147"/>
      <c r="CV702" s="146"/>
      <c r="CW702" s="147"/>
      <c r="CX702" s="146"/>
      <c r="CY702" s="147"/>
      <c r="CZ702" s="146"/>
      <c r="DA702" s="147"/>
      <c r="DB702" s="146"/>
      <c r="DC702" s="147"/>
      <c r="DD702" s="146"/>
      <c r="DE702" s="147"/>
      <c r="DF702" s="146"/>
      <c r="DG702" s="147"/>
      <c r="DH702" s="146"/>
      <c r="DI702" s="147"/>
      <c r="DJ702" s="146"/>
      <c r="DK702" s="147"/>
      <c r="DL702" s="346">
        <v>30</v>
      </c>
      <c r="DM702" s="347"/>
      <c r="DN702" s="348"/>
    </row>
    <row r="703" spans="1:118" ht="16.5" customHeight="1">
      <c r="A703" s="140" t="s">
        <v>350</v>
      </c>
      <c r="B703" s="141"/>
      <c r="C703" s="142"/>
      <c r="D703" s="475" t="s">
        <v>79</v>
      </c>
      <c r="E703" s="476"/>
      <c r="F703" s="476"/>
      <c r="G703" s="477"/>
      <c r="H703" s="192" t="s">
        <v>122</v>
      </c>
      <c r="I703" s="193"/>
      <c r="J703" s="140" t="s">
        <v>169</v>
      </c>
      <c r="K703" s="141"/>
      <c r="L703" s="141"/>
      <c r="M703" s="142"/>
      <c r="N703" s="148">
        <v>62</v>
      </c>
      <c r="O703" s="149"/>
      <c r="P703" s="149"/>
      <c r="Q703" s="150"/>
      <c r="R703" s="151">
        <v>36.21</v>
      </c>
      <c r="S703" s="152"/>
      <c r="T703" s="153"/>
      <c r="U703" s="154">
        <v>20</v>
      </c>
      <c r="V703" s="155"/>
      <c r="W703" s="155"/>
      <c r="X703" s="156"/>
      <c r="Y703" s="154">
        <v>2</v>
      </c>
      <c r="Z703" s="155"/>
      <c r="AA703" s="156"/>
      <c r="AB703" s="154">
        <v>4</v>
      </c>
      <c r="AC703" s="155"/>
      <c r="AD703" s="156"/>
      <c r="AE703" s="154">
        <v>18</v>
      </c>
      <c r="AF703" s="155"/>
      <c r="AG703" s="156"/>
      <c r="AH703" s="154">
        <v>10</v>
      </c>
      <c r="AI703" s="155"/>
      <c r="AJ703" s="156"/>
      <c r="AK703" s="154">
        <v>3</v>
      </c>
      <c r="AL703" s="155"/>
      <c r="AM703" s="156"/>
      <c r="AN703" s="146"/>
      <c r="AO703" s="157"/>
      <c r="AP703" s="147"/>
      <c r="AQ703" s="158">
        <v>57</v>
      </c>
      <c r="AR703" s="159"/>
      <c r="AS703" s="160"/>
      <c r="AT703" s="161">
        <v>30</v>
      </c>
      <c r="AU703" s="162"/>
      <c r="AV703" s="163"/>
      <c r="AW703" s="161">
        <v>66.209999999999994</v>
      </c>
      <c r="AX703" s="162"/>
      <c r="AY703" s="163"/>
      <c r="AZ703" s="197">
        <v>1</v>
      </c>
      <c r="BA703" s="211"/>
      <c r="BB703" s="198"/>
      <c r="BC703" s="146"/>
      <c r="BD703" s="157"/>
      <c r="BE703" s="147"/>
      <c r="BF703" s="146"/>
      <c r="BG703" s="157"/>
      <c r="BH703" s="147"/>
      <c r="BI703" s="146"/>
      <c r="BJ703" s="157"/>
      <c r="BK703" s="147"/>
      <c r="BL703" s="146"/>
      <c r="BM703" s="157"/>
      <c r="BN703" s="147"/>
      <c r="BO703" s="146"/>
      <c r="BP703" s="157"/>
      <c r="BQ703" s="147"/>
      <c r="BR703" s="146"/>
      <c r="BS703" s="157"/>
      <c r="BT703" s="147"/>
      <c r="BU703" s="146"/>
      <c r="BV703" s="157"/>
      <c r="BW703" s="147"/>
      <c r="BX703" s="146"/>
      <c r="BY703" s="157"/>
      <c r="BZ703" s="147"/>
      <c r="CA703" s="146"/>
      <c r="CB703" s="157"/>
      <c r="CC703" s="147"/>
      <c r="CD703" s="146"/>
      <c r="CE703" s="147"/>
      <c r="CF703" s="146"/>
      <c r="CG703" s="157"/>
      <c r="CH703" s="147"/>
      <c r="CI703" s="146"/>
      <c r="CJ703" s="147"/>
      <c r="CK703" s="197">
        <v>1</v>
      </c>
      <c r="CL703" s="198"/>
      <c r="CM703" s="146"/>
      <c r="CN703" s="157"/>
      <c r="CO703" s="147"/>
      <c r="CP703" s="146"/>
      <c r="CQ703" s="147"/>
      <c r="CR703" s="146"/>
      <c r="CS703" s="147"/>
      <c r="CT703" s="197">
        <v>1</v>
      </c>
      <c r="CU703" s="198"/>
      <c r="CV703" s="209">
        <v>8</v>
      </c>
      <c r="CW703" s="210"/>
      <c r="CX703" s="146"/>
      <c r="CY703" s="147"/>
      <c r="CZ703" s="146"/>
      <c r="DA703" s="147"/>
      <c r="DB703" s="197">
        <v>1</v>
      </c>
      <c r="DC703" s="198"/>
      <c r="DD703" s="146"/>
      <c r="DE703" s="147"/>
      <c r="DF703" s="146"/>
      <c r="DG703" s="147"/>
      <c r="DH703" s="146"/>
      <c r="DI703" s="147"/>
      <c r="DJ703" s="146"/>
      <c r="DK703" s="147"/>
      <c r="DL703" s="346">
        <v>2</v>
      </c>
      <c r="DM703" s="347"/>
      <c r="DN703" s="348"/>
    </row>
    <row r="704" spans="1:118" ht="16.5" customHeight="1">
      <c r="A704" s="140" t="s">
        <v>351</v>
      </c>
      <c r="B704" s="141"/>
      <c r="C704" s="142"/>
      <c r="D704" s="146"/>
      <c r="E704" s="157"/>
      <c r="F704" s="157"/>
      <c r="G704" s="147"/>
      <c r="H704" s="146"/>
      <c r="I704" s="147"/>
      <c r="J704" s="140" t="s">
        <v>221</v>
      </c>
      <c r="K704" s="141"/>
      <c r="L704" s="141"/>
      <c r="M704" s="142"/>
      <c r="N704" s="148">
        <v>62</v>
      </c>
      <c r="O704" s="149"/>
      <c r="P704" s="149"/>
      <c r="Q704" s="150"/>
      <c r="R704" s="151">
        <v>36.21</v>
      </c>
      <c r="S704" s="152"/>
      <c r="T704" s="153"/>
      <c r="U704" s="154">
        <v>20</v>
      </c>
      <c r="V704" s="155"/>
      <c r="W704" s="155"/>
      <c r="X704" s="156"/>
      <c r="Y704" s="154">
        <v>8</v>
      </c>
      <c r="Z704" s="155"/>
      <c r="AA704" s="156"/>
      <c r="AB704" s="154">
        <v>2</v>
      </c>
      <c r="AC704" s="155"/>
      <c r="AD704" s="156"/>
      <c r="AE704" s="154">
        <v>24</v>
      </c>
      <c r="AF704" s="155"/>
      <c r="AG704" s="156"/>
      <c r="AH704" s="154">
        <v>0</v>
      </c>
      <c r="AI704" s="155"/>
      <c r="AJ704" s="156"/>
      <c r="AK704" s="154">
        <v>3</v>
      </c>
      <c r="AL704" s="155"/>
      <c r="AM704" s="156"/>
      <c r="AN704" s="458" t="s">
        <v>122</v>
      </c>
      <c r="AO704" s="459"/>
      <c r="AP704" s="460"/>
      <c r="AQ704" s="158">
        <v>57</v>
      </c>
      <c r="AR704" s="159"/>
      <c r="AS704" s="160"/>
      <c r="AT704" s="161">
        <v>30</v>
      </c>
      <c r="AU704" s="162"/>
      <c r="AV704" s="163"/>
      <c r="AW704" s="161">
        <v>66.209999999999994</v>
      </c>
      <c r="AX704" s="162"/>
      <c r="AY704" s="163"/>
      <c r="AZ704" s="146"/>
      <c r="BA704" s="157"/>
      <c r="BB704" s="147"/>
      <c r="BC704" s="146"/>
      <c r="BD704" s="157"/>
      <c r="BE704" s="147"/>
      <c r="BF704" s="146"/>
      <c r="BG704" s="157"/>
      <c r="BH704" s="147"/>
      <c r="BI704" s="197">
        <v>1</v>
      </c>
      <c r="BJ704" s="211"/>
      <c r="BK704" s="198"/>
      <c r="BL704" s="146"/>
      <c r="BM704" s="157"/>
      <c r="BN704" s="147"/>
      <c r="BO704" s="146"/>
      <c r="BP704" s="157"/>
      <c r="BQ704" s="147"/>
      <c r="BR704" s="146"/>
      <c r="BS704" s="157"/>
      <c r="BT704" s="147"/>
      <c r="BU704" s="146"/>
      <c r="BV704" s="157"/>
      <c r="BW704" s="147"/>
      <c r="BX704" s="146"/>
      <c r="BY704" s="157"/>
      <c r="BZ704" s="147"/>
      <c r="CA704" s="197">
        <v>1</v>
      </c>
      <c r="CB704" s="211"/>
      <c r="CC704" s="198"/>
      <c r="CD704" s="146"/>
      <c r="CE704" s="147"/>
      <c r="CF704" s="146"/>
      <c r="CG704" s="157"/>
      <c r="CH704" s="147"/>
      <c r="CI704" s="146"/>
      <c r="CJ704" s="147"/>
      <c r="CK704" s="146"/>
      <c r="CL704" s="147"/>
      <c r="CM704" s="146"/>
      <c r="CN704" s="157"/>
      <c r="CO704" s="147"/>
      <c r="CP704" s="146"/>
      <c r="CQ704" s="147"/>
      <c r="CR704" s="146"/>
      <c r="CS704" s="147"/>
      <c r="CT704" s="197">
        <v>2</v>
      </c>
      <c r="CU704" s="198"/>
      <c r="CV704" s="197">
        <v>1</v>
      </c>
      <c r="CW704" s="198"/>
      <c r="CX704" s="146"/>
      <c r="CY704" s="147"/>
      <c r="CZ704" s="146"/>
      <c r="DA704" s="147"/>
      <c r="DB704" s="197">
        <v>20</v>
      </c>
      <c r="DC704" s="198"/>
      <c r="DD704" s="146"/>
      <c r="DE704" s="147"/>
      <c r="DF704" s="146"/>
      <c r="DG704" s="147"/>
      <c r="DH704" s="197">
        <v>1</v>
      </c>
      <c r="DI704" s="198"/>
      <c r="DJ704" s="146"/>
      <c r="DK704" s="147"/>
      <c r="DL704" s="346">
        <v>6.5</v>
      </c>
      <c r="DM704" s="347"/>
      <c r="DN704" s="348"/>
    </row>
    <row r="705" spans="1:118" ht="16.5" customHeight="1">
      <c r="A705" s="140" t="s">
        <v>353</v>
      </c>
      <c r="B705" s="141"/>
      <c r="C705" s="142"/>
      <c r="D705" s="475" t="s">
        <v>79</v>
      </c>
      <c r="E705" s="476"/>
      <c r="F705" s="476"/>
      <c r="G705" s="477"/>
      <c r="H705" s="146"/>
      <c r="I705" s="147"/>
      <c r="J705" s="140" t="s">
        <v>101</v>
      </c>
      <c r="K705" s="141"/>
      <c r="L705" s="141"/>
      <c r="M705" s="142"/>
      <c r="N705" s="148">
        <v>64</v>
      </c>
      <c r="O705" s="149"/>
      <c r="P705" s="149"/>
      <c r="Q705" s="150"/>
      <c r="R705" s="151">
        <v>35.08</v>
      </c>
      <c r="S705" s="152"/>
      <c r="T705" s="153"/>
      <c r="U705" s="154">
        <v>12</v>
      </c>
      <c r="V705" s="155"/>
      <c r="W705" s="155"/>
      <c r="X705" s="156"/>
      <c r="Y705" s="154">
        <v>2</v>
      </c>
      <c r="Z705" s="155"/>
      <c r="AA705" s="156"/>
      <c r="AB705" s="154">
        <v>2</v>
      </c>
      <c r="AC705" s="155"/>
      <c r="AD705" s="156"/>
      <c r="AE705" s="154">
        <v>30</v>
      </c>
      <c r="AF705" s="155"/>
      <c r="AG705" s="156"/>
      <c r="AH705" s="154">
        <v>10</v>
      </c>
      <c r="AI705" s="155"/>
      <c r="AJ705" s="156"/>
      <c r="AK705" s="154">
        <v>3</v>
      </c>
      <c r="AL705" s="155"/>
      <c r="AM705" s="156"/>
      <c r="AN705" s="146"/>
      <c r="AO705" s="157"/>
      <c r="AP705" s="147"/>
      <c r="AQ705" s="158">
        <v>59</v>
      </c>
      <c r="AR705" s="159"/>
      <c r="AS705" s="160"/>
      <c r="AT705" s="161">
        <v>31.05</v>
      </c>
      <c r="AU705" s="162"/>
      <c r="AV705" s="163"/>
      <c r="AW705" s="161">
        <v>66.13</v>
      </c>
      <c r="AX705" s="162"/>
      <c r="AY705" s="163"/>
      <c r="AZ705" s="146"/>
      <c r="BA705" s="157"/>
      <c r="BB705" s="147"/>
      <c r="BC705" s="146"/>
      <c r="BD705" s="157"/>
      <c r="BE705" s="147"/>
      <c r="BF705" s="146"/>
      <c r="BG705" s="157"/>
      <c r="BH705" s="147"/>
      <c r="BI705" s="209">
        <v>40</v>
      </c>
      <c r="BJ705" s="228"/>
      <c r="BK705" s="210"/>
      <c r="BL705" s="146"/>
      <c r="BM705" s="157"/>
      <c r="BN705" s="147"/>
      <c r="BO705" s="146"/>
      <c r="BP705" s="157"/>
      <c r="BQ705" s="147"/>
      <c r="BR705" s="146"/>
      <c r="BS705" s="157"/>
      <c r="BT705" s="147"/>
      <c r="BU705" s="146"/>
      <c r="BV705" s="157"/>
      <c r="BW705" s="147"/>
      <c r="BX705" s="146"/>
      <c r="BY705" s="157"/>
      <c r="BZ705" s="147"/>
      <c r="CA705" s="146"/>
      <c r="CB705" s="157"/>
      <c r="CC705" s="147"/>
      <c r="CD705" s="146"/>
      <c r="CE705" s="147"/>
      <c r="CF705" s="146"/>
      <c r="CG705" s="157"/>
      <c r="CH705" s="147"/>
      <c r="CI705" s="146"/>
      <c r="CJ705" s="147"/>
      <c r="CK705" s="146"/>
      <c r="CL705" s="147"/>
      <c r="CM705" s="146"/>
      <c r="CN705" s="157"/>
      <c r="CO705" s="147"/>
      <c r="CP705" s="146"/>
      <c r="CQ705" s="147"/>
      <c r="CR705" s="146"/>
      <c r="CS705" s="147"/>
      <c r="CT705" s="146"/>
      <c r="CU705" s="147"/>
      <c r="CV705" s="146"/>
      <c r="CW705" s="147"/>
      <c r="CX705" s="146"/>
      <c r="CY705" s="147"/>
      <c r="CZ705" s="146"/>
      <c r="DA705" s="147"/>
      <c r="DB705" s="146"/>
      <c r="DC705" s="147"/>
      <c r="DD705" s="146"/>
      <c r="DE705" s="147"/>
      <c r="DF705" s="146"/>
      <c r="DG705" s="147"/>
      <c r="DH705" s="146"/>
      <c r="DI705" s="147"/>
      <c r="DJ705" s="146"/>
      <c r="DK705" s="147"/>
      <c r="DL705" s="346">
        <v>8</v>
      </c>
      <c r="DM705" s="347"/>
      <c r="DN705" s="348"/>
    </row>
    <row r="706" spans="1:118" ht="16.5" customHeight="1">
      <c r="A706" s="140" t="s">
        <v>354</v>
      </c>
      <c r="B706" s="141"/>
      <c r="C706" s="142"/>
      <c r="D706" s="475" t="s">
        <v>79</v>
      </c>
      <c r="E706" s="476"/>
      <c r="F706" s="476"/>
      <c r="G706" s="477"/>
      <c r="H706" s="146"/>
      <c r="I706" s="147"/>
      <c r="J706" s="140" t="s">
        <v>101</v>
      </c>
      <c r="K706" s="141"/>
      <c r="L706" s="141"/>
      <c r="M706" s="142"/>
      <c r="N706" s="148">
        <v>53</v>
      </c>
      <c r="O706" s="149"/>
      <c r="P706" s="149"/>
      <c r="Q706" s="150"/>
      <c r="R706" s="151">
        <v>42.36</v>
      </c>
      <c r="S706" s="152"/>
      <c r="T706" s="153"/>
      <c r="U706" s="154">
        <v>12</v>
      </c>
      <c r="V706" s="155"/>
      <c r="W706" s="155"/>
      <c r="X706" s="156"/>
      <c r="Y706" s="154">
        <v>0</v>
      </c>
      <c r="Z706" s="155"/>
      <c r="AA706" s="156"/>
      <c r="AB706" s="154">
        <v>0</v>
      </c>
      <c r="AC706" s="155"/>
      <c r="AD706" s="156"/>
      <c r="AE706" s="154">
        <v>30</v>
      </c>
      <c r="AF706" s="155"/>
      <c r="AG706" s="156"/>
      <c r="AH706" s="154">
        <v>0</v>
      </c>
      <c r="AI706" s="155"/>
      <c r="AJ706" s="156"/>
      <c r="AK706" s="154">
        <v>3</v>
      </c>
      <c r="AL706" s="155"/>
      <c r="AM706" s="156"/>
      <c r="AN706" s="146"/>
      <c r="AO706" s="157"/>
      <c r="AP706" s="147"/>
      <c r="AQ706" s="158">
        <v>45</v>
      </c>
      <c r="AR706" s="159"/>
      <c r="AS706" s="160"/>
      <c r="AT706" s="161">
        <v>23.68</v>
      </c>
      <c r="AU706" s="162"/>
      <c r="AV706" s="163"/>
      <c r="AW706" s="161">
        <v>66.040000000000006</v>
      </c>
      <c r="AX706" s="162"/>
      <c r="AY706" s="163"/>
      <c r="AZ706" s="146"/>
      <c r="BA706" s="157"/>
      <c r="BB706" s="147"/>
      <c r="BC706" s="197">
        <v>10</v>
      </c>
      <c r="BD706" s="211"/>
      <c r="BE706" s="198"/>
      <c r="BF706" s="146"/>
      <c r="BG706" s="157"/>
      <c r="BH706" s="147"/>
      <c r="BI706" s="209">
        <v>30</v>
      </c>
      <c r="BJ706" s="228"/>
      <c r="BK706" s="210"/>
      <c r="BL706" s="146"/>
      <c r="BM706" s="157"/>
      <c r="BN706" s="147"/>
      <c r="BO706" s="146"/>
      <c r="BP706" s="157"/>
      <c r="BQ706" s="147"/>
      <c r="BR706" s="146"/>
      <c r="BS706" s="157"/>
      <c r="BT706" s="147"/>
      <c r="BU706" s="146"/>
      <c r="BV706" s="157"/>
      <c r="BW706" s="147"/>
      <c r="BX706" s="146"/>
      <c r="BY706" s="157"/>
      <c r="BZ706" s="147"/>
      <c r="CA706" s="146"/>
      <c r="CB706" s="157"/>
      <c r="CC706" s="147"/>
      <c r="CD706" s="146"/>
      <c r="CE706" s="147"/>
      <c r="CF706" s="146"/>
      <c r="CG706" s="157"/>
      <c r="CH706" s="147"/>
      <c r="CI706" s="146"/>
      <c r="CJ706" s="147"/>
      <c r="CK706" s="146"/>
      <c r="CL706" s="147"/>
      <c r="CM706" s="146"/>
      <c r="CN706" s="157"/>
      <c r="CO706" s="147"/>
      <c r="CP706" s="146"/>
      <c r="CQ706" s="147"/>
      <c r="CR706" s="146"/>
      <c r="CS706" s="147"/>
      <c r="CT706" s="146"/>
      <c r="CU706" s="147"/>
      <c r="CV706" s="146"/>
      <c r="CW706" s="147"/>
      <c r="CX706" s="146"/>
      <c r="CY706" s="147"/>
      <c r="CZ706" s="146"/>
      <c r="DA706" s="147"/>
      <c r="DB706" s="146"/>
      <c r="DC706" s="147"/>
      <c r="DD706" s="146"/>
      <c r="DE706" s="147"/>
      <c r="DF706" s="146"/>
      <c r="DG706" s="147"/>
      <c r="DH706" s="146"/>
      <c r="DI706" s="147"/>
      <c r="DJ706" s="146"/>
      <c r="DK706" s="147"/>
      <c r="DL706" s="346">
        <v>40</v>
      </c>
      <c r="DM706" s="347"/>
      <c r="DN706" s="348"/>
    </row>
    <row r="707" spans="1:118" ht="16.5" customHeight="1">
      <c r="A707" s="140" t="s">
        <v>355</v>
      </c>
      <c r="B707" s="141"/>
      <c r="C707" s="142"/>
      <c r="D707" s="475" t="s">
        <v>79</v>
      </c>
      <c r="E707" s="476"/>
      <c r="F707" s="476"/>
      <c r="G707" s="477"/>
      <c r="H707" s="146"/>
      <c r="I707" s="147"/>
      <c r="J707" s="140" t="s">
        <v>91</v>
      </c>
      <c r="K707" s="141"/>
      <c r="L707" s="141"/>
      <c r="M707" s="142"/>
      <c r="N707" s="148">
        <v>51.9</v>
      </c>
      <c r="O707" s="149"/>
      <c r="P707" s="149"/>
      <c r="Q707" s="150"/>
      <c r="R707" s="151">
        <v>43.26</v>
      </c>
      <c r="S707" s="152"/>
      <c r="T707" s="153"/>
      <c r="U707" s="154">
        <v>16</v>
      </c>
      <c r="V707" s="155"/>
      <c r="W707" s="155"/>
      <c r="X707" s="156"/>
      <c r="Y707" s="154">
        <v>0</v>
      </c>
      <c r="Z707" s="155"/>
      <c r="AA707" s="156"/>
      <c r="AB707" s="154">
        <v>2</v>
      </c>
      <c r="AC707" s="155"/>
      <c r="AD707" s="156"/>
      <c r="AE707" s="154">
        <v>12</v>
      </c>
      <c r="AF707" s="155"/>
      <c r="AG707" s="156"/>
      <c r="AH707" s="154">
        <v>10</v>
      </c>
      <c r="AI707" s="155"/>
      <c r="AJ707" s="156"/>
      <c r="AK707" s="154">
        <v>3</v>
      </c>
      <c r="AL707" s="155"/>
      <c r="AM707" s="156"/>
      <c r="AN707" s="146"/>
      <c r="AO707" s="157"/>
      <c r="AP707" s="147"/>
      <c r="AQ707" s="158">
        <v>43</v>
      </c>
      <c r="AR707" s="159"/>
      <c r="AS707" s="160"/>
      <c r="AT707" s="161">
        <v>22.63</v>
      </c>
      <c r="AU707" s="162"/>
      <c r="AV707" s="163"/>
      <c r="AW707" s="161">
        <v>65.89</v>
      </c>
      <c r="AX707" s="162"/>
      <c r="AY707" s="163"/>
      <c r="AZ707" s="146"/>
      <c r="BA707" s="157"/>
      <c r="BB707" s="147"/>
      <c r="BC707" s="197">
        <v>2</v>
      </c>
      <c r="BD707" s="211"/>
      <c r="BE707" s="198"/>
      <c r="BF707" s="146"/>
      <c r="BG707" s="157"/>
      <c r="BH707" s="147"/>
      <c r="BI707" s="146"/>
      <c r="BJ707" s="157"/>
      <c r="BK707" s="147"/>
      <c r="BL707" s="146"/>
      <c r="BM707" s="157"/>
      <c r="BN707" s="147"/>
      <c r="BO707" s="197">
        <v>1</v>
      </c>
      <c r="BP707" s="211"/>
      <c r="BQ707" s="198"/>
      <c r="BR707" s="146"/>
      <c r="BS707" s="157"/>
      <c r="BT707" s="147"/>
      <c r="BU707" s="146"/>
      <c r="BV707" s="157"/>
      <c r="BW707" s="147"/>
      <c r="BX707" s="197">
        <v>1</v>
      </c>
      <c r="BY707" s="211"/>
      <c r="BZ707" s="198"/>
      <c r="CA707" s="146"/>
      <c r="CB707" s="157"/>
      <c r="CC707" s="147"/>
      <c r="CD707" s="209">
        <v>20</v>
      </c>
      <c r="CE707" s="210"/>
      <c r="CF707" s="146"/>
      <c r="CG707" s="157"/>
      <c r="CH707" s="147"/>
      <c r="CI707" s="146"/>
      <c r="CJ707" s="147"/>
      <c r="CK707" s="146"/>
      <c r="CL707" s="147"/>
      <c r="CM707" s="146"/>
      <c r="CN707" s="157"/>
      <c r="CO707" s="147"/>
      <c r="CP707" s="146"/>
      <c r="CQ707" s="147"/>
      <c r="CR707" s="146"/>
      <c r="CS707" s="147"/>
      <c r="CT707" s="146"/>
      <c r="CU707" s="147"/>
      <c r="CV707" s="146"/>
      <c r="CW707" s="147"/>
      <c r="CX707" s="146"/>
      <c r="CY707" s="147"/>
      <c r="CZ707" s="146"/>
      <c r="DA707" s="147"/>
      <c r="DB707" s="146"/>
      <c r="DC707" s="147"/>
      <c r="DD707" s="197">
        <v>1</v>
      </c>
      <c r="DE707" s="198"/>
      <c r="DF707" s="146"/>
      <c r="DG707" s="147"/>
      <c r="DH707" s="146"/>
      <c r="DI707" s="147"/>
      <c r="DJ707" s="146"/>
      <c r="DK707" s="147"/>
      <c r="DL707" s="346">
        <v>8.3000000000000007</v>
      </c>
      <c r="DM707" s="347"/>
      <c r="DN707" s="348"/>
    </row>
    <row r="708" spans="1:118" ht="34.5" customHeight="1">
      <c r="A708" s="169" t="s">
        <v>357</v>
      </c>
      <c r="B708" s="170"/>
      <c r="C708" s="171"/>
      <c r="D708" s="475" t="s">
        <v>79</v>
      </c>
      <c r="E708" s="476"/>
      <c r="F708" s="476"/>
      <c r="G708" s="477"/>
      <c r="H708" s="167"/>
      <c r="I708" s="168"/>
      <c r="J708" s="169" t="s">
        <v>101</v>
      </c>
      <c r="K708" s="170"/>
      <c r="L708" s="170"/>
      <c r="M708" s="171"/>
      <c r="N708" s="172">
        <v>58</v>
      </c>
      <c r="O708" s="173"/>
      <c r="P708" s="173"/>
      <c r="Q708" s="174"/>
      <c r="R708" s="175">
        <v>38.71</v>
      </c>
      <c r="S708" s="176"/>
      <c r="T708" s="177"/>
      <c r="U708" s="178">
        <v>8</v>
      </c>
      <c r="V708" s="179"/>
      <c r="W708" s="179"/>
      <c r="X708" s="180"/>
      <c r="Y708" s="178">
        <v>4</v>
      </c>
      <c r="Z708" s="179"/>
      <c r="AA708" s="180"/>
      <c r="AB708" s="178">
        <v>2</v>
      </c>
      <c r="AC708" s="179"/>
      <c r="AD708" s="180"/>
      <c r="AE708" s="178">
        <v>24</v>
      </c>
      <c r="AF708" s="179"/>
      <c r="AG708" s="180"/>
      <c r="AH708" s="178">
        <v>10</v>
      </c>
      <c r="AI708" s="179"/>
      <c r="AJ708" s="180"/>
      <c r="AK708" s="178">
        <v>3</v>
      </c>
      <c r="AL708" s="179"/>
      <c r="AM708" s="180"/>
      <c r="AN708" s="167"/>
      <c r="AO708" s="181"/>
      <c r="AP708" s="168"/>
      <c r="AQ708" s="182">
        <v>51</v>
      </c>
      <c r="AR708" s="183"/>
      <c r="AS708" s="184"/>
      <c r="AT708" s="185">
        <v>26.84</v>
      </c>
      <c r="AU708" s="186"/>
      <c r="AV708" s="187"/>
      <c r="AW708" s="185">
        <v>65.55</v>
      </c>
      <c r="AX708" s="186"/>
      <c r="AY708" s="187"/>
      <c r="AZ708" s="167"/>
      <c r="BA708" s="181"/>
      <c r="BB708" s="168"/>
      <c r="BC708" s="167"/>
      <c r="BD708" s="181"/>
      <c r="BE708" s="168"/>
      <c r="BF708" s="167"/>
      <c r="BG708" s="181"/>
      <c r="BH708" s="168"/>
      <c r="BI708" s="212">
        <v>10</v>
      </c>
      <c r="BJ708" s="229"/>
      <c r="BK708" s="213"/>
      <c r="BL708" s="167"/>
      <c r="BM708" s="181"/>
      <c r="BN708" s="168"/>
      <c r="BO708" s="167"/>
      <c r="BP708" s="181"/>
      <c r="BQ708" s="168"/>
      <c r="BR708" s="200">
        <v>5</v>
      </c>
      <c r="BS708" s="208"/>
      <c r="BT708" s="201"/>
      <c r="BU708" s="167"/>
      <c r="BV708" s="181"/>
      <c r="BW708" s="168"/>
      <c r="BX708" s="167"/>
      <c r="BY708" s="181"/>
      <c r="BZ708" s="168"/>
      <c r="CA708" s="200">
        <v>10</v>
      </c>
      <c r="CB708" s="208"/>
      <c r="CC708" s="201"/>
      <c r="CD708" s="167"/>
      <c r="CE708" s="168"/>
      <c r="CF708" s="167"/>
      <c r="CG708" s="181"/>
      <c r="CH708" s="168"/>
      <c r="CI708" s="167"/>
      <c r="CJ708" s="168"/>
      <c r="CK708" s="167"/>
      <c r="CL708" s="168"/>
      <c r="CM708" s="167"/>
      <c r="CN708" s="181"/>
      <c r="CO708" s="168"/>
      <c r="CP708" s="167"/>
      <c r="CQ708" s="168"/>
      <c r="CR708" s="167"/>
      <c r="CS708" s="168"/>
      <c r="CT708" s="167"/>
      <c r="CU708" s="168"/>
      <c r="CV708" s="167"/>
      <c r="CW708" s="168"/>
      <c r="CX708" s="167"/>
      <c r="CY708" s="168"/>
      <c r="CZ708" s="167"/>
      <c r="DA708" s="168"/>
      <c r="DB708" s="200">
        <v>3</v>
      </c>
      <c r="DC708" s="201"/>
      <c r="DD708" s="167"/>
      <c r="DE708" s="168"/>
      <c r="DF708" s="200">
        <v>5</v>
      </c>
      <c r="DG708" s="201"/>
      <c r="DH708" s="200">
        <v>10</v>
      </c>
      <c r="DI708" s="201"/>
      <c r="DJ708" s="167"/>
      <c r="DK708" s="168"/>
      <c r="DL708" s="343">
        <v>7.2</v>
      </c>
      <c r="DM708" s="344"/>
      <c r="DN708" s="345"/>
    </row>
    <row r="709" spans="1:118" ht="34.5" customHeight="1">
      <c r="A709" s="169" t="s">
        <v>358</v>
      </c>
      <c r="B709" s="170"/>
      <c r="C709" s="171"/>
      <c r="D709" s="475" t="s">
        <v>79</v>
      </c>
      <c r="E709" s="476"/>
      <c r="F709" s="476"/>
      <c r="G709" s="477"/>
      <c r="H709" s="167"/>
      <c r="I709" s="168"/>
      <c r="J709" s="169" t="s">
        <v>101</v>
      </c>
      <c r="K709" s="170"/>
      <c r="L709" s="170"/>
      <c r="M709" s="171"/>
      <c r="N709" s="172">
        <v>58</v>
      </c>
      <c r="O709" s="173"/>
      <c r="P709" s="173"/>
      <c r="Q709" s="174"/>
      <c r="R709" s="175">
        <v>38.71</v>
      </c>
      <c r="S709" s="176"/>
      <c r="T709" s="177"/>
      <c r="U709" s="178">
        <v>8</v>
      </c>
      <c r="V709" s="179"/>
      <c r="W709" s="179"/>
      <c r="X709" s="180"/>
      <c r="Y709" s="178">
        <v>4</v>
      </c>
      <c r="Z709" s="179"/>
      <c r="AA709" s="180"/>
      <c r="AB709" s="178">
        <v>2</v>
      </c>
      <c r="AC709" s="179"/>
      <c r="AD709" s="180"/>
      <c r="AE709" s="178">
        <v>24</v>
      </c>
      <c r="AF709" s="179"/>
      <c r="AG709" s="180"/>
      <c r="AH709" s="178">
        <v>10</v>
      </c>
      <c r="AI709" s="179"/>
      <c r="AJ709" s="180"/>
      <c r="AK709" s="178">
        <v>3</v>
      </c>
      <c r="AL709" s="179"/>
      <c r="AM709" s="180"/>
      <c r="AN709" s="167"/>
      <c r="AO709" s="181"/>
      <c r="AP709" s="168"/>
      <c r="AQ709" s="182">
        <v>51</v>
      </c>
      <c r="AR709" s="183"/>
      <c r="AS709" s="184"/>
      <c r="AT709" s="185">
        <v>26.84</v>
      </c>
      <c r="AU709" s="186"/>
      <c r="AV709" s="187"/>
      <c r="AW709" s="185">
        <v>65.55</v>
      </c>
      <c r="AX709" s="186"/>
      <c r="AY709" s="187"/>
      <c r="AZ709" s="167"/>
      <c r="BA709" s="181"/>
      <c r="BB709" s="168"/>
      <c r="BC709" s="167"/>
      <c r="BD709" s="181"/>
      <c r="BE709" s="168"/>
      <c r="BF709" s="167"/>
      <c r="BG709" s="181"/>
      <c r="BH709" s="168"/>
      <c r="BI709" s="212">
        <v>10</v>
      </c>
      <c r="BJ709" s="229"/>
      <c r="BK709" s="213"/>
      <c r="BL709" s="200">
        <v>5</v>
      </c>
      <c r="BM709" s="208"/>
      <c r="BN709" s="201"/>
      <c r="BO709" s="167"/>
      <c r="BP709" s="181"/>
      <c r="BQ709" s="168"/>
      <c r="BR709" s="200">
        <v>5</v>
      </c>
      <c r="BS709" s="208"/>
      <c r="BT709" s="201"/>
      <c r="BU709" s="167"/>
      <c r="BV709" s="181"/>
      <c r="BW709" s="168"/>
      <c r="BX709" s="167"/>
      <c r="BY709" s="181"/>
      <c r="BZ709" s="168"/>
      <c r="CA709" s="167"/>
      <c r="CB709" s="181"/>
      <c r="CC709" s="168"/>
      <c r="CD709" s="167"/>
      <c r="CE709" s="168"/>
      <c r="CF709" s="167"/>
      <c r="CG709" s="181"/>
      <c r="CH709" s="168"/>
      <c r="CI709" s="167"/>
      <c r="CJ709" s="168"/>
      <c r="CK709" s="167"/>
      <c r="CL709" s="168"/>
      <c r="CM709" s="167"/>
      <c r="CN709" s="181"/>
      <c r="CO709" s="168"/>
      <c r="CP709" s="167"/>
      <c r="CQ709" s="168"/>
      <c r="CR709" s="167"/>
      <c r="CS709" s="168"/>
      <c r="CT709" s="167"/>
      <c r="CU709" s="168"/>
      <c r="CV709" s="167"/>
      <c r="CW709" s="168"/>
      <c r="CX709" s="167"/>
      <c r="CY709" s="168"/>
      <c r="CZ709" s="167"/>
      <c r="DA709" s="168"/>
      <c r="DB709" s="200">
        <v>3</v>
      </c>
      <c r="DC709" s="201"/>
      <c r="DD709" s="167"/>
      <c r="DE709" s="168"/>
      <c r="DF709" s="200">
        <v>5</v>
      </c>
      <c r="DG709" s="201"/>
      <c r="DH709" s="200">
        <v>10</v>
      </c>
      <c r="DI709" s="201"/>
      <c r="DJ709" s="167"/>
      <c r="DK709" s="168"/>
      <c r="DL709" s="343">
        <v>6.3</v>
      </c>
      <c r="DM709" s="344"/>
      <c r="DN709" s="345"/>
    </row>
    <row r="710" spans="1:118" ht="33.75" customHeight="1">
      <c r="A710" s="164" t="s">
        <v>359</v>
      </c>
      <c r="B710" s="165"/>
      <c r="C710" s="166"/>
      <c r="D710" s="167"/>
      <c r="E710" s="181"/>
      <c r="F710" s="181"/>
      <c r="G710" s="168"/>
      <c r="H710" s="167"/>
      <c r="I710" s="168"/>
      <c r="J710" s="169" t="s">
        <v>99</v>
      </c>
      <c r="K710" s="170"/>
      <c r="L710" s="170"/>
      <c r="M710" s="171"/>
      <c r="N710" s="172">
        <v>60</v>
      </c>
      <c r="O710" s="173"/>
      <c r="P710" s="173"/>
      <c r="Q710" s="174"/>
      <c r="R710" s="175">
        <v>37.42</v>
      </c>
      <c r="S710" s="176"/>
      <c r="T710" s="177"/>
      <c r="U710" s="178">
        <v>8</v>
      </c>
      <c r="V710" s="179"/>
      <c r="W710" s="179"/>
      <c r="X710" s="180"/>
      <c r="Y710" s="178">
        <v>0</v>
      </c>
      <c r="Z710" s="179"/>
      <c r="AA710" s="180"/>
      <c r="AB710" s="178">
        <v>2</v>
      </c>
      <c r="AC710" s="179"/>
      <c r="AD710" s="180"/>
      <c r="AE710" s="178">
        <v>30</v>
      </c>
      <c r="AF710" s="179"/>
      <c r="AG710" s="180"/>
      <c r="AH710" s="178">
        <v>10</v>
      </c>
      <c r="AI710" s="179"/>
      <c r="AJ710" s="180"/>
      <c r="AK710" s="178">
        <v>3</v>
      </c>
      <c r="AL710" s="179"/>
      <c r="AM710" s="180"/>
      <c r="AN710" s="167"/>
      <c r="AO710" s="181"/>
      <c r="AP710" s="168"/>
      <c r="AQ710" s="182">
        <v>53</v>
      </c>
      <c r="AR710" s="183"/>
      <c r="AS710" s="184"/>
      <c r="AT710" s="185">
        <v>27.89</v>
      </c>
      <c r="AU710" s="186"/>
      <c r="AV710" s="187"/>
      <c r="AW710" s="185">
        <v>65.31</v>
      </c>
      <c r="AX710" s="186"/>
      <c r="AY710" s="187"/>
      <c r="AZ710" s="167"/>
      <c r="BA710" s="181"/>
      <c r="BB710" s="168"/>
      <c r="BC710" s="167"/>
      <c r="BD710" s="181"/>
      <c r="BE710" s="168"/>
      <c r="BF710" s="167"/>
      <c r="BG710" s="181"/>
      <c r="BH710" s="168"/>
      <c r="BI710" s="167"/>
      <c r="BJ710" s="181"/>
      <c r="BK710" s="168"/>
      <c r="BL710" s="167"/>
      <c r="BM710" s="181"/>
      <c r="BN710" s="168"/>
      <c r="BO710" s="167"/>
      <c r="BP710" s="181"/>
      <c r="BQ710" s="168"/>
      <c r="BR710" s="167"/>
      <c r="BS710" s="181"/>
      <c r="BT710" s="168"/>
      <c r="BU710" s="167"/>
      <c r="BV710" s="181"/>
      <c r="BW710" s="168"/>
      <c r="BX710" s="167"/>
      <c r="BY710" s="181"/>
      <c r="BZ710" s="168"/>
      <c r="CA710" s="167"/>
      <c r="CB710" s="181"/>
      <c r="CC710" s="168"/>
      <c r="CD710" s="167"/>
      <c r="CE710" s="168"/>
      <c r="CF710" s="167"/>
      <c r="CG710" s="181"/>
      <c r="CH710" s="168"/>
      <c r="CI710" s="167"/>
      <c r="CJ710" s="168"/>
      <c r="CK710" s="167"/>
      <c r="CL710" s="168"/>
      <c r="CM710" s="167"/>
      <c r="CN710" s="181"/>
      <c r="CO710" s="168"/>
      <c r="CP710" s="167"/>
      <c r="CQ710" s="168"/>
      <c r="CR710" s="200">
        <v>6</v>
      </c>
      <c r="CS710" s="201"/>
      <c r="CT710" s="167"/>
      <c r="CU710" s="168"/>
      <c r="CV710" s="167"/>
      <c r="CW710" s="168"/>
      <c r="CX710" s="167"/>
      <c r="CY710" s="168"/>
      <c r="CZ710" s="167"/>
      <c r="DA710" s="168"/>
      <c r="DB710" s="167"/>
      <c r="DC710" s="168"/>
      <c r="DD710" s="167"/>
      <c r="DE710" s="168"/>
      <c r="DF710" s="167"/>
      <c r="DG710" s="168"/>
      <c r="DH710" s="167"/>
      <c r="DI710" s="168"/>
      <c r="DJ710" s="167"/>
      <c r="DK710" s="168"/>
      <c r="DL710" s="343">
        <v>3</v>
      </c>
      <c r="DM710" s="344"/>
      <c r="DN710" s="345"/>
    </row>
    <row r="711" spans="1:118" ht="33.75" customHeight="1">
      <c r="A711" s="164" t="s">
        <v>361</v>
      </c>
      <c r="B711" s="165"/>
      <c r="C711" s="166"/>
      <c r="D711" s="167"/>
      <c r="E711" s="181"/>
      <c r="F711" s="181"/>
      <c r="G711" s="168"/>
      <c r="H711" s="167"/>
      <c r="I711" s="168"/>
      <c r="J711" s="169" t="s">
        <v>87</v>
      </c>
      <c r="K711" s="170"/>
      <c r="L711" s="170"/>
      <c r="M711" s="171"/>
      <c r="N711" s="172">
        <v>59</v>
      </c>
      <c r="O711" s="173"/>
      <c r="P711" s="173"/>
      <c r="Q711" s="174"/>
      <c r="R711" s="175">
        <v>38.049999999999997</v>
      </c>
      <c r="S711" s="176"/>
      <c r="T711" s="177"/>
      <c r="U711" s="178">
        <v>16</v>
      </c>
      <c r="V711" s="179"/>
      <c r="W711" s="179"/>
      <c r="X711" s="180"/>
      <c r="Y711" s="178">
        <v>10</v>
      </c>
      <c r="Z711" s="179"/>
      <c r="AA711" s="180"/>
      <c r="AB711" s="178">
        <v>0</v>
      </c>
      <c r="AC711" s="179"/>
      <c r="AD711" s="180"/>
      <c r="AE711" s="178">
        <v>12</v>
      </c>
      <c r="AF711" s="179"/>
      <c r="AG711" s="180"/>
      <c r="AH711" s="178">
        <v>10</v>
      </c>
      <c r="AI711" s="179"/>
      <c r="AJ711" s="180"/>
      <c r="AK711" s="178">
        <v>3</v>
      </c>
      <c r="AL711" s="179"/>
      <c r="AM711" s="180"/>
      <c r="AN711" s="167"/>
      <c r="AO711" s="181"/>
      <c r="AP711" s="168"/>
      <c r="AQ711" s="182">
        <v>51</v>
      </c>
      <c r="AR711" s="183"/>
      <c r="AS711" s="184"/>
      <c r="AT711" s="185">
        <v>26.84</v>
      </c>
      <c r="AU711" s="186"/>
      <c r="AV711" s="187"/>
      <c r="AW711" s="185">
        <v>64.89</v>
      </c>
      <c r="AX711" s="186"/>
      <c r="AY711" s="187"/>
      <c r="AZ711" s="167"/>
      <c r="BA711" s="181"/>
      <c r="BB711" s="168"/>
      <c r="BC711" s="200">
        <v>1</v>
      </c>
      <c r="BD711" s="208"/>
      <c r="BE711" s="201"/>
      <c r="BF711" s="167"/>
      <c r="BG711" s="181"/>
      <c r="BH711" s="168"/>
      <c r="BI711" s="167"/>
      <c r="BJ711" s="181"/>
      <c r="BK711" s="168"/>
      <c r="BL711" s="167"/>
      <c r="BM711" s="181"/>
      <c r="BN711" s="168"/>
      <c r="BO711" s="167"/>
      <c r="BP711" s="181"/>
      <c r="BQ711" s="168"/>
      <c r="BR711" s="167"/>
      <c r="BS711" s="181"/>
      <c r="BT711" s="168"/>
      <c r="BU711" s="167"/>
      <c r="BV711" s="181"/>
      <c r="BW711" s="168"/>
      <c r="BX711" s="167"/>
      <c r="BY711" s="181"/>
      <c r="BZ711" s="168"/>
      <c r="CA711" s="167"/>
      <c r="CB711" s="181"/>
      <c r="CC711" s="168"/>
      <c r="CD711" s="167"/>
      <c r="CE711" s="168"/>
      <c r="CF711" s="167"/>
      <c r="CG711" s="181"/>
      <c r="CH711" s="168"/>
      <c r="CI711" s="167"/>
      <c r="CJ711" s="168"/>
      <c r="CK711" s="167"/>
      <c r="CL711" s="168"/>
      <c r="CM711" s="167"/>
      <c r="CN711" s="181"/>
      <c r="CO711" s="168"/>
      <c r="CP711" s="167"/>
      <c r="CQ711" s="168"/>
      <c r="CR711" s="167"/>
      <c r="CS711" s="168"/>
      <c r="CT711" s="167"/>
      <c r="CU711" s="168"/>
      <c r="CV711" s="167"/>
      <c r="CW711" s="168"/>
      <c r="CX711" s="167"/>
      <c r="CY711" s="168"/>
      <c r="CZ711" s="167"/>
      <c r="DA711" s="168"/>
      <c r="DB711" s="167"/>
      <c r="DC711" s="168"/>
      <c r="DD711" s="167"/>
      <c r="DE711" s="168"/>
      <c r="DF711" s="167"/>
      <c r="DG711" s="168"/>
      <c r="DH711" s="167"/>
      <c r="DI711" s="168"/>
      <c r="DJ711" s="167"/>
      <c r="DK711" s="168"/>
      <c r="DL711" s="343">
        <v>1</v>
      </c>
      <c r="DM711" s="344"/>
      <c r="DN711" s="345"/>
    </row>
    <row r="712" spans="1:118" ht="33.75" customHeight="1">
      <c r="A712" s="169" t="s">
        <v>366</v>
      </c>
      <c r="B712" s="170"/>
      <c r="C712" s="171"/>
      <c r="D712" s="475" t="s">
        <v>79</v>
      </c>
      <c r="E712" s="476"/>
      <c r="F712" s="476"/>
      <c r="G712" s="477"/>
      <c r="H712" s="167"/>
      <c r="I712" s="168"/>
      <c r="J712" s="169" t="s">
        <v>101</v>
      </c>
      <c r="K712" s="170"/>
      <c r="L712" s="170"/>
      <c r="M712" s="171"/>
      <c r="N712" s="172">
        <v>66</v>
      </c>
      <c r="O712" s="173"/>
      <c r="P712" s="173"/>
      <c r="Q712" s="174"/>
      <c r="R712" s="175">
        <v>34.020000000000003</v>
      </c>
      <c r="S712" s="176"/>
      <c r="T712" s="177"/>
      <c r="U712" s="178">
        <v>16</v>
      </c>
      <c r="V712" s="179"/>
      <c r="W712" s="179"/>
      <c r="X712" s="180"/>
      <c r="Y712" s="178">
        <v>0</v>
      </c>
      <c r="Z712" s="179"/>
      <c r="AA712" s="180"/>
      <c r="AB712" s="178">
        <v>4</v>
      </c>
      <c r="AC712" s="179"/>
      <c r="AD712" s="180"/>
      <c r="AE712" s="178">
        <v>24</v>
      </c>
      <c r="AF712" s="179"/>
      <c r="AG712" s="180"/>
      <c r="AH712" s="178">
        <v>10</v>
      </c>
      <c r="AI712" s="179"/>
      <c r="AJ712" s="180"/>
      <c r="AK712" s="178">
        <v>3</v>
      </c>
      <c r="AL712" s="179"/>
      <c r="AM712" s="180"/>
      <c r="AN712" s="167"/>
      <c r="AO712" s="181"/>
      <c r="AP712" s="168"/>
      <c r="AQ712" s="182">
        <v>57</v>
      </c>
      <c r="AR712" s="183"/>
      <c r="AS712" s="184"/>
      <c r="AT712" s="185">
        <v>30</v>
      </c>
      <c r="AU712" s="186"/>
      <c r="AV712" s="187"/>
      <c r="AW712" s="185">
        <v>64.02</v>
      </c>
      <c r="AX712" s="186"/>
      <c r="AY712" s="187"/>
      <c r="AZ712" s="167"/>
      <c r="BA712" s="181"/>
      <c r="BB712" s="168"/>
      <c r="BC712" s="167"/>
      <c r="BD712" s="181"/>
      <c r="BE712" s="168"/>
      <c r="BF712" s="167"/>
      <c r="BG712" s="181"/>
      <c r="BH712" s="168"/>
      <c r="BI712" s="212">
        <v>18</v>
      </c>
      <c r="BJ712" s="229"/>
      <c r="BK712" s="213"/>
      <c r="BL712" s="167"/>
      <c r="BM712" s="181"/>
      <c r="BN712" s="168"/>
      <c r="BO712" s="167"/>
      <c r="BP712" s="181"/>
      <c r="BQ712" s="168"/>
      <c r="BR712" s="167"/>
      <c r="BS712" s="181"/>
      <c r="BT712" s="168"/>
      <c r="BU712" s="167"/>
      <c r="BV712" s="181"/>
      <c r="BW712" s="168"/>
      <c r="BX712" s="167"/>
      <c r="BY712" s="181"/>
      <c r="BZ712" s="168"/>
      <c r="CA712" s="167"/>
      <c r="CB712" s="181"/>
      <c r="CC712" s="168"/>
      <c r="CD712" s="167"/>
      <c r="CE712" s="168"/>
      <c r="CF712" s="167"/>
      <c r="CG712" s="181"/>
      <c r="CH712" s="168"/>
      <c r="CI712" s="167"/>
      <c r="CJ712" s="168"/>
      <c r="CK712" s="167"/>
      <c r="CL712" s="168"/>
      <c r="CM712" s="167"/>
      <c r="CN712" s="181"/>
      <c r="CO712" s="168"/>
      <c r="CP712" s="167"/>
      <c r="CQ712" s="168"/>
      <c r="CR712" s="167"/>
      <c r="CS712" s="168"/>
      <c r="CT712" s="167"/>
      <c r="CU712" s="168"/>
      <c r="CV712" s="167"/>
      <c r="CW712" s="168"/>
      <c r="CX712" s="167"/>
      <c r="CY712" s="168"/>
      <c r="CZ712" s="167"/>
      <c r="DA712" s="168"/>
      <c r="DB712" s="167"/>
      <c r="DC712" s="168"/>
      <c r="DD712" s="167"/>
      <c r="DE712" s="168"/>
      <c r="DF712" s="167"/>
      <c r="DG712" s="168"/>
      <c r="DH712" s="167"/>
      <c r="DI712" s="168"/>
      <c r="DJ712" s="167"/>
      <c r="DK712" s="168"/>
      <c r="DL712" s="343">
        <v>6</v>
      </c>
      <c r="DM712" s="344"/>
      <c r="DN712" s="345"/>
    </row>
    <row r="713" spans="1:118" ht="16.5" customHeight="1">
      <c r="A713" s="140" t="s">
        <v>367</v>
      </c>
      <c r="B713" s="141"/>
      <c r="C713" s="142"/>
      <c r="D713" s="475" t="s">
        <v>79</v>
      </c>
      <c r="E713" s="476"/>
      <c r="F713" s="476"/>
      <c r="G713" s="477"/>
      <c r="H713" s="146"/>
      <c r="I713" s="147"/>
      <c r="J713" s="140" t="s">
        <v>101</v>
      </c>
      <c r="K713" s="141"/>
      <c r="L713" s="141"/>
      <c r="M713" s="142"/>
      <c r="N713" s="148">
        <v>70</v>
      </c>
      <c r="O713" s="149"/>
      <c r="P713" s="149"/>
      <c r="Q713" s="150"/>
      <c r="R713" s="151">
        <v>32.07</v>
      </c>
      <c r="S713" s="152"/>
      <c r="T713" s="153"/>
      <c r="U713" s="154">
        <v>25</v>
      </c>
      <c r="V713" s="155"/>
      <c r="W713" s="155"/>
      <c r="X713" s="156"/>
      <c r="Y713" s="154">
        <v>0</v>
      </c>
      <c r="Z713" s="155"/>
      <c r="AA713" s="156"/>
      <c r="AB713" s="154">
        <v>2</v>
      </c>
      <c r="AC713" s="155"/>
      <c r="AD713" s="156"/>
      <c r="AE713" s="154">
        <v>30</v>
      </c>
      <c r="AF713" s="155"/>
      <c r="AG713" s="156"/>
      <c r="AH713" s="154">
        <v>0</v>
      </c>
      <c r="AI713" s="155"/>
      <c r="AJ713" s="156"/>
      <c r="AK713" s="154">
        <v>3</v>
      </c>
      <c r="AL713" s="155"/>
      <c r="AM713" s="156"/>
      <c r="AN713" s="146"/>
      <c r="AO713" s="157"/>
      <c r="AP713" s="147"/>
      <c r="AQ713" s="158">
        <v>60</v>
      </c>
      <c r="AR713" s="159"/>
      <c r="AS713" s="160"/>
      <c r="AT713" s="161">
        <v>31.58</v>
      </c>
      <c r="AU713" s="162"/>
      <c r="AV713" s="163"/>
      <c r="AW713" s="161">
        <v>63.65</v>
      </c>
      <c r="AX713" s="162"/>
      <c r="AY713" s="163"/>
      <c r="AZ713" s="146"/>
      <c r="BA713" s="157"/>
      <c r="BB713" s="147"/>
      <c r="BC713" s="197">
        <v>2</v>
      </c>
      <c r="BD713" s="211"/>
      <c r="BE713" s="198"/>
      <c r="BF713" s="146"/>
      <c r="BG713" s="157"/>
      <c r="BH713" s="147"/>
      <c r="BI713" s="209">
        <v>10</v>
      </c>
      <c r="BJ713" s="228"/>
      <c r="BK713" s="210"/>
      <c r="BL713" s="146"/>
      <c r="BM713" s="157"/>
      <c r="BN713" s="147"/>
      <c r="BO713" s="146"/>
      <c r="BP713" s="157"/>
      <c r="BQ713" s="147"/>
      <c r="BR713" s="146"/>
      <c r="BS713" s="157"/>
      <c r="BT713" s="147"/>
      <c r="BU713" s="146"/>
      <c r="BV713" s="157"/>
      <c r="BW713" s="147"/>
      <c r="BX713" s="146"/>
      <c r="BY713" s="157"/>
      <c r="BZ713" s="147"/>
      <c r="CA713" s="146"/>
      <c r="CB713" s="157"/>
      <c r="CC713" s="147"/>
      <c r="CD713" s="146"/>
      <c r="CE713" s="147"/>
      <c r="CF713" s="146"/>
      <c r="CG713" s="157"/>
      <c r="CH713" s="147"/>
      <c r="CI713" s="146"/>
      <c r="CJ713" s="147"/>
      <c r="CK713" s="146"/>
      <c r="CL713" s="147"/>
      <c r="CM713" s="146"/>
      <c r="CN713" s="157"/>
      <c r="CO713" s="147"/>
      <c r="CP713" s="146"/>
      <c r="CQ713" s="147"/>
      <c r="CR713" s="146"/>
      <c r="CS713" s="147"/>
      <c r="CT713" s="146"/>
      <c r="CU713" s="147"/>
      <c r="CV713" s="146"/>
      <c r="CW713" s="147"/>
      <c r="CX713" s="146"/>
      <c r="CY713" s="147"/>
      <c r="CZ713" s="146"/>
      <c r="DA713" s="147"/>
      <c r="DB713" s="146"/>
      <c r="DC713" s="147"/>
      <c r="DD713" s="146"/>
      <c r="DE713" s="147"/>
      <c r="DF713" s="146"/>
      <c r="DG713" s="147"/>
      <c r="DH713" s="146"/>
      <c r="DI713" s="147"/>
      <c r="DJ713" s="146"/>
      <c r="DK713" s="147"/>
      <c r="DL713" s="346">
        <v>12</v>
      </c>
      <c r="DM713" s="347"/>
      <c r="DN713" s="348"/>
    </row>
    <row r="714" spans="1:118" ht="33.75" customHeight="1">
      <c r="A714" s="164" t="s">
        <v>368</v>
      </c>
      <c r="B714" s="165"/>
      <c r="C714" s="166"/>
      <c r="D714" s="475" t="s">
        <v>79</v>
      </c>
      <c r="E714" s="476"/>
      <c r="F714" s="476"/>
      <c r="G714" s="477"/>
      <c r="H714" s="167"/>
      <c r="I714" s="168"/>
      <c r="J714" s="169" t="s">
        <v>101</v>
      </c>
      <c r="K714" s="170"/>
      <c r="L714" s="170"/>
      <c r="M714" s="171"/>
      <c r="N714" s="172">
        <v>55</v>
      </c>
      <c r="O714" s="173"/>
      <c r="P714" s="173"/>
      <c r="Q714" s="174"/>
      <c r="R714" s="175">
        <v>40.82</v>
      </c>
      <c r="S714" s="176"/>
      <c r="T714" s="177"/>
      <c r="U714" s="178">
        <v>0</v>
      </c>
      <c r="V714" s="179"/>
      <c r="W714" s="179"/>
      <c r="X714" s="180"/>
      <c r="Y714" s="178">
        <v>0</v>
      </c>
      <c r="Z714" s="179"/>
      <c r="AA714" s="180"/>
      <c r="AB714" s="178">
        <v>0</v>
      </c>
      <c r="AC714" s="179"/>
      <c r="AD714" s="180"/>
      <c r="AE714" s="178">
        <v>30</v>
      </c>
      <c r="AF714" s="179"/>
      <c r="AG714" s="180"/>
      <c r="AH714" s="178">
        <v>10</v>
      </c>
      <c r="AI714" s="179"/>
      <c r="AJ714" s="180"/>
      <c r="AK714" s="178">
        <v>3</v>
      </c>
      <c r="AL714" s="179"/>
      <c r="AM714" s="180"/>
      <c r="AN714" s="167"/>
      <c r="AO714" s="181"/>
      <c r="AP714" s="168"/>
      <c r="AQ714" s="182">
        <v>43</v>
      </c>
      <c r="AR714" s="183"/>
      <c r="AS714" s="184"/>
      <c r="AT714" s="185">
        <v>22.63</v>
      </c>
      <c r="AU714" s="186"/>
      <c r="AV714" s="187"/>
      <c r="AW714" s="185">
        <v>63.45</v>
      </c>
      <c r="AX714" s="186"/>
      <c r="AY714" s="187"/>
      <c r="AZ714" s="167"/>
      <c r="BA714" s="181"/>
      <c r="BB714" s="168"/>
      <c r="BC714" s="200">
        <v>5</v>
      </c>
      <c r="BD714" s="208"/>
      <c r="BE714" s="201"/>
      <c r="BF714" s="167"/>
      <c r="BG714" s="181"/>
      <c r="BH714" s="168"/>
      <c r="BI714" s="212">
        <v>10</v>
      </c>
      <c r="BJ714" s="229"/>
      <c r="BK714" s="213"/>
      <c r="BL714" s="167"/>
      <c r="BM714" s="181"/>
      <c r="BN714" s="168"/>
      <c r="BO714" s="167"/>
      <c r="BP714" s="181"/>
      <c r="BQ714" s="168"/>
      <c r="BR714" s="167"/>
      <c r="BS714" s="181"/>
      <c r="BT714" s="168"/>
      <c r="BU714" s="167"/>
      <c r="BV714" s="181"/>
      <c r="BW714" s="168"/>
      <c r="BX714" s="167"/>
      <c r="BY714" s="181"/>
      <c r="BZ714" s="168"/>
      <c r="CA714" s="167"/>
      <c r="CB714" s="181"/>
      <c r="CC714" s="168"/>
      <c r="CD714" s="167"/>
      <c r="CE714" s="168"/>
      <c r="CF714" s="167"/>
      <c r="CG714" s="181"/>
      <c r="CH714" s="168"/>
      <c r="CI714" s="167"/>
      <c r="CJ714" s="168"/>
      <c r="CK714" s="167"/>
      <c r="CL714" s="168"/>
      <c r="CM714" s="167"/>
      <c r="CN714" s="181"/>
      <c r="CO714" s="168"/>
      <c r="CP714" s="167"/>
      <c r="CQ714" s="168"/>
      <c r="CR714" s="167"/>
      <c r="CS714" s="168"/>
      <c r="CT714" s="167"/>
      <c r="CU714" s="168"/>
      <c r="CV714" s="167"/>
      <c r="CW714" s="168"/>
      <c r="CX714" s="167"/>
      <c r="CY714" s="168"/>
      <c r="CZ714" s="167"/>
      <c r="DA714" s="168"/>
      <c r="DB714" s="167"/>
      <c r="DC714" s="168"/>
      <c r="DD714" s="167"/>
      <c r="DE714" s="168"/>
      <c r="DF714" s="167"/>
      <c r="DG714" s="168"/>
      <c r="DH714" s="200">
        <v>5</v>
      </c>
      <c r="DI714" s="201"/>
      <c r="DJ714" s="167"/>
      <c r="DK714" s="168"/>
      <c r="DL714" s="343">
        <v>10</v>
      </c>
      <c r="DM714" s="344"/>
      <c r="DN714" s="345"/>
    </row>
    <row r="715" spans="1:118" ht="16.5" customHeight="1">
      <c r="A715" s="140" t="s">
        <v>369</v>
      </c>
      <c r="B715" s="141"/>
      <c r="C715" s="142"/>
      <c r="D715" s="475" t="s">
        <v>79</v>
      </c>
      <c r="E715" s="476"/>
      <c r="F715" s="476"/>
      <c r="G715" s="477"/>
      <c r="H715" s="146"/>
      <c r="I715" s="147"/>
      <c r="J715" s="140" t="s">
        <v>101</v>
      </c>
      <c r="K715" s="141"/>
      <c r="L715" s="141"/>
      <c r="M715" s="142"/>
      <c r="N715" s="148">
        <v>55</v>
      </c>
      <c r="O715" s="149"/>
      <c r="P715" s="149"/>
      <c r="Q715" s="150"/>
      <c r="R715" s="151">
        <v>40.82</v>
      </c>
      <c r="S715" s="152"/>
      <c r="T715" s="153"/>
      <c r="U715" s="154">
        <v>0</v>
      </c>
      <c r="V715" s="155"/>
      <c r="W715" s="155"/>
      <c r="X715" s="156"/>
      <c r="Y715" s="154">
        <v>0</v>
      </c>
      <c r="Z715" s="155"/>
      <c r="AA715" s="156"/>
      <c r="AB715" s="154">
        <v>0</v>
      </c>
      <c r="AC715" s="155"/>
      <c r="AD715" s="156"/>
      <c r="AE715" s="154">
        <v>30</v>
      </c>
      <c r="AF715" s="155"/>
      <c r="AG715" s="156"/>
      <c r="AH715" s="154">
        <v>10</v>
      </c>
      <c r="AI715" s="155"/>
      <c r="AJ715" s="156"/>
      <c r="AK715" s="154">
        <v>3</v>
      </c>
      <c r="AL715" s="155"/>
      <c r="AM715" s="156"/>
      <c r="AN715" s="146"/>
      <c r="AO715" s="157"/>
      <c r="AP715" s="147"/>
      <c r="AQ715" s="158">
        <v>43</v>
      </c>
      <c r="AR715" s="159"/>
      <c r="AS715" s="160"/>
      <c r="AT715" s="161">
        <v>22.63</v>
      </c>
      <c r="AU715" s="162"/>
      <c r="AV715" s="163"/>
      <c r="AW715" s="161">
        <v>63.45</v>
      </c>
      <c r="AX715" s="162"/>
      <c r="AY715" s="163"/>
      <c r="AZ715" s="146"/>
      <c r="BA715" s="157"/>
      <c r="BB715" s="147"/>
      <c r="BC715" s="146"/>
      <c r="BD715" s="157"/>
      <c r="BE715" s="147"/>
      <c r="BF715" s="146"/>
      <c r="BG715" s="157"/>
      <c r="BH715" s="147"/>
      <c r="BI715" s="209">
        <v>1</v>
      </c>
      <c r="BJ715" s="228"/>
      <c r="BK715" s="210"/>
      <c r="BL715" s="146"/>
      <c r="BM715" s="157"/>
      <c r="BN715" s="147"/>
      <c r="BO715" s="146"/>
      <c r="BP715" s="157"/>
      <c r="BQ715" s="147"/>
      <c r="BR715" s="146"/>
      <c r="BS715" s="157"/>
      <c r="BT715" s="147"/>
      <c r="BU715" s="146"/>
      <c r="BV715" s="157"/>
      <c r="BW715" s="147"/>
      <c r="BX715" s="146"/>
      <c r="BY715" s="157"/>
      <c r="BZ715" s="147"/>
      <c r="CA715" s="146"/>
      <c r="CB715" s="157"/>
      <c r="CC715" s="147"/>
      <c r="CD715" s="146"/>
      <c r="CE715" s="147"/>
      <c r="CF715" s="146"/>
      <c r="CG715" s="157"/>
      <c r="CH715" s="147"/>
      <c r="CI715" s="146"/>
      <c r="CJ715" s="147"/>
      <c r="CK715" s="146"/>
      <c r="CL715" s="147"/>
      <c r="CM715" s="146"/>
      <c r="CN715" s="157"/>
      <c r="CO715" s="147"/>
      <c r="CP715" s="146"/>
      <c r="CQ715" s="147"/>
      <c r="CR715" s="146"/>
      <c r="CS715" s="147"/>
      <c r="CT715" s="146"/>
      <c r="CU715" s="147"/>
      <c r="CV715" s="146"/>
      <c r="CW715" s="147"/>
      <c r="CX715" s="146"/>
      <c r="CY715" s="147"/>
      <c r="CZ715" s="146"/>
      <c r="DA715" s="147"/>
      <c r="DB715" s="146"/>
      <c r="DC715" s="147"/>
      <c r="DD715" s="146"/>
      <c r="DE715" s="147"/>
      <c r="DF715" s="197">
        <v>18</v>
      </c>
      <c r="DG715" s="198"/>
      <c r="DH715" s="146"/>
      <c r="DI715" s="147"/>
      <c r="DJ715" s="146"/>
      <c r="DK715" s="147"/>
      <c r="DL715" s="346">
        <v>19</v>
      </c>
      <c r="DM715" s="347"/>
      <c r="DN715" s="348"/>
    </row>
    <row r="716" spans="1:118" ht="33.75" customHeight="1">
      <c r="A716" s="169" t="s">
        <v>370</v>
      </c>
      <c r="B716" s="170"/>
      <c r="C716" s="171"/>
      <c r="D716" s="475" t="s">
        <v>79</v>
      </c>
      <c r="E716" s="476"/>
      <c r="F716" s="476"/>
      <c r="G716" s="477"/>
      <c r="H716" s="167"/>
      <c r="I716" s="168"/>
      <c r="J716" s="169" t="s">
        <v>101</v>
      </c>
      <c r="K716" s="170"/>
      <c r="L716" s="170"/>
      <c r="M716" s="171"/>
      <c r="N716" s="172">
        <v>58</v>
      </c>
      <c r="O716" s="173"/>
      <c r="P716" s="173"/>
      <c r="Q716" s="174"/>
      <c r="R716" s="175">
        <v>38.71</v>
      </c>
      <c r="S716" s="176"/>
      <c r="T716" s="177"/>
      <c r="U716" s="178">
        <v>8</v>
      </c>
      <c r="V716" s="179"/>
      <c r="W716" s="179"/>
      <c r="X716" s="180"/>
      <c r="Y716" s="178">
        <v>0</v>
      </c>
      <c r="Z716" s="179"/>
      <c r="AA716" s="180"/>
      <c r="AB716" s="178">
        <v>2</v>
      </c>
      <c r="AC716" s="179"/>
      <c r="AD716" s="180"/>
      <c r="AE716" s="178">
        <v>24</v>
      </c>
      <c r="AF716" s="179"/>
      <c r="AG716" s="180"/>
      <c r="AH716" s="178">
        <v>10</v>
      </c>
      <c r="AI716" s="179"/>
      <c r="AJ716" s="180"/>
      <c r="AK716" s="178">
        <v>3</v>
      </c>
      <c r="AL716" s="179"/>
      <c r="AM716" s="180"/>
      <c r="AN716" s="167"/>
      <c r="AO716" s="181"/>
      <c r="AP716" s="168"/>
      <c r="AQ716" s="182">
        <v>47</v>
      </c>
      <c r="AR716" s="183"/>
      <c r="AS716" s="184"/>
      <c r="AT716" s="185">
        <v>24.74</v>
      </c>
      <c r="AU716" s="186"/>
      <c r="AV716" s="187"/>
      <c r="AW716" s="185">
        <v>63.44</v>
      </c>
      <c r="AX716" s="186"/>
      <c r="AY716" s="187"/>
      <c r="AZ716" s="167"/>
      <c r="BA716" s="181"/>
      <c r="BB716" s="168"/>
      <c r="BC716" s="200">
        <v>5</v>
      </c>
      <c r="BD716" s="208"/>
      <c r="BE716" s="201"/>
      <c r="BF716" s="167"/>
      <c r="BG716" s="181"/>
      <c r="BH716" s="168"/>
      <c r="BI716" s="212">
        <v>10</v>
      </c>
      <c r="BJ716" s="229"/>
      <c r="BK716" s="213"/>
      <c r="BL716" s="167"/>
      <c r="BM716" s="181"/>
      <c r="BN716" s="168"/>
      <c r="BO716" s="167"/>
      <c r="BP716" s="181"/>
      <c r="BQ716" s="168"/>
      <c r="BR716" s="167"/>
      <c r="BS716" s="181"/>
      <c r="BT716" s="168"/>
      <c r="BU716" s="167"/>
      <c r="BV716" s="181"/>
      <c r="BW716" s="168"/>
      <c r="BX716" s="167"/>
      <c r="BY716" s="181"/>
      <c r="BZ716" s="168"/>
      <c r="CA716" s="167"/>
      <c r="CB716" s="181"/>
      <c r="CC716" s="168"/>
      <c r="CD716" s="167"/>
      <c r="CE716" s="168"/>
      <c r="CF716" s="167"/>
      <c r="CG716" s="181"/>
      <c r="CH716" s="168"/>
      <c r="CI716" s="200">
        <v>5</v>
      </c>
      <c r="CJ716" s="201"/>
      <c r="CK716" s="167"/>
      <c r="CL716" s="168"/>
      <c r="CM716" s="167"/>
      <c r="CN716" s="181"/>
      <c r="CO716" s="168"/>
      <c r="CP716" s="167"/>
      <c r="CQ716" s="168"/>
      <c r="CR716" s="167"/>
      <c r="CS716" s="168"/>
      <c r="CT716" s="167"/>
      <c r="CU716" s="168"/>
      <c r="CV716" s="167"/>
      <c r="CW716" s="168"/>
      <c r="CX716" s="167"/>
      <c r="CY716" s="168"/>
      <c r="CZ716" s="167"/>
      <c r="DA716" s="168"/>
      <c r="DB716" s="167"/>
      <c r="DC716" s="168"/>
      <c r="DD716" s="167"/>
      <c r="DE716" s="168"/>
      <c r="DF716" s="167"/>
      <c r="DG716" s="168"/>
      <c r="DH716" s="200">
        <v>5</v>
      </c>
      <c r="DI716" s="201"/>
      <c r="DJ716" s="167"/>
      <c r="DK716" s="168"/>
      <c r="DL716" s="343">
        <v>8.3000000000000007</v>
      </c>
      <c r="DM716" s="344"/>
      <c r="DN716" s="345"/>
    </row>
    <row r="717" spans="1:118" ht="33.75" customHeight="1">
      <c r="A717" s="169" t="s">
        <v>371</v>
      </c>
      <c r="B717" s="170"/>
      <c r="C717" s="171"/>
      <c r="D717" s="475" t="s">
        <v>79</v>
      </c>
      <c r="E717" s="476"/>
      <c r="F717" s="476"/>
      <c r="G717" s="477"/>
      <c r="H717" s="167"/>
      <c r="I717" s="168"/>
      <c r="J717" s="169" t="s">
        <v>101</v>
      </c>
      <c r="K717" s="170"/>
      <c r="L717" s="170"/>
      <c r="M717" s="171"/>
      <c r="N717" s="172">
        <v>58</v>
      </c>
      <c r="O717" s="173"/>
      <c r="P717" s="173"/>
      <c r="Q717" s="174"/>
      <c r="R717" s="175">
        <v>38.71</v>
      </c>
      <c r="S717" s="176"/>
      <c r="T717" s="177"/>
      <c r="U717" s="178">
        <v>8</v>
      </c>
      <c r="V717" s="179"/>
      <c r="W717" s="179"/>
      <c r="X717" s="180"/>
      <c r="Y717" s="178">
        <v>0</v>
      </c>
      <c r="Z717" s="179"/>
      <c r="AA717" s="180"/>
      <c r="AB717" s="178">
        <v>2</v>
      </c>
      <c r="AC717" s="179"/>
      <c r="AD717" s="180"/>
      <c r="AE717" s="178">
        <v>24</v>
      </c>
      <c r="AF717" s="179"/>
      <c r="AG717" s="180"/>
      <c r="AH717" s="178">
        <v>10</v>
      </c>
      <c r="AI717" s="179"/>
      <c r="AJ717" s="180"/>
      <c r="AK717" s="178">
        <v>3</v>
      </c>
      <c r="AL717" s="179"/>
      <c r="AM717" s="180"/>
      <c r="AN717" s="167"/>
      <c r="AO717" s="181"/>
      <c r="AP717" s="168"/>
      <c r="AQ717" s="182">
        <v>47</v>
      </c>
      <c r="AR717" s="183"/>
      <c r="AS717" s="184"/>
      <c r="AT717" s="185">
        <v>24.74</v>
      </c>
      <c r="AU717" s="186"/>
      <c r="AV717" s="187"/>
      <c r="AW717" s="185">
        <v>63.44</v>
      </c>
      <c r="AX717" s="186"/>
      <c r="AY717" s="187"/>
      <c r="AZ717" s="167"/>
      <c r="BA717" s="181"/>
      <c r="BB717" s="168"/>
      <c r="BC717" s="200">
        <v>5</v>
      </c>
      <c r="BD717" s="208"/>
      <c r="BE717" s="201"/>
      <c r="BF717" s="167"/>
      <c r="BG717" s="181"/>
      <c r="BH717" s="168"/>
      <c r="BI717" s="212">
        <v>10</v>
      </c>
      <c r="BJ717" s="229"/>
      <c r="BK717" s="213"/>
      <c r="BL717" s="167"/>
      <c r="BM717" s="181"/>
      <c r="BN717" s="168"/>
      <c r="BO717" s="167"/>
      <c r="BP717" s="181"/>
      <c r="BQ717" s="168"/>
      <c r="BR717" s="167"/>
      <c r="BS717" s="181"/>
      <c r="BT717" s="168"/>
      <c r="BU717" s="167"/>
      <c r="BV717" s="181"/>
      <c r="BW717" s="168"/>
      <c r="BX717" s="167"/>
      <c r="BY717" s="181"/>
      <c r="BZ717" s="168"/>
      <c r="CA717" s="167"/>
      <c r="CB717" s="181"/>
      <c r="CC717" s="168"/>
      <c r="CD717" s="167"/>
      <c r="CE717" s="168"/>
      <c r="CF717" s="167"/>
      <c r="CG717" s="181"/>
      <c r="CH717" s="168"/>
      <c r="CI717" s="200">
        <v>5</v>
      </c>
      <c r="CJ717" s="201"/>
      <c r="CK717" s="167"/>
      <c r="CL717" s="168"/>
      <c r="CM717" s="167"/>
      <c r="CN717" s="181"/>
      <c r="CO717" s="168"/>
      <c r="CP717" s="167"/>
      <c r="CQ717" s="168"/>
      <c r="CR717" s="167"/>
      <c r="CS717" s="168"/>
      <c r="CT717" s="167"/>
      <c r="CU717" s="168"/>
      <c r="CV717" s="167"/>
      <c r="CW717" s="168"/>
      <c r="CX717" s="167"/>
      <c r="CY717" s="168"/>
      <c r="CZ717" s="167"/>
      <c r="DA717" s="168"/>
      <c r="DB717" s="167"/>
      <c r="DC717" s="168"/>
      <c r="DD717" s="167"/>
      <c r="DE717" s="168"/>
      <c r="DF717" s="167"/>
      <c r="DG717" s="168"/>
      <c r="DH717" s="167"/>
      <c r="DI717" s="168"/>
      <c r="DJ717" s="167"/>
      <c r="DK717" s="168"/>
      <c r="DL717" s="343">
        <v>6.7</v>
      </c>
      <c r="DM717" s="344"/>
      <c r="DN717" s="345"/>
    </row>
    <row r="718" spans="1:118" ht="33.75" customHeight="1">
      <c r="A718" s="169" t="s">
        <v>374</v>
      </c>
      <c r="B718" s="170"/>
      <c r="C718" s="171"/>
      <c r="D718" s="475" t="s">
        <v>79</v>
      </c>
      <c r="E718" s="476"/>
      <c r="F718" s="476"/>
      <c r="G718" s="477"/>
      <c r="H718" s="167"/>
      <c r="I718" s="168"/>
      <c r="J718" s="169" t="s">
        <v>156</v>
      </c>
      <c r="K718" s="170"/>
      <c r="L718" s="170"/>
      <c r="M718" s="171"/>
      <c r="N718" s="172">
        <v>58</v>
      </c>
      <c r="O718" s="173"/>
      <c r="P718" s="173"/>
      <c r="Q718" s="174"/>
      <c r="R718" s="175">
        <v>38.71</v>
      </c>
      <c r="S718" s="176"/>
      <c r="T718" s="177"/>
      <c r="U718" s="178">
        <v>8</v>
      </c>
      <c r="V718" s="179"/>
      <c r="W718" s="179"/>
      <c r="X718" s="180"/>
      <c r="Y718" s="178">
        <v>0</v>
      </c>
      <c r="Z718" s="179"/>
      <c r="AA718" s="180"/>
      <c r="AB718" s="178">
        <v>0</v>
      </c>
      <c r="AC718" s="179"/>
      <c r="AD718" s="180"/>
      <c r="AE718" s="178">
        <v>24</v>
      </c>
      <c r="AF718" s="179"/>
      <c r="AG718" s="180"/>
      <c r="AH718" s="178">
        <v>10</v>
      </c>
      <c r="AI718" s="179"/>
      <c r="AJ718" s="180"/>
      <c r="AK718" s="178">
        <v>3</v>
      </c>
      <c r="AL718" s="179"/>
      <c r="AM718" s="180"/>
      <c r="AN718" s="167"/>
      <c r="AO718" s="181"/>
      <c r="AP718" s="168"/>
      <c r="AQ718" s="182">
        <v>45</v>
      </c>
      <c r="AR718" s="183"/>
      <c r="AS718" s="184"/>
      <c r="AT718" s="185">
        <v>23.68</v>
      </c>
      <c r="AU718" s="186"/>
      <c r="AV718" s="187"/>
      <c r="AW718" s="185">
        <v>62.39</v>
      </c>
      <c r="AX718" s="186"/>
      <c r="AY718" s="187"/>
      <c r="AZ718" s="167"/>
      <c r="BA718" s="181"/>
      <c r="BB718" s="168"/>
      <c r="BC718" s="167"/>
      <c r="BD718" s="181"/>
      <c r="BE718" s="168"/>
      <c r="BF718" s="167"/>
      <c r="BG718" s="181"/>
      <c r="BH718" s="168"/>
      <c r="BI718" s="167"/>
      <c r="BJ718" s="181"/>
      <c r="BK718" s="168"/>
      <c r="BL718" s="212">
        <v>20</v>
      </c>
      <c r="BM718" s="229"/>
      <c r="BN718" s="213"/>
      <c r="BO718" s="167"/>
      <c r="BP718" s="181"/>
      <c r="BQ718" s="168"/>
      <c r="BR718" s="200">
        <v>5</v>
      </c>
      <c r="BS718" s="208"/>
      <c r="BT718" s="201"/>
      <c r="BU718" s="167"/>
      <c r="BV718" s="181"/>
      <c r="BW718" s="168"/>
      <c r="BX718" s="167"/>
      <c r="BY718" s="181"/>
      <c r="BZ718" s="168"/>
      <c r="CA718" s="200">
        <v>5</v>
      </c>
      <c r="CB718" s="208"/>
      <c r="CC718" s="201"/>
      <c r="CD718" s="167"/>
      <c r="CE718" s="168"/>
      <c r="CF718" s="167"/>
      <c r="CG718" s="181"/>
      <c r="CH718" s="168"/>
      <c r="CI718" s="167"/>
      <c r="CJ718" s="168"/>
      <c r="CK718" s="167"/>
      <c r="CL718" s="168"/>
      <c r="CM718" s="167"/>
      <c r="CN718" s="181"/>
      <c r="CO718" s="168"/>
      <c r="CP718" s="200">
        <v>5</v>
      </c>
      <c r="CQ718" s="201"/>
      <c r="CR718" s="200">
        <v>5</v>
      </c>
      <c r="CS718" s="201"/>
      <c r="CT718" s="167"/>
      <c r="CU718" s="168"/>
      <c r="CV718" s="167"/>
      <c r="CW718" s="168"/>
      <c r="CX718" s="167"/>
      <c r="CY718" s="168"/>
      <c r="CZ718" s="167"/>
      <c r="DA718" s="168"/>
      <c r="DB718" s="167"/>
      <c r="DC718" s="168"/>
      <c r="DD718" s="167"/>
      <c r="DE718" s="168"/>
      <c r="DF718" s="200">
        <v>5</v>
      </c>
      <c r="DG718" s="201"/>
      <c r="DH718" s="167"/>
      <c r="DI718" s="168"/>
      <c r="DJ718" s="167"/>
      <c r="DK718" s="168"/>
      <c r="DL718" s="343">
        <v>9</v>
      </c>
      <c r="DM718" s="344"/>
      <c r="DN718" s="345"/>
    </row>
    <row r="719" spans="1:118" ht="33.75" customHeight="1">
      <c r="A719" s="169" t="s">
        <v>375</v>
      </c>
      <c r="B719" s="170"/>
      <c r="C719" s="171"/>
      <c r="D719" s="167"/>
      <c r="E719" s="181"/>
      <c r="F719" s="181"/>
      <c r="G719" s="168"/>
      <c r="H719" s="167"/>
      <c r="I719" s="168"/>
      <c r="J719" s="167"/>
      <c r="K719" s="181"/>
      <c r="L719" s="181"/>
      <c r="M719" s="168"/>
      <c r="N719" s="172">
        <v>59</v>
      </c>
      <c r="O719" s="173"/>
      <c r="P719" s="173"/>
      <c r="Q719" s="174"/>
      <c r="R719" s="175">
        <v>38.049999999999997</v>
      </c>
      <c r="S719" s="176"/>
      <c r="T719" s="177"/>
      <c r="U719" s="178">
        <v>8</v>
      </c>
      <c r="V719" s="179"/>
      <c r="W719" s="179"/>
      <c r="X719" s="180"/>
      <c r="Y719" s="178">
        <v>15</v>
      </c>
      <c r="Z719" s="179"/>
      <c r="AA719" s="180"/>
      <c r="AB719" s="178">
        <v>4</v>
      </c>
      <c r="AC719" s="179"/>
      <c r="AD719" s="180"/>
      <c r="AE719" s="178">
        <v>18</v>
      </c>
      <c r="AF719" s="179"/>
      <c r="AG719" s="180"/>
      <c r="AH719" s="178">
        <v>0</v>
      </c>
      <c r="AI719" s="179"/>
      <c r="AJ719" s="180"/>
      <c r="AK719" s="178">
        <v>0</v>
      </c>
      <c r="AL719" s="179"/>
      <c r="AM719" s="180"/>
      <c r="AN719" s="167"/>
      <c r="AO719" s="181"/>
      <c r="AP719" s="168"/>
      <c r="AQ719" s="182">
        <v>45</v>
      </c>
      <c r="AR719" s="183"/>
      <c r="AS719" s="184"/>
      <c r="AT719" s="185">
        <v>23.68</v>
      </c>
      <c r="AU719" s="186"/>
      <c r="AV719" s="187"/>
      <c r="AW719" s="185">
        <v>61.74</v>
      </c>
      <c r="AX719" s="186"/>
      <c r="AY719" s="187"/>
      <c r="AZ719" s="167"/>
      <c r="BA719" s="181"/>
      <c r="BB719" s="168"/>
      <c r="BC719" s="200">
        <v>4</v>
      </c>
      <c r="BD719" s="208"/>
      <c r="BE719" s="201"/>
      <c r="BF719" s="167"/>
      <c r="BG719" s="181"/>
      <c r="BH719" s="168"/>
      <c r="BI719" s="200">
        <v>2</v>
      </c>
      <c r="BJ719" s="208"/>
      <c r="BK719" s="201"/>
      <c r="BL719" s="167"/>
      <c r="BM719" s="181"/>
      <c r="BN719" s="168"/>
      <c r="BO719" s="167"/>
      <c r="BP719" s="181"/>
      <c r="BQ719" s="168"/>
      <c r="BR719" s="167"/>
      <c r="BS719" s="181"/>
      <c r="BT719" s="168"/>
      <c r="BU719" s="167"/>
      <c r="BV719" s="181"/>
      <c r="BW719" s="168"/>
      <c r="BX719" s="200">
        <v>2</v>
      </c>
      <c r="BY719" s="208"/>
      <c r="BZ719" s="201"/>
      <c r="CA719" s="167"/>
      <c r="CB719" s="181"/>
      <c r="CC719" s="168"/>
      <c r="CD719" s="167"/>
      <c r="CE719" s="168"/>
      <c r="CF719" s="167"/>
      <c r="CG719" s="181"/>
      <c r="CH719" s="168"/>
      <c r="CI719" s="167"/>
      <c r="CJ719" s="168"/>
      <c r="CK719" s="167"/>
      <c r="CL719" s="168"/>
      <c r="CM719" s="167"/>
      <c r="CN719" s="181"/>
      <c r="CO719" s="168"/>
      <c r="CP719" s="167"/>
      <c r="CQ719" s="168"/>
      <c r="CR719" s="167"/>
      <c r="CS719" s="168"/>
      <c r="CT719" s="167"/>
      <c r="CU719" s="168"/>
      <c r="CV719" s="167"/>
      <c r="CW719" s="168"/>
      <c r="CX719" s="167"/>
      <c r="CY719" s="168"/>
      <c r="CZ719" s="167"/>
      <c r="DA719" s="168"/>
      <c r="DB719" s="167"/>
      <c r="DC719" s="168"/>
      <c r="DD719" s="167"/>
      <c r="DE719" s="168"/>
      <c r="DF719" s="167"/>
      <c r="DG719" s="168"/>
      <c r="DH719" s="200">
        <v>2</v>
      </c>
      <c r="DI719" s="201"/>
      <c r="DJ719" s="167"/>
      <c r="DK719" s="168"/>
      <c r="DL719" s="343">
        <v>10</v>
      </c>
      <c r="DM719" s="344"/>
      <c r="DN719" s="345"/>
    </row>
    <row r="720" spans="1:118" ht="16.5" customHeight="1">
      <c r="A720" s="140" t="s">
        <v>378</v>
      </c>
      <c r="B720" s="141"/>
      <c r="C720" s="142"/>
      <c r="D720" s="475" t="s">
        <v>79</v>
      </c>
      <c r="E720" s="476"/>
      <c r="F720" s="476"/>
      <c r="G720" s="477"/>
      <c r="H720" s="146"/>
      <c r="I720" s="147"/>
      <c r="J720" s="140" t="s">
        <v>169</v>
      </c>
      <c r="K720" s="141"/>
      <c r="L720" s="141"/>
      <c r="M720" s="142"/>
      <c r="N720" s="148">
        <v>55</v>
      </c>
      <c r="O720" s="149"/>
      <c r="P720" s="149"/>
      <c r="Q720" s="150"/>
      <c r="R720" s="151">
        <v>40.82</v>
      </c>
      <c r="S720" s="152"/>
      <c r="T720" s="153"/>
      <c r="U720" s="154">
        <v>0</v>
      </c>
      <c r="V720" s="155"/>
      <c r="W720" s="155"/>
      <c r="X720" s="156"/>
      <c r="Y720" s="154">
        <v>2</v>
      </c>
      <c r="Z720" s="155"/>
      <c r="AA720" s="156"/>
      <c r="AB720" s="154">
        <v>0</v>
      </c>
      <c r="AC720" s="155"/>
      <c r="AD720" s="156"/>
      <c r="AE720" s="154">
        <v>24</v>
      </c>
      <c r="AF720" s="155"/>
      <c r="AG720" s="156"/>
      <c r="AH720" s="154">
        <v>10</v>
      </c>
      <c r="AI720" s="155"/>
      <c r="AJ720" s="156"/>
      <c r="AK720" s="154">
        <v>3</v>
      </c>
      <c r="AL720" s="155"/>
      <c r="AM720" s="156"/>
      <c r="AN720" s="458" t="s">
        <v>122</v>
      </c>
      <c r="AO720" s="459"/>
      <c r="AP720" s="460"/>
      <c r="AQ720" s="158">
        <v>39</v>
      </c>
      <c r="AR720" s="159"/>
      <c r="AS720" s="160"/>
      <c r="AT720" s="161">
        <v>20.53</v>
      </c>
      <c r="AU720" s="162"/>
      <c r="AV720" s="163"/>
      <c r="AW720" s="161">
        <v>61.34</v>
      </c>
      <c r="AX720" s="162"/>
      <c r="AY720" s="163"/>
      <c r="AZ720" s="197">
        <v>5</v>
      </c>
      <c r="BA720" s="211"/>
      <c r="BB720" s="198"/>
      <c r="BC720" s="146"/>
      <c r="BD720" s="157"/>
      <c r="BE720" s="147"/>
      <c r="BF720" s="146"/>
      <c r="BG720" s="157"/>
      <c r="BH720" s="147"/>
      <c r="BI720" s="146"/>
      <c r="BJ720" s="157"/>
      <c r="BK720" s="147"/>
      <c r="BL720" s="146"/>
      <c r="BM720" s="157"/>
      <c r="BN720" s="147"/>
      <c r="BO720" s="146"/>
      <c r="BP720" s="157"/>
      <c r="BQ720" s="147"/>
      <c r="BR720" s="146"/>
      <c r="BS720" s="157"/>
      <c r="BT720" s="147"/>
      <c r="BU720" s="146"/>
      <c r="BV720" s="157"/>
      <c r="BW720" s="147"/>
      <c r="BX720" s="146"/>
      <c r="BY720" s="157"/>
      <c r="BZ720" s="147"/>
      <c r="CA720" s="146"/>
      <c r="CB720" s="157"/>
      <c r="CC720" s="147"/>
      <c r="CD720" s="146"/>
      <c r="CE720" s="147"/>
      <c r="CF720" s="197">
        <v>2</v>
      </c>
      <c r="CG720" s="211"/>
      <c r="CH720" s="198"/>
      <c r="CI720" s="146"/>
      <c r="CJ720" s="147"/>
      <c r="CK720" s="197">
        <v>2</v>
      </c>
      <c r="CL720" s="198"/>
      <c r="CM720" s="146"/>
      <c r="CN720" s="157"/>
      <c r="CO720" s="147"/>
      <c r="CP720" s="146"/>
      <c r="CQ720" s="147"/>
      <c r="CR720" s="146"/>
      <c r="CS720" s="147"/>
      <c r="CT720" s="197">
        <v>2</v>
      </c>
      <c r="CU720" s="198"/>
      <c r="CV720" s="209">
        <v>20</v>
      </c>
      <c r="CW720" s="210"/>
      <c r="CX720" s="146"/>
      <c r="CY720" s="147"/>
      <c r="CZ720" s="146"/>
      <c r="DA720" s="147"/>
      <c r="DB720" s="197">
        <v>5</v>
      </c>
      <c r="DC720" s="198"/>
      <c r="DD720" s="146"/>
      <c r="DE720" s="147"/>
      <c r="DF720" s="146"/>
      <c r="DG720" s="147"/>
      <c r="DH720" s="146"/>
      <c r="DI720" s="147"/>
      <c r="DJ720" s="146"/>
      <c r="DK720" s="147"/>
      <c r="DL720" s="346">
        <v>18</v>
      </c>
      <c r="DM720" s="347"/>
      <c r="DN720" s="348"/>
    </row>
    <row r="721" spans="1:118" ht="16.5" customHeight="1">
      <c r="A721" s="140" t="s">
        <v>382</v>
      </c>
      <c r="B721" s="141"/>
      <c r="C721" s="142"/>
      <c r="D721" s="475" t="s">
        <v>79</v>
      </c>
      <c r="E721" s="476"/>
      <c r="F721" s="476"/>
      <c r="G721" s="477"/>
      <c r="H721" s="146"/>
      <c r="I721" s="147"/>
      <c r="J721" s="140" t="s">
        <v>383</v>
      </c>
      <c r="K721" s="141"/>
      <c r="L721" s="141"/>
      <c r="M721" s="142"/>
      <c r="N721" s="148">
        <v>64</v>
      </c>
      <c r="O721" s="149"/>
      <c r="P721" s="149"/>
      <c r="Q721" s="150"/>
      <c r="R721" s="151">
        <v>35.08</v>
      </c>
      <c r="S721" s="152"/>
      <c r="T721" s="153"/>
      <c r="U721" s="154">
        <v>0</v>
      </c>
      <c r="V721" s="155"/>
      <c r="W721" s="155"/>
      <c r="X721" s="156"/>
      <c r="Y721" s="154">
        <v>4</v>
      </c>
      <c r="Z721" s="155"/>
      <c r="AA721" s="156"/>
      <c r="AB721" s="154">
        <v>2</v>
      </c>
      <c r="AC721" s="155"/>
      <c r="AD721" s="156"/>
      <c r="AE721" s="154">
        <v>30</v>
      </c>
      <c r="AF721" s="155"/>
      <c r="AG721" s="156"/>
      <c r="AH721" s="154">
        <v>10</v>
      </c>
      <c r="AI721" s="155"/>
      <c r="AJ721" s="156"/>
      <c r="AK721" s="154">
        <v>3</v>
      </c>
      <c r="AL721" s="155"/>
      <c r="AM721" s="156"/>
      <c r="AN721" s="146"/>
      <c r="AO721" s="157"/>
      <c r="AP721" s="147"/>
      <c r="AQ721" s="158">
        <v>49</v>
      </c>
      <c r="AR721" s="159"/>
      <c r="AS721" s="160"/>
      <c r="AT721" s="161">
        <v>25.79</v>
      </c>
      <c r="AU721" s="162"/>
      <c r="AV721" s="163"/>
      <c r="AW721" s="161">
        <v>60.87</v>
      </c>
      <c r="AX721" s="162"/>
      <c r="AY721" s="163"/>
      <c r="AZ721" s="146"/>
      <c r="BA721" s="157"/>
      <c r="BB721" s="147"/>
      <c r="BC721" s="146"/>
      <c r="BD721" s="157"/>
      <c r="BE721" s="147"/>
      <c r="BF721" s="146"/>
      <c r="BG721" s="157"/>
      <c r="BH721" s="147"/>
      <c r="BI721" s="146"/>
      <c r="BJ721" s="157"/>
      <c r="BK721" s="147"/>
      <c r="BL721" s="146"/>
      <c r="BM721" s="157"/>
      <c r="BN721" s="147"/>
      <c r="BO721" s="146"/>
      <c r="BP721" s="157"/>
      <c r="BQ721" s="147"/>
      <c r="BR721" s="146"/>
      <c r="BS721" s="157"/>
      <c r="BT721" s="147"/>
      <c r="BU721" s="146"/>
      <c r="BV721" s="157"/>
      <c r="BW721" s="147"/>
      <c r="BX721" s="146"/>
      <c r="BY721" s="157"/>
      <c r="BZ721" s="147"/>
      <c r="CA721" s="146"/>
      <c r="CB721" s="157"/>
      <c r="CC721" s="147"/>
      <c r="CD721" s="146"/>
      <c r="CE721" s="147"/>
      <c r="CF721" s="197">
        <v>6</v>
      </c>
      <c r="CG721" s="211"/>
      <c r="CH721" s="198"/>
      <c r="CI721" s="146"/>
      <c r="CJ721" s="147"/>
      <c r="CK721" s="146"/>
      <c r="CL721" s="147"/>
      <c r="CM721" s="146"/>
      <c r="CN721" s="157"/>
      <c r="CO721" s="147"/>
      <c r="CP721" s="146"/>
      <c r="CQ721" s="147"/>
      <c r="CR721" s="146"/>
      <c r="CS721" s="147"/>
      <c r="CT721" s="146"/>
      <c r="CU721" s="147"/>
      <c r="CV721" s="146"/>
      <c r="CW721" s="147"/>
      <c r="CX721" s="146"/>
      <c r="CY721" s="147"/>
      <c r="CZ721" s="146"/>
      <c r="DA721" s="147"/>
      <c r="DB721" s="146"/>
      <c r="DC721" s="147"/>
      <c r="DD721" s="146"/>
      <c r="DE721" s="147"/>
      <c r="DF721" s="146"/>
      <c r="DG721" s="147"/>
      <c r="DH721" s="146"/>
      <c r="DI721" s="147"/>
      <c r="DJ721" s="146"/>
      <c r="DK721" s="147"/>
      <c r="DL721" s="346">
        <v>5.8</v>
      </c>
      <c r="DM721" s="347"/>
      <c r="DN721" s="348"/>
    </row>
    <row r="722" spans="1:118" ht="33.75" customHeight="1">
      <c r="A722" s="169" t="s">
        <v>384</v>
      </c>
      <c r="B722" s="170"/>
      <c r="C722" s="171"/>
      <c r="D722" s="475" t="s">
        <v>79</v>
      </c>
      <c r="E722" s="476"/>
      <c r="F722" s="476"/>
      <c r="G722" s="477"/>
      <c r="H722" s="167"/>
      <c r="I722" s="168"/>
      <c r="J722" s="169" t="s">
        <v>385</v>
      </c>
      <c r="K722" s="170"/>
      <c r="L722" s="170"/>
      <c r="M722" s="171"/>
      <c r="N722" s="172">
        <v>64</v>
      </c>
      <c r="O722" s="173"/>
      <c r="P722" s="173"/>
      <c r="Q722" s="174"/>
      <c r="R722" s="175">
        <v>35.08</v>
      </c>
      <c r="S722" s="176"/>
      <c r="T722" s="177"/>
      <c r="U722" s="178">
        <v>0</v>
      </c>
      <c r="V722" s="179"/>
      <c r="W722" s="179"/>
      <c r="X722" s="180"/>
      <c r="Y722" s="178">
        <v>4</v>
      </c>
      <c r="Z722" s="179"/>
      <c r="AA722" s="180"/>
      <c r="AB722" s="178">
        <v>2</v>
      </c>
      <c r="AC722" s="179"/>
      <c r="AD722" s="180"/>
      <c r="AE722" s="178">
        <v>30</v>
      </c>
      <c r="AF722" s="179"/>
      <c r="AG722" s="180"/>
      <c r="AH722" s="178">
        <v>10</v>
      </c>
      <c r="AI722" s="179"/>
      <c r="AJ722" s="180"/>
      <c r="AK722" s="178">
        <v>3</v>
      </c>
      <c r="AL722" s="179"/>
      <c r="AM722" s="180"/>
      <c r="AN722" s="467" t="s">
        <v>122</v>
      </c>
      <c r="AO722" s="468"/>
      <c r="AP722" s="469"/>
      <c r="AQ722" s="182">
        <v>49</v>
      </c>
      <c r="AR722" s="183"/>
      <c r="AS722" s="184"/>
      <c r="AT722" s="185">
        <v>25.79</v>
      </c>
      <c r="AU722" s="186"/>
      <c r="AV722" s="187"/>
      <c r="AW722" s="185">
        <v>60.87</v>
      </c>
      <c r="AX722" s="186"/>
      <c r="AY722" s="187"/>
      <c r="AZ722" s="167"/>
      <c r="BA722" s="181"/>
      <c r="BB722" s="168"/>
      <c r="BC722" s="167"/>
      <c r="BD722" s="181"/>
      <c r="BE722" s="168"/>
      <c r="BF722" s="167"/>
      <c r="BG722" s="181"/>
      <c r="BH722" s="168"/>
      <c r="BI722" s="167"/>
      <c r="BJ722" s="181"/>
      <c r="BK722" s="168"/>
      <c r="BL722" s="167"/>
      <c r="BM722" s="181"/>
      <c r="BN722" s="168"/>
      <c r="BO722" s="167"/>
      <c r="BP722" s="181"/>
      <c r="BQ722" s="168"/>
      <c r="BR722" s="167"/>
      <c r="BS722" s="181"/>
      <c r="BT722" s="168"/>
      <c r="BU722" s="167"/>
      <c r="BV722" s="181"/>
      <c r="BW722" s="168"/>
      <c r="BX722" s="167"/>
      <c r="BY722" s="181"/>
      <c r="BZ722" s="168"/>
      <c r="CA722" s="167"/>
      <c r="CB722" s="181"/>
      <c r="CC722" s="168"/>
      <c r="CD722" s="167"/>
      <c r="CE722" s="168"/>
      <c r="CF722" s="212">
        <v>7</v>
      </c>
      <c r="CG722" s="229"/>
      <c r="CH722" s="213"/>
      <c r="CI722" s="167"/>
      <c r="CJ722" s="168"/>
      <c r="CK722" s="167"/>
      <c r="CL722" s="168"/>
      <c r="CM722" s="167"/>
      <c r="CN722" s="181"/>
      <c r="CO722" s="168"/>
      <c r="CP722" s="167"/>
      <c r="CQ722" s="168"/>
      <c r="CR722" s="167"/>
      <c r="CS722" s="168"/>
      <c r="CT722" s="167"/>
      <c r="CU722" s="168"/>
      <c r="CV722" s="167"/>
      <c r="CW722" s="168"/>
      <c r="CX722" s="167"/>
      <c r="CY722" s="168"/>
      <c r="CZ722" s="167"/>
      <c r="DA722" s="168"/>
      <c r="DB722" s="167"/>
      <c r="DC722" s="168"/>
      <c r="DD722" s="167"/>
      <c r="DE722" s="168"/>
      <c r="DF722" s="167"/>
      <c r="DG722" s="168"/>
      <c r="DH722" s="167"/>
      <c r="DI722" s="168"/>
      <c r="DJ722" s="167"/>
      <c r="DK722" s="168"/>
      <c r="DL722" s="343">
        <v>4.3</v>
      </c>
      <c r="DM722" s="344"/>
      <c r="DN722" s="345"/>
    </row>
    <row r="723" spans="1:118" ht="16.5" customHeight="1">
      <c r="A723" s="140" t="s">
        <v>386</v>
      </c>
      <c r="B723" s="141"/>
      <c r="C723" s="142"/>
      <c r="D723" s="146"/>
      <c r="E723" s="157"/>
      <c r="F723" s="157"/>
      <c r="G723" s="147"/>
      <c r="H723" s="192" t="s">
        <v>122</v>
      </c>
      <c r="I723" s="193"/>
      <c r="J723" s="140" t="s">
        <v>87</v>
      </c>
      <c r="K723" s="141"/>
      <c r="L723" s="141"/>
      <c r="M723" s="142"/>
      <c r="N723" s="148">
        <v>63</v>
      </c>
      <c r="O723" s="149"/>
      <c r="P723" s="149"/>
      <c r="Q723" s="150"/>
      <c r="R723" s="151">
        <v>35.630000000000003</v>
      </c>
      <c r="S723" s="152"/>
      <c r="T723" s="153"/>
      <c r="U723" s="154">
        <v>12</v>
      </c>
      <c r="V723" s="155"/>
      <c r="W723" s="155"/>
      <c r="X723" s="156"/>
      <c r="Y723" s="154">
        <v>8</v>
      </c>
      <c r="Z723" s="155"/>
      <c r="AA723" s="156"/>
      <c r="AB723" s="154">
        <v>2</v>
      </c>
      <c r="AC723" s="155"/>
      <c r="AD723" s="156"/>
      <c r="AE723" s="154">
        <v>12</v>
      </c>
      <c r="AF723" s="155"/>
      <c r="AG723" s="156"/>
      <c r="AH723" s="154">
        <v>10</v>
      </c>
      <c r="AI723" s="155"/>
      <c r="AJ723" s="156"/>
      <c r="AK723" s="154">
        <v>3</v>
      </c>
      <c r="AL723" s="155"/>
      <c r="AM723" s="156"/>
      <c r="AN723" s="146"/>
      <c r="AO723" s="157"/>
      <c r="AP723" s="147"/>
      <c r="AQ723" s="158">
        <v>47</v>
      </c>
      <c r="AR723" s="159"/>
      <c r="AS723" s="160"/>
      <c r="AT723" s="161">
        <v>24.74</v>
      </c>
      <c r="AU723" s="162"/>
      <c r="AV723" s="163"/>
      <c r="AW723" s="161">
        <v>60.37</v>
      </c>
      <c r="AX723" s="162"/>
      <c r="AY723" s="163"/>
      <c r="AZ723" s="146"/>
      <c r="BA723" s="157"/>
      <c r="BB723" s="147"/>
      <c r="BC723" s="197">
        <v>9</v>
      </c>
      <c r="BD723" s="211"/>
      <c r="BE723" s="198"/>
      <c r="BF723" s="146"/>
      <c r="BG723" s="157"/>
      <c r="BH723" s="147"/>
      <c r="BI723" s="197">
        <v>1</v>
      </c>
      <c r="BJ723" s="211"/>
      <c r="BK723" s="198"/>
      <c r="BL723" s="146"/>
      <c r="BM723" s="157"/>
      <c r="BN723" s="147"/>
      <c r="BO723" s="146"/>
      <c r="BP723" s="157"/>
      <c r="BQ723" s="147"/>
      <c r="BR723" s="146"/>
      <c r="BS723" s="157"/>
      <c r="BT723" s="147"/>
      <c r="BU723" s="146"/>
      <c r="BV723" s="157"/>
      <c r="BW723" s="147"/>
      <c r="BX723" s="197">
        <v>1</v>
      </c>
      <c r="BY723" s="211"/>
      <c r="BZ723" s="198"/>
      <c r="CA723" s="146"/>
      <c r="CB723" s="157"/>
      <c r="CC723" s="147"/>
      <c r="CD723" s="197">
        <v>1</v>
      </c>
      <c r="CE723" s="198"/>
      <c r="CF723" s="146"/>
      <c r="CG723" s="157"/>
      <c r="CH723" s="147"/>
      <c r="CI723" s="146"/>
      <c r="CJ723" s="147"/>
      <c r="CK723" s="146"/>
      <c r="CL723" s="147"/>
      <c r="CM723" s="146"/>
      <c r="CN723" s="157"/>
      <c r="CO723" s="147"/>
      <c r="CP723" s="146"/>
      <c r="CQ723" s="147"/>
      <c r="CR723" s="146"/>
      <c r="CS723" s="147"/>
      <c r="CT723" s="146"/>
      <c r="CU723" s="147"/>
      <c r="CV723" s="146"/>
      <c r="CW723" s="147"/>
      <c r="CX723" s="146"/>
      <c r="CY723" s="147"/>
      <c r="CZ723" s="146"/>
      <c r="DA723" s="147"/>
      <c r="DB723" s="146"/>
      <c r="DC723" s="147"/>
      <c r="DD723" s="146"/>
      <c r="DE723" s="147"/>
      <c r="DF723" s="146"/>
      <c r="DG723" s="147"/>
      <c r="DH723" s="197">
        <v>1</v>
      </c>
      <c r="DI723" s="198"/>
      <c r="DJ723" s="197">
        <v>1</v>
      </c>
      <c r="DK723" s="198"/>
      <c r="DL723" s="346">
        <v>7</v>
      </c>
      <c r="DM723" s="347"/>
      <c r="DN723" s="348"/>
    </row>
    <row r="724" spans="1:118" ht="16.5" customHeight="1">
      <c r="A724" s="140" t="s">
        <v>388</v>
      </c>
      <c r="B724" s="141"/>
      <c r="C724" s="142"/>
      <c r="D724" s="475" t="s">
        <v>79</v>
      </c>
      <c r="E724" s="476"/>
      <c r="F724" s="476"/>
      <c r="G724" s="477"/>
      <c r="H724" s="146"/>
      <c r="I724" s="147"/>
      <c r="J724" s="140" t="s">
        <v>101</v>
      </c>
      <c r="K724" s="141"/>
      <c r="L724" s="141"/>
      <c r="M724" s="142"/>
      <c r="N724" s="148">
        <v>59.5</v>
      </c>
      <c r="O724" s="149"/>
      <c r="P724" s="149"/>
      <c r="Q724" s="150"/>
      <c r="R724" s="151">
        <v>37.729999999999997</v>
      </c>
      <c r="S724" s="152"/>
      <c r="T724" s="153"/>
      <c r="U724" s="154">
        <v>0</v>
      </c>
      <c r="V724" s="155"/>
      <c r="W724" s="155"/>
      <c r="X724" s="156"/>
      <c r="Y724" s="154">
        <v>12</v>
      </c>
      <c r="Z724" s="155"/>
      <c r="AA724" s="156"/>
      <c r="AB724" s="154">
        <v>0</v>
      </c>
      <c r="AC724" s="155"/>
      <c r="AD724" s="156"/>
      <c r="AE724" s="154">
        <v>18</v>
      </c>
      <c r="AF724" s="155"/>
      <c r="AG724" s="156"/>
      <c r="AH724" s="154">
        <v>10</v>
      </c>
      <c r="AI724" s="155"/>
      <c r="AJ724" s="156"/>
      <c r="AK724" s="154">
        <v>3</v>
      </c>
      <c r="AL724" s="155"/>
      <c r="AM724" s="156"/>
      <c r="AN724" s="146"/>
      <c r="AO724" s="157"/>
      <c r="AP724" s="147"/>
      <c r="AQ724" s="158">
        <v>43</v>
      </c>
      <c r="AR724" s="159"/>
      <c r="AS724" s="160"/>
      <c r="AT724" s="161">
        <v>22.63</v>
      </c>
      <c r="AU724" s="162"/>
      <c r="AV724" s="163"/>
      <c r="AW724" s="161">
        <v>60.36</v>
      </c>
      <c r="AX724" s="162"/>
      <c r="AY724" s="163"/>
      <c r="AZ724" s="146"/>
      <c r="BA724" s="157"/>
      <c r="BB724" s="147"/>
      <c r="BC724" s="146"/>
      <c r="BD724" s="157"/>
      <c r="BE724" s="147"/>
      <c r="BF724" s="146"/>
      <c r="BG724" s="157"/>
      <c r="BH724" s="147"/>
      <c r="BI724" s="209">
        <v>25</v>
      </c>
      <c r="BJ724" s="228"/>
      <c r="BK724" s="210"/>
      <c r="BL724" s="146"/>
      <c r="BM724" s="157"/>
      <c r="BN724" s="147"/>
      <c r="BO724" s="146"/>
      <c r="BP724" s="157"/>
      <c r="BQ724" s="147"/>
      <c r="BR724" s="146"/>
      <c r="BS724" s="157"/>
      <c r="BT724" s="147"/>
      <c r="BU724" s="146"/>
      <c r="BV724" s="157"/>
      <c r="BW724" s="147"/>
      <c r="BX724" s="146"/>
      <c r="BY724" s="157"/>
      <c r="BZ724" s="147"/>
      <c r="CA724" s="146"/>
      <c r="CB724" s="157"/>
      <c r="CC724" s="147"/>
      <c r="CD724" s="146"/>
      <c r="CE724" s="147"/>
      <c r="CF724" s="146"/>
      <c r="CG724" s="157"/>
      <c r="CH724" s="147"/>
      <c r="CI724" s="146"/>
      <c r="CJ724" s="147"/>
      <c r="CK724" s="146"/>
      <c r="CL724" s="147"/>
      <c r="CM724" s="146"/>
      <c r="CN724" s="157"/>
      <c r="CO724" s="147"/>
      <c r="CP724" s="146"/>
      <c r="CQ724" s="147"/>
      <c r="CR724" s="146"/>
      <c r="CS724" s="147"/>
      <c r="CT724" s="146"/>
      <c r="CU724" s="147"/>
      <c r="CV724" s="146"/>
      <c r="CW724" s="147"/>
      <c r="CX724" s="146"/>
      <c r="CY724" s="147"/>
      <c r="CZ724" s="146"/>
      <c r="DA724" s="147"/>
      <c r="DB724" s="146"/>
      <c r="DC724" s="147"/>
      <c r="DD724" s="146"/>
      <c r="DE724" s="147"/>
      <c r="DF724" s="146"/>
      <c r="DG724" s="147"/>
      <c r="DH724" s="197">
        <v>5</v>
      </c>
      <c r="DI724" s="198"/>
      <c r="DJ724" s="146"/>
      <c r="DK724" s="147"/>
      <c r="DL724" s="346">
        <v>10</v>
      </c>
      <c r="DM724" s="347"/>
      <c r="DN724" s="348"/>
    </row>
    <row r="725" spans="1:118" ht="34.5" customHeight="1">
      <c r="A725" s="164" t="s">
        <v>389</v>
      </c>
      <c r="B725" s="165"/>
      <c r="C725" s="166"/>
      <c r="D725" s="167"/>
      <c r="E725" s="181"/>
      <c r="F725" s="181"/>
      <c r="G725" s="168"/>
      <c r="H725" s="167"/>
      <c r="I725" s="168"/>
      <c r="J725" s="169" t="s">
        <v>95</v>
      </c>
      <c r="K725" s="170"/>
      <c r="L725" s="170"/>
      <c r="M725" s="171"/>
      <c r="N725" s="172">
        <v>65</v>
      </c>
      <c r="O725" s="173"/>
      <c r="P725" s="173"/>
      <c r="Q725" s="174"/>
      <c r="R725" s="175">
        <v>34.54</v>
      </c>
      <c r="S725" s="176"/>
      <c r="T725" s="177"/>
      <c r="U725" s="178">
        <v>16</v>
      </c>
      <c r="V725" s="179"/>
      <c r="W725" s="179"/>
      <c r="X725" s="180"/>
      <c r="Y725" s="178">
        <v>0</v>
      </c>
      <c r="Z725" s="179"/>
      <c r="AA725" s="180"/>
      <c r="AB725" s="178">
        <v>2</v>
      </c>
      <c r="AC725" s="179"/>
      <c r="AD725" s="180"/>
      <c r="AE725" s="178">
        <v>18</v>
      </c>
      <c r="AF725" s="179"/>
      <c r="AG725" s="180"/>
      <c r="AH725" s="178">
        <v>10</v>
      </c>
      <c r="AI725" s="179"/>
      <c r="AJ725" s="180"/>
      <c r="AK725" s="178">
        <v>3</v>
      </c>
      <c r="AL725" s="179"/>
      <c r="AM725" s="180"/>
      <c r="AN725" s="467" t="s">
        <v>122</v>
      </c>
      <c r="AO725" s="468"/>
      <c r="AP725" s="469"/>
      <c r="AQ725" s="182">
        <v>49</v>
      </c>
      <c r="AR725" s="183"/>
      <c r="AS725" s="184"/>
      <c r="AT725" s="185">
        <v>25.79</v>
      </c>
      <c r="AU725" s="186"/>
      <c r="AV725" s="187"/>
      <c r="AW725" s="185">
        <v>60.33</v>
      </c>
      <c r="AX725" s="186"/>
      <c r="AY725" s="187"/>
      <c r="AZ725" s="167"/>
      <c r="BA725" s="181"/>
      <c r="BB725" s="168"/>
      <c r="BC725" s="167"/>
      <c r="BD725" s="181"/>
      <c r="BE725" s="168"/>
      <c r="BF725" s="167"/>
      <c r="BG725" s="181"/>
      <c r="BH725" s="168"/>
      <c r="BI725" s="167"/>
      <c r="BJ725" s="181"/>
      <c r="BK725" s="168"/>
      <c r="BL725" s="167"/>
      <c r="BM725" s="181"/>
      <c r="BN725" s="168"/>
      <c r="BO725" s="167"/>
      <c r="BP725" s="181"/>
      <c r="BQ725" s="168"/>
      <c r="BR725" s="200">
        <v>5</v>
      </c>
      <c r="BS725" s="208"/>
      <c r="BT725" s="201"/>
      <c r="BU725" s="167"/>
      <c r="BV725" s="181"/>
      <c r="BW725" s="168"/>
      <c r="BX725" s="167"/>
      <c r="BY725" s="181"/>
      <c r="BZ725" s="168"/>
      <c r="CA725" s="200">
        <v>12</v>
      </c>
      <c r="CB725" s="208"/>
      <c r="CC725" s="201"/>
      <c r="CD725" s="167"/>
      <c r="CE725" s="168"/>
      <c r="CF725" s="167"/>
      <c r="CG725" s="181"/>
      <c r="CH725" s="168"/>
      <c r="CI725" s="167"/>
      <c r="CJ725" s="168"/>
      <c r="CK725" s="167"/>
      <c r="CL725" s="168"/>
      <c r="CM725" s="167"/>
      <c r="CN725" s="181"/>
      <c r="CO725" s="168"/>
      <c r="CP725" s="167"/>
      <c r="CQ725" s="168"/>
      <c r="CR725" s="167"/>
      <c r="CS725" s="168"/>
      <c r="CT725" s="167"/>
      <c r="CU725" s="168"/>
      <c r="CV725" s="167"/>
      <c r="CW725" s="168"/>
      <c r="CX725" s="167"/>
      <c r="CY725" s="168"/>
      <c r="CZ725" s="167"/>
      <c r="DA725" s="168"/>
      <c r="DB725" s="200">
        <v>2</v>
      </c>
      <c r="DC725" s="201"/>
      <c r="DD725" s="167"/>
      <c r="DE725" s="168"/>
      <c r="DF725" s="200">
        <v>5</v>
      </c>
      <c r="DG725" s="201"/>
      <c r="DH725" s="200">
        <v>1</v>
      </c>
      <c r="DI725" s="201"/>
      <c r="DJ725" s="167"/>
      <c r="DK725" s="168"/>
      <c r="DL725" s="343">
        <v>25</v>
      </c>
      <c r="DM725" s="344"/>
      <c r="DN725" s="345"/>
    </row>
    <row r="726" spans="1:118" ht="16.5" customHeight="1">
      <c r="A726" s="140" t="s">
        <v>390</v>
      </c>
      <c r="B726" s="141"/>
      <c r="C726" s="142"/>
      <c r="D726" s="475" t="s">
        <v>79</v>
      </c>
      <c r="E726" s="476"/>
      <c r="F726" s="476"/>
      <c r="G726" s="477"/>
      <c r="H726" s="146"/>
      <c r="I726" s="147"/>
      <c r="J726" s="140" t="s">
        <v>101</v>
      </c>
      <c r="K726" s="141"/>
      <c r="L726" s="141"/>
      <c r="M726" s="142"/>
      <c r="N726" s="148">
        <v>59.9</v>
      </c>
      <c r="O726" s="149"/>
      <c r="P726" s="149"/>
      <c r="Q726" s="150"/>
      <c r="R726" s="151">
        <v>37.479999999999997</v>
      </c>
      <c r="S726" s="152"/>
      <c r="T726" s="153"/>
      <c r="U726" s="154">
        <v>8</v>
      </c>
      <c r="V726" s="155"/>
      <c r="W726" s="155"/>
      <c r="X726" s="156"/>
      <c r="Y726" s="154">
        <v>2</v>
      </c>
      <c r="Z726" s="155"/>
      <c r="AA726" s="156"/>
      <c r="AB726" s="154">
        <v>8</v>
      </c>
      <c r="AC726" s="155"/>
      <c r="AD726" s="156"/>
      <c r="AE726" s="154">
        <v>12</v>
      </c>
      <c r="AF726" s="155"/>
      <c r="AG726" s="156"/>
      <c r="AH726" s="154">
        <v>10</v>
      </c>
      <c r="AI726" s="155"/>
      <c r="AJ726" s="156"/>
      <c r="AK726" s="154">
        <v>3</v>
      </c>
      <c r="AL726" s="155"/>
      <c r="AM726" s="156"/>
      <c r="AN726" s="146"/>
      <c r="AO726" s="157"/>
      <c r="AP726" s="147"/>
      <c r="AQ726" s="158">
        <v>43</v>
      </c>
      <c r="AR726" s="159"/>
      <c r="AS726" s="160"/>
      <c r="AT726" s="161">
        <v>22.63</v>
      </c>
      <c r="AU726" s="162"/>
      <c r="AV726" s="163"/>
      <c r="AW726" s="161">
        <v>60.11</v>
      </c>
      <c r="AX726" s="162"/>
      <c r="AY726" s="163"/>
      <c r="AZ726" s="146"/>
      <c r="BA726" s="157"/>
      <c r="BB726" s="147"/>
      <c r="BC726" s="197">
        <v>10</v>
      </c>
      <c r="BD726" s="211"/>
      <c r="BE726" s="198"/>
      <c r="BF726" s="146"/>
      <c r="BG726" s="157"/>
      <c r="BH726" s="147"/>
      <c r="BI726" s="209">
        <v>20</v>
      </c>
      <c r="BJ726" s="228"/>
      <c r="BK726" s="210"/>
      <c r="BL726" s="146"/>
      <c r="BM726" s="157"/>
      <c r="BN726" s="147"/>
      <c r="BO726" s="146"/>
      <c r="BP726" s="157"/>
      <c r="BQ726" s="147"/>
      <c r="BR726" s="146"/>
      <c r="BS726" s="157"/>
      <c r="BT726" s="147"/>
      <c r="BU726" s="146"/>
      <c r="BV726" s="157"/>
      <c r="BW726" s="147"/>
      <c r="BX726" s="146"/>
      <c r="BY726" s="157"/>
      <c r="BZ726" s="147"/>
      <c r="CA726" s="146"/>
      <c r="CB726" s="157"/>
      <c r="CC726" s="147"/>
      <c r="CD726" s="146"/>
      <c r="CE726" s="147"/>
      <c r="CF726" s="146"/>
      <c r="CG726" s="157"/>
      <c r="CH726" s="147"/>
      <c r="CI726" s="146"/>
      <c r="CJ726" s="147"/>
      <c r="CK726" s="146"/>
      <c r="CL726" s="147"/>
      <c r="CM726" s="146"/>
      <c r="CN726" s="157"/>
      <c r="CO726" s="147"/>
      <c r="CP726" s="146"/>
      <c r="CQ726" s="147"/>
      <c r="CR726" s="146"/>
      <c r="CS726" s="147"/>
      <c r="CT726" s="146"/>
      <c r="CU726" s="147"/>
      <c r="CV726" s="146"/>
      <c r="CW726" s="147"/>
      <c r="CX726" s="146"/>
      <c r="CY726" s="147"/>
      <c r="CZ726" s="146"/>
      <c r="DA726" s="147"/>
      <c r="DB726" s="146"/>
      <c r="DC726" s="147"/>
      <c r="DD726" s="146"/>
      <c r="DE726" s="147"/>
      <c r="DF726" s="146"/>
      <c r="DG726" s="147"/>
      <c r="DH726" s="146"/>
      <c r="DI726" s="147"/>
      <c r="DJ726" s="146"/>
      <c r="DK726" s="147"/>
      <c r="DL726" s="346">
        <v>6</v>
      </c>
      <c r="DM726" s="347"/>
      <c r="DN726" s="348"/>
    </row>
    <row r="727" spans="1:118" ht="16.5" customHeight="1">
      <c r="A727" s="140" t="s">
        <v>391</v>
      </c>
      <c r="B727" s="141"/>
      <c r="C727" s="142"/>
      <c r="D727" s="475" t="s">
        <v>79</v>
      </c>
      <c r="E727" s="476"/>
      <c r="F727" s="476"/>
      <c r="G727" s="477"/>
      <c r="H727" s="192" t="s">
        <v>122</v>
      </c>
      <c r="I727" s="193"/>
      <c r="J727" s="140" t="s">
        <v>161</v>
      </c>
      <c r="K727" s="141"/>
      <c r="L727" s="141"/>
      <c r="M727" s="142"/>
      <c r="N727" s="148">
        <v>63.5</v>
      </c>
      <c r="O727" s="149"/>
      <c r="P727" s="149"/>
      <c r="Q727" s="150"/>
      <c r="R727" s="151">
        <v>35.35</v>
      </c>
      <c r="S727" s="152"/>
      <c r="T727" s="153"/>
      <c r="U727" s="154">
        <v>12</v>
      </c>
      <c r="V727" s="155"/>
      <c r="W727" s="155"/>
      <c r="X727" s="156"/>
      <c r="Y727" s="154">
        <v>2</v>
      </c>
      <c r="Z727" s="155"/>
      <c r="AA727" s="156"/>
      <c r="AB727" s="154">
        <v>2</v>
      </c>
      <c r="AC727" s="155"/>
      <c r="AD727" s="156"/>
      <c r="AE727" s="154">
        <v>18</v>
      </c>
      <c r="AF727" s="155"/>
      <c r="AG727" s="156"/>
      <c r="AH727" s="154">
        <v>10</v>
      </c>
      <c r="AI727" s="155"/>
      <c r="AJ727" s="156"/>
      <c r="AK727" s="154">
        <v>3</v>
      </c>
      <c r="AL727" s="155"/>
      <c r="AM727" s="156"/>
      <c r="AN727" s="146"/>
      <c r="AO727" s="157"/>
      <c r="AP727" s="147"/>
      <c r="AQ727" s="158">
        <v>47</v>
      </c>
      <c r="AR727" s="159"/>
      <c r="AS727" s="160"/>
      <c r="AT727" s="161">
        <v>24.74</v>
      </c>
      <c r="AU727" s="162"/>
      <c r="AV727" s="163"/>
      <c r="AW727" s="161">
        <v>60.09</v>
      </c>
      <c r="AX727" s="162"/>
      <c r="AY727" s="163"/>
      <c r="AZ727" s="146"/>
      <c r="BA727" s="157"/>
      <c r="BB727" s="147"/>
      <c r="BC727" s="146"/>
      <c r="BD727" s="157"/>
      <c r="BE727" s="147"/>
      <c r="BF727" s="146"/>
      <c r="BG727" s="157"/>
      <c r="BH727" s="147"/>
      <c r="BI727" s="146"/>
      <c r="BJ727" s="157"/>
      <c r="BK727" s="147"/>
      <c r="BL727" s="146"/>
      <c r="BM727" s="157"/>
      <c r="BN727" s="147"/>
      <c r="BO727" s="146"/>
      <c r="BP727" s="157"/>
      <c r="BQ727" s="147"/>
      <c r="BR727" s="209">
        <v>30</v>
      </c>
      <c r="BS727" s="228"/>
      <c r="BT727" s="210"/>
      <c r="BU727" s="146"/>
      <c r="BV727" s="157"/>
      <c r="BW727" s="147"/>
      <c r="BX727" s="146"/>
      <c r="BY727" s="157"/>
      <c r="BZ727" s="147"/>
      <c r="CA727" s="197">
        <v>12</v>
      </c>
      <c r="CB727" s="211"/>
      <c r="CC727" s="198"/>
      <c r="CD727" s="146"/>
      <c r="CE727" s="147"/>
      <c r="CF727" s="146"/>
      <c r="CG727" s="157"/>
      <c r="CH727" s="147"/>
      <c r="CI727" s="146"/>
      <c r="CJ727" s="147"/>
      <c r="CK727" s="146"/>
      <c r="CL727" s="147"/>
      <c r="CM727" s="146"/>
      <c r="CN727" s="157"/>
      <c r="CO727" s="147"/>
      <c r="CP727" s="146"/>
      <c r="CQ727" s="147"/>
      <c r="CR727" s="146"/>
      <c r="CS727" s="147"/>
      <c r="CT727" s="197">
        <v>8</v>
      </c>
      <c r="CU727" s="198"/>
      <c r="CV727" s="146"/>
      <c r="CW727" s="147"/>
      <c r="CX727" s="146"/>
      <c r="CY727" s="147"/>
      <c r="CZ727" s="146"/>
      <c r="DA727" s="147"/>
      <c r="DB727" s="146"/>
      <c r="DC727" s="147"/>
      <c r="DD727" s="146"/>
      <c r="DE727" s="147"/>
      <c r="DF727" s="197">
        <v>10</v>
      </c>
      <c r="DG727" s="198"/>
      <c r="DH727" s="146"/>
      <c r="DI727" s="147"/>
      <c r="DJ727" s="146"/>
      <c r="DK727" s="147"/>
      <c r="DL727" s="346">
        <v>4.3</v>
      </c>
      <c r="DM727" s="347"/>
      <c r="DN727" s="348"/>
    </row>
    <row r="728" spans="1:118" ht="33.75" customHeight="1">
      <c r="A728" s="169" t="s">
        <v>395</v>
      </c>
      <c r="B728" s="170"/>
      <c r="C728" s="171"/>
      <c r="D728" s="167"/>
      <c r="E728" s="181"/>
      <c r="F728" s="181"/>
      <c r="G728" s="168"/>
      <c r="H728" s="167"/>
      <c r="I728" s="168"/>
      <c r="J728" s="167"/>
      <c r="K728" s="181"/>
      <c r="L728" s="181"/>
      <c r="M728" s="168"/>
      <c r="N728" s="172">
        <v>60</v>
      </c>
      <c r="O728" s="173"/>
      <c r="P728" s="173"/>
      <c r="Q728" s="174"/>
      <c r="R728" s="175">
        <v>37.42</v>
      </c>
      <c r="S728" s="176"/>
      <c r="T728" s="177"/>
      <c r="U728" s="178">
        <v>12</v>
      </c>
      <c r="V728" s="179"/>
      <c r="W728" s="179"/>
      <c r="X728" s="180"/>
      <c r="Y728" s="178">
        <v>8</v>
      </c>
      <c r="Z728" s="179"/>
      <c r="AA728" s="180"/>
      <c r="AB728" s="178">
        <v>4</v>
      </c>
      <c r="AC728" s="179"/>
      <c r="AD728" s="180"/>
      <c r="AE728" s="178">
        <v>18</v>
      </c>
      <c r="AF728" s="179"/>
      <c r="AG728" s="180"/>
      <c r="AH728" s="178">
        <v>0</v>
      </c>
      <c r="AI728" s="179"/>
      <c r="AJ728" s="180"/>
      <c r="AK728" s="178">
        <v>0</v>
      </c>
      <c r="AL728" s="179"/>
      <c r="AM728" s="180"/>
      <c r="AN728" s="167"/>
      <c r="AO728" s="181"/>
      <c r="AP728" s="168"/>
      <c r="AQ728" s="182">
        <v>42</v>
      </c>
      <c r="AR728" s="183"/>
      <c r="AS728" s="184"/>
      <c r="AT728" s="185">
        <v>22.11</v>
      </c>
      <c r="AU728" s="186"/>
      <c r="AV728" s="187"/>
      <c r="AW728" s="185">
        <v>59.52</v>
      </c>
      <c r="AX728" s="186"/>
      <c r="AY728" s="187"/>
      <c r="AZ728" s="167"/>
      <c r="BA728" s="181"/>
      <c r="BB728" s="168"/>
      <c r="BC728" s="167"/>
      <c r="BD728" s="181"/>
      <c r="BE728" s="168"/>
      <c r="BF728" s="167"/>
      <c r="BG728" s="181"/>
      <c r="BH728" s="168"/>
      <c r="BI728" s="167"/>
      <c r="BJ728" s="181"/>
      <c r="BK728" s="168"/>
      <c r="BL728" s="200">
        <v>10</v>
      </c>
      <c r="BM728" s="208"/>
      <c r="BN728" s="201"/>
      <c r="BO728" s="167"/>
      <c r="BP728" s="181"/>
      <c r="BQ728" s="168"/>
      <c r="BR728" s="167"/>
      <c r="BS728" s="181"/>
      <c r="BT728" s="168"/>
      <c r="BU728" s="167"/>
      <c r="BV728" s="181"/>
      <c r="BW728" s="168"/>
      <c r="BX728" s="167"/>
      <c r="BY728" s="181"/>
      <c r="BZ728" s="168"/>
      <c r="CA728" s="167"/>
      <c r="CB728" s="181"/>
      <c r="CC728" s="168"/>
      <c r="CD728" s="167"/>
      <c r="CE728" s="168"/>
      <c r="CF728" s="167"/>
      <c r="CG728" s="181"/>
      <c r="CH728" s="168"/>
      <c r="CI728" s="167"/>
      <c r="CJ728" s="168"/>
      <c r="CK728" s="167"/>
      <c r="CL728" s="168"/>
      <c r="CM728" s="167"/>
      <c r="CN728" s="181"/>
      <c r="CO728" s="168"/>
      <c r="CP728" s="167"/>
      <c r="CQ728" s="168"/>
      <c r="CR728" s="200">
        <v>10</v>
      </c>
      <c r="CS728" s="201"/>
      <c r="CT728" s="167"/>
      <c r="CU728" s="168"/>
      <c r="CV728" s="167"/>
      <c r="CW728" s="168"/>
      <c r="CX728" s="167"/>
      <c r="CY728" s="168"/>
      <c r="CZ728" s="167"/>
      <c r="DA728" s="168"/>
      <c r="DB728" s="167"/>
      <c r="DC728" s="168"/>
      <c r="DD728" s="167"/>
      <c r="DE728" s="168"/>
      <c r="DF728" s="167"/>
      <c r="DG728" s="168"/>
      <c r="DH728" s="167"/>
      <c r="DI728" s="168"/>
      <c r="DJ728" s="167"/>
      <c r="DK728" s="168"/>
      <c r="DL728" s="343">
        <v>5</v>
      </c>
      <c r="DM728" s="344"/>
      <c r="DN728" s="345"/>
    </row>
    <row r="729" spans="1:118" ht="16.5" customHeight="1">
      <c r="A729" s="140" t="s">
        <v>396</v>
      </c>
      <c r="B729" s="141"/>
      <c r="C729" s="142"/>
      <c r="D729" s="146"/>
      <c r="E729" s="157"/>
      <c r="F729" s="157"/>
      <c r="G729" s="147"/>
      <c r="H729" s="146"/>
      <c r="I729" s="147"/>
      <c r="J729" s="140" t="s">
        <v>87</v>
      </c>
      <c r="K729" s="141"/>
      <c r="L729" s="141"/>
      <c r="M729" s="142"/>
      <c r="N729" s="148">
        <v>52</v>
      </c>
      <c r="O729" s="149"/>
      <c r="P729" s="149"/>
      <c r="Q729" s="150"/>
      <c r="R729" s="151">
        <v>43.17</v>
      </c>
      <c r="S729" s="152"/>
      <c r="T729" s="153"/>
      <c r="U729" s="154">
        <v>8</v>
      </c>
      <c r="V729" s="155"/>
      <c r="W729" s="155"/>
      <c r="X729" s="156"/>
      <c r="Y729" s="154">
        <v>0</v>
      </c>
      <c r="Z729" s="155"/>
      <c r="AA729" s="156"/>
      <c r="AB729" s="154">
        <v>4</v>
      </c>
      <c r="AC729" s="155"/>
      <c r="AD729" s="156"/>
      <c r="AE729" s="154">
        <v>6</v>
      </c>
      <c r="AF729" s="155"/>
      <c r="AG729" s="156"/>
      <c r="AH729" s="154">
        <v>10</v>
      </c>
      <c r="AI729" s="155"/>
      <c r="AJ729" s="156"/>
      <c r="AK729" s="154">
        <v>3</v>
      </c>
      <c r="AL729" s="155"/>
      <c r="AM729" s="156"/>
      <c r="AN729" s="146"/>
      <c r="AO729" s="157"/>
      <c r="AP729" s="147"/>
      <c r="AQ729" s="158">
        <v>31</v>
      </c>
      <c r="AR729" s="159"/>
      <c r="AS729" s="160"/>
      <c r="AT729" s="161">
        <v>16.32</v>
      </c>
      <c r="AU729" s="162"/>
      <c r="AV729" s="163"/>
      <c r="AW729" s="161">
        <v>59.49</v>
      </c>
      <c r="AX729" s="162"/>
      <c r="AY729" s="163"/>
      <c r="AZ729" s="146"/>
      <c r="BA729" s="157"/>
      <c r="BB729" s="147"/>
      <c r="BC729" s="197">
        <v>9</v>
      </c>
      <c r="BD729" s="211"/>
      <c r="BE729" s="198"/>
      <c r="BF729" s="146"/>
      <c r="BG729" s="157"/>
      <c r="BH729" s="147"/>
      <c r="BI729" s="197">
        <v>6</v>
      </c>
      <c r="BJ729" s="211"/>
      <c r="BK729" s="198"/>
      <c r="BL729" s="146"/>
      <c r="BM729" s="157"/>
      <c r="BN729" s="147"/>
      <c r="BO729" s="146"/>
      <c r="BP729" s="157"/>
      <c r="BQ729" s="147"/>
      <c r="BR729" s="146"/>
      <c r="BS729" s="157"/>
      <c r="BT729" s="147"/>
      <c r="BU729" s="146"/>
      <c r="BV729" s="157"/>
      <c r="BW729" s="147"/>
      <c r="BX729" s="197">
        <v>1</v>
      </c>
      <c r="BY729" s="211"/>
      <c r="BZ729" s="198"/>
      <c r="CA729" s="146"/>
      <c r="CB729" s="157"/>
      <c r="CC729" s="147"/>
      <c r="CD729" s="197">
        <v>3</v>
      </c>
      <c r="CE729" s="198"/>
      <c r="CF729" s="146"/>
      <c r="CG729" s="157"/>
      <c r="CH729" s="147"/>
      <c r="CI729" s="146"/>
      <c r="CJ729" s="147"/>
      <c r="CK729" s="146"/>
      <c r="CL729" s="147"/>
      <c r="CM729" s="146"/>
      <c r="CN729" s="157"/>
      <c r="CO729" s="147"/>
      <c r="CP729" s="146"/>
      <c r="CQ729" s="147"/>
      <c r="CR729" s="146"/>
      <c r="CS729" s="147"/>
      <c r="CT729" s="146"/>
      <c r="CU729" s="147"/>
      <c r="CV729" s="146"/>
      <c r="CW729" s="147"/>
      <c r="CX729" s="146"/>
      <c r="CY729" s="147"/>
      <c r="CZ729" s="146"/>
      <c r="DA729" s="147"/>
      <c r="DB729" s="146"/>
      <c r="DC729" s="147"/>
      <c r="DD729" s="146"/>
      <c r="DE729" s="147"/>
      <c r="DF729" s="146"/>
      <c r="DG729" s="147"/>
      <c r="DH729" s="197">
        <v>1</v>
      </c>
      <c r="DI729" s="198"/>
      <c r="DJ729" s="146"/>
      <c r="DK729" s="147"/>
      <c r="DL729" s="346">
        <v>20</v>
      </c>
      <c r="DM729" s="347"/>
      <c r="DN729" s="348"/>
    </row>
    <row r="730" spans="1:118" ht="16.5" customHeight="1">
      <c r="A730" s="140" t="s">
        <v>397</v>
      </c>
      <c r="B730" s="141"/>
      <c r="C730" s="142"/>
      <c r="D730" s="146"/>
      <c r="E730" s="157"/>
      <c r="F730" s="157"/>
      <c r="G730" s="147"/>
      <c r="H730" s="146"/>
      <c r="I730" s="147"/>
      <c r="J730" s="146"/>
      <c r="K730" s="157"/>
      <c r="L730" s="157"/>
      <c r="M730" s="147"/>
      <c r="N730" s="148">
        <v>48</v>
      </c>
      <c r="O730" s="149"/>
      <c r="P730" s="149"/>
      <c r="Q730" s="150"/>
      <c r="R730" s="151">
        <v>46.77</v>
      </c>
      <c r="S730" s="152"/>
      <c r="T730" s="153"/>
      <c r="U730" s="154">
        <v>0</v>
      </c>
      <c r="V730" s="155"/>
      <c r="W730" s="155"/>
      <c r="X730" s="156"/>
      <c r="Y730" s="154">
        <v>0</v>
      </c>
      <c r="Z730" s="155"/>
      <c r="AA730" s="156"/>
      <c r="AB730" s="154">
        <v>0</v>
      </c>
      <c r="AC730" s="155"/>
      <c r="AD730" s="156"/>
      <c r="AE730" s="154">
        <v>24</v>
      </c>
      <c r="AF730" s="155"/>
      <c r="AG730" s="156"/>
      <c r="AH730" s="154">
        <v>0</v>
      </c>
      <c r="AI730" s="155"/>
      <c r="AJ730" s="156"/>
      <c r="AK730" s="154">
        <v>0</v>
      </c>
      <c r="AL730" s="155"/>
      <c r="AM730" s="156"/>
      <c r="AN730" s="146"/>
      <c r="AO730" s="157"/>
      <c r="AP730" s="147"/>
      <c r="AQ730" s="158">
        <v>24</v>
      </c>
      <c r="AR730" s="159"/>
      <c r="AS730" s="160"/>
      <c r="AT730" s="161">
        <v>12.63</v>
      </c>
      <c r="AU730" s="162"/>
      <c r="AV730" s="163"/>
      <c r="AW730" s="161">
        <v>59.4</v>
      </c>
      <c r="AX730" s="162"/>
      <c r="AY730" s="163"/>
      <c r="AZ730" s="146"/>
      <c r="BA730" s="157"/>
      <c r="BB730" s="147"/>
      <c r="BC730" s="197">
        <v>2</v>
      </c>
      <c r="BD730" s="211"/>
      <c r="BE730" s="198"/>
      <c r="BF730" s="146"/>
      <c r="BG730" s="157"/>
      <c r="BH730" s="147"/>
      <c r="BI730" s="197">
        <v>1</v>
      </c>
      <c r="BJ730" s="211"/>
      <c r="BK730" s="198"/>
      <c r="BL730" s="146"/>
      <c r="BM730" s="157"/>
      <c r="BN730" s="147"/>
      <c r="BO730" s="146"/>
      <c r="BP730" s="157"/>
      <c r="BQ730" s="147"/>
      <c r="BR730" s="146"/>
      <c r="BS730" s="157"/>
      <c r="BT730" s="147"/>
      <c r="BU730" s="146"/>
      <c r="BV730" s="157"/>
      <c r="BW730" s="147"/>
      <c r="BX730" s="197">
        <v>1</v>
      </c>
      <c r="BY730" s="211"/>
      <c r="BZ730" s="198"/>
      <c r="CA730" s="146"/>
      <c r="CB730" s="157"/>
      <c r="CC730" s="147"/>
      <c r="CD730" s="197">
        <v>1</v>
      </c>
      <c r="CE730" s="198"/>
      <c r="CF730" s="146"/>
      <c r="CG730" s="157"/>
      <c r="CH730" s="147"/>
      <c r="CI730" s="146"/>
      <c r="CJ730" s="147"/>
      <c r="CK730" s="146"/>
      <c r="CL730" s="147"/>
      <c r="CM730" s="146"/>
      <c r="CN730" s="157"/>
      <c r="CO730" s="147"/>
      <c r="CP730" s="146"/>
      <c r="CQ730" s="147"/>
      <c r="CR730" s="146"/>
      <c r="CS730" s="147"/>
      <c r="CT730" s="146"/>
      <c r="CU730" s="147"/>
      <c r="CV730" s="146"/>
      <c r="CW730" s="147"/>
      <c r="CX730" s="146"/>
      <c r="CY730" s="147"/>
      <c r="CZ730" s="146"/>
      <c r="DA730" s="147"/>
      <c r="DB730" s="146"/>
      <c r="DC730" s="147"/>
      <c r="DD730" s="146"/>
      <c r="DE730" s="147"/>
      <c r="DF730" s="146"/>
      <c r="DG730" s="147"/>
      <c r="DH730" s="146"/>
      <c r="DI730" s="147"/>
      <c r="DJ730" s="146"/>
      <c r="DK730" s="147"/>
      <c r="DL730" s="346">
        <v>5</v>
      </c>
      <c r="DM730" s="347"/>
      <c r="DN730" s="348"/>
    </row>
    <row r="731" spans="1:118" ht="16.5" customHeight="1">
      <c r="A731" s="140" t="s">
        <v>398</v>
      </c>
      <c r="B731" s="141"/>
      <c r="C731" s="142"/>
      <c r="D731" s="146"/>
      <c r="E731" s="157"/>
      <c r="F731" s="157"/>
      <c r="G731" s="147"/>
      <c r="H731" s="146"/>
      <c r="I731" s="147"/>
      <c r="J731" s="140" t="s">
        <v>101</v>
      </c>
      <c r="K731" s="141"/>
      <c r="L731" s="141"/>
      <c r="M731" s="142"/>
      <c r="N731" s="148">
        <v>66</v>
      </c>
      <c r="O731" s="149"/>
      <c r="P731" s="149"/>
      <c r="Q731" s="150"/>
      <c r="R731" s="151">
        <v>34.020000000000003</v>
      </c>
      <c r="S731" s="152"/>
      <c r="T731" s="153"/>
      <c r="U731" s="154">
        <v>0</v>
      </c>
      <c r="V731" s="155"/>
      <c r="W731" s="155"/>
      <c r="X731" s="156"/>
      <c r="Y731" s="154">
        <v>0</v>
      </c>
      <c r="Z731" s="155"/>
      <c r="AA731" s="156"/>
      <c r="AB731" s="154">
        <v>4</v>
      </c>
      <c r="AC731" s="155"/>
      <c r="AD731" s="156"/>
      <c r="AE731" s="154">
        <v>30</v>
      </c>
      <c r="AF731" s="155"/>
      <c r="AG731" s="156"/>
      <c r="AH731" s="154">
        <v>10</v>
      </c>
      <c r="AI731" s="155"/>
      <c r="AJ731" s="156"/>
      <c r="AK731" s="154">
        <v>3</v>
      </c>
      <c r="AL731" s="155"/>
      <c r="AM731" s="156"/>
      <c r="AN731" s="146"/>
      <c r="AO731" s="157"/>
      <c r="AP731" s="147"/>
      <c r="AQ731" s="158">
        <v>47</v>
      </c>
      <c r="AR731" s="159"/>
      <c r="AS731" s="160"/>
      <c r="AT731" s="161">
        <v>24.74</v>
      </c>
      <c r="AU731" s="162"/>
      <c r="AV731" s="163"/>
      <c r="AW731" s="161">
        <v>58.75</v>
      </c>
      <c r="AX731" s="162"/>
      <c r="AY731" s="163"/>
      <c r="AZ731" s="146"/>
      <c r="BA731" s="157"/>
      <c r="BB731" s="147"/>
      <c r="BC731" s="197">
        <v>5</v>
      </c>
      <c r="BD731" s="211"/>
      <c r="BE731" s="198"/>
      <c r="BF731" s="146"/>
      <c r="BG731" s="157"/>
      <c r="BH731" s="147"/>
      <c r="BI731" s="197">
        <v>80</v>
      </c>
      <c r="BJ731" s="211"/>
      <c r="BK731" s="198"/>
      <c r="BL731" s="146"/>
      <c r="BM731" s="157"/>
      <c r="BN731" s="147"/>
      <c r="BO731" s="146"/>
      <c r="BP731" s="157"/>
      <c r="BQ731" s="147"/>
      <c r="BR731" s="146"/>
      <c r="BS731" s="157"/>
      <c r="BT731" s="147"/>
      <c r="BU731" s="146"/>
      <c r="BV731" s="157"/>
      <c r="BW731" s="147"/>
      <c r="BX731" s="146"/>
      <c r="BY731" s="157"/>
      <c r="BZ731" s="147"/>
      <c r="CA731" s="146"/>
      <c r="CB731" s="157"/>
      <c r="CC731" s="147"/>
      <c r="CD731" s="146"/>
      <c r="CE731" s="147"/>
      <c r="CF731" s="146"/>
      <c r="CG731" s="157"/>
      <c r="CH731" s="147"/>
      <c r="CI731" s="146"/>
      <c r="CJ731" s="147"/>
      <c r="CK731" s="146"/>
      <c r="CL731" s="147"/>
      <c r="CM731" s="146"/>
      <c r="CN731" s="157"/>
      <c r="CO731" s="147"/>
      <c r="CP731" s="146"/>
      <c r="CQ731" s="147"/>
      <c r="CR731" s="146"/>
      <c r="CS731" s="147"/>
      <c r="CT731" s="146"/>
      <c r="CU731" s="147"/>
      <c r="CV731" s="197">
        <v>2</v>
      </c>
      <c r="CW731" s="198"/>
      <c r="CX731" s="146"/>
      <c r="CY731" s="147"/>
      <c r="CZ731" s="146"/>
      <c r="DA731" s="147"/>
      <c r="DB731" s="197">
        <v>10</v>
      </c>
      <c r="DC731" s="198"/>
      <c r="DD731" s="146"/>
      <c r="DE731" s="147"/>
      <c r="DF731" s="197">
        <v>2</v>
      </c>
      <c r="DG731" s="198"/>
      <c r="DH731" s="197">
        <v>10</v>
      </c>
      <c r="DI731" s="198"/>
      <c r="DJ731" s="146"/>
      <c r="DK731" s="147"/>
      <c r="DL731" s="346">
        <v>18.2</v>
      </c>
      <c r="DM731" s="347"/>
      <c r="DN731" s="348"/>
    </row>
    <row r="732" spans="1:118" ht="16.5" customHeight="1">
      <c r="A732" s="140" t="s">
        <v>400</v>
      </c>
      <c r="B732" s="141"/>
      <c r="C732" s="142"/>
      <c r="D732" s="475" t="s">
        <v>79</v>
      </c>
      <c r="E732" s="476"/>
      <c r="F732" s="476"/>
      <c r="G732" s="477"/>
      <c r="H732" s="146"/>
      <c r="I732" s="147"/>
      <c r="J732" s="140" t="s">
        <v>161</v>
      </c>
      <c r="K732" s="141"/>
      <c r="L732" s="141"/>
      <c r="M732" s="142"/>
      <c r="N732" s="148">
        <v>65</v>
      </c>
      <c r="O732" s="149"/>
      <c r="P732" s="149"/>
      <c r="Q732" s="150"/>
      <c r="R732" s="151">
        <v>34.54</v>
      </c>
      <c r="S732" s="152"/>
      <c r="T732" s="153"/>
      <c r="U732" s="154">
        <v>8</v>
      </c>
      <c r="V732" s="155"/>
      <c r="W732" s="155"/>
      <c r="X732" s="156"/>
      <c r="Y732" s="154">
        <v>2</v>
      </c>
      <c r="Z732" s="155"/>
      <c r="AA732" s="156"/>
      <c r="AB732" s="154">
        <v>6</v>
      </c>
      <c r="AC732" s="155"/>
      <c r="AD732" s="156"/>
      <c r="AE732" s="154">
        <v>24</v>
      </c>
      <c r="AF732" s="155"/>
      <c r="AG732" s="156"/>
      <c r="AH732" s="154">
        <v>0</v>
      </c>
      <c r="AI732" s="155"/>
      <c r="AJ732" s="156"/>
      <c r="AK732" s="154">
        <v>3</v>
      </c>
      <c r="AL732" s="155"/>
      <c r="AM732" s="156"/>
      <c r="AN732" s="146"/>
      <c r="AO732" s="157"/>
      <c r="AP732" s="147"/>
      <c r="AQ732" s="158">
        <v>43</v>
      </c>
      <c r="AR732" s="159"/>
      <c r="AS732" s="160"/>
      <c r="AT732" s="161">
        <v>22.63</v>
      </c>
      <c r="AU732" s="162"/>
      <c r="AV732" s="163"/>
      <c r="AW732" s="161">
        <v>57.17</v>
      </c>
      <c r="AX732" s="162"/>
      <c r="AY732" s="163"/>
      <c r="AZ732" s="146"/>
      <c r="BA732" s="157"/>
      <c r="BB732" s="147"/>
      <c r="BC732" s="146"/>
      <c r="BD732" s="157"/>
      <c r="BE732" s="147"/>
      <c r="BF732" s="146"/>
      <c r="BG732" s="157"/>
      <c r="BH732" s="147"/>
      <c r="BI732" s="146"/>
      <c r="BJ732" s="157"/>
      <c r="BK732" s="147"/>
      <c r="BL732" s="197">
        <v>3</v>
      </c>
      <c r="BM732" s="211"/>
      <c r="BN732" s="198"/>
      <c r="BO732" s="146"/>
      <c r="BP732" s="157"/>
      <c r="BQ732" s="147"/>
      <c r="BR732" s="209">
        <v>15</v>
      </c>
      <c r="BS732" s="228"/>
      <c r="BT732" s="210"/>
      <c r="BU732" s="146"/>
      <c r="BV732" s="157"/>
      <c r="BW732" s="147"/>
      <c r="BX732" s="146"/>
      <c r="BY732" s="157"/>
      <c r="BZ732" s="147"/>
      <c r="CA732" s="197">
        <v>10</v>
      </c>
      <c r="CB732" s="211"/>
      <c r="CC732" s="198"/>
      <c r="CD732" s="146"/>
      <c r="CE732" s="147"/>
      <c r="CF732" s="146"/>
      <c r="CG732" s="157"/>
      <c r="CH732" s="147"/>
      <c r="CI732" s="146"/>
      <c r="CJ732" s="147"/>
      <c r="CK732" s="146"/>
      <c r="CL732" s="147"/>
      <c r="CM732" s="146"/>
      <c r="CN732" s="157"/>
      <c r="CO732" s="147"/>
      <c r="CP732" s="197">
        <v>3</v>
      </c>
      <c r="CQ732" s="198"/>
      <c r="CR732" s="197">
        <v>2</v>
      </c>
      <c r="CS732" s="198"/>
      <c r="CT732" s="197">
        <v>2</v>
      </c>
      <c r="CU732" s="198"/>
      <c r="CV732" s="146"/>
      <c r="CW732" s="147"/>
      <c r="CX732" s="146"/>
      <c r="CY732" s="147"/>
      <c r="CZ732" s="146"/>
      <c r="DA732" s="147"/>
      <c r="DB732" s="197">
        <v>2</v>
      </c>
      <c r="DC732" s="198"/>
      <c r="DD732" s="146"/>
      <c r="DE732" s="147"/>
      <c r="DF732" s="197">
        <v>3</v>
      </c>
      <c r="DG732" s="198"/>
      <c r="DH732" s="146"/>
      <c r="DI732" s="147"/>
      <c r="DJ732" s="146"/>
      <c r="DK732" s="147"/>
      <c r="DL732" s="346">
        <v>40</v>
      </c>
      <c r="DM732" s="347"/>
      <c r="DN732" s="348"/>
    </row>
    <row r="733" spans="1:118" ht="16.5" customHeight="1">
      <c r="A733" s="140" t="s">
        <v>401</v>
      </c>
      <c r="B733" s="141"/>
      <c r="C733" s="142"/>
      <c r="D733" s="475" t="s">
        <v>79</v>
      </c>
      <c r="E733" s="476"/>
      <c r="F733" s="476"/>
      <c r="G733" s="477"/>
      <c r="H733" s="146"/>
      <c r="I733" s="147"/>
      <c r="J733" s="140" t="s">
        <v>156</v>
      </c>
      <c r="K733" s="141"/>
      <c r="L733" s="141"/>
      <c r="M733" s="142"/>
      <c r="N733" s="148">
        <v>55</v>
      </c>
      <c r="O733" s="149"/>
      <c r="P733" s="149"/>
      <c r="Q733" s="150"/>
      <c r="R733" s="151">
        <v>40.82</v>
      </c>
      <c r="S733" s="152"/>
      <c r="T733" s="153"/>
      <c r="U733" s="154">
        <v>0</v>
      </c>
      <c r="V733" s="155"/>
      <c r="W733" s="155"/>
      <c r="X733" s="156"/>
      <c r="Y733" s="154">
        <v>0</v>
      </c>
      <c r="Z733" s="155"/>
      <c r="AA733" s="156"/>
      <c r="AB733" s="154">
        <v>4</v>
      </c>
      <c r="AC733" s="155"/>
      <c r="AD733" s="156"/>
      <c r="AE733" s="154">
        <v>24</v>
      </c>
      <c r="AF733" s="155"/>
      <c r="AG733" s="156"/>
      <c r="AH733" s="154">
        <v>0</v>
      </c>
      <c r="AI733" s="155"/>
      <c r="AJ733" s="156"/>
      <c r="AK733" s="154">
        <v>3</v>
      </c>
      <c r="AL733" s="155"/>
      <c r="AM733" s="156"/>
      <c r="AN733" s="146"/>
      <c r="AO733" s="157"/>
      <c r="AP733" s="147"/>
      <c r="AQ733" s="158">
        <v>31</v>
      </c>
      <c r="AR733" s="159"/>
      <c r="AS733" s="160"/>
      <c r="AT733" s="161">
        <v>16.32</v>
      </c>
      <c r="AU733" s="162"/>
      <c r="AV733" s="163"/>
      <c r="AW733" s="161">
        <v>57.13</v>
      </c>
      <c r="AX733" s="162"/>
      <c r="AY733" s="163"/>
      <c r="AZ733" s="146"/>
      <c r="BA733" s="157"/>
      <c r="BB733" s="147"/>
      <c r="BC733" s="146"/>
      <c r="BD733" s="157"/>
      <c r="BE733" s="147"/>
      <c r="BF733" s="146"/>
      <c r="BG733" s="157"/>
      <c r="BH733" s="147"/>
      <c r="BI733" s="146"/>
      <c r="BJ733" s="157"/>
      <c r="BK733" s="147"/>
      <c r="BL733" s="209">
        <v>10</v>
      </c>
      <c r="BM733" s="228"/>
      <c r="BN733" s="210"/>
      <c r="BO733" s="146"/>
      <c r="BP733" s="157"/>
      <c r="BQ733" s="147"/>
      <c r="BR733" s="146"/>
      <c r="BS733" s="157"/>
      <c r="BT733" s="147"/>
      <c r="BU733" s="146"/>
      <c r="BV733" s="157"/>
      <c r="BW733" s="147"/>
      <c r="BX733" s="146"/>
      <c r="BY733" s="157"/>
      <c r="BZ733" s="147"/>
      <c r="CA733" s="146"/>
      <c r="CB733" s="157"/>
      <c r="CC733" s="147"/>
      <c r="CD733" s="146"/>
      <c r="CE733" s="147"/>
      <c r="CF733" s="146"/>
      <c r="CG733" s="157"/>
      <c r="CH733" s="147"/>
      <c r="CI733" s="146"/>
      <c r="CJ733" s="147"/>
      <c r="CK733" s="146"/>
      <c r="CL733" s="147"/>
      <c r="CM733" s="146"/>
      <c r="CN733" s="157"/>
      <c r="CO733" s="147"/>
      <c r="CP733" s="146"/>
      <c r="CQ733" s="147"/>
      <c r="CR733" s="146"/>
      <c r="CS733" s="147"/>
      <c r="CT733" s="146"/>
      <c r="CU733" s="147"/>
      <c r="CV733" s="146"/>
      <c r="CW733" s="147"/>
      <c r="CX733" s="146"/>
      <c r="CY733" s="147"/>
      <c r="CZ733" s="146"/>
      <c r="DA733" s="147"/>
      <c r="DB733" s="146"/>
      <c r="DC733" s="147"/>
      <c r="DD733" s="146"/>
      <c r="DE733" s="147"/>
      <c r="DF733" s="146"/>
      <c r="DG733" s="147"/>
      <c r="DH733" s="146"/>
      <c r="DI733" s="147"/>
      <c r="DJ733" s="146"/>
      <c r="DK733" s="147"/>
      <c r="DL733" s="346">
        <v>5</v>
      </c>
      <c r="DM733" s="347"/>
      <c r="DN733" s="348"/>
    </row>
    <row r="734" spans="1:118" ht="16.5" customHeight="1">
      <c r="A734" s="140" t="s">
        <v>403</v>
      </c>
      <c r="B734" s="141"/>
      <c r="C734" s="142"/>
      <c r="D734" s="146"/>
      <c r="E734" s="157"/>
      <c r="F734" s="157"/>
      <c r="G734" s="147"/>
      <c r="H734" s="192" t="s">
        <v>122</v>
      </c>
      <c r="I734" s="193"/>
      <c r="J734" s="140" t="s">
        <v>95</v>
      </c>
      <c r="K734" s="141"/>
      <c r="L734" s="141"/>
      <c r="M734" s="142"/>
      <c r="N734" s="148">
        <v>70</v>
      </c>
      <c r="O734" s="149"/>
      <c r="P734" s="149"/>
      <c r="Q734" s="150"/>
      <c r="R734" s="151">
        <v>32.07</v>
      </c>
      <c r="S734" s="152"/>
      <c r="T734" s="153"/>
      <c r="U734" s="154">
        <v>12</v>
      </c>
      <c r="V734" s="155"/>
      <c r="W734" s="155"/>
      <c r="X734" s="156"/>
      <c r="Y734" s="154">
        <v>2</v>
      </c>
      <c r="Z734" s="155"/>
      <c r="AA734" s="156"/>
      <c r="AB734" s="154">
        <v>2</v>
      </c>
      <c r="AC734" s="155"/>
      <c r="AD734" s="156"/>
      <c r="AE734" s="154">
        <v>18</v>
      </c>
      <c r="AF734" s="155"/>
      <c r="AG734" s="156"/>
      <c r="AH734" s="154">
        <v>10</v>
      </c>
      <c r="AI734" s="155"/>
      <c r="AJ734" s="156"/>
      <c r="AK734" s="154">
        <v>3</v>
      </c>
      <c r="AL734" s="155"/>
      <c r="AM734" s="156"/>
      <c r="AN734" s="146"/>
      <c r="AO734" s="157"/>
      <c r="AP734" s="147"/>
      <c r="AQ734" s="158">
        <v>47</v>
      </c>
      <c r="AR734" s="159"/>
      <c r="AS734" s="160"/>
      <c r="AT734" s="161">
        <v>24.74</v>
      </c>
      <c r="AU734" s="162"/>
      <c r="AV734" s="163"/>
      <c r="AW734" s="161">
        <v>56.81</v>
      </c>
      <c r="AX734" s="162"/>
      <c r="AY734" s="163"/>
      <c r="AZ734" s="146"/>
      <c r="BA734" s="157"/>
      <c r="BB734" s="147"/>
      <c r="BC734" s="146"/>
      <c r="BD734" s="157"/>
      <c r="BE734" s="147"/>
      <c r="BF734" s="146"/>
      <c r="BG734" s="157"/>
      <c r="BH734" s="147"/>
      <c r="BI734" s="146"/>
      <c r="BJ734" s="157"/>
      <c r="BK734" s="147"/>
      <c r="BL734" s="146"/>
      <c r="BM734" s="157"/>
      <c r="BN734" s="147"/>
      <c r="BO734" s="146"/>
      <c r="BP734" s="157"/>
      <c r="BQ734" s="147"/>
      <c r="BR734" s="146"/>
      <c r="BS734" s="157"/>
      <c r="BT734" s="147"/>
      <c r="BU734" s="146"/>
      <c r="BV734" s="157"/>
      <c r="BW734" s="147"/>
      <c r="BX734" s="146"/>
      <c r="BY734" s="157"/>
      <c r="BZ734" s="147"/>
      <c r="CA734" s="197">
        <v>28</v>
      </c>
      <c r="CB734" s="211"/>
      <c r="CC734" s="198"/>
      <c r="CD734" s="146"/>
      <c r="CE734" s="147"/>
      <c r="CF734" s="146"/>
      <c r="CG734" s="157"/>
      <c r="CH734" s="147"/>
      <c r="CI734" s="146"/>
      <c r="CJ734" s="147"/>
      <c r="CK734" s="146"/>
      <c r="CL734" s="147"/>
      <c r="CM734" s="146"/>
      <c r="CN734" s="157"/>
      <c r="CO734" s="147"/>
      <c r="CP734" s="146"/>
      <c r="CQ734" s="147"/>
      <c r="CR734" s="146"/>
      <c r="CS734" s="147"/>
      <c r="CT734" s="146"/>
      <c r="CU734" s="147"/>
      <c r="CV734" s="146"/>
      <c r="CW734" s="147"/>
      <c r="CX734" s="146"/>
      <c r="CY734" s="147"/>
      <c r="CZ734" s="146"/>
      <c r="DA734" s="147"/>
      <c r="DB734" s="146"/>
      <c r="DC734" s="147"/>
      <c r="DD734" s="146"/>
      <c r="DE734" s="147"/>
      <c r="DF734" s="146"/>
      <c r="DG734" s="147"/>
      <c r="DH734" s="146"/>
      <c r="DI734" s="147"/>
      <c r="DJ734" s="146"/>
      <c r="DK734" s="147"/>
      <c r="DL734" s="346">
        <v>2</v>
      </c>
      <c r="DM734" s="347"/>
      <c r="DN734" s="348"/>
    </row>
    <row r="735" spans="1:118" ht="16.5" customHeight="1">
      <c r="A735" s="140" t="s">
        <v>404</v>
      </c>
      <c r="B735" s="141"/>
      <c r="C735" s="142"/>
      <c r="D735" s="146"/>
      <c r="E735" s="157"/>
      <c r="F735" s="157"/>
      <c r="G735" s="147"/>
      <c r="H735" s="192" t="s">
        <v>122</v>
      </c>
      <c r="I735" s="193"/>
      <c r="J735" s="140" t="s">
        <v>221</v>
      </c>
      <c r="K735" s="141"/>
      <c r="L735" s="141"/>
      <c r="M735" s="142"/>
      <c r="N735" s="148">
        <v>70</v>
      </c>
      <c r="O735" s="149"/>
      <c r="P735" s="149"/>
      <c r="Q735" s="150"/>
      <c r="R735" s="151">
        <v>32.07</v>
      </c>
      <c r="S735" s="152"/>
      <c r="T735" s="153"/>
      <c r="U735" s="154">
        <v>12</v>
      </c>
      <c r="V735" s="155"/>
      <c r="W735" s="155"/>
      <c r="X735" s="156"/>
      <c r="Y735" s="154">
        <v>2</v>
      </c>
      <c r="Z735" s="155"/>
      <c r="AA735" s="156"/>
      <c r="AB735" s="154">
        <v>2</v>
      </c>
      <c r="AC735" s="155"/>
      <c r="AD735" s="156"/>
      <c r="AE735" s="154">
        <v>18</v>
      </c>
      <c r="AF735" s="155"/>
      <c r="AG735" s="156"/>
      <c r="AH735" s="154">
        <v>10</v>
      </c>
      <c r="AI735" s="155"/>
      <c r="AJ735" s="156"/>
      <c r="AK735" s="154">
        <v>3</v>
      </c>
      <c r="AL735" s="155"/>
      <c r="AM735" s="156"/>
      <c r="AN735" s="146"/>
      <c r="AO735" s="157"/>
      <c r="AP735" s="147"/>
      <c r="AQ735" s="158">
        <v>47</v>
      </c>
      <c r="AR735" s="159"/>
      <c r="AS735" s="160"/>
      <c r="AT735" s="161">
        <v>24.74</v>
      </c>
      <c r="AU735" s="162"/>
      <c r="AV735" s="163"/>
      <c r="AW735" s="161">
        <v>56.81</v>
      </c>
      <c r="AX735" s="162"/>
      <c r="AY735" s="163"/>
      <c r="AZ735" s="146"/>
      <c r="BA735" s="157"/>
      <c r="BB735" s="147"/>
      <c r="BC735" s="146"/>
      <c r="BD735" s="157"/>
      <c r="BE735" s="147"/>
      <c r="BF735" s="146"/>
      <c r="BG735" s="157"/>
      <c r="BH735" s="147"/>
      <c r="BI735" s="146"/>
      <c r="BJ735" s="157"/>
      <c r="BK735" s="147"/>
      <c r="BL735" s="146"/>
      <c r="BM735" s="157"/>
      <c r="BN735" s="147"/>
      <c r="BO735" s="146"/>
      <c r="BP735" s="157"/>
      <c r="BQ735" s="147"/>
      <c r="BR735" s="146"/>
      <c r="BS735" s="157"/>
      <c r="BT735" s="147"/>
      <c r="BU735" s="146"/>
      <c r="BV735" s="157"/>
      <c r="BW735" s="147"/>
      <c r="BX735" s="146"/>
      <c r="BY735" s="157"/>
      <c r="BZ735" s="147"/>
      <c r="CA735" s="197">
        <v>1</v>
      </c>
      <c r="CB735" s="211"/>
      <c r="CC735" s="198"/>
      <c r="CD735" s="146"/>
      <c r="CE735" s="147"/>
      <c r="CF735" s="146"/>
      <c r="CG735" s="157"/>
      <c r="CH735" s="147"/>
      <c r="CI735" s="146"/>
      <c r="CJ735" s="147"/>
      <c r="CK735" s="146"/>
      <c r="CL735" s="147"/>
      <c r="CM735" s="146"/>
      <c r="CN735" s="157"/>
      <c r="CO735" s="147"/>
      <c r="CP735" s="146"/>
      <c r="CQ735" s="147"/>
      <c r="CR735" s="146"/>
      <c r="CS735" s="147"/>
      <c r="CT735" s="197">
        <v>1</v>
      </c>
      <c r="CU735" s="198"/>
      <c r="CV735" s="197">
        <v>1</v>
      </c>
      <c r="CW735" s="198"/>
      <c r="CX735" s="146"/>
      <c r="CY735" s="147"/>
      <c r="CZ735" s="146"/>
      <c r="DA735" s="147"/>
      <c r="DB735" s="197">
        <v>25</v>
      </c>
      <c r="DC735" s="198"/>
      <c r="DD735" s="146"/>
      <c r="DE735" s="147"/>
      <c r="DF735" s="146"/>
      <c r="DG735" s="147"/>
      <c r="DH735" s="146"/>
      <c r="DI735" s="147"/>
      <c r="DJ735" s="146"/>
      <c r="DK735" s="147"/>
      <c r="DL735" s="346">
        <v>2</v>
      </c>
      <c r="DM735" s="347"/>
      <c r="DN735" s="348"/>
    </row>
    <row r="736" spans="1:118" ht="34.5" customHeight="1">
      <c r="A736" s="169" t="s">
        <v>465</v>
      </c>
      <c r="B736" s="170"/>
      <c r="C736" s="171"/>
      <c r="D736" s="167"/>
      <c r="E736" s="181"/>
      <c r="F736" s="181"/>
      <c r="G736" s="168"/>
      <c r="H736" s="167"/>
      <c r="I736" s="168"/>
      <c r="J736" s="167"/>
      <c r="K736" s="181"/>
      <c r="L736" s="181"/>
      <c r="M736" s="168"/>
      <c r="N736" s="172">
        <v>58</v>
      </c>
      <c r="O736" s="173"/>
      <c r="P736" s="173"/>
      <c r="Q736" s="174"/>
      <c r="R736" s="175">
        <v>38.71</v>
      </c>
      <c r="S736" s="176"/>
      <c r="T736" s="177"/>
      <c r="U736" s="178">
        <v>0</v>
      </c>
      <c r="V736" s="179"/>
      <c r="W736" s="179"/>
      <c r="X736" s="180"/>
      <c r="Y736" s="178">
        <v>4</v>
      </c>
      <c r="Z736" s="179"/>
      <c r="AA736" s="180"/>
      <c r="AB736" s="178">
        <v>0</v>
      </c>
      <c r="AC736" s="179"/>
      <c r="AD736" s="180"/>
      <c r="AE736" s="178">
        <v>30</v>
      </c>
      <c r="AF736" s="179"/>
      <c r="AG736" s="180"/>
      <c r="AH736" s="178">
        <v>0</v>
      </c>
      <c r="AI736" s="179"/>
      <c r="AJ736" s="180"/>
      <c r="AK736" s="178">
        <v>0</v>
      </c>
      <c r="AL736" s="179"/>
      <c r="AM736" s="180"/>
      <c r="AN736" s="467" t="s">
        <v>122</v>
      </c>
      <c r="AO736" s="468"/>
      <c r="AP736" s="469"/>
      <c r="AQ736" s="182">
        <v>34</v>
      </c>
      <c r="AR736" s="183"/>
      <c r="AS736" s="184"/>
      <c r="AT736" s="185">
        <v>17.89</v>
      </c>
      <c r="AU736" s="186"/>
      <c r="AV736" s="187"/>
      <c r="AW736" s="185">
        <v>56.6</v>
      </c>
      <c r="AX736" s="186"/>
      <c r="AY736" s="187"/>
      <c r="AZ736" s="167"/>
      <c r="BA736" s="181"/>
      <c r="BB736" s="168"/>
      <c r="BC736" s="167"/>
      <c r="BD736" s="181"/>
      <c r="BE736" s="168"/>
      <c r="BF736" s="167"/>
      <c r="BG736" s="181"/>
      <c r="BH736" s="168"/>
      <c r="BI736" s="200">
        <v>2</v>
      </c>
      <c r="BJ736" s="208"/>
      <c r="BK736" s="201"/>
      <c r="BL736" s="167"/>
      <c r="BM736" s="181"/>
      <c r="BN736" s="168"/>
      <c r="BO736" s="167"/>
      <c r="BP736" s="181"/>
      <c r="BQ736" s="168"/>
      <c r="BR736" s="167"/>
      <c r="BS736" s="181"/>
      <c r="BT736" s="168"/>
      <c r="BU736" s="167"/>
      <c r="BV736" s="181"/>
      <c r="BW736" s="168"/>
      <c r="BX736" s="167"/>
      <c r="BY736" s="181"/>
      <c r="BZ736" s="168"/>
      <c r="CA736" s="167"/>
      <c r="CB736" s="181"/>
      <c r="CC736" s="168"/>
      <c r="CD736" s="167"/>
      <c r="CE736" s="168"/>
      <c r="CF736" s="167"/>
      <c r="CG736" s="181"/>
      <c r="CH736" s="168"/>
      <c r="CI736" s="167"/>
      <c r="CJ736" s="168"/>
      <c r="CK736" s="167"/>
      <c r="CL736" s="168"/>
      <c r="CM736" s="167"/>
      <c r="CN736" s="181"/>
      <c r="CO736" s="168"/>
      <c r="CP736" s="167"/>
      <c r="CQ736" s="168"/>
      <c r="CR736" s="167"/>
      <c r="CS736" s="168"/>
      <c r="CT736" s="167"/>
      <c r="CU736" s="168"/>
      <c r="CV736" s="167"/>
      <c r="CW736" s="168"/>
      <c r="CX736" s="167"/>
      <c r="CY736" s="168"/>
      <c r="CZ736" s="167"/>
      <c r="DA736" s="168"/>
      <c r="DB736" s="167"/>
      <c r="DC736" s="168"/>
      <c r="DD736" s="167"/>
      <c r="DE736" s="168"/>
      <c r="DF736" s="167"/>
      <c r="DG736" s="168"/>
      <c r="DH736" s="200">
        <v>2</v>
      </c>
      <c r="DI736" s="201"/>
      <c r="DJ736" s="167"/>
      <c r="DK736" s="168"/>
      <c r="DL736" s="343">
        <v>4</v>
      </c>
      <c r="DM736" s="344"/>
      <c r="DN736" s="345"/>
    </row>
    <row r="737" spans="1:118" ht="16.5" customHeight="1">
      <c r="A737" s="140" t="s">
        <v>408</v>
      </c>
      <c r="B737" s="141"/>
      <c r="C737" s="142"/>
      <c r="D737" s="146"/>
      <c r="E737" s="157"/>
      <c r="F737" s="157"/>
      <c r="G737" s="147"/>
      <c r="H737" s="146"/>
      <c r="I737" s="147"/>
      <c r="J737" s="146"/>
      <c r="K737" s="157"/>
      <c r="L737" s="157"/>
      <c r="M737" s="147"/>
      <c r="N737" s="148">
        <v>63.5</v>
      </c>
      <c r="O737" s="149"/>
      <c r="P737" s="149"/>
      <c r="Q737" s="150"/>
      <c r="R737" s="151">
        <v>35.35</v>
      </c>
      <c r="S737" s="152"/>
      <c r="T737" s="153"/>
      <c r="U737" s="154">
        <v>8</v>
      </c>
      <c r="V737" s="155"/>
      <c r="W737" s="155"/>
      <c r="X737" s="156"/>
      <c r="Y737" s="154">
        <v>0</v>
      </c>
      <c r="Z737" s="155"/>
      <c r="AA737" s="156"/>
      <c r="AB737" s="154">
        <v>6</v>
      </c>
      <c r="AC737" s="155"/>
      <c r="AD737" s="156"/>
      <c r="AE737" s="154">
        <v>24</v>
      </c>
      <c r="AF737" s="155"/>
      <c r="AG737" s="156"/>
      <c r="AH737" s="154">
        <v>0</v>
      </c>
      <c r="AI737" s="155"/>
      <c r="AJ737" s="156"/>
      <c r="AK737" s="154">
        <v>0</v>
      </c>
      <c r="AL737" s="155"/>
      <c r="AM737" s="156"/>
      <c r="AN737" s="146"/>
      <c r="AO737" s="157"/>
      <c r="AP737" s="147"/>
      <c r="AQ737" s="158">
        <v>38</v>
      </c>
      <c r="AR737" s="159"/>
      <c r="AS737" s="160"/>
      <c r="AT737" s="161">
        <v>20</v>
      </c>
      <c r="AU737" s="162"/>
      <c r="AV737" s="163"/>
      <c r="AW737" s="161">
        <v>55.35</v>
      </c>
      <c r="AX737" s="162"/>
      <c r="AY737" s="163"/>
      <c r="AZ737" s="146"/>
      <c r="BA737" s="157"/>
      <c r="BB737" s="147"/>
      <c r="BC737" s="146"/>
      <c r="BD737" s="157"/>
      <c r="BE737" s="147"/>
      <c r="BF737" s="146"/>
      <c r="BG737" s="157"/>
      <c r="BH737" s="147"/>
      <c r="BI737" s="146"/>
      <c r="BJ737" s="157"/>
      <c r="BK737" s="147"/>
      <c r="BL737" s="146"/>
      <c r="BM737" s="157"/>
      <c r="BN737" s="147"/>
      <c r="BO737" s="146"/>
      <c r="BP737" s="157"/>
      <c r="BQ737" s="147"/>
      <c r="BR737" s="146"/>
      <c r="BS737" s="157"/>
      <c r="BT737" s="147"/>
      <c r="BU737" s="146"/>
      <c r="BV737" s="157"/>
      <c r="BW737" s="147"/>
      <c r="BX737" s="146"/>
      <c r="BY737" s="157"/>
      <c r="BZ737" s="147"/>
      <c r="CA737" s="146"/>
      <c r="CB737" s="157"/>
      <c r="CC737" s="147"/>
      <c r="CD737" s="146"/>
      <c r="CE737" s="147"/>
      <c r="CF737" s="146"/>
      <c r="CG737" s="157"/>
      <c r="CH737" s="147"/>
      <c r="CI737" s="146"/>
      <c r="CJ737" s="147"/>
      <c r="CK737" s="146"/>
      <c r="CL737" s="147"/>
      <c r="CM737" s="146"/>
      <c r="CN737" s="157"/>
      <c r="CO737" s="147"/>
      <c r="CP737" s="146"/>
      <c r="CQ737" s="147"/>
      <c r="CR737" s="146"/>
      <c r="CS737" s="147"/>
      <c r="CT737" s="197">
        <v>2</v>
      </c>
      <c r="CU737" s="198"/>
      <c r="CV737" s="197">
        <v>1</v>
      </c>
      <c r="CW737" s="198"/>
      <c r="CX737" s="146"/>
      <c r="CY737" s="147"/>
      <c r="CZ737" s="146"/>
      <c r="DA737" s="147"/>
      <c r="DB737" s="197">
        <v>2</v>
      </c>
      <c r="DC737" s="198"/>
      <c r="DD737" s="146"/>
      <c r="DE737" s="147"/>
      <c r="DF737" s="146"/>
      <c r="DG737" s="147"/>
      <c r="DH737" s="146"/>
      <c r="DI737" s="147"/>
      <c r="DJ737" s="146"/>
      <c r="DK737" s="147"/>
      <c r="DL737" s="346">
        <v>5</v>
      </c>
      <c r="DM737" s="347"/>
      <c r="DN737" s="348"/>
    </row>
    <row r="738" spans="1:118" ht="16.5" customHeight="1">
      <c r="A738" s="140" t="s">
        <v>414</v>
      </c>
      <c r="B738" s="141"/>
      <c r="C738" s="142"/>
      <c r="D738" s="146"/>
      <c r="E738" s="157"/>
      <c r="F738" s="157"/>
      <c r="G738" s="147"/>
      <c r="H738" s="146"/>
      <c r="I738" s="147"/>
      <c r="J738" s="140" t="s">
        <v>101</v>
      </c>
      <c r="K738" s="141"/>
      <c r="L738" s="141"/>
      <c r="M738" s="142"/>
      <c r="N738" s="148">
        <v>53</v>
      </c>
      <c r="O738" s="149"/>
      <c r="P738" s="149"/>
      <c r="Q738" s="150"/>
      <c r="R738" s="151">
        <v>42.36</v>
      </c>
      <c r="S738" s="152"/>
      <c r="T738" s="153"/>
      <c r="U738" s="154">
        <v>8</v>
      </c>
      <c r="V738" s="155"/>
      <c r="W738" s="155"/>
      <c r="X738" s="156"/>
      <c r="Y738" s="154">
        <v>0</v>
      </c>
      <c r="Z738" s="155"/>
      <c r="AA738" s="156"/>
      <c r="AB738" s="154">
        <v>0</v>
      </c>
      <c r="AC738" s="155"/>
      <c r="AD738" s="156"/>
      <c r="AE738" s="154">
        <v>12</v>
      </c>
      <c r="AF738" s="155"/>
      <c r="AG738" s="156"/>
      <c r="AH738" s="154">
        <v>0</v>
      </c>
      <c r="AI738" s="155"/>
      <c r="AJ738" s="156"/>
      <c r="AK738" s="154">
        <v>3</v>
      </c>
      <c r="AL738" s="155"/>
      <c r="AM738" s="156"/>
      <c r="AN738" s="146"/>
      <c r="AO738" s="157"/>
      <c r="AP738" s="147"/>
      <c r="AQ738" s="158">
        <v>23</v>
      </c>
      <c r="AR738" s="159"/>
      <c r="AS738" s="160"/>
      <c r="AT738" s="161">
        <v>12.11</v>
      </c>
      <c r="AU738" s="162"/>
      <c r="AV738" s="163"/>
      <c r="AW738" s="161">
        <v>54.46</v>
      </c>
      <c r="AX738" s="162"/>
      <c r="AY738" s="163"/>
      <c r="AZ738" s="146"/>
      <c r="BA738" s="157"/>
      <c r="BB738" s="147"/>
      <c r="BC738" s="146"/>
      <c r="BD738" s="157"/>
      <c r="BE738" s="147"/>
      <c r="BF738" s="146"/>
      <c r="BG738" s="157"/>
      <c r="BH738" s="147"/>
      <c r="BI738" s="197">
        <v>20</v>
      </c>
      <c r="BJ738" s="211"/>
      <c r="BK738" s="198"/>
      <c r="BL738" s="146"/>
      <c r="BM738" s="157"/>
      <c r="BN738" s="147"/>
      <c r="BO738" s="146"/>
      <c r="BP738" s="157"/>
      <c r="BQ738" s="147"/>
      <c r="BR738" s="146"/>
      <c r="BS738" s="157"/>
      <c r="BT738" s="147"/>
      <c r="BU738" s="146"/>
      <c r="BV738" s="157"/>
      <c r="BW738" s="147"/>
      <c r="BX738" s="146"/>
      <c r="BY738" s="157"/>
      <c r="BZ738" s="147"/>
      <c r="CA738" s="146"/>
      <c r="CB738" s="157"/>
      <c r="CC738" s="147"/>
      <c r="CD738" s="146"/>
      <c r="CE738" s="147"/>
      <c r="CF738" s="146"/>
      <c r="CG738" s="157"/>
      <c r="CH738" s="147"/>
      <c r="CI738" s="146"/>
      <c r="CJ738" s="147"/>
      <c r="CK738" s="146"/>
      <c r="CL738" s="147"/>
      <c r="CM738" s="146"/>
      <c r="CN738" s="157"/>
      <c r="CO738" s="147"/>
      <c r="CP738" s="146"/>
      <c r="CQ738" s="147"/>
      <c r="CR738" s="146"/>
      <c r="CS738" s="147"/>
      <c r="CT738" s="146"/>
      <c r="CU738" s="147"/>
      <c r="CV738" s="146"/>
      <c r="CW738" s="147"/>
      <c r="CX738" s="146"/>
      <c r="CY738" s="147"/>
      <c r="CZ738" s="146"/>
      <c r="DA738" s="147"/>
      <c r="DB738" s="146"/>
      <c r="DC738" s="147"/>
      <c r="DD738" s="146"/>
      <c r="DE738" s="147"/>
      <c r="DF738" s="146"/>
      <c r="DG738" s="147"/>
      <c r="DH738" s="146"/>
      <c r="DI738" s="147"/>
      <c r="DJ738" s="146"/>
      <c r="DK738" s="147"/>
      <c r="DL738" s="346">
        <v>10</v>
      </c>
      <c r="DM738" s="347"/>
      <c r="DN738" s="348"/>
    </row>
    <row r="739" spans="1:118" ht="16.5" customHeight="1">
      <c r="A739" s="140" t="s">
        <v>415</v>
      </c>
      <c r="B739" s="141"/>
      <c r="C739" s="142"/>
      <c r="D739" s="146"/>
      <c r="E739" s="157"/>
      <c r="F739" s="157"/>
      <c r="G739" s="147"/>
      <c r="H739" s="146"/>
      <c r="I739" s="147"/>
      <c r="J739" s="140" t="s">
        <v>101</v>
      </c>
      <c r="K739" s="141"/>
      <c r="L739" s="141"/>
      <c r="M739" s="142"/>
      <c r="N739" s="148">
        <v>59</v>
      </c>
      <c r="O739" s="149"/>
      <c r="P739" s="149"/>
      <c r="Q739" s="150"/>
      <c r="R739" s="151">
        <v>38.049999999999997</v>
      </c>
      <c r="S739" s="152"/>
      <c r="T739" s="153"/>
      <c r="U739" s="154">
        <v>0</v>
      </c>
      <c r="V739" s="155"/>
      <c r="W739" s="155"/>
      <c r="X739" s="156"/>
      <c r="Y739" s="154">
        <v>0</v>
      </c>
      <c r="Z739" s="155"/>
      <c r="AA739" s="156"/>
      <c r="AB739" s="154">
        <v>12</v>
      </c>
      <c r="AC739" s="155"/>
      <c r="AD739" s="156"/>
      <c r="AE739" s="154">
        <v>6</v>
      </c>
      <c r="AF739" s="155"/>
      <c r="AG739" s="156"/>
      <c r="AH739" s="154">
        <v>10</v>
      </c>
      <c r="AI739" s="155"/>
      <c r="AJ739" s="156"/>
      <c r="AK739" s="154">
        <v>3</v>
      </c>
      <c r="AL739" s="155"/>
      <c r="AM739" s="156"/>
      <c r="AN739" s="146"/>
      <c r="AO739" s="157"/>
      <c r="AP739" s="147"/>
      <c r="AQ739" s="158">
        <v>31</v>
      </c>
      <c r="AR739" s="159"/>
      <c r="AS739" s="160"/>
      <c r="AT739" s="161">
        <v>16.32</v>
      </c>
      <c r="AU739" s="162"/>
      <c r="AV739" s="163"/>
      <c r="AW739" s="161">
        <v>54.37</v>
      </c>
      <c r="AX739" s="162"/>
      <c r="AY739" s="163"/>
      <c r="AZ739" s="146"/>
      <c r="BA739" s="157"/>
      <c r="BB739" s="147"/>
      <c r="BC739" s="197">
        <v>6</v>
      </c>
      <c r="BD739" s="211"/>
      <c r="BE739" s="198"/>
      <c r="BF739" s="146"/>
      <c r="BG739" s="157"/>
      <c r="BH739" s="147"/>
      <c r="BI739" s="197">
        <v>14</v>
      </c>
      <c r="BJ739" s="211"/>
      <c r="BK739" s="198"/>
      <c r="BL739" s="146"/>
      <c r="BM739" s="157"/>
      <c r="BN739" s="147"/>
      <c r="BO739" s="146"/>
      <c r="BP739" s="157"/>
      <c r="BQ739" s="147"/>
      <c r="BR739" s="146"/>
      <c r="BS739" s="157"/>
      <c r="BT739" s="147"/>
      <c r="BU739" s="146"/>
      <c r="BV739" s="157"/>
      <c r="BW739" s="147"/>
      <c r="BX739" s="197">
        <v>1</v>
      </c>
      <c r="BY739" s="211"/>
      <c r="BZ739" s="198"/>
      <c r="CA739" s="146"/>
      <c r="CB739" s="157"/>
      <c r="CC739" s="147"/>
      <c r="CD739" s="146"/>
      <c r="CE739" s="147"/>
      <c r="CF739" s="146"/>
      <c r="CG739" s="157"/>
      <c r="CH739" s="147"/>
      <c r="CI739" s="146"/>
      <c r="CJ739" s="147"/>
      <c r="CK739" s="146"/>
      <c r="CL739" s="147"/>
      <c r="CM739" s="146"/>
      <c r="CN739" s="157"/>
      <c r="CO739" s="147"/>
      <c r="CP739" s="146"/>
      <c r="CQ739" s="147"/>
      <c r="CR739" s="146"/>
      <c r="CS739" s="147"/>
      <c r="CT739" s="146"/>
      <c r="CU739" s="147"/>
      <c r="CV739" s="146"/>
      <c r="CW739" s="147"/>
      <c r="CX739" s="146"/>
      <c r="CY739" s="147"/>
      <c r="CZ739" s="146"/>
      <c r="DA739" s="147"/>
      <c r="DB739" s="146"/>
      <c r="DC739" s="147"/>
      <c r="DD739" s="146"/>
      <c r="DE739" s="147"/>
      <c r="DF739" s="146"/>
      <c r="DG739" s="147"/>
      <c r="DH739" s="197">
        <v>2</v>
      </c>
      <c r="DI739" s="198"/>
      <c r="DJ739" s="146"/>
      <c r="DK739" s="147"/>
      <c r="DL739" s="346">
        <v>11.5</v>
      </c>
      <c r="DM739" s="347"/>
      <c r="DN739" s="348"/>
    </row>
    <row r="740" spans="1:118" ht="16.5" customHeight="1">
      <c r="A740" s="140" t="s">
        <v>416</v>
      </c>
      <c r="B740" s="141"/>
      <c r="C740" s="142"/>
      <c r="D740" s="146"/>
      <c r="E740" s="157"/>
      <c r="F740" s="157"/>
      <c r="G740" s="147"/>
      <c r="H740" s="146"/>
      <c r="I740" s="147"/>
      <c r="J740" s="140" t="s">
        <v>118</v>
      </c>
      <c r="K740" s="141"/>
      <c r="L740" s="141"/>
      <c r="M740" s="142"/>
      <c r="N740" s="148">
        <v>50</v>
      </c>
      <c r="O740" s="149"/>
      <c r="P740" s="149"/>
      <c r="Q740" s="150"/>
      <c r="R740" s="151">
        <v>44.9</v>
      </c>
      <c r="S740" s="152"/>
      <c r="T740" s="153"/>
      <c r="U740" s="154">
        <v>0</v>
      </c>
      <c r="V740" s="155"/>
      <c r="W740" s="155"/>
      <c r="X740" s="156"/>
      <c r="Y740" s="154">
        <v>0</v>
      </c>
      <c r="Z740" s="155"/>
      <c r="AA740" s="156"/>
      <c r="AB740" s="154">
        <v>2</v>
      </c>
      <c r="AC740" s="155"/>
      <c r="AD740" s="156"/>
      <c r="AE740" s="154">
        <v>0</v>
      </c>
      <c r="AF740" s="155"/>
      <c r="AG740" s="156"/>
      <c r="AH740" s="154">
        <v>10</v>
      </c>
      <c r="AI740" s="155"/>
      <c r="AJ740" s="156"/>
      <c r="AK740" s="154">
        <v>3</v>
      </c>
      <c r="AL740" s="155"/>
      <c r="AM740" s="156"/>
      <c r="AN740" s="146"/>
      <c r="AO740" s="157"/>
      <c r="AP740" s="147"/>
      <c r="AQ740" s="158">
        <v>15</v>
      </c>
      <c r="AR740" s="159"/>
      <c r="AS740" s="160"/>
      <c r="AT740" s="161">
        <v>7.89</v>
      </c>
      <c r="AU740" s="162"/>
      <c r="AV740" s="163"/>
      <c r="AW740" s="161">
        <v>52.79</v>
      </c>
      <c r="AX740" s="162"/>
      <c r="AY740" s="163"/>
      <c r="AZ740" s="146"/>
      <c r="BA740" s="157"/>
      <c r="BB740" s="147"/>
      <c r="BC740" s="197">
        <v>1</v>
      </c>
      <c r="BD740" s="211"/>
      <c r="BE740" s="198"/>
      <c r="BF740" s="146"/>
      <c r="BG740" s="157"/>
      <c r="BH740" s="147"/>
      <c r="BI740" s="146"/>
      <c r="BJ740" s="157"/>
      <c r="BK740" s="147"/>
      <c r="BL740" s="146"/>
      <c r="BM740" s="157"/>
      <c r="BN740" s="147"/>
      <c r="BO740" s="146"/>
      <c r="BP740" s="157"/>
      <c r="BQ740" s="147"/>
      <c r="BR740" s="146"/>
      <c r="BS740" s="157"/>
      <c r="BT740" s="147"/>
      <c r="BU740" s="197">
        <v>1</v>
      </c>
      <c r="BV740" s="211"/>
      <c r="BW740" s="198"/>
      <c r="BX740" s="146"/>
      <c r="BY740" s="157"/>
      <c r="BZ740" s="147"/>
      <c r="CA740" s="146"/>
      <c r="CB740" s="157"/>
      <c r="CC740" s="147"/>
      <c r="CD740" s="197">
        <v>1</v>
      </c>
      <c r="CE740" s="198"/>
      <c r="CF740" s="146"/>
      <c r="CG740" s="157"/>
      <c r="CH740" s="147"/>
      <c r="CI740" s="197">
        <v>3</v>
      </c>
      <c r="CJ740" s="198"/>
      <c r="CK740" s="146"/>
      <c r="CL740" s="147"/>
      <c r="CM740" s="146"/>
      <c r="CN740" s="157"/>
      <c r="CO740" s="147"/>
      <c r="CP740" s="146"/>
      <c r="CQ740" s="147"/>
      <c r="CR740" s="146"/>
      <c r="CS740" s="147"/>
      <c r="CT740" s="146"/>
      <c r="CU740" s="147"/>
      <c r="CV740" s="146"/>
      <c r="CW740" s="147"/>
      <c r="CX740" s="146"/>
      <c r="CY740" s="147"/>
      <c r="CZ740" s="146"/>
      <c r="DA740" s="147"/>
      <c r="DB740" s="146"/>
      <c r="DC740" s="147"/>
      <c r="DD740" s="197">
        <v>1</v>
      </c>
      <c r="DE740" s="198"/>
      <c r="DF740" s="146"/>
      <c r="DG740" s="147"/>
      <c r="DH740" s="146"/>
      <c r="DI740" s="147"/>
      <c r="DJ740" s="197">
        <v>3</v>
      </c>
      <c r="DK740" s="198"/>
      <c r="DL740" s="346">
        <v>10</v>
      </c>
      <c r="DM740" s="347"/>
      <c r="DN740" s="348"/>
    </row>
    <row r="741" spans="1:118" ht="16.5" customHeight="1">
      <c r="A741" s="238" t="s">
        <v>417</v>
      </c>
      <c r="B741" s="239"/>
      <c r="C741" s="240"/>
      <c r="D741" s="241"/>
      <c r="E741" s="242"/>
      <c r="F741" s="242"/>
      <c r="G741" s="243"/>
      <c r="H741" s="241"/>
      <c r="I741" s="243"/>
      <c r="J741" s="238" t="s">
        <v>105</v>
      </c>
      <c r="K741" s="239"/>
      <c r="L741" s="239"/>
      <c r="M741" s="240"/>
      <c r="N741" s="244">
        <v>68</v>
      </c>
      <c r="O741" s="245"/>
      <c r="P741" s="245"/>
      <c r="Q741" s="246"/>
      <c r="R741" s="247">
        <v>33.01</v>
      </c>
      <c r="S741" s="248"/>
      <c r="T741" s="249"/>
      <c r="U741" s="250">
        <v>0</v>
      </c>
      <c r="V741" s="251"/>
      <c r="W741" s="251"/>
      <c r="X741" s="252"/>
      <c r="Y741" s="250">
        <v>4</v>
      </c>
      <c r="Z741" s="251"/>
      <c r="AA741" s="252"/>
      <c r="AB741" s="250">
        <v>12</v>
      </c>
      <c r="AC741" s="251"/>
      <c r="AD741" s="252"/>
      <c r="AE741" s="250">
        <v>6</v>
      </c>
      <c r="AF741" s="251"/>
      <c r="AG741" s="252"/>
      <c r="AH741" s="250">
        <v>10</v>
      </c>
      <c r="AI741" s="251"/>
      <c r="AJ741" s="252"/>
      <c r="AK741" s="250">
        <v>3</v>
      </c>
      <c r="AL741" s="251"/>
      <c r="AM741" s="252"/>
      <c r="AN741" s="478" t="s">
        <v>122</v>
      </c>
      <c r="AO741" s="479"/>
      <c r="AP741" s="480"/>
      <c r="AQ741" s="256">
        <v>35</v>
      </c>
      <c r="AR741" s="257"/>
      <c r="AS741" s="258"/>
      <c r="AT741" s="259">
        <v>18.420000000000002</v>
      </c>
      <c r="AU741" s="260"/>
      <c r="AV741" s="261"/>
      <c r="AW741" s="259">
        <v>51.44</v>
      </c>
      <c r="AX741" s="260"/>
      <c r="AY741" s="261"/>
      <c r="AZ741" s="241"/>
      <c r="BA741" s="242"/>
      <c r="BB741" s="243"/>
      <c r="BC741" s="241"/>
      <c r="BD741" s="242"/>
      <c r="BE741" s="243"/>
      <c r="BF741" s="241"/>
      <c r="BG741" s="242"/>
      <c r="BH741" s="243"/>
      <c r="BI741" s="241"/>
      <c r="BJ741" s="242"/>
      <c r="BK741" s="243"/>
      <c r="BL741" s="383">
        <v>4</v>
      </c>
      <c r="BM741" s="384"/>
      <c r="BN741" s="385"/>
      <c r="BO741" s="241"/>
      <c r="BP741" s="242"/>
      <c r="BQ741" s="243"/>
      <c r="BR741" s="241"/>
      <c r="BS741" s="242"/>
      <c r="BT741" s="243"/>
      <c r="BU741" s="241"/>
      <c r="BV741" s="242"/>
      <c r="BW741" s="243"/>
      <c r="BX741" s="241"/>
      <c r="BY741" s="242"/>
      <c r="BZ741" s="243"/>
      <c r="CA741" s="241"/>
      <c r="CB741" s="242"/>
      <c r="CC741" s="243"/>
      <c r="CD741" s="241"/>
      <c r="CE741" s="243"/>
      <c r="CF741" s="241"/>
      <c r="CG741" s="242"/>
      <c r="CH741" s="243"/>
      <c r="CI741" s="241"/>
      <c r="CJ741" s="243"/>
      <c r="CK741" s="241"/>
      <c r="CL741" s="243"/>
      <c r="CM741" s="241"/>
      <c r="CN741" s="242"/>
      <c r="CO741" s="243"/>
      <c r="CP741" s="241"/>
      <c r="CQ741" s="243"/>
      <c r="CR741" s="241"/>
      <c r="CS741" s="243"/>
      <c r="CT741" s="241"/>
      <c r="CU741" s="243"/>
      <c r="CV741" s="241"/>
      <c r="CW741" s="243"/>
      <c r="CX741" s="241"/>
      <c r="CY741" s="243"/>
      <c r="CZ741" s="383">
        <v>6</v>
      </c>
      <c r="DA741" s="385"/>
      <c r="DB741" s="241"/>
      <c r="DC741" s="243"/>
      <c r="DD741" s="241"/>
      <c r="DE741" s="243"/>
      <c r="DF741" s="241"/>
      <c r="DG741" s="243"/>
      <c r="DH741" s="241"/>
      <c r="DI741" s="243"/>
      <c r="DJ741" s="241"/>
      <c r="DK741" s="243"/>
      <c r="DL741" s="481">
        <v>5</v>
      </c>
      <c r="DM741" s="482"/>
      <c r="DN741" s="483"/>
    </row>
    <row r="742" spans="1:118" ht="33.75" customHeight="1">
      <c r="A742" s="262" t="s">
        <v>418</v>
      </c>
      <c r="B742" s="262"/>
      <c r="C742" s="262"/>
      <c r="D742" s="262"/>
      <c r="E742" s="262"/>
      <c r="F742" s="262"/>
      <c r="G742" s="262"/>
      <c r="H742" s="262"/>
      <c r="I742" s="262"/>
      <c r="J742" s="262"/>
      <c r="K742" s="262"/>
      <c r="L742" s="262"/>
      <c r="M742" s="262"/>
      <c r="N742" s="262"/>
      <c r="O742" s="262"/>
      <c r="P742" s="262"/>
      <c r="Q742" s="262"/>
      <c r="R742" s="262"/>
      <c r="S742" s="262"/>
      <c r="T742" s="262"/>
      <c r="U742" s="262"/>
      <c r="V742" s="262"/>
      <c r="W742" s="262"/>
      <c r="X742" s="262"/>
      <c r="Y742" s="262"/>
      <c r="Z742" s="262"/>
      <c r="AA742" s="262"/>
      <c r="AB742" s="262"/>
      <c r="AC742" s="262"/>
      <c r="AD742" s="262"/>
      <c r="AE742" s="262"/>
      <c r="AF742" s="262"/>
      <c r="AG742" s="262"/>
      <c r="AH742" s="262"/>
      <c r="AI742" s="262"/>
      <c r="AJ742" s="262"/>
      <c r="AK742" s="262"/>
      <c r="AL742" s="262"/>
      <c r="AM742" s="262"/>
      <c r="AN742" s="262"/>
      <c r="AO742" s="262"/>
      <c r="AP742" s="262"/>
      <c r="AQ742" s="262"/>
      <c r="AR742" s="262"/>
      <c r="AS742" s="262"/>
      <c r="AT742" s="262"/>
      <c r="AU742" s="262"/>
      <c r="AV742" s="262"/>
      <c r="AW742" s="262"/>
      <c r="AX742" s="262"/>
      <c r="AY742" s="262"/>
      <c r="AZ742" s="262"/>
      <c r="BA742" s="262"/>
      <c r="BB742" s="262"/>
      <c r="BC742" s="262"/>
      <c r="BD742" s="262"/>
      <c r="BE742" s="262"/>
      <c r="BF742" s="262"/>
      <c r="BG742" s="262"/>
      <c r="BH742" s="262"/>
      <c r="BI742" s="262"/>
      <c r="BJ742" s="262"/>
      <c r="BK742" s="262"/>
      <c r="BL742" s="262"/>
      <c r="BM742" s="262"/>
      <c r="BN742" s="262"/>
      <c r="BO742" s="262"/>
      <c r="BP742" s="262"/>
      <c r="BQ742" s="262"/>
      <c r="BR742" s="262"/>
      <c r="BS742" s="262"/>
      <c r="BT742" s="262"/>
      <c r="BU742" s="262"/>
      <c r="BV742" s="262"/>
      <c r="BW742" s="262"/>
      <c r="BX742" s="262"/>
      <c r="BY742" s="262"/>
      <c r="BZ742" s="262"/>
      <c r="CA742" s="262"/>
      <c r="CB742" s="262"/>
      <c r="CC742" s="262"/>
      <c r="CD742" s="262"/>
      <c r="CE742" s="262"/>
      <c r="CF742" s="262"/>
      <c r="CG742" s="262"/>
      <c r="CH742" s="262"/>
      <c r="CI742" s="262"/>
      <c r="CJ742" s="262"/>
      <c r="CK742" s="262"/>
      <c r="CL742" s="262"/>
      <c r="CM742" s="262"/>
      <c r="CN742" s="262"/>
      <c r="CO742" s="262"/>
      <c r="CP742" s="262"/>
      <c r="CQ742" s="262"/>
      <c r="CR742" s="262"/>
      <c r="CS742" s="262"/>
      <c r="CT742" s="262"/>
      <c r="CU742" s="262"/>
      <c r="CV742" s="262"/>
      <c r="CW742" s="262"/>
      <c r="CX742" s="262"/>
      <c r="CY742" s="262"/>
      <c r="CZ742" s="262"/>
      <c r="DA742" s="262"/>
      <c r="DB742" s="262"/>
      <c r="DC742" s="262"/>
      <c r="DD742" s="262"/>
      <c r="DE742" s="262"/>
      <c r="DF742" s="262"/>
      <c r="DG742" s="262"/>
      <c r="DH742" s="262"/>
      <c r="DI742" s="262"/>
      <c r="DJ742" s="262"/>
      <c r="DK742" s="262"/>
      <c r="DL742" s="262"/>
      <c r="DM742" s="262"/>
      <c r="DN742" s="262"/>
    </row>
    <row r="743" spans="1:118" ht="16.5" customHeight="1">
      <c r="A743" s="263" t="s">
        <v>419</v>
      </c>
      <c r="B743" s="263"/>
      <c r="C743" s="263"/>
      <c r="D743" s="263"/>
      <c r="E743" s="263"/>
      <c r="F743" s="263"/>
      <c r="G743" s="263"/>
      <c r="H743" s="263"/>
      <c r="I743" s="263"/>
      <c r="J743" s="263"/>
      <c r="K743" s="263"/>
      <c r="L743" s="263"/>
      <c r="M743" s="263"/>
      <c r="N743" s="263"/>
      <c r="O743" s="263"/>
      <c r="P743" s="263"/>
      <c r="Q743" s="263"/>
      <c r="R743" s="263"/>
      <c r="S743" s="263"/>
      <c r="T743" s="263"/>
      <c r="U743" s="263"/>
      <c r="V743" s="263"/>
      <c r="W743" s="263"/>
      <c r="X743" s="263"/>
      <c r="Y743" s="263"/>
      <c r="Z743" s="263"/>
      <c r="AA743" s="263"/>
      <c r="AB743" s="263"/>
      <c r="AC743" s="263"/>
      <c r="AD743" s="263"/>
      <c r="AE743" s="263"/>
      <c r="AF743" s="263"/>
      <c r="AG743" s="263"/>
      <c r="AH743" s="263"/>
      <c r="AI743" s="263"/>
      <c r="AJ743" s="263"/>
      <c r="AK743" s="263"/>
      <c r="AL743" s="263"/>
      <c r="AM743" s="263"/>
      <c r="AN743" s="263"/>
      <c r="AO743" s="263"/>
      <c r="AP743" s="263"/>
      <c r="AQ743" s="263"/>
      <c r="AR743" s="263"/>
      <c r="AS743" s="263"/>
      <c r="AT743" s="263"/>
      <c r="AU743" s="263"/>
      <c r="AV743" s="263"/>
      <c r="AW743" s="263"/>
      <c r="AX743" s="263"/>
      <c r="AY743" s="263"/>
      <c r="AZ743" s="263"/>
      <c r="BA743" s="263"/>
      <c r="BB743" s="263"/>
      <c r="BC743" s="263"/>
      <c r="BD743" s="263"/>
      <c r="BE743" s="263"/>
      <c r="BF743" s="263"/>
      <c r="BG743" s="263"/>
      <c r="BH743" s="263"/>
      <c r="BI743" s="263"/>
      <c r="BJ743" s="263"/>
      <c r="BK743" s="263"/>
      <c r="BL743" s="263"/>
      <c r="BM743" s="263"/>
      <c r="BN743" s="263"/>
      <c r="BO743" s="263"/>
      <c r="BP743" s="263"/>
      <c r="BQ743" s="263"/>
      <c r="BR743" s="263"/>
      <c r="BS743" s="263"/>
      <c r="BT743" s="263"/>
      <c r="BU743" s="263"/>
      <c r="BV743" s="263"/>
      <c r="BW743" s="263"/>
      <c r="BX743" s="263"/>
      <c r="BY743" s="263"/>
      <c r="BZ743" s="263"/>
      <c r="CA743" s="263"/>
      <c r="CB743" s="263"/>
      <c r="CC743" s="263"/>
      <c r="CD743" s="263"/>
      <c r="CE743" s="263"/>
      <c r="CF743" s="263"/>
      <c r="CG743" s="263"/>
      <c r="CH743" s="263"/>
      <c r="CI743" s="263"/>
      <c r="CJ743" s="263"/>
      <c r="CK743" s="263"/>
      <c r="CL743" s="263"/>
      <c r="CM743" s="263"/>
      <c r="CN743" s="263"/>
      <c r="CO743" s="263"/>
      <c r="CP743" s="263"/>
      <c r="CQ743" s="263"/>
      <c r="CR743" s="263"/>
      <c r="CS743" s="263"/>
      <c r="CT743" s="263"/>
      <c r="CU743" s="263"/>
      <c r="CV743" s="263"/>
      <c r="CW743" s="263"/>
      <c r="CX743" s="263"/>
      <c r="CY743" s="263"/>
      <c r="CZ743" s="263"/>
      <c r="DA743" s="263"/>
      <c r="DB743" s="263"/>
      <c r="DC743" s="263"/>
      <c r="DD743" s="263"/>
      <c r="DE743" s="263"/>
      <c r="DF743" s="263"/>
      <c r="DG743" s="263"/>
      <c r="DH743" s="263"/>
      <c r="DI743" s="263"/>
      <c r="DJ743" s="263"/>
      <c r="DK743" s="263"/>
      <c r="DL743" s="263"/>
      <c r="DM743" s="263"/>
      <c r="DN743" s="263"/>
    </row>
    <row r="744" spans="1:118" ht="28" customHeight="1">
      <c r="A744" s="263" t="s">
        <v>420</v>
      </c>
      <c r="B744" s="263"/>
      <c r="C744" s="263"/>
      <c r="D744" s="263"/>
      <c r="E744" s="263"/>
      <c r="F744" s="263"/>
      <c r="G744" s="263"/>
      <c r="H744" s="263"/>
      <c r="I744" s="263"/>
      <c r="J744" s="263"/>
      <c r="K744" s="263"/>
      <c r="L744" s="263"/>
      <c r="M744" s="263"/>
      <c r="N744" s="263"/>
      <c r="O744" s="263"/>
      <c r="P744" s="263"/>
      <c r="Q744" s="263"/>
      <c r="R744" s="263"/>
      <c r="S744" s="263"/>
      <c r="T744" s="263"/>
      <c r="U744" s="263"/>
      <c r="V744" s="263"/>
      <c r="W744" s="263"/>
      <c r="X744" s="263"/>
      <c r="Y744" s="263"/>
      <c r="Z744" s="263"/>
      <c r="AA744" s="263"/>
      <c r="AB744" s="263"/>
      <c r="AC744" s="263"/>
      <c r="AD744" s="263"/>
      <c r="AE744" s="263"/>
      <c r="AF744" s="263"/>
      <c r="AG744" s="263"/>
      <c r="AH744" s="263"/>
      <c r="AI744" s="263"/>
      <c r="AJ744" s="263"/>
      <c r="AK744" s="263"/>
      <c r="AL744" s="263"/>
      <c r="AM744" s="263"/>
      <c r="AN744" s="263"/>
      <c r="AO744" s="263"/>
      <c r="AP744" s="263"/>
      <c r="AQ744" s="263"/>
      <c r="AR744" s="263"/>
      <c r="AS744" s="263"/>
      <c r="AT744" s="263"/>
      <c r="AU744" s="263"/>
      <c r="AV744" s="263"/>
      <c r="AW744" s="263"/>
      <c r="AX744" s="263"/>
      <c r="AY744" s="263"/>
      <c r="AZ744" s="263"/>
      <c r="BA744" s="263"/>
      <c r="BB744" s="263"/>
      <c r="BC744" s="263"/>
      <c r="BD744" s="263"/>
      <c r="BE744" s="263"/>
      <c r="BF744" s="263"/>
      <c r="BG744" s="263"/>
      <c r="BH744" s="263"/>
      <c r="BI744" s="263"/>
      <c r="BJ744" s="263"/>
      <c r="BK744" s="263"/>
      <c r="BL744" s="263"/>
      <c r="BM744" s="263"/>
      <c r="BN744" s="263"/>
      <c r="BO744" s="263"/>
      <c r="BP744" s="263"/>
      <c r="BQ744" s="263"/>
      <c r="BR744" s="263"/>
      <c r="BS744" s="263"/>
      <c r="BT744" s="263"/>
      <c r="BU744" s="263"/>
      <c r="BV744" s="263"/>
      <c r="BW744" s="263"/>
      <c r="BX744" s="263"/>
      <c r="BY744" s="263"/>
      <c r="BZ744" s="263"/>
      <c r="CA744" s="263"/>
      <c r="CB744" s="263"/>
      <c r="CC744" s="263"/>
      <c r="CD744" s="263"/>
      <c r="CE744" s="263"/>
      <c r="CF744" s="263"/>
      <c r="CG744" s="263"/>
      <c r="CH744" s="263"/>
      <c r="CI744" s="263"/>
      <c r="CJ744" s="263"/>
      <c r="CK744" s="263"/>
      <c r="CL744" s="263"/>
      <c r="CM744" s="263"/>
      <c r="CN744" s="263"/>
      <c r="CO744" s="263"/>
      <c r="CP744" s="263"/>
      <c r="CQ744" s="263"/>
      <c r="CR744" s="263"/>
      <c r="CS744" s="263"/>
      <c r="CT744" s="263"/>
      <c r="CU744" s="263"/>
      <c r="CV744" s="263"/>
      <c r="CW744" s="263"/>
      <c r="CX744" s="263"/>
      <c r="CY744" s="263"/>
      <c r="CZ744" s="263"/>
      <c r="DA744" s="263"/>
      <c r="DB744" s="263"/>
      <c r="DC744" s="263"/>
      <c r="DD744" s="263"/>
      <c r="DE744" s="263"/>
      <c r="DF744" s="263"/>
      <c r="DG744" s="263"/>
      <c r="DH744" s="263"/>
      <c r="DI744" s="263"/>
      <c r="DJ744" s="263"/>
      <c r="DK744" s="263"/>
      <c r="DL744" s="263"/>
      <c r="DM744" s="263"/>
      <c r="DN744" s="263"/>
    </row>
    <row r="745" spans="1:118" ht="16.5" customHeight="1">
      <c r="A745" s="264" t="s">
        <v>421</v>
      </c>
      <c r="B745" s="264"/>
      <c r="C745" s="265"/>
      <c r="D745" s="484" t="s">
        <v>122</v>
      </c>
      <c r="E745" s="485"/>
      <c r="F745" s="485"/>
      <c r="G745" s="486"/>
      <c r="H745" s="269" t="s">
        <v>422</v>
      </c>
      <c r="I745" s="270"/>
      <c r="J745" s="270"/>
      <c r="K745" s="270"/>
      <c r="L745" s="270"/>
      <c r="M745" s="270"/>
      <c r="N745" s="270"/>
      <c r="O745" s="270"/>
      <c r="P745" s="270"/>
      <c r="Q745" s="270"/>
      <c r="R745" s="270"/>
      <c r="S745" s="270"/>
      <c r="T745" s="270"/>
      <c r="U745" s="270"/>
      <c r="V745" s="270"/>
      <c r="W745" s="270"/>
      <c r="X745" s="270"/>
      <c r="Y745" s="270"/>
      <c r="Z745" s="270"/>
      <c r="AA745" s="270"/>
      <c r="AB745" s="270"/>
      <c r="AC745" s="270"/>
      <c r="AD745" s="270"/>
      <c r="AE745" s="270"/>
      <c r="AF745" s="270"/>
      <c r="AG745" s="270"/>
      <c r="AH745" s="270"/>
      <c r="AI745" s="270"/>
      <c r="AJ745" s="270"/>
      <c r="AK745" s="270"/>
      <c r="AL745" s="270"/>
      <c r="AM745" s="270"/>
      <c r="AN745" s="270"/>
      <c r="AO745" s="270"/>
      <c r="AP745" s="270"/>
      <c r="AQ745" s="270"/>
      <c r="AR745" s="270"/>
      <c r="AS745" s="270"/>
      <c r="AT745" s="271"/>
      <c r="AU745" s="271"/>
      <c r="AV745" s="271"/>
      <c r="AW745" s="271"/>
      <c r="AX745" s="271"/>
      <c r="AY745" s="271"/>
      <c r="AZ745" s="271"/>
      <c r="BA745" s="271"/>
      <c r="BB745" s="271"/>
      <c r="BC745" s="271"/>
      <c r="BD745" s="271"/>
      <c r="BE745" s="271"/>
      <c r="BF745" s="271"/>
      <c r="BG745" s="271"/>
      <c r="BH745" s="271"/>
      <c r="BI745" s="271"/>
      <c r="BJ745" s="271"/>
      <c r="BK745" s="271"/>
      <c r="BL745" s="271"/>
      <c r="BM745" s="271"/>
      <c r="BN745" s="271"/>
      <c r="BO745" s="271"/>
      <c r="BP745" s="271"/>
      <c r="BQ745" s="271"/>
      <c r="BR745" s="271"/>
      <c r="BS745" s="271"/>
      <c r="BT745" s="271"/>
      <c r="BU745" s="271"/>
      <c r="BV745" s="271"/>
      <c r="BW745" s="271"/>
      <c r="BX745" s="271"/>
      <c r="BY745" s="271"/>
      <c r="BZ745" s="271"/>
      <c r="CA745" s="271"/>
      <c r="CB745" s="271"/>
      <c r="CC745" s="271"/>
      <c r="CD745" s="271"/>
      <c r="CE745" s="271"/>
      <c r="CF745" s="271"/>
      <c r="CG745" s="271"/>
      <c r="CH745" s="271"/>
      <c r="CI745" s="271"/>
      <c r="CJ745" s="271"/>
      <c r="CK745" s="271"/>
      <c r="CL745" s="271"/>
      <c r="CM745" s="271"/>
      <c r="CN745" s="271"/>
      <c r="CO745" s="271"/>
      <c r="CP745" s="271"/>
      <c r="CQ745" s="271"/>
      <c r="CR745" s="271"/>
      <c r="CS745" s="271"/>
      <c r="CT745" s="271"/>
      <c r="CU745" s="271"/>
      <c r="CV745" s="271"/>
      <c r="CW745" s="271"/>
      <c r="CX745" s="271"/>
      <c r="CY745" s="271"/>
      <c r="CZ745" s="271"/>
      <c r="DA745" s="271"/>
      <c r="DB745" s="271"/>
      <c r="DC745" s="271"/>
      <c r="DD745" s="271"/>
      <c r="DE745" s="271"/>
      <c r="DF745" s="271"/>
      <c r="DG745" s="271"/>
      <c r="DH745" s="271"/>
      <c r="DI745" s="271"/>
      <c r="DJ745" s="271"/>
      <c r="DK745" s="271"/>
      <c r="DL745" s="271"/>
      <c r="DM745" s="271"/>
      <c r="DN745" s="271"/>
    </row>
    <row r="746" spans="1:118" ht="16.5" customHeight="1">
      <c r="A746" s="264"/>
      <c r="B746" s="264"/>
      <c r="C746" s="265"/>
      <c r="D746" s="487" t="s">
        <v>423</v>
      </c>
      <c r="E746" s="488"/>
      <c r="F746" s="488"/>
      <c r="G746" s="489"/>
      <c r="H746" s="269" t="s">
        <v>424</v>
      </c>
      <c r="I746" s="270"/>
      <c r="J746" s="270"/>
      <c r="K746" s="270"/>
      <c r="L746" s="270"/>
      <c r="M746" s="270"/>
      <c r="N746" s="270"/>
      <c r="O746" s="270"/>
      <c r="P746" s="270"/>
      <c r="Q746" s="270"/>
      <c r="R746" s="270"/>
      <c r="S746" s="270"/>
      <c r="T746" s="270"/>
      <c r="U746" s="270"/>
      <c r="V746" s="270"/>
      <c r="W746" s="270"/>
      <c r="X746" s="270"/>
      <c r="Y746" s="270"/>
      <c r="Z746" s="270"/>
      <c r="AA746" s="270"/>
      <c r="AB746" s="270"/>
      <c r="AC746" s="270"/>
      <c r="AD746" s="270"/>
      <c r="AE746" s="270"/>
      <c r="AF746" s="270"/>
      <c r="AG746" s="270"/>
      <c r="AH746" s="270"/>
      <c r="AI746" s="270"/>
      <c r="AJ746" s="270"/>
      <c r="AK746" s="270"/>
      <c r="AL746" s="270"/>
      <c r="AM746" s="270"/>
      <c r="AN746" s="270"/>
      <c r="AO746" s="270"/>
      <c r="AP746" s="270"/>
      <c r="AQ746" s="270"/>
      <c r="AR746" s="270"/>
      <c r="AS746" s="270"/>
      <c r="AT746" s="270"/>
      <c r="AU746" s="270"/>
      <c r="AV746" s="270"/>
      <c r="AW746" s="271"/>
      <c r="AX746" s="271"/>
      <c r="AY746" s="271"/>
      <c r="AZ746" s="271"/>
      <c r="BA746" s="271"/>
      <c r="BB746" s="271"/>
      <c r="BC746" s="271"/>
      <c r="BD746" s="271"/>
      <c r="BE746" s="271"/>
      <c r="BF746" s="271"/>
      <c r="BG746" s="271"/>
      <c r="BH746" s="271"/>
      <c r="BI746" s="271"/>
      <c r="BJ746" s="271"/>
      <c r="BK746" s="271"/>
      <c r="BL746" s="271"/>
      <c r="BM746" s="271"/>
      <c r="BN746" s="271"/>
      <c r="BO746" s="271"/>
      <c r="BP746" s="271"/>
      <c r="BQ746" s="271"/>
      <c r="BR746" s="271"/>
      <c r="BS746" s="271"/>
      <c r="BT746" s="271"/>
      <c r="BU746" s="271"/>
      <c r="BV746" s="271"/>
      <c r="BW746" s="271"/>
      <c r="BX746" s="271"/>
      <c r="BY746" s="271"/>
      <c r="BZ746" s="271"/>
      <c r="CA746" s="271"/>
      <c r="CB746" s="271"/>
      <c r="CC746" s="271"/>
      <c r="CD746" s="271"/>
      <c r="CE746" s="271"/>
      <c r="CF746" s="271"/>
      <c r="CG746" s="271"/>
      <c r="CH746" s="271"/>
      <c r="CI746" s="271"/>
      <c r="CJ746" s="271"/>
      <c r="CK746" s="271"/>
      <c r="CL746" s="271"/>
      <c r="CM746" s="271"/>
      <c r="CN746" s="271"/>
      <c r="CO746" s="271"/>
      <c r="CP746" s="271"/>
      <c r="CQ746" s="271"/>
      <c r="CR746" s="271"/>
      <c r="CS746" s="271"/>
      <c r="CT746" s="271"/>
      <c r="CU746" s="271"/>
      <c r="CV746" s="271"/>
      <c r="CW746" s="271"/>
      <c r="CX746" s="271"/>
      <c r="CY746" s="271"/>
      <c r="CZ746" s="271"/>
      <c r="DA746" s="271"/>
      <c r="DB746" s="271"/>
      <c r="DC746" s="271"/>
      <c r="DD746" s="271"/>
      <c r="DE746" s="271"/>
      <c r="DF746" s="271"/>
      <c r="DG746" s="271"/>
      <c r="DH746" s="271"/>
      <c r="DI746" s="271"/>
      <c r="DJ746" s="271"/>
      <c r="DK746" s="271"/>
      <c r="DL746" s="271"/>
      <c r="DM746" s="271"/>
      <c r="DN746" s="271"/>
    </row>
    <row r="747" spans="1:118" ht="16.5" customHeight="1">
      <c r="A747" s="264"/>
      <c r="B747" s="264"/>
      <c r="C747" s="265"/>
      <c r="D747" s="487" t="s">
        <v>425</v>
      </c>
      <c r="E747" s="488"/>
      <c r="F747" s="488"/>
      <c r="G747" s="489"/>
      <c r="H747" s="269" t="s">
        <v>426</v>
      </c>
      <c r="I747" s="270"/>
      <c r="J747" s="270"/>
      <c r="K747" s="270"/>
      <c r="L747" s="270"/>
      <c r="M747" s="270"/>
      <c r="N747" s="270"/>
      <c r="O747" s="270"/>
      <c r="P747" s="270"/>
      <c r="Q747" s="270"/>
      <c r="R747" s="270"/>
      <c r="S747" s="270"/>
      <c r="T747" s="270"/>
      <c r="U747" s="270"/>
      <c r="V747" s="270"/>
      <c r="W747" s="270"/>
      <c r="X747" s="270"/>
      <c r="Y747" s="270"/>
      <c r="Z747" s="270"/>
      <c r="AA747" s="270"/>
      <c r="AB747" s="270"/>
      <c r="AC747" s="270"/>
      <c r="AD747" s="270"/>
      <c r="AE747" s="270"/>
      <c r="AF747" s="270"/>
      <c r="AG747" s="270"/>
      <c r="AH747" s="270"/>
      <c r="AI747" s="270"/>
      <c r="AJ747" s="270"/>
      <c r="AK747" s="270"/>
      <c r="AL747" s="270"/>
      <c r="AM747" s="270"/>
      <c r="AN747" s="271"/>
      <c r="AO747" s="271"/>
      <c r="AP747" s="271"/>
      <c r="AQ747" s="271"/>
      <c r="AR747" s="271"/>
      <c r="AS747" s="271"/>
      <c r="AT747" s="271"/>
      <c r="AU747" s="271"/>
      <c r="AV747" s="271"/>
      <c r="AW747" s="271"/>
      <c r="AX747" s="271"/>
      <c r="AY747" s="271"/>
      <c r="AZ747" s="271"/>
      <c r="BA747" s="271"/>
      <c r="BB747" s="271"/>
      <c r="BC747" s="271"/>
      <c r="BD747" s="271"/>
      <c r="BE747" s="271"/>
      <c r="BF747" s="271"/>
      <c r="BG747" s="271"/>
      <c r="BH747" s="271"/>
      <c r="BI747" s="271"/>
      <c r="BJ747" s="271"/>
      <c r="BK747" s="271"/>
      <c r="BL747" s="271"/>
      <c r="BM747" s="271"/>
      <c r="BN747" s="271"/>
      <c r="BO747" s="271"/>
      <c r="BP747" s="271"/>
      <c r="BQ747" s="271"/>
      <c r="BR747" s="271"/>
      <c r="BS747" s="271"/>
      <c r="BT747" s="271"/>
      <c r="BU747" s="271"/>
      <c r="BV747" s="271"/>
      <c r="BW747" s="271"/>
      <c r="BX747" s="271"/>
      <c r="BY747" s="271"/>
      <c r="BZ747" s="271"/>
      <c r="CA747" s="271"/>
      <c r="CB747" s="271"/>
      <c r="CC747" s="271"/>
      <c r="CD747" s="271"/>
      <c r="CE747" s="271"/>
      <c r="CF747" s="271"/>
      <c r="CG747" s="271"/>
      <c r="CH747" s="271"/>
      <c r="CI747" s="271"/>
      <c r="CJ747" s="271"/>
      <c r="CK747" s="271"/>
      <c r="CL747" s="271"/>
      <c r="CM747" s="271"/>
      <c r="CN747" s="271"/>
      <c r="CO747" s="271"/>
      <c r="CP747" s="271"/>
      <c r="CQ747" s="271"/>
      <c r="CR747" s="271"/>
      <c r="CS747" s="271"/>
      <c r="CT747" s="271"/>
      <c r="CU747" s="271"/>
      <c r="CV747" s="271"/>
      <c r="CW747" s="271"/>
      <c r="CX747" s="271"/>
      <c r="CY747" s="271"/>
      <c r="CZ747" s="271"/>
      <c r="DA747" s="271"/>
      <c r="DB747" s="271"/>
      <c r="DC747" s="271"/>
      <c r="DD747" s="271"/>
      <c r="DE747" s="271"/>
      <c r="DF747" s="271"/>
      <c r="DG747" s="271"/>
      <c r="DH747" s="271"/>
      <c r="DI747" s="271"/>
      <c r="DJ747" s="271"/>
      <c r="DK747" s="271"/>
      <c r="DL747" s="271"/>
      <c r="DM747" s="271"/>
      <c r="DN747" s="271"/>
    </row>
    <row r="748" spans="1:118" ht="96.75" customHeight="1">
      <c r="A748" s="271" t="s">
        <v>466</v>
      </c>
      <c r="B748" s="271"/>
      <c r="C748" s="271"/>
      <c r="D748" s="271"/>
      <c r="E748" s="271"/>
      <c r="F748" s="271"/>
      <c r="G748" s="271"/>
      <c r="H748" s="271"/>
      <c r="I748" s="271"/>
      <c r="J748" s="271"/>
      <c r="K748" s="271"/>
      <c r="L748" s="271"/>
      <c r="M748" s="271"/>
      <c r="N748" s="271"/>
      <c r="O748" s="271"/>
      <c r="P748" s="271"/>
      <c r="Q748" s="271"/>
      <c r="R748" s="271"/>
      <c r="S748" s="271"/>
      <c r="T748" s="271"/>
      <c r="U748" s="271"/>
      <c r="V748" s="271"/>
      <c r="W748" s="271"/>
      <c r="X748" s="271"/>
      <c r="Y748" s="271"/>
      <c r="Z748" s="271"/>
    </row>
    <row r="749" spans="1:118" ht="74.5" customHeight="1">
      <c r="A749" s="73" t="s">
        <v>467</v>
      </c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X749" s="73"/>
      <c r="Y749" s="73"/>
      <c r="Z749" s="73"/>
    </row>
    <row r="750" spans="1:118" ht="10" customHeight="1">
      <c r="A750" s="490" t="s">
        <v>468</v>
      </c>
      <c r="B750" s="492" t="s">
        <v>469</v>
      </c>
      <c r="C750" s="493"/>
      <c r="D750" s="493"/>
      <c r="E750" s="493"/>
      <c r="F750" s="493"/>
      <c r="G750" s="493"/>
      <c r="H750" s="493"/>
      <c r="I750" s="493"/>
      <c r="J750" s="493"/>
      <c r="K750" s="493"/>
      <c r="L750" s="493"/>
      <c r="M750" s="493"/>
      <c r="N750" s="493"/>
      <c r="O750" s="494"/>
      <c r="P750" s="495" t="s">
        <v>470</v>
      </c>
      <c r="Q750" s="496"/>
      <c r="R750" s="496"/>
      <c r="S750" s="496"/>
      <c r="T750" s="496"/>
      <c r="U750" s="496"/>
      <c r="V750" s="497"/>
      <c r="W750" s="271"/>
      <c r="X750" s="271"/>
      <c r="Y750" s="271"/>
      <c r="Z750" s="271"/>
    </row>
    <row r="751" spans="1:118" ht="60" customHeight="1">
      <c r="A751" s="491"/>
      <c r="B751" s="48" t="s">
        <v>471</v>
      </c>
      <c r="C751" s="501" t="s">
        <v>472</v>
      </c>
      <c r="D751" s="502"/>
      <c r="E751" s="48" t="s">
        <v>473</v>
      </c>
      <c r="F751" s="501" t="s">
        <v>474</v>
      </c>
      <c r="G751" s="503"/>
      <c r="H751" s="502"/>
      <c r="I751" s="504" t="s">
        <v>475</v>
      </c>
      <c r="J751" s="505"/>
      <c r="K751" s="49" t="s">
        <v>476</v>
      </c>
      <c r="L751" s="506" t="s">
        <v>477</v>
      </c>
      <c r="M751" s="507"/>
      <c r="N751" s="507"/>
      <c r="O751" s="508"/>
      <c r="P751" s="498"/>
      <c r="Q751" s="499"/>
      <c r="R751" s="499"/>
      <c r="S751" s="499"/>
      <c r="T751" s="499"/>
      <c r="U751" s="499"/>
      <c r="V751" s="500"/>
      <c r="W751" s="73"/>
      <c r="X751" s="73"/>
      <c r="Y751" s="73"/>
      <c r="Z751" s="73"/>
    </row>
    <row r="752" spans="1:118" ht="10" customHeight="1">
      <c r="A752" s="50" t="s">
        <v>478</v>
      </c>
      <c r="B752" s="51">
        <v>25</v>
      </c>
      <c r="C752" s="509">
        <v>15</v>
      </c>
      <c r="D752" s="510"/>
      <c r="E752" s="51">
        <v>4</v>
      </c>
      <c r="F752" s="509">
        <v>30</v>
      </c>
      <c r="G752" s="511"/>
      <c r="H752" s="510"/>
      <c r="I752" s="509">
        <v>10</v>
      </c>
      <c r="J752" s="510"/>
      <c r="K752" s="51">
        <v>3</v>
      </c>
      <c r="L752" s="509">
        <v>87</v>
      </c>
      <c r="M752" s="511"/>
      <c r="N752" s="511"/>
      <c r="O752" s="510"/>
      <c r="P752" s="512" t="s">
        <v>479</v>
      </c>
      <c r="Q752" s="513"/>
      <c r="R752" s="513"/>
      <c r="S752" s="513"/>
      <c r="T752" s="513"/>
      <c r="U752" s="513"/>
      <c r="V752" s="514"/>
      <c r="W752" s="271"/>
      <c r="X752" s="271"/>
      <c r="Y752" s="271"/>
      <c r="Z752" s="271"/>
    </row>
    <row r="753" spans="1:26" ht="111" customHeight="1">
      <c r="A753" s="52" t="s">
        <v>480</v>
      </c>
      <c r="B753" s="53">
        <v>25</v>
      </c>
      <c r="C753" s="518">
        <v>15</v>
      </c>
      <c r="D753" s="519"/>
      <c r="E753" s="53">
        <v>2</v>
      </c>
      <c r="F753" s="518">
        <v>24</v>
      </c>
      <c r="G753" s="520"/>
      <c r="H753" s="519"/>
      <c r="I753" s="518">
        <v>10</v>
      </c>
      <c r="J753" s="519"/>
      <c r="K753" s="53">
        <v>3</v>
      </c>
      <c r="L753" s="518">
        <v>79</v>
      </c>
      <c r="M753" s="520"/>
      <c r="N753" s="520"/>
      <c r="O753" s="519"/>
      <c r="P753" s="515"/>
      <c r="Q753" s="516"/>
      <c r="R753" s="516"/>
      <c r="S753" s="516"/>
      <c r="T753" s="516"/>
      <c r="U753" s="516"/>
      <c r="V753" s="517"/>
      <c r="W753" s="73"/>
      <c r="X753" s="73"/>
      <c r="Y753" s="73"/>
      <c r="Z753" s="73"/>
    </row>
    <row r="754" spans="1:26" ht="10" customHeight="1">
      <c r="A754" s="50" t="s">
        <v>481</v>
      </c>
      <c r="B754" s="51">
        <v>25</v>
      </c>
      <c r="C754" s="509">
        <v>15</v>
      </c>
      <c r="D754" s="510"/>
      <c r="E754" s="51">
        <v>2</v>
      </c>
      <c r="F754" s="509">
        <v>30</v>
      </c>
      <c r="G754" s="511"/>
      <c r="H754" s="510"/>
      <c r="I754" s="509">
        <v>10</v>
      </c>
      <c r="J754" s="510"/>
      <c r="K754" s="51">
        <v>3</v>
      </c>
      <c r="L754" s="509">
        <v>85</v>
      </c>
      <c r="M754" s="511"/>
      <c r="N754" s="511"/>
      <c r="O754" s="510"/>
      <c r="P754" s="512" t="s">
        <v>482</v>
      </c>
      <c r="Q754" s="513"/>
      <c r="R754" s="513"/>
      <c r="S754" s="513"/>
      <c r="T754" s="513"/>
      <c r="U754" s="513"/>
      <c r="V754" s="514"/>
      <c r="W754" s="271"/>
      <c r="X754" s="271"/>
      <c r="Y754" s="271"/>
      <c r="Z754" s="271"/>
    </row>
    <row r="755" spans="1:26" ht="99.75" customHeight="1">
      <c r="A755" s="52" t="s">
        <v>480</v>
      </c>
      <c r="B755" s="53">
        <v>25</v>
      </c>
      <c r="C755" s="518">
        <v>15</v>
      </c>
      <c r="D755" s="519"/>
      <c r="E755" s="53">
        <v>4</v>
      </c>
      <c r="F755" s="518">
        <v>30</v>
      </c>
      <c r="G755" s="520"/>
      <c r="H755" s="519"/>
      <c r="I755" s="518">
        <v>10</v>
      </c>
      <c r="J755" s="519"/>
      <c r="K755" s="53">
        <v>3</v>
      </c>
      <c r="L755" s="518">
        <v>87</v>
      </c>
      <c r="M755" s="520"/>
      <c r="N755" s="520"/>
      <c r="O755" s="519"/>
      <c r="P755" s="515"/>
      <c r="Q755" s="516"/>
      <c r="R755" s="516"/>
      <c r="S755" s="516"/>
      <c r="T755" s="516"/>
      <c r="U755" s="516"/>
      <c r="V755" s="517"/>
      <c r="W755" s="73"/>
      <c r="X755" s="73"/>
      <c r="Y755" s="73"/>
      <c r="Z755" s="73"/>
    </row>
    <row r="756" spans="1:26" ht="21" customHeight="1">
      <c r="A756" s="24" t="s">
        <v>483</v>
      </c>
      <c r="B756" s="54">
        <v>25</v>
      </c>
      <c r="C756" s="521">
        <v>15</v>
      </c>
      <c r="D756" s="522"/>
      <c r="E756" s="54">
        <v>6</v>
      </c>
      <c r="F756" s="521">
        <v>30</v>
      </c>
      <c r="G756" s="523"/>
      <c r="H756" s="522"/>
      <c r="I756" s="521">
        <v>10</v>
      </c>
      <c r="J756" s="522"/>
      <c r="K756" s="54">
        <v>3</v>
      </c>
      <c r="L756" s="521">
        <v>89</v>
      </c>
      <c r="M756" s="523"/>
      <c r="N756" s="523"/>
      <c r="O756" s="522"/>
      <c r="P756" s="512" t="s">
        <v>484</v>
      </c>
      <c r="Q756" s="513"/>
      <c r="R756" s="513"/>
      <c r="S756" s="513"/>
      <c r="T756" s="513"/>
      <c r="U756" s="513"/>
      <c r="V756" s="514"/>
      <c r="W756" s="280"/>
      <c r="X756" s="280"/>
      <c r="Y756" s="280"/>
      <c r="Z756" s="280"/>
    </row>
    <row r="757" spans="1:26" ht="185.25" customHeight="1">
      <c r="A757" s="52" t="s">
        <v>480</v>
      </c>
      <c r="B757" s="53">
        <v>25</v>
      </c>
      <c r="C757" s="518">
        <v>15</v>
      </c>
      <c r="D757" s="519"/>
      <c r="E757" s="53">
        <v>4</v>
      </c>
      <c r="F757" s="518">
        <v>30</v>
      </c>
      <c r="G757" s="520"/>
      <c r="H757" s="519"/>
      <c r="I757" s="518">
        <v>0</v>
      </c>
      <c r="J757" s="519"/>
      <c r="K757" s="53">
        <v>0</v>
      </c>
      <c r="L757" s="518">
        <v>74</v>
      </c>
      <c r="M757" s="520"/>
      <c r="N757" s="520"/>
      <c r="O757" s="519"/>
      <c r="P757" s="515"/>
      <c r="Q757" s="516"/>
      <c r="R757" s="516"/>
      <c r="S757" s="516"/>
      <c r="T757" s="516"/>
      <c r="U757" s="516"/>
      <c r="V757" s="517"/>
      <c r="W757" s="73"/>
      <c r="X757" s="73"/>
      <c r="Y757" s="73"/>
      <c r="Z757" s="73"/>
    </row>
    <row r="758" spans="1:26" ht="10" customHeight="1">
      <c r="A758" s="50" t="s">
        <v>485</v>
      </c>
      <c r="B758" s="51">
        <v>0</v>
      </c>
      <c r="C758" s="509">
        <v>15</v>
      </c>
      <c r="D758" s="510"/>
      <c r="E758" s="51">
        <v>8</v>
      </c>
      <c r="F758" s="509">
        <v>30</v>
      </c>
      <c r="G758" s="511"/>
      <c r="H758" s="510"/>
      <c r="I758" s="509">
        <v>10</v>
      </c>
      <c r="J758" s="510"/>
      <c r="K758" s="51">
        <v>3</v>
      </c>
      <c r="L758" s="509">
        <v>66</v>
      </c>
      <c r="M758" s="511"/>
      <c r="N758" s="511"/>
      <c r="O758" s="510"/>
      <c r="P758" s="524" t="s">
        <v>486</v>
      </c>
      <c r="Q758" s="525"/>
      <c r="R758" s="525"/>
      <c r="S758" s="525"/>
      <c r="T758" s="525"/>
      <c r="U758" s="525"/>
      <c r="V758" s="526"/>
      <c r="W758" s="271"/>
      <c r="X758" s="271"/>
      <c r="Y758" s="271"/>
      <c r="Z758" s="271"/>
    </row>
    <row r="759" spans="1:26" ht="63" customHeight="1">
      <c r="A759" s="52" t="s">
        <v>480</v>
      </c>
      <c r="B759" s="53">
        <v>0</v>
      </c>
      <c r="C759" s="518">
        <v>8</v>
      </c>
      <c r="D759" s="519"/>
      <c r="E759" s="53">
        <v>4</v>
      </c>
      <c r="F759" s="518">
        <v>30</v>
      </c>
      <c r="G759" s="520"/>
      <c r="H759" s="519"/>
      <c r="I759" s="518">
        <v>10</v>
      </c>
      <c r="J759" s="519"/>
      <c r="K759" s="53">
        <v>3</v>
      </c>
      <c r="L759" s="518">
        <v>55</v>
      </c>
      <c r="M759" s="520"/>
      <c r="N759" s="520"/>
      <c r="O759" s="519"/>
      <c r="P759" s="527"/>
      <c r="Q759" s="528"/>
      <c r="R759" s="528"/>
      <c r="S759" s="528"/>
      <c r="T759" s="528"/>
      <c r="U759" s="528"/>
      <c r="V759" s="529"/>
      <c r="W759" s="73"/>
      <c r="X759" s="73"/>
      <c r="Y759" s="73"/>
      <c r="Z759" s="73"/>
    </row>
    <row r="760" spans="1:26" ht="21" customHeight="1">
      <c r="A760" s="24" t="s">
        <v>487</v>
      </c>
      <c r="B760" s="54">
        <v>0</v>
      </c>
      <c r="C760" s="521">
        <v>2</v>
      </c>
      <c r="D760" s="522"/>
      <c r="E760" s="54">
        <v>2</v>
      </c>
      <c r="F760" s="521">
        <v>30</v>
      </c>
      <c r="G760" s="523"/>
      <c r="H760" s="522"/>
      <c r="I760" s="521">
        <v>10</v>
      </c>
      <c r="J760" s="522"/>
      <c r="K760" s="54">
        <v>3</v>
      </c>
      <c r="L760" s="521">
        <v>47</v>
      </c>
      <c r="M760" s="523"/>
      <c r="N760" s="523"/>
      <c r="O760" s="522"/>
      <c r="P760" s="524" t="s">
        <v>488</v>
      </c>
      <c r="Q760" s="525"/>
      <c r="R760" s="525"/>
      <c r="S760" s="525"/>
      <c r="T760" s="525"/>
      <c r="U760" s="525"/>
      <c r="V760" s="526"/>
      <c r="W760" s="280"/>
      <c r="X760" s="280"/>
      <c r="Y760" s="280"/>
      <c r="Z760" s="280"/>
    </row>
    <row r="761" spans="1:26" ht="32" customHeight="1">
      <c r="A761" s="55" t="s">
        <v>480</v>
      </c>
      <c r="B761" s="56">
        <v>0</v>
      </c>
      <c r="C761" s="530">
        <v>0</v>
      </c>
      <c r="D761" s="531"/>
      <c r="E761" s="56">
        <v>0</v>
      </c>
      <c r="F761" s="530">
        <v>30</v>
      </c>
      <c r="G761" s="532"/>
      <c r="H761" s="531"/>
      <c r="I761" s="530">
        <v>10</v>
      </c>
      <c r="J761" s="531"/>
      <c r="K761" s="56">
        <v>3</v>
      </c>
      <c r="L761" s="530">
        <v>43</v>
      </c>
      <c r="M761" s="532"/>
      <c r="N761" s="532"/>
      <c r="O761" s="531"/>
      <c r="P761" s="527"/>
      <c r="Q761" s="528"/>
      <c r="R761" s="528"/>
      <c r="S761" s="528"/>
      <c r="T761" s="528"/>
      <c r="U761" s="528"/>
      <c r="V761" s="529"/>
      <c r="W761" s="73"/>
      <c r="X761" s="73"/>
      <c r="Y761" s="73"/>
      <c r="Z761" s="73"/>
    </row>
    <row r="762" spans="1:26" ht="21" customHeight="1">
      <c r="A762" s="24" t="s">
        <v>489</v>
      </c>
      <c r="B762" s="54">
        <v>20</v>
      </c>
      <c r="C762" s="521">
        <v>15</v>
      </c>
      <c r="D762" s="522"/>
      <c r="E762" s="54">
        <v>2</v>
      </c>
      <c r="F762" s="521">
        <v>30</v>
      </c>
      <c r="G762" s="523"/>
      <c r="H762" s="522"/>
      <c r="I762" s="521">
        <v>10</v>
      </c>
      <c r="J762" s="522"/>
      <c r="K762" s="54">
        <v>3</v>
      </c>
      <c r="L762" s="521">
        <v>80</v>
      </c>
      <c r="M762" s="523"/>
      <c r="N762" s="523"/>
      <c r="O762" s="522"/>
      <c r="P762" s="512" t="s">
        <v>490</v>
      </c>
      <c r="Q762" s="513"/>
      <c r="R762" s="513"/>
      <c r="S762" s="513"/>
      <c r="T762" s="513"/>
      <c r="U762" s="513"/>
      <c r="V762" s="514"/>
    </row>
    <row r="763" spans="1:26" ht="32" customHeight="1">
      <c r="A763" s="55" t="s">
        <v>480</v>
      </c>
      <c r="B763" s="56">
        <v>20</v>
      </c>
      <c r="C763" s="530">
        <v>15</v>
      </c>
      <c r="D763" s="531"/>
      <c r="E763" s="56">
        <v>0</v>
      </c>
      <c r="F763" s="530">
        <v>30</v>
      </c>
      <c r="G763" s="532"/>
      <c r="H763" s="531"/>
      <c r="I763" s="530">
        <v>10</v>
      </c>
      <c r="J763" s="531"/>
      <c r="K763" s="56">
        <v>3</v>
      </c>
      <c r="L763" s="530">
        <v>78</v>
      </c>
      <c r="M763" s="532"/>
      <c r="N763" s="532"/>
      <c r="O763" s="531"/>
      <c r="P763" s="515"/>
      <c r="Q763" s="516"/>
      <c r="R763" s="516"/>
      <c r="S763" s="516"/>
      <c r="T763" s="516"/>
      <c r="U763" s="516"/>
      <c r="V763" s="517"/>
    </row>
    <row r="764" spans="1:26" ht="10" customHeight="1">
      <c r="A764" s="50" t="s">
        <v>491</v>
      </c>
      <c r="B764" s="51">
        <v>12</v>
      </c>
      <c r="C764" s="509">
        <v>4</v>
      </c>
      <c r="D764" s="510"/>
      <c r="E764" s="51">
        <v>12</v>
      </c>
      <c r="F764" s="509">
        <v>30</v>
      </c>
      <c r="G764" s="511"/>
      <c r="H764" s="510"/>
      <c r="I764" s="509">
        <v>10</v>
      </c>
      <c r="J764" s="510"/>
      <c r="K764" s="51">
        <v>3</v>
      </c>
      <c r="L764" s="509">
        <v>71</v>
      </c>
      <c r="M764" s="511"/>
      <c r="N764" s="511"/>
      <c r="O764" s="510"/>
      <c r="P764" s="524" t="s">
        <v>492</v>
      </c>
      <c r="Q764" s="525"/>
      <c r="R764" s="525"/>
      <c r="S764" s="525"/>
      <c r="T764" s="525"/>
      <c r="U764" s="525"/>
      <c r="V764" s="526"/>
    </row>
    <row r="765" spans="1:26" ht="99" customHeight="1">
      <c r="A765" s="57" t="s">
        <v>493</v>
      </c>
      <c r="B765" s="53">
        <v>12</v>
      </c>
      <c r="C765" s="518">
        <v>0</v>
      </c>
      <c r="D765" s="519"/>
      <c r="E765" s="53">
        <v>10</v>
      </c>
      <c r="F765" s="518">
        <v>30</v>
      </c>
      <c r="G765" s="520"/>
      <c r="H765" s="519"/>
      <c r="I765" s="518">
        <v>10</v>
      </c>
      <c r="J765" s="519"/>
      <c r="K765" s="53">
        <v>3</v>
      </c>
      <c r="L765" s="518">
        <v>65</v>
      </c>
      <c r="M765" s="520"/>
      <c r="N765" s="520"/>
      <c r="O765" s="519"/>
      <c r="P765" s="527"/>
      <c r="Q765" s="528"/>
      <c r="R765" s="528"/>
      <c r="S765" s="528"/>
      <c r="T765" s="528"/>
      <c r="U765" s="528"/>
      <c r="V765" s="529"/>
    </row>
    <row r="766" spans="1:26" ht="10" customHeight="1">
      <c r="A766" s="50" t="s">
        <v>494</v>
      </c>
      <c r="B766" s="51">
        <v>25</v>
      </c>
      <c r="C766" s="509">
        <v>2</v>
      </c>
      <c r="D766" s="510"/>
      <c r="E766" s="51">
        <v>4</v>
      </c>
      <c r="F766" s="509">
        <v>30</v>
      </c>
      <c r="G766" s="511"/>
      <c r="H766" s="510"/>
      <c r="I766" s="509">
        <v>10</v>
      </c>
      <c r="J766" s="510"/>
      <c r="K766" s="51">
        <v>3</v>
      </c>
      <c r="L766" s="509">
        <v>74</v>
      </c>
      <c r="M766" s="511"/>
      <c r="N766" s="511"/>
      <c r="O766" s="510"/>
      <c r="P766" s="512" t="s">
        <v>495</v>
      </c>
      <c r="Q766" s="513"/>
      <c r="R766" s="513"/>
      <c r="S766" s="513"/>
      <c r="T766" s="513"/>
      <c r="U766" s="513"/>
      <c r="V766" s="514"/>
    </row>
    <row r="767" spans="1:26" ht="107.25" customHeight="1">
      <c r="A767" s="57" t="s">
        <v>493</v>
      </c>
      <c r="B767" s="53">
        <v>25</v>
      </c>
      <c r="C767" s="518">
        <v>2</v>
      </c>
      <c r="D767" s="519"/>
      <c r="E767" s="53">
        <v>4</v>
      </c>
      <c r="F767" s="518">
        <v>24</v>
      </c>
      <c r="G767" s="520"/>
      <c r="H767" s="519"/>
      <c r="I767" s="518">
        <v>10</v>
      </c>
      <c r="J767" s="519"/>
      <c r="K767" s="53">
        <v>3</v>
      </c>
      <c r="L767" s="518">
        <v>68</v>
      </c>
      <c r="M767" s="520"/>
      <c r="N767" s="520"/>
      <c r="O767" s="519"/>
      <c r="P767" s="515"/>
      <c r="Q767" s="516"/>
      <c r="R767" s="516"/>
      <c r="S767" s="516"/>
      <c r="T767" s="516"/>
      <c r="U767" s="516"/>
      <c r="V767" s="517"/>
    </row>
    <row r="768" spans="1:26" ht="10" customHeight="1">
      <c r="A768" s="50" t="s">
        <v>496</v>
      </c>
      <c r="B768" s="51">
        <v>20</v>
      </c>
      <c r="C768" s="509">
        <v>2</v>
      </c>
      <c r="D768" s="510"/>
      <c r="E768" s="51">
        <v>4</v>
      </c>
      <c r="F768" s="509">
        <v>30</v>
      </c>
      <c r="G768" s="511"/>
      <c r="H768" s="510"/>
      <c r="I768" s="509">
        <v>10</v>
      </c>
      <c r="J768" s="510"/>
      <c r="K768" s="51">
        <v>3</v>
      </c>
      <c r="L768" s="509">
        <v>69</v>
      </c>
      <c r="M768" s="511"/>
      <c r="N768" s="511"/>
      <c r="O768" s="510"/>
      <c r="P768" s="524" t="s">
        <v>497</v>
      </c>
      <c r="Q768" s="525"/>
      <c r="R768" s="525"/>
      <c r="S768" s="525"/>
      <c r="T768" s="525"/>
      <c r="U768" s="525"/>
      <c r="V768" s="526"/>
    </row>
    <row r="769" spans="1:22" ht="107.25" customHeight="1">
      <c r="A769" s="57" t="s">
        <v>493</v>
      </c>
      <c r="B769" s="53">
        <v>20</v>
      </c>
      <c r="C769" s="518">
        <v>2</v>
      </c>
      <c r="D769" s="519"/>
      <c r="E769" s="53">
        <v>12</v>
      </c>
      <c r="F769" s="518">
        <v>30</v>
      </c>
      <c r="G769" s="520"/>
      <c r="H769" s="519"/>
      <c r="I769" s="518">
        <v>10</v>
      </c>
      <c r="J769" s="519"/>
      <c r="K769" s="53">
        <v>3</v>
      </c>
      <c r="L769" s="518">
        <v>77</v>
      </c>
      <c r="M769" s="520"/>
      <c r="N769" s="520"/>
      <c r="O769" s="519"/>
      <c r="P769" s="527"/>
      <c r="Q769" s="528"/>
      <c r="R769" s="528"/>
      <c r="S769" s="528"/>
      <c r="T769" s="528"/>
      <c r="U769" s="528"/>
      <c r="V769" s="529"/>
    </row>
    <row r="770" spans="1:22" ht="10" customHeight="1">
      <c r="A770" s="50" t="s">
        <v>498</v>
      </c>
      <c r="B770" s="51">
        <v>20</v>
      </c>
      <c r="C770" s="509">
        <v>2</v>
      </c>
      <c r="D770" s="510"/>
      <c r="E770" s="51">
        <v>4</v>
      </c>
      <c r="F770" s="509">
        <v>30</v>
      </c>
      <c r="G770" s="511"/>
      <c r="H770" s="510"/>
      <c r="I770" s="509">
        <v>10</v>
      </c>
      <c r="J770" s="510"/>
      <c r="K770" s="51">
        <v>3</v>
      </c>
      <c r="L770" s="509">
        <v>69</v>
      </c>
      <c r="M770" s="511"/>
      <c r="N770" s="511"/>
      <c r="O770" s="510"/>
      <c r="P770" s="524" t="s">
        <v>497</v>
      </c>
      <c r="Q770" s="525"/>
      <c r="R770" s="525"/>
      <c r="S770" s="525"/>
      <c r="T770" s="525"/>
      <c r="U770" s="525"/>
      <c r="V770" s="526"/>
    </row>
    <row r="771" spans="1:22" ht="108" customHeight="1">
      <c r="A771" s="57" t="s">
        <v>493</v>
      </c>
      <c r="B771" s="53">
        <v>20</v>
      </c>
      <c r="C771" s="518">
        <v>2</v>
      </c>
      <c r="D771" s="519"/>
      <c r="E771" s="53">
        <v>12</v>
      </c>
      <c r="F771" s="518">
        <v>30</v>
      </c>
      <c r="G771" s="520"/>
      <c r="H771" s="519"/>
      <c r="I771" s="518">
        <v>10</v>
      </c>
      <c r="J771" s="519"/>
      <c r="K771" s="53">
        <v>3</v>
      </c>
      <c r="L771" s="518">
        <v>77</v>
      </c>
      <c r="M771" s="520"/>
      <c r="N771" s="520"/>
      <c r="O771" s="519"/>
      <c r="P771" s="527"/>
      <c r="Q771" s="528"/>
      <c r="R771" s="528"/>
      <c r="S771" s="528"/>
      <c r="T771" s="528"/>
      <c r="U771" s="528"/>
      <c r="V771" s="529"/>
    </row>
    <row r="772" spans="1:22" ht="21" customHeight="1">
      <c r="A772" s="58" t="s">
        <v>499</v>
      </c>
      <c r="B772" s="54">
        <v>20</v>
      </c>
      <c r="C772" s="521">
        <v>15</v>
      </c>
      <c r="D772" s="522"/>
      <c r="E772" s="54">
        <v>2</v>
      </c>
      <c r="F772" s="521">
        <v>30</v>
      </c>
      <c r="G772" s="523"/>
      <c r="H772" s="522"/>
      <c r="I772" s="521">
        <v>0</v>
      </c>
      <c r="J772" s="522"/>
      <c r="K772" s="54">
        <v>0</v>
      </c>
      <c r="L772" s="521">
        <v>67</v>
      </c>
      <c r="M772" s="523"/>
      <c r="N772" s="523"/>
      <c r="O772" s="522"/>
      <c r="P772" s="512" t="s">
        <v>500</v>
      </c>
      <c r="Q772" s="513"/>
      <c r="R772" s="513"/>
      <c r="S772" s="513"/>
      <c r="T772" s="513"/>
      <c r="U772" s="513"/>
      <c r="V772" s="514"/>
    </row>
    <row r="773" spans="1:22" ht="173.25" customHeight="1">
      <c r="A773" s="57" t="s">
        <v>493</v>
      </c>
      <c r="B773" s="53">
        <v>0</v>
      </c>
      <c r="C773" s="518">
        <v>4</v>
      </c>
      <c r="D773" s="519"/>
      <c r="E773" s="53">
        <v>0</v>
      </c>
      <c r="F773" s="518">
        <v>30</v>
      </c>
      <c r="G773" s="520"/>
      <c r="H773" s="519"/>
      <c r="I773" s="518">
        <v>0</v>
      </c>
      <c r="J773" s="519"/>
      <c r="K773" s="53">
        <v>0</v>
      </c>
      <c r="L773" s="518">
        <v>34</v>
      </c>
      <c r="M773" s="520"/>
      <c r="N773" s="520"/>
      <c r="O773" s="519"/>
      <c r="P773" s="515"/>
      <c r="Q773" s="516"/>
      <c r="R773" s="516"/>
      <c r="S773" s="516"/>
      <c r="T773" s="516"/>
      <c r="U773" s="516"/>
      <c r="V773" s="517"/>
    </row>
    <row r="774" spans="1:22" ht="10" customHeight="1">
      <c r="A774" s="50" t="s">
        <v>501</v>
      </c>
      <c r="B774" s="51">
        <v>8</v>
      </c>
      <c r="C774" s="509">
        <v>2</v>
      </c>
      <c r="D774" s="510"/>
      <c r="E774" s="51">
        <v>2</v>
      </c>
      <c r="F774" s="509">
        <v>30</v>
      </c>
      <c r="G774" s="511"/>
      <c r="H774" s="510"/>
      <c r="I774" s="509">
        <v>10</v>
      </c>
      <c r="J774" s="510"/>
      <c r="K774" s="51">
        <v>3</v>
      </c>
      <c r="L774" s="509">
        <v>55</v>
      </c>
      <c r="M774" s="511"/>
      <c r="N774" s="511"/>
      <c r="O774" s="510"/>
      <c r="P774" s="512" t="s">
        <v>502</v>
      </c>
      <c r="Q774" s="513"/>
      <c r="R774" s="513"/>
      <c r="S774" s="513"/>
      <c r="T774" s="513"/>
      <c r="U774" s="513"/>
      <c r="V774" s="514"/>
    </row>
    <row r="775" spans="1:22" ht="107.25" customHeight="1">
      <c r="A775" s="57" t="s">
        <v>493</v>
      </c>
      <c r="B775" s="53">
        <v>8</v>
      </c>
      <c r="C775" s="518">
        <v>0</v>
      </c>
      <c r="D775" s="519"/>
      <c r="E775" s="53">
        <v>0</v>
      </c>
      <c r="F775" s="518">
        <v>30</v>
      </c>
      <c r="G775" s="520"/>
      <c r="H775" s="519"/>
      <c r="I775" s="518">
        <v>10</v>
      </c>
      <c r="J775" s="519"/>
      <c r="K775" s="53">
        <v>3</v>
      </c>
      <c r="L775" s="518">
        <v>51</v>
      </c>
      <c r="M775" s="520"/>
      <c r="N775" s="520"/>
      <c r="O775" s="519"/>
      <c r="P775" s="515"/>
      <c r="Q775" s="516"/>
      <c r="R775" s="516"/>
      <c r="S775" s="516"/>
      <c r="T775" s="516"/>
      <c r="U775" s="516"/>
      <c r="V775" s="517"/>
    </row>
    <row r="776" spans="1:22" ht="10" customHeight="1">
      <c r="A776" s="50" t="s">
        <v>503</v>
      </c>
      <c r="B776" s="51">
        <v>8</v>
      </c>
      <c r="C776" s="509">
        <v>8</v>
      </c>
      <c r="D776" s="510"/>
      <c r="E776" s="51">
        <v>0</v>
      </c>
      <c r="F776" s="509">
        <v>30</v>
      </c>
      <c r="G776" s="511"/>
      <c r="H776" s="510"/>
      <c r="I776" s="509">
        <v>10</v>
      </c>
      <c r="J776" s="510"/>
      <c r="K776" s="51">
        <v>3</v>
      </c>
      <c r="L776" s="509">
        <v>59</v>
      </c>
      <c r="M776" s="511"/>
      <c r="N776" s="511"/>
      <c r="O776" s="510"/>
      <c r="P776" s="512" t="s">
        <v>504</v>
      </c>
      <c r="Q776" s="513"/>
      <c r="R776" s="513"/>
      <c r="S776" s="513"/>
      <c r="T776" s="513"/>
      <c r="U776" s="513"/>
      <c r="V776" s="514"/>
    </row>
    <row r="777" spans="1:22" ht="83.25" customHeight="1">
      <c r="A777" s="57" t="s">
        <v>493</v>
      </c>
      <c r="B777" s="56">
        <v>0</v>
      </c>
      <c r="C777" s="530">
        <v>2</v>
      </c>
      <c r="D777" s="531"/>
      <c r="E777" s="56">
        <v>0</v>
      </c>
      <c r="F777" s="530">
        <v>30</v>
      </c>
      <c r="G777" s="532"/>
      <c r="H777" s="531"/>
      <c r="I777" s="530">
        <v>10</v>
      </c>
      <c r="J777" s="531"/>
      <c r="K777" s="56">
        <v>3</v>
      </c>
      <c r="L777" s="530">
        <v>45</v>
      </c>
      <c r="M777" s="532"/>
      <c r="N777" s="532"/>
      <c r="O777" s="531"/>
      <c r="P777" s="515"/>
      <c r="Q777" s="516"/>
      <c r="R777" s="516"/>
      <c r="S777" s="516"/>
      <c r="T777" s="516"/>
      <c r="U777" s="516"/>
      <c r="V777" s="517"/>
    </row>
    <row r="778" spans="1:22" ht="10" customHeight="1">
      <c r="A778" s="50" t="s">
        <v>505</v>
      </c>
      <c r="B778" s="51">
        <v>20</v>
      </c>
      <c r="C778" s="509">
        <v>15</v>
      </c>
      <c r="D778" s="510"/>
      <c r="E778" s="51">
        <v>4</v>
      </c>
      <c r="F778" s="509">
        <v>30</v>
      </c>
      <c r="G778" s="511"/>
      <c r="H778" s="510"/>
      <c r="I778" s="509">
        <v>10</v>
      </c>
      <c r="J778" s="510"/>
      <c r="K778" s="51">
        <v>3</v>
      </c>
      <c r="L778" s="509">
        <v>82</v>
      </c>
      <c r="M778" s="511"/>
      <c r="N778" s="511"/>
      <c r="O778" s="510"/>
      <c r="P778" s="512" t="s">
        <v>506</v>
      </c>
      <c r="Q778" s="513"/>
      <c r="R778" s="513"/>
      <c r="S778" s="513"/>
      <c r="T778" s="513"/>
      <c r="U778" s="513"/>
      <c r="V778" s="514"/>
    </row>
    <row r="779" spans="1:22" ht="165" customHeight="1">
      <c r="A779" s="57" t="s">
        <v>493</v>
      </c>
      <c r="B779" s="53">
        <v>20</v>
      </c>
      <c r="C779" s="518">
        <v>15</v>
      </c>
      <c r="D779" s="519"/>
      <c r="E779" s="53">
        <v>2</v>
      </c>
      <c r="F779" s="518">
        <v>30</v>
      </c>
      <c r="G779" s="520"/>
      <c r="H779" s="519"/>
      <c r="I779" s="518">
        <v>10</v>
      </c>
      <c r="J779" s="519"/>
      <c r="K779" s="53">
        <v>3</v>
      </c>
      <c r="L779" s="518">
        <v>80</v>
      </c>
      <c r="M779" s="520"/>
      <c r="N779" s="520"/>
      <c r="O779" s="519"/>
      <c r="P779" s="515"/>
      <c r="Q779" s="516"/>
      <c r="R779" s="516"/>
      <c r="S779" s="516"/>
      <c r="T779" s="516"/>
      <c r="U779" s="516"/>
      <c r="V779" s="517"/>
    </row>
    <row r="780" spans="1:22" ht="10" customHeight="1">
      <c r="A780" s="50" t="s">
        <v>507</v>
      </c>
      <c r="B780" s="51">
        <v>25</v>
      </c>
      <c r="C780" s="509">
        <v>2</v>
      </c>
      <c r="D780" s="510"/>
      <c r="E780" s="51">
        <v>12</v>
      </c>
      <c r="F780" s="509">
        <v>30</v>
      </c>
      <c r="G780" s="511"/>
      <c r="H780" s="510"/>
      <c r="I780" s="509">
        <v>10</v>
      </c>
      <c r="J780" s="510"/>
      <c r="K780" s="51">
        <v>3</v>
      </c>
      <c r="L780" s="509">
        <v>82</v>
      </c>
      <c r="M780" s="511"/>
      <c r="N780" s="511"/>
      <c r="O780" s="510"/>
      <c r="P780" s="512" t="s">
        <v>508</v>
      </c>
      <c r="Q780" s="513"/>
      <c r="R780" s="513"/>
      <c r="S780" s="513"/>
      <c r="T780" s="513"/>
      <c r="U780" s="513"/>
      <c r="V780" s="514"/>
    </row>
    <row r="781" spans="1:22" ht="108" customHeight="1">
      <c r="A781" s="57" t="s">
        <v>493</v>
      </c>
      <c r="B781" s="53">
        <v>25</v>
      </c>
      <c r="C781" s="518">
        <v>0</v>
      </c>
      <c r="D781" s="519"/>
      <c r="E781" s="53">
        <v>8</v>
      </c>
      <c r="F781" s="518">
        <v>30</v>
      </c>
      <c r="G781" s="520"/>
      <c r="H781" s="519"/>
      <c r="I781" s="518">
        <v>10</v>
      </c>
      <c r="J781" s="519"/>
      <c r="K781" s="53">
        <v>3</v>
      </c>
      <c r="L781" s="518">
        <v>76</v>
      </c>
      <c r="M781" s="520"/>
      <c r="N781" s="520"/>
      <c r="O781" s="519"/>
      <c r="P781" s="515"/>
      <c r="Q781" s="516"/>
      <c r="R781" s="516"/>
      <c r="S781" s="516"/>
      <c r="T781" s="516"/>
      <c r="U781" s="516"/>
      <c r="V781" s="517"/>
    </row>
    <row r="782" spans="1:22" ht="21.75" customHeight="1">
      <c r="A782" s="24" t="s">
        <v>509</v>
      </c>
      <c r="B782" s="54">
        <v>25</v>
      </c>
      <c r="C782" s="521">
        <v>10</v>
      </c>
      <c r="D782" s="522"/>
      <c r="E782" s="54">
        <v>0</v>
      </c>
      <c r="F782" s="521">
        <v>30</v>
      </c>
      <c r="G782" s="523"/>
      <c r="H782" s="522"/>
      <c r="I782" s="521">
        <v>10</v>
      </c>
      <c r="J782" s="522"/>
      <c r="K782" s="54">
        <v>3</v>
      </c>
      <c r="L782" s="521">
        <v>78</v>
      </c>
      <c r="M782" s="523"/>
      <c r="N782" s="523"/>
      <c r="O782" s="522"/>
      <c r="P782" s="524" t="s">
        <v>510</v>
      </c>
      <c r="Q782" s="525"/>
      <c r="R782" s="525"/>
      <c r="S782" s="525"/>
      <c r="T782" s="525"/>
      <c r="U782" s="525"/>
      <c r="V782" s="526"/>
    </row>
    <row r="783" spans="1:22" ht="74.25" customHeight="1">
      <c r="A783" s="57" t="s">
        <v>493</v>
      </c>
      <c r="B783" s="53">
        <v>25</v>
      </c>
      <c r="C783" s="518">
        <v>2</v>
      </c>
      <c r="D783" s="519"/>
      <c r="E783" s="53">
        <v>0</v>
      </c>
      <c r="F783" s="518">
        <v>30</v>
      </c>
      <c r="G783" s="520"/>
      <c r="H783" s="519"/>
      <c r="I783" s="518">
        <v>10</v>
      </c>
      <c r="J783" s="519"/>
      <c r="K783" s="53">
        <v>3</v>
      </c>
      <c r="L783" s="518">
        <v>70</v>
      </c>
      <c r="M783" s="520"/>
      <c r="N783" s="520"/>
      <c r="O783" s="519"/>
      <c r="P783" s="527"/>
      <c r="Q783" s="528"/>
      <c r="R783" s="528"/>
      <c r="S783" s="528"/>
      <c r="T783" s="528"/>
      <c r="U783" s="528"/>
      <c r="V783" s="529"/>
    </row>
    <row r="784" spans="1:22" ht="10" customHeight="1">
      <c r="A784" s="50" t="s">
        <v>511</v>
      </c>
      <c r="B784" s="51">
        <v>25</v>
      </c>
      <c r="C784" s="509">
        <v>15</v>
      </c>
      <c r="D784" s="510"/>
      <c r="E784" s="51">
        <v>12</v>
      </c>
      <c r="F784" s="509">
        <v>30</v>
      </c>
      <c r="G784" s="511"/>
      <c r="H784" s="510"/>
      <c r="I784" s="509">
        <v>10</v>
      </c>
      <c r="J784" s="510"/>
      <c r="K784" s="51">
        <v>3</v>
      </c>
      <c r="L784" s="509">
        <v>95</v>
      </c>
      <c r="M784" s="511"/>
      <c r="N784" s="511"/>
      <c r="O784" s="510"/>
      <c r="P784" s="512" t="s">
        <v>512</v>
      </c>
      <c r="Q784" s="513"/>
      <c r="R784" s="513"/>
      <c r="S784" s="513"/>
      <c r="T784" s="513"/>
      <c r="U784" s="513"/>
      <c r="V784" s="514"/>
    </row>
    <row r="785" spans="1:22" ht="173.25" customHeight="1">
      <c r="A785" s="57" t="s">
        <v>493</v>
      </c>
      <c r="B785" s="53">
        <v>20</v>
      </c>
      <c r="C785" s="518">
        <v>15</v>
      </c>
      <c r="D785" s="519"/>
      <c r="E785" s="53">
        <v>6</v>
      </c>
      <c r="F785" s="518">
        <v>30</v>
      </c>
      <c r="G785" s="520"/>
      <c r="H785" s="519"/>
      <c r="I785" s="518">
        <v>10</v>
      </c>
      <c r="J785" s="519"/>
      <c r="K785" s="53">
        <v>3</v>
      </c>
      <c r="L785" s="518">
        <v>84</v>
      </c>
      <c r="M785" s="520"/>
      <c r="N785" s="520"/>
      <c r="O785" s="519"/>
      <c r="P785" s="515"/>
      <c r="Q785" s="516"/>
      <c r="R785" s="516"/>
      <c r="S785" s="516"/>
      <c r="T785" s="516"/>
      <c r="U785" s="516"/>
      <c r="V785" s="517"/>
    </row>
    <row r="786" spans="1:22" ht="10" customHeight="1">
      <c r="A786" s="50" t="s">
        <v>513</v>
      </c>
      <c r="B786" s="51">
        <v>25</v>
      </c>
      <c r="C786" s="509">
        <v>15</v>
      </c>
      <c r="D786" s="510"/>
      <c r="E786" s="51">
        <v>12</v>
      </c>
      <c r="F786" s="509">
        <v>30</v>
      </c>
      <c r="G786" s="511"/>
      <c r="H786" s="510"/>
      <c r="I786" s="509">
        <v>10</v>
      </c>
      <c r="J786" s="510"/>
      <c r="K786" s="51">
        <v>3</v>
      </c>
      <c r="L786" s="509">
        <v>95</v>
      </c>
      <c r="M786" s="511"/>
      <c r="N786" s="511"/>
      <c r="O786" s="510"/>
      <c r="P786" s="512" t="s">
        <v>512</v>
      </c>
      <c r="Q786" s="513"/>
      <c r="R786" s="513"/>
      <c r="S786" s="513"/>
      <c r="T786" s="513"/>
      <c r="U786" s="513"/>
      <c r="V786" s="514"/>
    </row>
    <row r="787" spans="1:22" ht="173.25" customHeight="1">
      <c r="A787" s="57" t="s">
        <v>493</v>
      </c>
      <c r="B787" s="53">
        <v>20</v>
      </c>
      <c r="C787" s="518">
        <v>15</v>
      </c>
      <c r="D787" s="519"/>
      <c r="E787" s="53">
        <v>6</v>
      </c>
      <c r="F787" s="518">
        <v>30</v>
      </c>
      <c r="G787" s="520"/>
      <c r="H787" s="519"/>
      <c r="I787" s="518">
        <v>10</v>
      </c>
      <c r="J787" s="519"/>
      <c r="K787" s="53">
        <v>3</v>
      </c>
      <c r="L787" s="518">
        <v>84</v>
      </c>
      <c r="M787" s="520"/>
      <c r="N787" s="520"/>
      <c r="O787" s="519"/>
      <c r="P787" s="515"/>
      <c r="Q787" s="516"/>
      <c r="R787" s="516"/>
      <c r="S787" s="516"/>
      <c r="T787" s="516"/>
      <c r="U787" s="516"/>
      <c r="V787" s="517"/>
    </row>
    <row r="788" spans="1:22" ht="10" customHeight="1">
      <c r="A788" s="50" t="s">
        <v>514</v>
      </c>
      <c r="B788" s="51">
        <v>20</v>
      </c>
      <c r="C788" s="509">
        <v>8</v>
      </c>
      <c r="D788" s="510"/>
      <c r="E788" s="51">
        <v>10</v>
      </c>
      <c r="F788" s="509">
        <v>30</v>
      </c>
      <c r="G788" s="511"/>
      <c r="H788" s="510"/>
      <c r="I788" s="509">
        <v>10</v>
      </c>
      <c r="J788" s="510"/>
      <c r="K788" s="51">
        <v>3</v>
      </c>
      <c r="L788" s="509">
        <v>81</v>
      </c>
      <c r="M788" s="511"/>
      <c r="N788" s="511"/>
      <c r="O788" s="510"/>
      <c r="P788" s="524" t="s">
        <v>515</v>
      </c>
      <c r="Q788" s="525"/>
      <c r="R788" s="525"/>
      <c r="S788" s="525"/>
      <c r="T788" s="525"/>
      <c r="U788" s="525"/>
      <c r="V788" s="526"/>
    </row>
    <row r="789" spans="1:22" ht="206.25" customHeight="1">
      <c r="A789" s="57" t="s">
        <v>493</v>
      </c>
      <c r="B789" s="53">
        <v>16</v>
      </c>
      <c r="C789" s="518">
        <v>2</v>
      </c>
      <c r="D789" s="519"/>
      <c r="E789" s="53">
        <v>8</v>
      </c>
      <c r="F789" s="518">
        <v>30</v>
      </c>
      <c r="G789" s="520"/>
      <c r="H789" s="519"/>
      <c r="I789" s="518">
        <v>10</v>
      </c>
      <c r="J789" s="519"/>
      <c r="K789" s="53">
        <v>3</v>
      </c>
      <c r="L789" s="518">
        <v>69</v>
      </c>
      <c r="M789" s="520"/>
      <c r="N789" s="520"/>
      <c r="O789" s="519"/>
      <c r="P789" s="515" t="s">
        <v>516</v>
      </c>
      <c r="Q789" s="516"/>
      <c r="R789" s="516"/>
      <c r="S789" s="516"/>
      <c r="T789" s="516"/>
      <c r="U789" s="516"/>
      <c r="V789" s="517"/>
    </row>
    <row r="790" spans="1:22" ht="20" customHeight="1">
      <c r="A790" s="24" t="s">
        <v>517</v>
      </c>
      <c r="B790" s="54">
        <v>0</v>
      </c>
      <c r="C790" s="521">
        <v>15</v>
      </c>
      <c r="D790" s="522"/>
      <c r="E790" s="54">
        <v>12</v>
      </c>
      <c r="F790" s="521">
        <v>30</v>
      </c>
      <c r="G790" s="523"/>
      <c r="H790" s="522"/>
      <c r="I790" s="521">
        <v>10</v>
      </c>
      <c r="J790" s="522"/>
      <c r="K790" s="54">
        <v>3</v>
      </c>
      <c r="L790" s="521">
        <v>70</v>
      </c>
      <c r="M790" s="523"/>
      <c r="N790" s="523"/>
      <c r="O790" s="522"/>
      <c r="P790" s="533" t="s">
        <v>518</v>
      </c>
      <c r="Q790" s="534"/>
      <c r="R790" s="534"/>
      <c r="S790" s="534"/>
      <c r="T790" s="534"/>
      <c r="U790" s="534"/>
      <c r="V790" s="535"/>
    </row>
    <row r="791" spans="1:22" ht="171.75" customHeight="1">
      <c r="A791" s="57" t="s">
        <v>493</v>
      </c>
      <c r="B791" s="53">
        <v>0</v>
      </c>
      <c r="C791" s="518">
        <v>4</v>
      </c>
      <c r="D791" s="519"/>
      <c r="E791" s="53">
        <v>12</v>
      </c>
      <c r="F791" s="518">
        <v>6</v>
      </c>
      <c r="G791" s="520"/>
      <c r="H791" s="519"/>
      <c r="I791" s="518">
        <v>10</v>
      </c>
      <c r="J791" s="519"/>
      <c r="K791" s="53">
        <v>3</v>
      </c>
      <c r="L791" s="518">
        <v>35</v>
      </c>
      <c r="M791" s="520"/>
      <c r="N791" s="520"/>
      <c r="O791" s="519"/>
      <c r="P791" s="515" t="s">
        <v>519</v>
      </c>
      <c r="Q791" s="516"/>
      <c r="R791" s="516"/>
      <c r="S791" s="516"/>
      <c r="T791" s="516"/>
      <c r="U791" s="516"/>
      <c r="V791" s="517"/>
    </row>
    <row r="792" spans="1:22" ht="10" customHeight="1">
      <c r="A792" s="50" t="s">
        <v>520</v>
      </c>
      <c r="B792" s="51">
        <v>20</v>
      </c>
      <c r="C792" s="509">
        <v>4</v>
      </c>
      <c r="D792" s="510"/>
      <c r="E792" s="51">
        <v>6</v>
      </c>
      <c r="F792" s="509">
        <v>30</v>
      </c>
      <c r="G792" s="511"/>
      <c r="H792" s="510"/>
      <c r="I792" s="509">
        <v>10</v>
      </c>
      <c r="J792" s="510"/>
      <c r="K792" s="51">
        <v>3</v>
      </c>
      <c r="L792" s="509">
        <v>73</v>
      </c>
      <c r="M792" s="511"/>
      <c r="N792" s="511"/>
      <c r="O792" s="510"/>
      <c r="P792" s="536"/>
      <c r="Q792" s="537"/>
      <c r="R792" s="537"/>
      <c r="S792" s="537"/>
      <c r="T792" s="537"/>
      <c r="U792" s="537"/>
      <c r="V792" s="538"/>
    </row>
    <row r="793" spans="1:22" ht="198" customHeight="1">
      <c r="A793" s="57" t="s">
        <v>493</v>
      </c>
      <c r="B793" s="53">
        <v>0</v>
      </c>
      <c r="C793" s="518">
        <v>2</v>
      </c>
      <c r="D793" s="519"/>
      <c r="E793" s="53">
        <v>0</v>
      </c>
      <c r="F793" s="518">
        <v>24</v>
      </c>
      <c r="G793" s="520"/>
      <c r="H793" s="519"/>
      <c r="I793" s="518">
        <v>10</v>
      </c>
      <c r="J793" s="519"/>
      <c r="K793" s="53">
        <v>3</v>
      </c>
      <c r="L793" s="518">
        <v>39</v>
      </c>
      <c r="M793" s="520"/>
      <c r="N793" s="520"/>
      <c r="O793" s="519"/>
      <c r="P793" s="515" t="s">
        <v>521</v>
      </c>
      <c r="Q793" s="516"/>
      <c r="R793" s="516"/>
      <c r="S793" s="516"/>
      <c r="T793" s="516"/>
      <c r="U793" s="516"/>
      <c r="V793" s="517"/>
    </row>
    <row r="794" spans="1:22" ht="18" customHeight="1">
      <c r="A794" s="50" t="s">
        <v>522</v>
      </c>
      <c r="B794" s="51">
        <v>25</v>
      </c>
      <c r="C794" s="509">
        <v>8</v>
      </c>
      <c r="D794" s="510"/>
      <c r="E794" s="51">
        <v>12</v>
      </c>
      <c r="F794" s="509">
        <v>30</v>
      </c>
      <c r="G794" s="511"/>
      <c r="H794" s="510"/>
      <c r="I794" s="509">
        <v>10</v>
      </c>
      <c r="J794" s="510"/>
      <c r="K794" s="51">
        <v>3</v>
      </c>
      <c r="L794" s="509">
        <v>88</v>
      </c>
      <c r="M794" s="511"/>
      <c r="N794" s="511"/>
      <c r="O794" s="510"/>
      <c r="P794" s="512" t="s">
        <v>523</v>
      </c>
      <c r="Q794" s="513"/>
      <c r="R794" s="513"/>
      <c r="S794" s="513"/>
      <c r="T794" s="513"/>
      <c r="U794" s="513"/>
      <c r="V794" s="514"/>
    </row>
    <row r="795" spans="1:22" ht="196.5" customHeight="1">
      <c r="A795" s="57" t="s">
        <v>493</v>
      </c>
      <c r="B795" s="53">
        <v>20</v>
      </c>
      <c r="C795" s="518">
        <v>2</v>
      </c>
      <c r="D795" s="519"/>
      <c r="E795" s="53">
        <v>8</v>
      </c>
      <c r="F795" s="518">
        <v>30</v>
      </c>
      <c r="G795" s="520"/>
      <c r="H795" s="519"/>
      <c r="I795" s="518">
        <v>10</v>
      </c>
      <c r="J795" s="519"/>
      <c r="K795" s="53">
        <v>3</v>
      </c>
      <c r="L795" s="518">
        <v>73</v>
      </c>
      <c r="M795" s="520"/>
      <c r="N795" s="520"/>
      <c r="O795" s="519"/>
      <c r="P795" s="515" t="s">
        <v>524</v>
      </c>
      <c r="Q795" s="516"/>
      <c r="R795" s="516"/>
      <c r="S795" s="516"/>
      <c r="T795" s="516"/>
      <c r="U795" s="516"/>
      <c r="V795" s="517"/>
    </row>
    <row r="796" spans="1:22" ht="21" customHeight="1">
      <c r="A796" s="24" t="s">
        <v>525</v>
      </c>
      <c r="B796" s="54">
        <v>16</v>
      </c>
      <c r="C796" s="521">
        <v>0</v>
      </c>
      <c r="D796" s="522"/>
      <c r="E796" s="54">
        <v>2</v>
      </c>
      <c r="F796" s="521">
        <v>12</v>
      </c>
      <c r="G796" s="523"/>
      <c r="H796" s="522"/>
      <c r="I796" s="521">
        <v>10</v>
      </c>
      <c r="J796" s="522"/>
      <c r="K796" s="54">
        <v>3</v>
      </c>
      <c r="L796" s="521">
        <v>43</v>
      </c>
      <c r="M796" s="523"/>
      <c r="N796" s="523"/>
      <c r="O796" s="522"/>
      <c r="P796" s="512" t="s">
        <v>526</v>
      </c>
      <c r="Q796" s="513"/>
      <c r="R796" s="513"/>
      <c r="S796" s="513"/>
      <c r="T796" s="513"/>
      <c r="U796" s="513"/>
      <c r="V796" s="514"/>
    </row>
    <row r="797" spans="1:22" ht="42" customHeight="1">
      <c r="A797" s="57" t="s">
        <v>493</v>
      </c>
      <c r="B797" s="56">
        <v>16</v>
      </c>
      <c r="C797" s="530">
        <v>0</v>
      </c>
      <c r="D797" s="531"/>
      <c r="E797" s="56">
        <v>2</v>
      </c>
      <c r="F797" s="530">
        <v>18</v>
      </c>
      <c r="G797" s="532"/>
      <c r="H797" s="531"/>
      <c r="I797" s="530">
        <v>10</v>
      </c>
      <c r="J797" s="531"/>
      <c r="K797" s="56">
        <v>3</v>
      </c>
      <c r="L797" s="530">
        <v>49</v>
      </c>
      <c r="M797" s="532"/>
      <c r="N797" s="532"/>
      <c r="O797" s="531"/>
      <c r="P797" s="515"/>
      <c r="Q797" s="516"/>
      <c r="R797" s="516"/>
      <c r="S797" s="516"/>
      <c r="T797" s="516"/>
      <c r="U797" s="516"/>
      <c r="V797" s="517"/>
    </row>
    <row r="798" spans="1:22" ht="21" customHeight="1">
      <c r="A798" s="24" t="s">
        <v>527</v>
      </c>
      <c r="B798" s="54">
        <v>12</v>
      </c>
      <c r="C798" s="521">
        <v>15</v>
      </c>
      <c r="D798" s="522"/>
      <c r="E798" s="54">
        <v>4</v>
      </c>
      <c r="F798" s="521">
        <v>30</v>
      </c>
      <c r="G798" s="523"/>
      <c r="H798" s="522"/>
      <c r="I798" s="521">
        <v>10</v>
      </c>
      <c r="J798" s="522"/>
      <c r="K798" s="54">
        <v>3</v>
      </c>
      <c r="L798" s="521">
        <v>74</v>
      </c>
      <c r="M798" s="523"/>
      <c r="N798" s="523"/>
      <c r="O798" s="522"/>
      <c r="P798" s="512" t="s">
        <v>528</v>
      </c>
      <c r="Q798" s="513"/>
      <c r="R798" s="513"/>
      <c r="S798" s="513"/>
      <c r="T798" s="513"/>
      <c r="U798" s="513"/>
      <c r="V798" s="514"/>
    </row>
    <row r="799" spans="1:22" ht="107.25" customHeight="1">
      <c r="A799" s="57" t="s">
        <v>493</v>
      </c>
      <c r="B799" s="53">
        <v>0</v>
      </c>
      <c r="C799" s="518">
        <v>2</v>
      </c>
      <c r="D799" s="519"/>
      <c r="E799" s="53">
        <v>0</v>
      </c>
      <c r="F799" s="518">
        <v>24</v>
      </c>
      <c r="G799" s="520"/>
      <c r="H799" s="519"/>
      <c r="I799" s="518">
        <v>10</v>
      </c>
      <c r="J799" s="519"/>
      <c r="K799" s="53">
        <v>3</v>
      </c>
      <c r="L799" s="518">
        <v>39</v>
      </c>
      <c r="M799" s="520"/>
      <c r="N799" s="520"/>
      <c r="O799" s="519"/>
      <c r="P799" s="515"/>
      <c r="Q799" s="516"/>
      <c r="R799" s="516"/>
      <c r="S799" s="516"/>
      <c r="T799" s="516"/>
      <c r="U799" s="516"/>
      <c r="V799" s="517"/>
    </row>
    <row r="800" spans="1:22" ht="10" customHeight="1">
      <c r="A800" s="50" t="s">
        <v>529</v>
      </c>
      <c r="B800" s="51">
        <v>12</v>
      </c>
      <c r="C800" s="509">
        <v>15</v>
      </c>
      <c r="D800" s="510"/>
      <c r="E800" s="51">
        <v>4</v>
      </c>
      <c r="F800" s="509">
        <v>30</v>
      </c>
      <c r="G800" s="511"/>
      <c r="H800" s="510"/>
      <c r="I800" s="509">
        <v>10</v>
      </c>
      <c r="J800" s="510"/>
      <c r="K800" s="51">
        <v>3</v>
      </c>
      <c r="L800" s="509">
        <v>74</v>
      </c>
      <c r="M800" s="511"/>
      <c r="N800" s="511"/>
      <c r="O800" s="510"/>
      <c r="P800" s="512" t="s">
        <v>530</v>
      </c>
      <c r="Q800" s="513"/>
      <c r="R800" s="513"/>
      <c r="S800" s="513"/>
      <c r="T800" s="513"/>
      <c r="U800" s="513"/>
      <c r="V800" s="514"/>
    </row>
    <row r="801" spans="1:22" ht="132" customHeight="1">
      <c r="A801" s="57" t="s">
        <v>493</v>
      </c>
      <c r="B801" s="53">
        <v>0</v>
      </c>
      <c r="C801" s="518">
        <v>2</v>
      </c>
      <c r="D801" s="519"/>
      <c r="E801" s="53">
        <v>0</v>
      </c>
      <c r="F801" s="518">
        <v>24</v>
      </c>
      <c r="G801" s="520"/>
      <c r="H801" s="519"/>
      <c r="I801" s="518">
        <v>10</v>
      </c>
      <c r="J801" s="519"/>
      <c r="K801" s="53">
        <v>3</v>
      </c>
      <c r="L801" s="518">
        <v>39</v>
      </c>
      <c r="M801" s="520"/>
      <c r="N801" s="520"/>
      <c r="O801" s="519"/>
      <c r="P801" s="515"/>
      <c r="Q801" s="516"/>
      <c r="R801" s="516"/>
      <c r="S801" s="516"/>
      <c r="T801" s="516"/>
      <c r="U801" s="516"/>
      <c r="V801" s="517"/>
    </row>
    <row r="802" spans="1:22" ht="10" customHeight="1">
      <c r="A802" s="50" t="s">
        <v>531</v>
      </c>
      <c r="B802" s="51">
        <v>12</v>
      </c>
      <c r="C802" s="509">
        <v>15</v>
      </c>
      <c r="D802" s="510"/>
      <c r="E802" s="51">
        <v>4</v>
      </c>
      <c r="F802" s="509">
        <v>30</v>
      </c>
      <c r="G802" s="511"/>
      <c r="H802" s="510"/>
      <c r="I802" s="509">
        <v>10</v>
      </c>
      <c r="J802" s="510"/>
      <c r="K802" s="51">
        <v>3</v>
      </c>
      <c r="L802" s="509">
        <v>74</v>
      </c>
      <c r="M802" s="511"/>
      <c r="N802" s="511"/>
      <c r="O802" s="510"/>
      <c r="P802" s="512" t="s">
        <v>530</v>
      </c>
      <c r="Q802" s="513"/>
      <c r="R802" s="513"/>
      <c r="S802" s="513"/>
      <c r="T802" s="513"/>
      <c r="U802" s="513"/>
      <c r="V802" s="514"/>
    </row>
    <row r="803" spans="1:22" ht="132.75" customHeight="1">
      <c r="A803" s="57" t="s">
        <v>493</v>
      </c>
      <c r="B803" s="53">
        <v>0</v>
      </c>
      <c r="C803" s="518">
        <v>2</v>
      </c>
      <c r="D803" s="519"/>
      <c r="E803" s="53">
        <v>0</v>
      </c>
      <c r="F803" s="518">
        <v>24</v>
      </c>
      <c r="G803" s="520"/>
      <c r="H803" s="519"/>
      <c r="I803" s="518">
        <v>10</v>
      </c>
      <c r="J803" s="519"/>
      <c r="K803" s="53">
        <v>3</v>
      </c>
      <c r="L803" s="518">
        <v>39</v>
      </c>
      <c r="M803" s="520"/>
      <c r="N803" s="520"/>
      <c r="O803" s="519"/>
      <c r="P803" s="515"/>
      <c r="Q803" s="516"/>
      <c r="R803" s="516"/>
      <c r="S803" s="516"/>
      <c r="T803" s="516"/>
      <c r="U803" s="516"/>
      <c r="V803" s="517"/>
    </row>
    <row r="804" spans="1:22" ht="9.75" customHeight="1">
      <c r="A804" s="50" t="s">
        <v>532</v>
      </c>
      <c r="B804" s="51">
        <v>20</v>
      </c>
      <c r="C804" s="509">
        <v>8</v>
      </c>
      <c r="D804" s="510"/>
      <c r="E804" s="51">
        <v>2</v>
      </c>
      <c r="F804" s="509">
        <v>30</v>
      </c>
      <c r="G804" s="511"/>
      <c r="H804" s="510"/>
      <c r="I804" s="509">
        <v>0</v>
      </c>
      <c r="J804" s="510"/>
      <c r="K804" s="51">
        <v>3</v>
      </c>
      <c r="L804" s="509">
        <v>63</v>
      </c>
      <c r="M804" s="511"/>
      <c r="N804" s="511"/>
      <c r="O804" s="510"/>
      <c r="P804" s="524" t="s">
        <v>533</v>
      </c>
      <c r="Q804" s="525"/>
      <c r="R804" s="525"/>
      <c r="S804" s="525"/>
      <c r="T804" s="525"/>
      <c r="U804" s="525"/>
      <c r="V804" s="526"/>
    </row>
    <row r="805" spans="1:22" ht="89.25" customHeight="1">
      <c r="A805" s="57" t="s">
        <v>493</v>
      </c>
      <c r="B805" s="53">
        <v>20</v>
      </c>
      <c r="C805" s="518">
        <v>8</v>
      </c>
      <c r="D805" s="519"/>
      <c r="E805" s="53">
        <v>2</v>
      </c>
      <c r="F805" s="518">
        <v>24</v>
      </c>
      <c r="G805" s="520"/>
      <c r="H805" s="519"/>
      <c r="I805" s="518">
        <v>0</v>
      </c>
      <c r="J805" s="519"/>
      <c r="K805" s="53">
        <v>3</v>
      </c>
      <c r="L805" s="518">
        <v>57</v>
      </c>
      <c r="M805" s="520"/>
      <c r="N805" s="520"/>
      <c r="O805" s="519"/>
      <c r="P805" s="527"/>
      <c r="Q805" s="528"/>
      <c r="R805" s="528"/>
      <c r="S805" s="528"/>
      <c r="T805" s="528"/>
      <c r="U805" s="528"/>
      <c r="V805" s="529"/>
    </row>
    <row r="806" spans="1:22" ht="12" customHeight="1">
      <c r="A806" s="50" t="s">
        <v>534</v>
      </c>
      <c r="B806" s="51">
        <v>20</v>
      </c>
      <c r="C806" s="509">
        <v>8</v>
      </c>
      <c r="D806" s="510"/>
      <c r="E806" s="51">
        <v>2</v>
      </c>
      <c r="F806" s="509">
        <v>30</v>
      </c>
      <c r="G806" s="511"/>
      <c r="H806" s="510"/>
      <c r="I806" s="509">
        <v>10</v>
      </c>
      <c r="J806" s="510"/>
      <c r="K806" s="51">
        <v>3</v>
      </c>
      <c r="L806" s="509">
        <v>73</v>
      </c>
      <c r="M806" s="511"/>
      <c r="N806" s="511"/>
      <c r="O806" s="510"/>
      <c r="P806" s="524" t="s">
        <v>533</v>
      </c>
      <c r="Q806" s="525"/>
      <c r="R806" s="525"/>
      <c r="S806" s="525"/>
      <c r="T806" s="525"/>
      <c r="U806" s="525"/>
      <c r="V806" s="526"/>
    </row>
    <row r="807" spans="1:22" ht="83.25" customHeight="1">
      <c r="A807" s="57" t="s">
        <v>493</v>
      </c>
      <c r="B807" s="56">
        <v>20</v>
      </c>
      <c r="C807" s="530">
        <v>8</v>
      </c>
      <c r="D807" s="531"/>
      <c r="E807" s="56">
        <v>2</v>
      </c>
      <c r="F807" s="530">
        <v>24</v>
      </c>
      <c r="G807" s="532"/>
      <c r="H807" s="531"/>
      <c r="I807" s="530">
        <v>10</v>
      </c>
      <c r="J807" s="531"/>
      <c r="K807" s="56">
        <v>3</v>
      </c>
      <c r="L807" s="530">
        <v>67</v>
      </c>
      <c r="M807" s="532"/>
      <c r="N807" s="532"/>
      <c r="O807" s="531"/>
      <c r="P807" s="527"/>
      <c r="Q807" s="528"/>
      <c r="R807" s="528"/>
      <c r="S807" s="528"/>
      <c r="T807" s="528"/>
      <c r="U807" s="528"/>
      <c r="V807" s="529"/>
    </row>
    <row r="808" spans="1:22" ht="18" customHeight="1">
      <c r="A808" s="58" t="s">
        <v>535</v>
      </c>
      <c r="B808" s="54">
        <v>16</v>
      </c>
      <c r="C808" s="521">
        <v>0</v>
      </c>
      <c r="D808" s="522"/>
      <c r="E808" s="54">
        <v>0</v>
      </c>
      <c r="F808" s="521">
        <v>30</v>
      </c>
      <c r="G808" s="523"/>
      <c r="H808" s="522"/>
      <c r="I808" s="521">
        <v>10</v>
      </c>
      <c r="J808" s="522"/>
      <c r="K808" s="54">
        <v>3</v>
      </c>
      <c r="L808" s="521">
        <v>59</v>
      </c>
      <c r="M808" s="523"/>
      <c r="N808" s="523"/>
      <c r="O808" s="522"/>
      <c r="P808" s="524" t="s">
        <v>536</v>
      </c>
      <c r="Q808" s="525"/>
      <c r="R808" s="525"/>
      <c r="S808" s="525"/>
      <c r="T808" s="525"/>
      <c r="U808" s="525"/>
      <c r="V808" s="526"/>
    </row>
    <row r="809" spans="1:22" ht="66.75" customHeight="1">
      <c r="A809" s="57" t="s">
        <v>493</v>
      </c>
      <c r="B809" s="53">
        <v>20</v>
      </c>
      <c r="C809" s="518">
        <v>0</v>
      </c>
      <c r="D809" s="519"/>
      <c r="E809" s="53">
        <v>0</v>
      </c>
      <c r="F809" s="518">
        <v>30</v>
      </c>
      <c r="G809" s="520"/>
      <c r="H809" s="519"/>
      <c r="I809" s="518">
        <v>10</v>
      </c>
      <c r="J809" s="519"/>
      <c r="K809" s="53">
        <v>3</v>
      </c>
      <c r="L809" s="518">
        <v>63</v>
      </c>
      <c r="M809" s="520"/>
      <c r="N809" s="520"/>
      <c r="O809" s="519"/>
      <c r="P809" s="527"/>
      <c r="Q809" s="528"/>
      <c r="R809" s="528"/>
      <c r="S809" s="528"/>
      <c r="T809" s="528"/>
      <c r="U809" s="528"/>
      <c r="V809" s="529"/>
    </row>
    <row r="810" spans="1:22" ht="24" customHeight="1">
      <c r="A810" s="58" t="s">
        <v>537</v>
      </c>
      <c r="B810" s="54">
        <v>25</v>
      </c>
      <c r="C810" s="521">
        <v>15</v>
      </c>
      <c r="D810" s="522"/>
      <c r="E810" s="54">
        <v>10</v>
      </c>
      <c r="F810" s="521">
        <v>30</v>
      </c>
      <c r="G810" s="523"/>
      <c r="H810" s="522"/>
      <c r="I810" s="521">
        <v>10</v>
      </c>
      <c r="J810" s="522"/>
      <c r="K810" s="54">
        <v>3</v>
      </c>
      <c r="L810" s="521">
        <v>93</v>
      </c>
      <c r="M810" s="523"/>
      <c r="N810" s="523"/>
      <c r="O810" s="522"/>
      <c r="P810" s="512" t="s">
        <v>538</v>
      </c>
      <c r="Q810" s="513"/>
      <c r="R810" s="513"/>
      <c r="S810" s="513"/>
      <c r="T810" s="513"/>
      <c r="U810" s="513"/>
      <c r="V810" s="514"/>
    </row>
    <row r="811" spans="1:22" ht="74.25" customHeight="1">
      <c r="A811" s="57" t="s">
        <v>493</v>
      </c>
      <c r="B811" s="53">
        <v>25</v>
      </c>
      <c r="C811" s="518">
        <v>15</v>
      </c>
      <c r="D811" s="519"/>
      <c r="E811" s="53">
        <v>6</v>
      </c>
      <c r="F811" s="518">
        <v>30</v>
      </c>
      <c r="G811" s="520"/>
      <c r="H811" s="519"/>
      <c r="I811" s="518">
        <v>10</v>
      </c>
      <c r="J811" s="519"/>
      <c r="K811" s="53">
        <v>3</v>
      </c>
      <c r="L811" s="518">
        <v>89</v>
      </c>
      <c r="M811" s="520"/>
      <c r="N811" s="520"/>
      <c r="O811" s="519"/>
      <c r="P811" s="515"/>
      <c r="Q811" s="516"/>
      <c r="R811" s="516"/>
      <c r="S811" s="516"/>
      <c r="T811" s="516"/>
      <c r="U811" s="516"/>
      <c r="V811" s="517"/>
    </row>
    <row r="812" spans="1:22" ht="23.25" customHeight="1">
      <c r="A812" s="50" t="s">
        <v>539</v>
      </c>
      <c r="B812" s="54">
        <v>0</v>
      </c>
      <c r="C812" s="521">
        <v>8</v>
      </c>
      <c r="D812" s="522"/>
      <c r="E812" s="54">
        <v>0</v>
      </c>
      <c r="F812" s="521">
        <v>30</v>
      </c>
      <c r="G812" s="523"/>
      <c r="H812" s="522"/>
      <c r="I812" s="521">
        <v>0</v>
      </c>
      <c r="J812" s="522"/>
      <c r="K812" s="54">
        <v>0</v>
      </c>
      <c r="L812" s="521">
        <v>38</v>
      </c>
      <c r="M812" s="523"/>
      <c r="N812" s="523"/>
      <c r="O812" s="522"/>
      <c r="P812" s="512" t="s">
        <v>540</v>
      </c>
      <c r="Q812" s="513"/>
      <c r="R812" s="513"/>
      <c r="S812" s="513"/>
      <c r="T812" s="513"/>
      <c r="U812" s="513"/>
      <c r="V812" s="514"/>
    </row>
    <row r="813" spans="1:22" ht="363" customHeight="1">
      <c r="A813" s="57" t="s">
        <v>493</v>
      </c>
      <c r="B813" s="53">
        <v>25</v>
      </c>
      <c r="C813" s="518">
        <v>0</v>
      </c>
      <c r="D813" s="519"/>
      <c r="E813" s="53">
        <v>2</v>
      </c>
      <c r="F813" s="518">
        <v>24</v>
      </c>
      <c r="G813" s="520"/>
      <c r="H813" s="519"/>
      <c r="I813" s="518">
        <v>0</v>
      </c>
      <c r="J813" s="519"/>
      <c r="K813" s="53">
        <v>0</v>
      </c>
      <c r="L813" s="518">
        <v>51</v>
      </c>
      <c r="M813" s="520"/>
      <c r="N813" s="520"/>
      <c r="O813" s="519"/>
      <c r="P813" s="515"/>
      <c r="Q813" s="516"/>
      <c r="R813" s="516"/>
      <c r="S813" s="516"/>
      <c r="T813" s="516"/>
      <c r="U813" s="516"/>
      <c r="V813" s="517"/>
    </row>
    <row r="814" spans="1:22" ht="13" customHeight="1">
      <c r="A814" s="50" t="s">
        <v>541</v>
      </c>
      <c r="B814" s="51">
        <v>20</v>
      </c>
      <c r="C814" s="509">
        <v>15</v>
      </c>
      <c r="D814" s="510"/>
      <c r="E814" s="51">
        <v>12</v>
      </c>
      <c r="F814" s="509">
        <v>30</v>
      </c>
      <c r="G814" s="511"/>
      <c r="H814" s="510"/>
      <c r="I814" s="509">
        <v>10</v>
      </c>
      <c r="J814" s="510"/>
      <c r="K814" s="51">
        <v>3</v>
      </c>
      <c r="L814" s="509">
        <v>90</v>
      </c>
      <c r="M814" s="511"/>
      <c r="N814" s="511"/>
      <c r="O814" s="510"/>
      <c r="P814" s="512" t="s">
        <v>542</v>
      </c>
      <c r="Q814" s="513"/>
      <c r="R814" s="513"/>
      <c r="S814" s="513"/>
      <c r="T814" s="513"/>
      <c r="U814" s="513"/>
      <c r="V814" s="514"/>
    </row>
    <row r="815" spans="1:22" ht="91.5" customHeight="1">
      <c r="A815" s="57" t="s">
        <v>493</v>
      </c>
      <c r="B815" s="53">
        <v>16</v>
      </c>
      <c r="C815" s="518">
        <v>15</v>
      </c>
      <c r="D815" s="519"/>
      <c r="E815" s="53">
        <v>12</v>
      </c>
      <c r="F815" s="518">
        <v>30</v>
      </c>
      <c r="G815" s="520"/>
      <c r="H815" s="519"/>
      <c r="I815" s="518">
        <v>10</v>
      </c>
      <c r="J815" s="519"/>
      <c r="K815" s="53">
        <v>3</v>
      </c>
      <c r="L815" s="518">
        <v>86</v>
      </c>
      <c r="M815" s="520"/>
      <c r="N815" s="520"/>
      <c r="O815" s="519"/>
      <c r="P815" s="515"/>
      <c r="Q815" s="516"/>
      <c r="R815" s="516"/>
      <c r="S815" s="516"/>
      <c r="T815" s="516"/>
      <c r="U815" s="516"/>
      <c r="V815" s="517"/>
    </row>
    <row r="816" spans="1:22" ht="15" customHeight="1">
      <c r="A816" s="50" t="s">
        <v>543</v>
      </c>
      <c r="B816" s="51">
        <v>20</v>
      </c>
      <c r="C816" s="509">
        <v>0</v>
      </c>
      <c r="D816" s="510"/>
      <c r="E816" s="51">
        <v>2</v>
      </c>
      <c r="F816" s="509">
        <v>30</v>
      </c>
      <c r="G816" s="511"/>
      <c r="H816" s="510"/>
      <c r="I816" s="509">
        <v>10</v>
      </c>
      <c r="J816" s="510"/>
      <c r="K816" s="51">
        <v>3</v>
      </c>
      <c r="L816" s="509">
        <v>65</v>
      </c>
      <c r="M816" s="511"/>
      <c r="N816" s="511"/>
      <c r="O816" s="510"/>
      <c r="P816" s="512" t="s">
        <v>544</v>
      </c>
      <c r="Q816" s="513"/>
      <c r="R816" s="513"/>
      <c r="S816" s="513"/>
      <c r="T816" s="513"/>
      <c r="U816" s="513"/>
      <c r="V816" s="514"/>
    </row>
    <row r="817" spans="1:22" ht="82.5" customHeight="1">
      <c r="A817" s="57" t="s">
        <v>493</v>
      </c>
      <c r="B817" s="53">
        <v>16</v>
      </c>
      <c r="C817" s="518">
        <v>0</v>
      </c>
      <c r="D817" s="519"/>
      <c r="E817" s="53">
        <v>2</v>
      </c>
      <c r="F817" s="518">
        <v>30</v>
      </c>
      <c r="G817" s="520"/>
      <c r="H817" s="519"/>
      <c r="I817" s="518">
        <v>10</v>
      </c>
      <c r="J817" s="519"/>
      <c r="K817" s="53">
        <v>3</v>
      </c>
      <c r="L817" s="518">
        <v>61</v>
      </c>
      <c r="M817" s="520"/>
      <c r="N817" s="520"/>
      <c r="O817" s="519"/>
      <c r="P817" s="515"/>
      <c r="Q817" s="516"/>
      <c r="R817" s="516"/>
      <c r="S817" s="516"/>
      <c r="T817" s="516"/>
      <c r="U817" s="516"/>
      <c r="V817" s="517"/>
    </row>
    <row r="818" spans="1:22" ht="16" customHeight="1">
      <c r="A818" s="50" t="s">
        <v>545</v>
      </c>
      <c r="B818" s="51">
        <v>25</v>
      </c>
      <c r="C818" s="509">
        <v>15</v>
      </c>
      <c r="D818" s="510"/>
      <c r="E818" s="51">
        <v>4</v>
      </c>
      <c r="F818" s="509">
        <v>24</v>
      </c>
      <c r="G818" s="511"/>
      <c r="H818" s="510"/>
      <c r="I818" s="509">
        <v>10</v>
      </c>
      <c r="J818" s="510"/>
      <c r="K818" s="51">
        <v>3</v>
      </c>
      <c r="L818" s="509">
        <v>81</v>
      </c>
      <c r="M818" s="511"/>
      <c r="N818" s="511"/>
      <c r="O818" s="510"/>
      <c r="P818" s="512" t="s">
        <v>546</v>
      </c>
      <c r="Q818" s="513"/>
      <c r="R818" s="513"/>
      <c r="S818" s="513"/>
      <c r="T818" s="513"/>
      <c r="U818" s="513"/>
      <c r="V818" s="514"/>
    </row>
    <row r="819" spans="1:22" ht="74.25" customHeight="1">
      <c r="A819" s="57" t="s">
        <v>493</v>
      </c>
      <c r="B819" s="56">
        <v>25</v>
      </c>
      <c r="C819" s="530">
        <v>15</v>
      </c>
      <c r="D819" s="531"/>
      <c r="E819" s="56">
        <v>4</v>
      </c>
      <c r="F819" s="530">
        <v>18</v>
      </c>
      <c r="G819" s="532"/>
      <c r="H819" s="531"/>
      <c r="I819" s="530">
        <v>10</v>
      </c>
      <c r="J819" s="531"/>
      <c r="K819" s="56">
        <v>3</v>
      </c>
      <c r="L819" s="530">
        <v>75</v>
      </c>
      <c r="M819" s="532"/>
      <c r="N819" s="532"/>
      <c r="O819" s="531"/>
      <c r="P819" s="515"/>
      <c r="Q819" s="516"/>
      <c r="R819" s="516"/>
      <c r="S819" s="516"/>
      <c r="T819" s="516"/>
      <c r="U819" s="516"/>
      <c r="V819" s="517"/>
    </row>
    <row r="820" spans="1:22" ht="21.75" customHeight="1">
      <c r="A820" s="58" t="s">
        <v>547</v>
      </c>
      <c r="B820" s="54">
        <v>25</v>
      </c>
      <c r="C820" s="521">
        <v>15</v>
      </c>
      <c r="D820" s="522"/>
      <c r="E820" s="54">
        <v>12</v>
      </c>
      <c r="F820" s="521">
        <v>30</v>
      </c>
      <c r="G820" s="523"/>
      <c r="H820" s="522"/>
      <c r="I820" s="521">
        <v>10</v>
      </c>
      <c r="J820" s="522"/>
      <c r="K820" s="54">
        <v>3</v>
      </c>
      <c r="L820" s="521">
        <v>95</v>
      </c>
      <c r="M820" s="523"/>
      <c r="N820" s="523"/>
      <c r="O820" s="522"/>
      <c r="P820" s="512" t="s">
        <v>548</v>
      </c>
      <c r="Q820" s="513"/>
      <c r="R820" s="513"/>
      <c r="S820" s="513"/>
      <c r="T820" s="513"/>
      <c r="U820" s="513"/>
      <c r="V820" s="514"/>
    </row>
    <row r="821" spans="1:22" ht="116.25" customHeight="1">
      <c r="A821" s="57" t="s">
        <v>493</v>
      </c>
      <c r="B821" s="53">
        <v>25</v>
      </c>
      <c r="C821" s="518">
        <v>15</v>
      </c>
      <c r="D821" s="519"/>
      <c r="E821" s="53">
        <v>0</v>
      </c>
      <c r="F821" s="518">
        <v>30</v>
      </c>
      <c r="G821" s="520"/>
      <c r="H821" s="519"/>
      <c r="I821" s="518">
        <v>10</v>
      </c>
      <c r="J821" s="519"/>
      <c r="K821" s="53">
        <v>3</v>
      </c>
      <c r="L821" s="518">
        <v>83</v>
      </c>
      <c r="M821" s="520"/>
      <c r="N821" s="520"/>
      <c r="O821" s="519"/>
      <c r="P821" s="515"/>
      <c r="Q821" s="516"/>
      <c r="R821" s="516"/>
      <c r="S821" s="516"/>
      <c r="T821" s="516"/>
      <c r="U821" s="516"/>
      <c r="V821" s="517"/>
    </row>
    <row r="822" spans="1:22" ht="23" customHeight="1">
      <c r="A822" s="50" t="s">
        <v>549</v>
      </c>
      <c r="B822" s="54">
        <v>0</v>
      </c>
      <c r="C822" s="521">
        <v>4</v>
      </c>
      <c r="D822" s="522"/>
      <c r="E822" s="54">
        <v>0</v>
      </c>
      <c r="F822" s="521">
        <v>24</v>
      </c>
      <c r="G822" s="523"/>
      <c r="H822" s="522"/>
      <c r="I822" s="521">
        <v>10</v>
      </c>
      <c r="J822" s="522"/>
      <c r="K822" s="54">
        <v>3</v>
      </c>
      <c r="L822" s="521">
        <v>41</v>
      </c>
      <c r="M822" s="523"/>
      <c r="N822" s="523"/>
      <c r="O822" s="522"/>
      <c r="P822" s="512" t="s">
        <v>550</v>
      </c>
      <c r="Q822" s="513"/>
      <c r="R822" s="513"/>
      <c r="S822" s="513"/>
      <c r="T822" s="513"/>
      <c r="U822" s="513"/>
      <c r="V822" s="514"/>
    </row>
    <row r="823" spans="1:22" ht="149.25" customHeight="1">
      <c r="A823" s="57" t="s">
        <v>493</v>
      </c>
      <c r="B823" s="53">
        <v>0</v>
      </c>
      <c r="C823" s="518">
        <v>4</v>
      </c>
      <c r="D823" s="519"/>
      <c r="E823" s="53">
        <v>2</v>
      </c>
      <c r="F823" s="518">
        <v>30</v>
      </c>
      <c r="G823" s="520"/>
      <c r="H823" s="519"/>
      <c r="I823" s="518">
        <v>10</v>
      </c>
      <c r="J823" s="519"/>
      <c r="K823" s="53">
        <v>3</v>
      </c>
      <c r="L823" s="518">
        <v>49</v>
      </c>
      <c r="M823" s="520"/>
      <c r="N823" s="520"/>
      <c r="O823" s="519"/>
      <c r="P823" s="515"/>
      <c r="Q823" s="516"/>
      <c r="R823" s="516"/>
      <c r="S823" s="516"/>
      <c r="T823" s="516"/>
      <c r="U823" s="516"/>
      <c r="V823" s="517"/>
    </row>
    <row r="824" spans="1:22" ht="11" customHeight="1">
      <c r="A824" s="50" t="s">
        <v>551</v>
      </c>
      <c r="B824" s="51">
        <v>0</v>
      </c>
      <c r="C824" s="509">
        <v>15</v>
      </c>
      <c r="D824" s="510"/>
      <c r="E824" s="51">
        <v>0</v>
      </c>
      <c r="F824" s="509">
        <v>18</v>
      </c>
      <c r="G824" s="511"/>
      <c r="H824" s="510"/>
      <c r="I824" s="509">
        <v>10</v>
      </c>
      <c r="J824" s="510"/>
      <c r="K824" s="51">
        <v>3</v>
      </c>
      <c r="L824" s="509">
        <v>46</v>
      </c>
      <c r="M824" s="511"/>
      <c r="N824" s="511"/>
      <c r="O824" s="510"/>
      <c r="P824" s="512" t="s">
        <v>552</v>
      </c>
      <c r="Q824" s="513"/>
      <c r="R824" s="513"/>
      <c r="S824" s="513"/>
      <c r="T824" s="513"/>
      <c r="U824" s="513"/>
      <c r="V824" s="514"/>
    </row>
    <row r="825" spans="1:22" ht="123.75" customHeight="1">
      <c r="A825" s="57" t="s">
        <v>493</v>
      </c>
      <c r="B825" s="53">
        <v>0</v>
      </c>
      <c r="C825" s="518">
        <v>0</v>
      </c>
      <c r="D825" s="519"/>
      <c r="E825" s="53">
        <v>0</v>
      </c>
      <c r="F825" s="518">
        <v>18</v>
      </c>
      <c r="G825" s="520"/>
      <c r="H825" s="519"/>
      <c r="I825" s="518">
        <v>10</v>
      </c>
      <c r="J825" s="519"/>
      <c r="K825" s="53">
        <v>3</v>
      </c>
      <c r="L825" s="518">
        <v>31</v>
      </c>
      <c r="M825" s="520"/>
      <c r="N825" s="520"/>
      <c r="O825" s="519"/>
      <c r="P825" s="515"/>
      <c r="Q825" s="516"/>
      <c r="R825" s="516"/>
      <c r="S825" s="516"/>
      <c r="T825" s="516"/>
      <c r="U825" s="516"/>
      <c r="V825" s="517"/>
    </row>
  </sheetData>
  <mergeCells count="27478">
    <mergeCell ref="C824:D824"/>
    <mergeCell ref="F824:H824"/>
    <mergeCell ref="I824:J824"/>
    <mergeCell ref="L824:O824"/>
    <mergeCell ref="P824:V825"/>
    <mergeCell ref="C825:D825"/>
    <mergeCell ref="F825:H825"/>
    <mergeCell ref="I825:J825"/>
    <mergeCell ref="L825:O825"/>
    <mergeCell ref="C816:D816"/>
    <mergeCell ref="F816:H816"/>
    <mergeCell ref="I816:J816"/>
    <mergeCell ref="L816:O816"/>
    <mergeCell ref="P816:V817"/>
    <mergeCell ref="C817:D817"/>
    <mergeCell ref="F817:H817"/>
    <mergeCell ref="I817:J817"/>
    <mergeCell ref="L817:O817"/>
    <mergeCell ref="C818:D818"/>
    <mergeCell ref="F818:H818"/>
    <mergeCell ref="I818:J818"/>
    <mergeCell ref="L818:O818"/>
    <mergeCell ref="P818:V819"/>
    <mergeCell ref="C819:D819"/>
    <mergeCell ref="F819:H819"/>
    <mergeCell ref="I819:J819"/>
    <mergeCell ref="L819:O819"/>
    <mergeCell ref="C820:D820"/>
    <mergeCell ref="F820:H820"/>
    <mergeCell ref="I820:J820"/>
    <mergeCell ref="L820:O820"/>
    <mergeCell ref="P820:V821"/>
    <mergeCell ref="C821:D821"/>
    <mergeCell ref="F821:H821"/>
    <mergeCell ref="I821:J821"/>
    <mergeCell ref="L821:O821"/>
    <mergeCell ref="C822:D822"/>
    <mergeCell ref="F822:H822"/>
    <mergeCell ref="I822:J822"/>
    <mergeCell ref="L822:O822"/>
    <mergeCell ref="P822:V823"/>
    <mergeCell ref="C823:D823"/>
    <mergeCell ref="F823:H823"/>
    <mergeCell ref="I823:J823"/>
    <mergeCell ref="L823:O823"/>
    <mergeCell ref="C808:D808"/>
    <mergeCell ref="F808:H808"/>
    <mergeCell ref="I808:J808"/>
    <mergeCell ref="L808:O808"/>
    <mergeCell ref="P808:V809"/>
    <mergeCell ref="C809:D809"/>
    <mergeCell ref="F809:H809"/>
    <mergeCell ref="I809:J809"/>
    <mergeCell ref="L809:O809"/>
    <mergeCell ref="C810:D810"/>
    <mergeCell ref="F810:H810"/>
    <mergeCell ref="I810:J810"/>
    <mergeCell ref="L810:O810"/>
    <mergeCell ref="P810:V811"/>
    <mergeCell ref="C811:D811"/>
    <mergeCell ref="F811:H811"/>
    <mergeCell ref="I811:J811"/>
    <mergeCell ref="L811:O811"/>
    <mergeCell ref="C812:D812"/>
    <mergeCell ref="F812:H812"/>
    <mergeCell ref="I812:J812"/>
    <mergeCell ref="L812:O812"/>
    <mergeCell ref="P812:V813"/>
    <mergeCell ref="C813:D813"/>
    <mergeCell ref="F813:H813"/>
    <mergeCell ref="I813:J813"/>
    <mergeCell ref="L813:O813"/>
    <mergeCell ref="C814:D814"/>
    <mergeCell ref="F814:H814"/>
    <mergeCell ref="I814:J814"/>
    <mergeCell ref="L814:O814"/>
    <mergeCell ref="P814:V815"/>
    <mergeCell ref="C815:D815"/>
    <mergeCell ref="F815:H815"/>
    <mergeCell ref="I815:J815"/>
    <mergeCell ref="L815:O815"/>
    <mergeCell ref="C800:D800"/>
    <mergeCell ref="F800:H800"/>
    <mergeCell ref="I800:J800"/>
    <mergeCell ref="L800:O800"/>
    <mergeCell ref="P800:V801"/>
    <mergeCell ref="C801:D801"/>
    <mergeCell ref="F801:H801"/>
    <mergeCell ref="I801:J801"/>
    <mergeCell ref="L801:O801"/>
    <mergeCell ref="C802:D802"/>
    <mergeCell ref="F802:H802"/>
    <mergeCell ref="I802:J802"/>
    <mergeCell ref="L802:O802"/>
    <mergeCell ref="P802:V803"/>
    <mergeCell ref="C803:D803"/>
    <mergeCell ref="F803:H803"/>
    <mergeCell ref="I803:J803"/>
    <mergeCell ref="L803:O803"/>
    <mergeCell ref="C804:D804"/>
    <mergeCell ref="F804:H804"/>
    <mergeCell ref="I804:J804"/>
    <mergeCell ref="L804:O804"/>
    <mergeCell ref="P804:V805"/>
    <mergeCell ref="C805:D805"/>
    <mergeCell ref="F805:H805"/>
    <mergeCell ref="I805:J805"/>
    <mergeCell ref="L805:O805"/>
    <mergeCell ref="C806:D806"/>
    <mergeCell ref="F806:H806"/>
    <mergeCell ref="I806:J806"/>
    <mergeCell ref="L806:O806"/>
    <mergeCell ref="P806:V807"/>
    <mergeCell ref="C807:D807"/>
    <mergeCell ref="F807:H807"/>
    <mergeCell ref="I807:J807"/>
    <mergeCell ref="L807:O807"/>
    <mergeCell ref="C793:D793"/>
    <mergeCell ref="F793:H793"/>
    <mergeCell ref="I793:J793"/>
    <mergeCell ref="L793:O793"/>
    <mergeCell ref="P793:V793"/>
    <mergeCell ref="C794:D794"/>
    <mergeCell ref="F794:H794"/>
    <mergeCell ref="I794:J794"/>
    <mergeCell ref="L794:O794"/>
    <mergeCell ref="P794:V794"/>
    <mergeCell ref="C795:D795"/>
    <mergeCell ref="F795:H795"/>
    <mergeCell ref="I795:J795"/>
    <mergeCell ref="L795:O795"/>
    <mergeCell ref="P795:V795"/>
    <mergeCell ref="C796:D796"/>
    <mergeCell ref="F796:H796"/>
    <mergeCell ref="I796:J796"/>
    <mergeCell ref="L796:O796"/>
    <mergeCell ref="P796:V797"/>
    <mergeCell ref="C797:D797"/>
    <mergeCell ref="F797:H797"/>
    <mergeCell ref="I797:J797"/>
    <mergeCell ref="L797:O797"/>
    <mergeCell ref="C798:D798"/>
    <mergeCell ref="F798:H798"/>
    <mergeCell ref="I798:J798"/>
    <mergeCell ref="L798:O798"/>
    <mergeCell ref="P798:V799"/>
    <mergeCell ref="C799:D799"/>
    <mergeCell ref="F799:H799"/>
    <mergeCell ref="I799:J799"/>
    <mergeCell ref="L799:O799"/>
    <mergeCell ref="C786:D786"/>
    <mergeCell ref="F786:H786"/>
    <mergeCell ref="I786:J786"/>
    <mergeCell ref="L786:O786"/>
    <mergeCell ref="P786:V787"/>
    <mergeCell ref="C787:D787"/>
    <mergeCell ref="F787:H787"/>
    <mergeCell ref="I787:J787"/>
    <mergeCell ref="L787:O787"/>
    <mergeCell ref="C788:D788"/>
    <mergeCell ref="F788:H788"/>
    <mergeCell ref="I788:J788"/>
    <mergeCell ref="L788:O788"/>
    <mergeCell ref="P788:V788"/>
    <mergeCell ref="C789:D789"/>
    <mergeCell ref="F789:H789"/>
    <mergeCell ref="I789:J789"/>
    <mergeCell ref="L789:O789"/>
    <mergeCell ref="P789:V789"/>
    <mergeCell ref="C790:D790"/>
    <mergeCell ref="F790:H790"/>
    <mergeCell ref="I790:J790"/>
    <mergeCell ref="L790:O790"/>
    <mergeCell ref="P790:V790"/>
    <mergeCell ref="C791:D791"/>
    <mergeCell ref="F791:H791"/>
    <mergeCell ref="I791:J791"/>
    <mergeCell ref="L791:O791"/>
    <mergeCell ref="P791:V791"/>
    <mergeCell ref="C792:D792"/>
    <mergeCell ref="F792:H792"/>
    <mergeCell ref="I792:J792"/>
    <mergeCell ref="L792:O792"/>
    <mergeCell ref="P792:V792"/>
    <mergeCell ref="C778:D778"/>
    <mergeCell ref="F778:H778"/>
    <mergeCell ref="I778:J778"/>
    <mergeCell ref="L778:O778"/>
    <mergeCell ref="P778:V779"/>
    <mergeCell ref="C779:D779"/>
    <mergeCell ref="F779:H779"/>
    <mergeCell ref="I779:J779"/>
    <mergeCell ref="L779:O779"/>
    <mergeCell ref="C780:D780"/>
    <mergeCell ref="F780:H780"/>
    <mergeCell ref="I780:J780"/>
    <mergeCell ref="L780:O780"/>
    <mergeCell ref="P780:V781"/>
    <mergeCell ref="C781:D781"/>
    <mergeCell ref="F781:H781"/>
    <mergeCell ref="I781:J781"/>
    <mergeCell ref="L781:O781"/>
    <mergeCell ref="C782:D782"/>
    <mergeCell ref="F782:H782"/>
    <mergeCell ref="I782:J782"/>
    <mergeCell ref="L782:O782"/>
    <mergeCell ref="P782:V783"/>
    <mergeCell ref="C783:D783"/>
    <mergeCell ref="F783:H783"/>
    <mergeCell ref="I783:J783"/>
    <mergeCell ref="L783:O783"/>
    <mergeCell ref="C784:D784"/>
    <mergeCell ref="F784:H784"/>
    <mergeCell ref="I784:J784"/>
    <mergeCell ref="L784:O784"/>
    <mergeCell ref="P784:V785"/>
    <mergeCell ref="C785:D785"/>
    <mergeCell ref="F785:H785"/>
    <mergeCell ref="I785:J785"/>
    <mergeCell ref="L785:O785"/>
    <mergeCell ref="C770:D770"/>
    <mergeCell ref="F770:H770"/>
    <mergeCell ref="I770:J770"/>
    <mergeCell ref="L770:O770"/>
    <mergeCell ref="P770:V771"/>
    <mergeCell ref="C771:D771"/>
    <mergeCell ref="F771:H771"/>
    <mergeCell ref="I771:J771"/>
    <mergeCell ref="L771:O771"/>
    <mergeCell ref="C772:D772"/>
    <mergeCell ref="F772:H772"/>
    <mergeCell ref="I772:J772"/>
    <mergeCell ref="L772:O772"/>
    <mergeCell ref="P772:V773"/>
    <mergeCell ref="C773:D773"/>
    <mergeCell ref="F773:H773"/>
    <mergeCell ref="I773:J773"/>
    <mergeCell ref="L773:O773"/>
    <mergeCell ref="C774:D774"/>
    <mergeCell ref="F774:H774"/>
    <mergeCell ref="I774:J774"/>
    <mergeCell ref="L774:O774"/>
    <mergeCell ref="P774:V775"/>
    <mergeCell ref="C775:D775"/>
    <mergeCell ref="F775:H775"/>
    <mergeCell ref="I775:J775"/>
    <mergeCell ref="L775:O775"/>
    <mergeCell ref="C776:D776"/>
    <mergeCell ref="F776:H776"/>
    <mergeCell ref="I776:J776"/>
    <mergeCell ref="L776:O776"/>
    <mergeCell ref="P776:V777"/>
    <mergeCell ref="C777:D777"/>
    <mergeCell ref="F777:H777"/>
    <mergeCell ref="I777:J777"/>
    <mergeCell ref="L777:O777"/>
    <mergeCell ref="C762:D762"/>
    <mergeCell ref="F762:H762"/>
    <mergeCell ref="I762:J762"/>
    <mergeCell ref="L762:O762"/>
    <mergeCell ref="P762:V763"/>
    <mergeCell ref="C763:D763"/>
    <mergeCell ref="F763:H763"/>
    <mergeCell ref="I763:J763"/>
    <mergeCell ref="L763:O763"/>
    <mergeCell ref="C764:D764"/>
    <mergeCell ref="F764:H764"/>
    <mergeCell ref="I764:J764"/>
    <mergeCell ref="L764:O764"/>
    <mergeCell ref="P764:V765"/>
    <mergeCell ref="C765:D765"/>
    <mergeCell ref="F765:H765"/>
    <mergeCell ref="I765:J765"/>
    <mergeCell ref="L765:O765"/>
    <mergeCell ref="C766:D766"/>
    <mergeCell ref="F766:H766"/>
    <mergeCell ref="I766:J766"/>
    <mergeCell ref="L766:O766"/>
    <mergeCell ref="P766:V767"/>
    <mergeCell ref="C767:D767"/>
    <mergeCell ref="F767:H767"/>
    <mergeCell ref="I767:J767"/>
    <mergeCell ref="L767:O767"/>
    <mergeCell ref="C768:D768"/>
    <mergeCell ref="F768:H768"/>
    <mergeCell ref="I768:J768"/>
    <mergeCell ref="L768:O768"/>
    <mergeCell ref="P768:V769"/>
    <mergeCell ref="C769:D769"/>
    <mergeCell ref="F769:H769"/>
    <mergeCell ref="I769:J769"/>
    <mergeCell ref="L769:O769"/>
    <mergeCell ref="C756:D756"/>
    <mergeCell ref="F756:H756"/>
    <mergeCell ref="I756:J756"/>
    <mergeCell ref="L756:O756"/>
    <mergeCell ref="P756:V757"/>
    <mergeCell ref="W756:Z756"/>
    <mergeCell ref="C757:D757"/>
    <mergeCell ref="F757:H757"/>
    <mergeCell ref="I757:J757"/>
    <mergeCell ref="L757:O757"/>
    <mergeCell ref="W757:Z757"/>
    <mergeCell ref="C758:D758"/>
    <mergeCell ref="F758:H758"/>
    <mergeCell ref="I758:J758"/>
    <mergeCell ref="L758:O758"/>
    <mergeCell ref="P758:V759"/>
    <mergeCell ref="W758:Z758"/>
    <mergeCell ref="C759:D759"/>
    <mergeCell ref="F759:H759"/>
    <mergeCell ref="I759:J759"/>
    <mergeCell ref="L759:O759"/>
    <mergeCell ref="W759:Z759"/>
    <mergeCell ref="C760:D760"/>
    <mergeCell ref="F760:H760"/>
    <mergeCell ref="I760:J760"/>
    <mergeCell ref="L760:O760"/>
    <mergeCell ref="P760:V761"/>
    <mergeCell ref="W760:Z760"/>
    <mergeCell ref="C761:D761"/>
    <mergeCell ref="F761:H761"/>
    <mergeCell ref="I761:J761"/>
    <mergeCell ref="L761:O761"/>
    <mergeCell ref="W761:Z761"/>
    <mergeCell ref="A748:Z748"/>
    <mergeCell ref="A749:Z749"/>
    <mergeCell ref="A750:A751"/>
    <mergeCell ref="B750:O750"/>
    <mergeCell ref="P750:V751"/>
    <mergeCell ref="W750:Z750"/>
    <mergeCell ref="C751:D751"/>
    <mergeCell ref="F751:H751"/>
    <mergeCell ref="I751:J751"/>
    <mergeCell ref="L751:O751"/>
    <mergeCell ref="W751:Z751"/>
    <mergeCell ref="C752:D752"/>
    <mergeCell ref="F752:H752"/>
    <mergeCell ref="I752:J752"/>
    <mergeCell ref="L752:O752"/>
    <mergeCell ref="P752:V753"/>
    <mergeCell ref="W752:Z752"/>
    <mergeCell ref="C753:D753"/>
    <mergeCell ref="F753:H753"/>
    <mergeCell ref="I753:J753"/>
    <mergeCell ref="L753:O753"/>
    <mergeCell ref="W753:Z753"/>
    <mergeCell ref="C754:D754"/>
    <mergeCell ref="F754:H754"/>
    <mergeCell ref="I754:J754"/>
    <mergeCell ref="L754:O754"/>
    <mergeCell ref="P754:V755"/>
    <mergeCell ref="W754:Z754"/>
    <mergeCell ref="C755:D755"/>
    <mergeCell ref="F755:H755"/>
    <mergeCell ref="I755:J755"/>
    <mergeCell ref="L755:O755"/>
    <mergeCell ref="W755:Z755"/>
    <mergeCell ref="DL746:DN746"/>
    <mergeCell ref="D747:G747"/>
    <mergeCell ref="H747:AM747"/>
    <mergeCell ref="AN747:AP747"/>
    <mergeCell ref="AQ747:AS747"/>
    <mergeCell ref="AT747:AV747"/>
    <mergeCell ref="AW747:AY747"/>
    <mergeCell ref="AZ747:BB747"/>
    <mergeCell ref="BC747:BE747"/>
    <mergeCell ref="BF747:BH747"/>
    <mergeCell ref="BI747:BK747"/>
    <mergeCell ref="BL747:BN747"/>
    <mergeCell ref="BO747:BQ747"/>
    <mergeCell ref="BR747:BT747"/>
    <mergeCell ref="BU747:BW747"/>
    <mergeCell ref="BX747:BZ747"/>
    <mergeCell ref="CA747:CC747"/>
    <mergeCell ref="CD747:CE747"/>
    <mergeCell ref="CF747:CH747"/>
    <mergeCell ref="CI747:CJ747"/>
    <mergeCell ref="CK747:CL747"/>
    <mergeCell ref="CM747:CO747"/>
    <mergeCell ref="CP747:CQ747"/>
    <mergeCell ref="CR747:CS747"/>
    <mergeCell ref="CT747:CU747"/>
    <mergeCell ref="CV747:CW747"/>
    <mergeCell ref="CX747:CY747"/>
    <mergeCell ref="CZ747:DA747"/>
    <mergeCell ref="DB747:DC747"/>
    <mergeCell ref="DD747:DE747"/>
    <mergeCell ref="DF747:DG747"/>
    <mergeCell ref="DH747:DI747"/>
    <mergeCell ref="DJ747:DK747"/>
    <mergeCell ref="DL747:DN747"/>
    <mergeCell ref="A742:DN742"/>
    <mergeCell ref="A743:DN743"/>
    <mergeCell ref="A744:DN744"/>
    <mergeCell ref="A745:C747"/>
    <mergeCell ref="D745:G745"/>
    <mergeCell ref="H745:AS745"/>
    <mergeCell ref="AT745:AV745"/>
    <mergeCell ref="AW745:AY745"/>
    <mergeCell ref="AZ745:BB745"/>
    <mergeCell ref="BC745:BE745"/>
    <mergeCell ref="BF745:BH745"/>
    <mergeCell ref="BI745:BK745"/>
    <mergeCell ref="BL745:BN745"/>
    <mergeCell ref="BO745:BQ745"/>
    <mergeCell ref="BR745:BT745"/>
    <mergeCell ref="BU745:BW745"/>
    <mergeCell ref="BX745:BZ745"/>
    <mergeCell ref="CA745:CC745"/>
    <mergeCell ref="CD745:CE745"/>
    <mergeCell ref="CF745:CH745"/>
    <mergeCell ref="CI745:CJ745"/>
    <mergeCell ref="CK745:CL745"/>
    <mergeCell ref="CM745:CO745"/>
    <mergeCell ref="CP745:CQ745"/>
    <mergeCell ref="CR745:CS745"/>
    <mergeCell ref="CT745:CU745"/>
    <mergeCell ref="CV745:CW745"/>
    <mergeCell ref="CX745:CY745"/>
    <mergeCell ref="CZ745:DA745"/>
    <mergeCell ref="DB745:DC745"/>
    <mergeCell ref="DD745:DE745"/>
    <mergeCell ref="DF745:DG745"/>
    <mergeCell ref="DH745:DI745"/>
    <mergeCell ref="DJ745:DK745"/>
    <mergeCell ref="DL745:DN745"/>
    <mergeCell ref="D746:G746"/>
    <mergeCell ref="H746:AV746"/>
    <mergeCell ref="AW746:AY746"/>
    <mergeCell ref="AZ746:BB746"/>
    <mergeCell ref="BC746:BE746"/>
    <mergeCell ref="BF746:BH746"/>
    <mergeCell ref="BI746:BK746"/>
    <mergeCell ref="BL746:BN746"/>
    <mergeCell ref="BO746:BQ746"/>
    <mergeCell ref="BR746:BT746"/>
    <mergeCell ref="BU746:BW746"/>
    <mergeCell ref="BX746:BZ746"/>
    <mergeCell ref="CA746:CC746"/>
    <mergeCell ref="CD746:CE746"/>
    <mergeCell ref="CF746:CH746"/>
    <mergeCell ref="CI746:CJ746"/>
    <mergeCell ref="CK746:CL746"/>
    <mergeCell ref="CM746:CO746"/>
    <mergeCell ref="CP746:CQ746"/>
    <mergeCell ref="CR746:CS746"/>
    <mergeCell ref="CT746:CU746"/>
    <mergeCell ref="CV746:CW746"/>
    <mergeCell ref="CX746:CY746"/>
    <mergeCell ref="CZ746:DA746"/>
    <mergeCell ref="DB746:DC746"/>
    <mergeCell ref="DD746:DE746"/>
    <mergeCell ref="DF746:DG746"/>
    <mergeCell ref="DH746:DI746"/>
    <mergeCell ref="DJ746:DK746"/>
    <mergeCell ref="CT740:CU740"/>
    <mergeCell ref="CV740:CW740"/>
    <mergeCell ref="CX740:CY740"/>
    <mergeCell ref="CZ740:DA740"/>
    <mergeCell ref="DB740:DC740"/>
    <mergeCell ref="DD740:DE740"/>
    <mergeCell ref="DF740:DG740"/>
    <mergeCell ref="DH740:DI740"/>
    <mergeCell ref="DJ740:DK740"/>
    <mergeCell ref="DL740:DN740"/>
    <mergeCell ref="A741:C741"/>
    <mergeCell ref="D741:G741"/>
    <mergeCell ref="H741:I741"/>
    <mergeCell ref="J741:M741"/>
    <mergeCell ref="N741:Q741"/>
    <mergeCell ref="R741:T741"/>
    <mergeCell ref="U741:X741"/>
    <mergeCell ref="Y741:AA741"/>
    <mergeCell ref="AB741:AD741"/>
    <mergeCell ref="AE741:AG741"/>
    <mergeCell ref="AH741:AJ741"/>
    <mergeCell ref="AK741:AM741"/>
    <mergeCell ref="AN741:AP741"/>
    <mergeCell ref="AQ741:AS741"/>
    <mergeCell ref="AT741:AV741"/>
    <mergeCell ref="AW741:AY741"/>
    <mergeCell ref="AZ741:BB741"/>
    <mergeCell ref="BC741:BE741"/>
    <mergeCell ref="BF741:BH741"/>
    <mergeCell ref="BI741:BK741"/>
    <mergeCell ref="BL741:BN741"/>
    <mergeCell ref="BO741:BQ741"/>
    <mergeCell ref="BR741:BT741"/>
    <mergeCell ref="BU741:BW741"/>
    <mergeCell ref="BX741:BZ741"/>
    <mergeCell ref="CA741:CC741"/>
    <mergeCell ref="CD741:CE741"/>
    <mergeCell ref="CF741:CH741"/>
    <mergeCell ref="CI741:CJ741"/>
    <mergeCell ref="CK741:CL741"/>
    <mergeCell ref="CM741:CO741"/>
    <mergeCell ref="CP741:CQ741"/>
    <mergeCell ref="CR741:CS741"/>
    <mergeCell ref="CT741:CU741"/>
    <mergeCell ref="CV741:CW741"/>
    <mergeCell ref="CX741:CY741"/>
    <mergeCell ref="CZ741:DA741"/>
    <mergeCell ref="DB741:DC741"/>
    <mergeCell ref="DD741:DE741"/>
    <mergeCell ref="DF741:DG741"/>
    <mergeCell ref="DH741:DI741"/>
    <mergeCell ref="DJ741:DK741"/>
    <mergeCell ref="DL741:DN741"/>
    <mergeCell ref="A740:C740"/>
    <mergeCell ref="D740:G740"/>
    <mergeCell ref="H740:I740"/>
    <mergeCell ref="J740:M740"/>
    <mergeCell ref="N740:Q740"/>
    <mergeCell ref="R740:T740"/>
    <mergeCell ref="U740:X740"/>
    <mergeCell ref="Y740:AA740"/>
    <mergeCell ref="AB740:AD740"/>
    <mergeCell ref="AE740:AG740"/>
    <mergeCell ref="AH740:AJ740"/>
    <mergeCell ref="AK740:AM740"/>
    <mergeCell ref="AN740:AP740"/>
    <mergeCell ref="AQ740:AS740"/>
    <mergeCell ref="AT740:AV740"/>
    <mergeCell ref="AW740:AY740"/>
    <mergeCell ref="AZ740:BB740"/>
    <mergeCell ref="BC740:BE740"/>
    <mergeCell ref="BF740:BH740"/>
    <mergeCell ref="BI740:BK740"/>
    <mergeCell ref="BL740:BN740"/>
    <mergeCell ref="BO740:BQ740"/>
    <mergeCell ref="BR740:BT740"/>
    <mergeCell ref="BU740:BW740"/>
    <mergeCell ref="BX740:BZ740"/>
    <mergeCell ref="CA740:CC740"/>
    <mergeCell ref="CD740:CE740"/>
    <mergeCell ref="CF740:CH740"/>
    <mergeCell ref="CI740:CJ740"/>
    <mergeCell ref="CK740:CL740"/>
    <mergeCell ref="CM740:CO740"/>
    <mergeCell ref="CP740:CQ740"/>
    <mergeCell ref="CR740:CS740"/>
    <mergeCell ref="CT738:CU738"/>
    <mergeCell ref="CV738:CW738"/>
    <mergeCell ref="CX738:CY738"/>
    <mergeCell ref="CZ738:DA738"/>
    <mergeCell ref="DB738:DC738"/>
    <mergeCell ref="DD738:DE738"/>
    <mergeCell ref="DF738:DG738"/>
    <mergeCell ref="DH738:DI738"/>
    <mergeCell ref="DJ738:DK738"/>
    <mergeCell ref="DL738:DN738"/>
    <mergeCell ref="A739:C739"/>
    <mergeCell ref="D739:G739"/>
    <mergeCell ref="H739:I739"/>
    <mergeCell ref="J739:M739"/>
    <mergeCell ref="N739:Q739"/>
    <mergeCell ref="R739:T739"/>
    <mergeCell ref="U739:X739"/>
    <mergeCell ref="Y739:AA739"/>
    <mergeCell ref="AB739:AD739"/>
    <mergeCell ref="AE739:AG739"/>
    <mergeCell ref="AH739:AJ739"/>
    <mergeCell ref="AK739:AM739"/>
    <mergeCell ref="AN739:AP739"/>
    <mergeCell ref="AQ739:AS739"/>
    <mergeCell ref="AT739:AV739"/>
    <mergeCell ref="AW739:AY739"/>
    <mergeCell ref="AZ739:BB739"/>
    <mergeCell ref="BC739:BE739"/>
    <mergeCell ref="BF739:BH739"/>
    <mergeCell ref="BI739:BK739"/>
    <mergeCell ref="BL739:BN739"/>
    <mergeCell ref="BO739:BQ739"/>
    <mergeCell ref="BR739:BT739"/>
    <mergeCell ref="BU739:BW739"/>
    <mergeCell ref="BX739:BZ739"/>
    <mergeCell ref="CA739:CC739"/>
    <mergeCell ref="CD739:CE739"/>
    <mergeCell ref="CF739:CH739"/>
    <mergeCell ref="CI739:CJ739"/>
    <mergeCell ref="CK739:CL739"/>
    <mergeCell ref="CM739:CO739"/>
    <mergeCell ref="CP739:CQ739"/>
    <mergeCell ref="CR739:CS739"/>
    <mergeCell ref="CT739:CU739"/>
    <mergeCell ref="CV739:CW739"/>
    <mergeCell ref="CX739:CY739"/>
    <mergeCell ref="CZ739:DA739"/>
    <mergeCell ref="DB739:DC739"/>
    <mergeCell ref="DD739:DE739"/>
    <mergeCell ref="DF739:DG739"/>
    <mergeCell ref="DH739:DI739"/>
    <mergeCell ref="DJ739:DK739"/>
    <mergeCell ref="DL739:DN739"/>
    <mergeCell ref="A738:C738"/>
    <mergeCell ref="D738:G738"/>
    <mergeCell ref="H738:I738"/>
    <mergeCell ref="J738:M738"/>
    <mergeCell ref="N738:Q738"/>
    <mergeCell ref="R738:T738"/>
    <mergeCell ref="U738:X738"/>
    <mergeCell ref="Y738:AA738"/>
    <mergeCell ref="AB738:AD738"/>
    <mergeCell ref="AE738:AG738"/>
    <mergeCell ref="AH738:AJ738"/>
    <mergeCell ref="AK738:AM738"/>
    <mergeCell ref="AN738:AP738"/>
    <mergeCell ref="AQ738:AS738"/>
    <mergeCell ref="AT738:AV738"/>
    <mergeCell ref="AW738:AY738"/>
    <mergeCell ref="AZ738:BB738"/>
    <mergeCell ref="BC738:BE738"/>
    <mergeCell ref="BF738:BH738"/>
    <mergeCell ref="BI738:BK738"/>
    <mergeCell ref="BL738:BN738"/>
    <mergeCell ref="BO738:BQ738"/>
    <mergeCell ref="BR738:BT738"/>
    <mergeCell ref="BU738:BW738"/>
    <mergeCell ref="BX738:BZ738"/>
    <mergeCell ref="CA738:CC738"/>
    <mergeCell ref="CD738:CE738"/>
    <mergeCell ref="CF738:CH738"/>
    <mergeCell ref="CI738:CJ738"/>
    <mergeCell ref="CK738:CL738"/>
    <mergeCell ref="CM738:CO738"/>
    <mergeCell ref="CP738:CQ738"/>
    <mergeCell ref="CR738:CS738"/>
    <mergeCell ref="CT736:CU736"/>
    <mergeCell ref="CV736:CW736"/>
    <mergeCell ref="CX736:CY736"/>
    <mergeCell ref="CZ736:DA736"/>
    <mergeCell ref="DB736:DC736"/>
    <mergeCell ref="DD736:DE736"/>
    <mergeCell ref="DF736:DG736"/>
    <mergeCell ref="DH736:DI736"/>
    <mergeCell ref="DJ736:DK736"/>
    <mergeCell ref="DL736:DN736"/>
    <mergeCell ref="A737:C737"/>
    <mergeCell ref="D737:G737"/>
    <mergeCell ref="H737:I737"/>
    <mergeCell ref="J737:M737"/>
    <mergeCell ref="N737:Q737"/>
    <mergeCell ref="R737:T737"/>
    <mergeCell ref="U737:X737"/>
    <mergeCell ref="Y737:AA737"/>
    <mergeCell ref="AB737:AD737"/>
    <mergeCell ref="AE737:AG737"/>
    <mergeCell ref="AH737:AJ737"/>
    <mergeCell ref="AK737:AM737"/>
    <mergeCell ref="AN737:AP737"/>
    <mergeCell ref="AQ737:AS737"/>
    <mergeCell ref="AT737:AV737"/>
    <mergeCell ref="AW737:AY737"/>
    <mergeCell ref="AZ737:BB737"/>
    <mergeCell ref="BC737:BE737"/>
    <mergeCell ref="BF737:BH737"/>
    <mergeCell ref="BI737:BK737"/>
    <mergeCell ref="BL737:BN737"/>
    <mergeCell ref="BO737:BQ737"/>
    <mergeCell ref="BR737:BT737"/>
    <mergeCell ref="BU737:BW737"/>
    <mergeCell ref="BX737:BZ737"/>
    <mergeCell ref="CA737:CC737"/>
    <mergeCell ref="CD737:CE737"/>
    <mergeCell ref="CF737:CH737"/>
    <mergeCell ref="CI737:CJ737"/>
    <mergeCell ref="CK737:CL737"/>
    <mergeCell ref="CM737:CO737"/>
    <mergeCell ref="CP737:CQ737"/>
    <mergeCell ref="CR737:CS737"/>
    <mergeCell ref="CT737:CU737"/>
    <mergeCell ref="CV737:CW737"/>
    <mergeCell ref="CX737:CY737"/>
    <mergeCell ref="CZ737:DA737"/>
    <mergeCell ref="DB737:DC737"/>
    <mergeCell ref="DD737:DE737"/>
    <mergeCell ref="DF737:DG737"/>
    <mergeCell ref="DH737:DI737"/>
    <mergeCell ref="DJ737:DK737"/>
    <mergeCell ref="DL737:DN737"/>
    <mergeCell ref="A736:C736"/>
    <mergeCell ref="D736:G736"/>
    <mergeCell ref="H736:I736"/>
    <mergeCell ref="J736:M736"/>
    <mergeCell ref="N736:Q736"/>
    <mergeCell ref="R736:T736"/>
    <mergeCell ref="U736:X736"/>
    <mergeCell ref="Y736:AA736"/>
    <mergeCell ref="AB736:AD736"/>
    <mergeCell ref="AE736:AG736"/>
    <mergeCell ref="AH736:AJ736"/>
    <mergeCell ref="AK736:AM736"/>
    <mergeCell ref="AN736:AP736"/>
    <mergeCell ref="AQ736:AS736"/>
    <mergeCell ref="AT736:AV736"/>
    <mergeCell ref="AW736:AY736"/>
    <mergeCell ref="AZ736:BB736"/>
    <mergeCell ref="BC736:BE736"/>
    <mergeCell ref="BF736:BH736"/>
    <mergeCell ref="BI736:BK736"/>
    <mergeCell ref="BL736:BN736"/>
    <mergeCell ref="BO736:BQ736"/>
    <mergeCell ref="BR736:BT736"/>
    <mergeCell ref="BU736:BW736"/>
    <mergeCell ref="BX736:BZ736"/>
    <mergeCell ref="CA736:CC736"/>
    <mergeCell ref="CD736:CE736"/>
    <mergeCell ref="CF736:CH736"/>
    <mergeCell ref="CI736:CJ736"/>
    <mergeCell ref="CK736:CL736"/>
    <mergeCell ref="CM736:CO736"/>
    <mergeCell ref="CP736:CQ736"/>
    <mergeCell ref="CR736:CS736"/>
    <mergeCell ref="CT734:CU734"/>
    <mergeCell ref="CV734:CW734"/>
    <mergeCell ref="CX734:CY734"/>
    <mergeCell ref="CZ734:DA734"/>
    <mergeCell ref="DB734:DC734"/>
    <mergeCell ref="DD734:DE734"/>
    <mergeCell ref="DF734:DG734"/>
    <mergeCell ref="DH734:DI734"/>
    <mergeCell ref="DJ734:DK734"/>
    <mergeCell ref="DL734:DN734"/>
    <mergeCell ref="A735:C735"/>
    <mergeCell ref="D735:G735"/>
    <mergeCell ref="H735:I735"/>
    <mergeCell ref="J735:M735"/>
    <mergeCell ref="N735:Q735"/>
    <mergeCell ref="R735:T735"/>
    <mergeCell ref="U735:X735"/>
    <mergeCell ref="Y735:AA735"/>
    <mergeCell ref="AB735:AD735"/>
    <mergeCell ref="AE735:AG735"/>
    <mergeCell ref="AH735:AJ735"/>
    <mergeCell ref="AK735:AM735"/>
    <mergeCell ref="AN735:AP735"/>
    <mergeCell ref="AQ735:AS735"/>
    <mergeCell ref="AT735:AV735"/>
    <mergeCell ref="AW735:AY735"/>
    <mergeCell ref="AZ735:BB735"/>
    <mergeCell ref="BC735:BE735"/>
    <mergeCell ref="BF735:BH735"/>
    <mergeCell ref="BI735:BK735"/>
    <mergeCell ref="BL735:BN735"/>
    <mergeCell ref="BO735:BQ735"/>
    <mergeCell ref="BR735:BT735"/>
    <mergeCell ref="BU735:BW735"/>
    <mergeCell ref="BX735:BZ735"/>
    <mergeCell ref="CA735:CC735"/>
    <mergeCell ref="CD735:CE735"/>
    <mergeCell ref="CF735:CH735"/>
    <mergeCell ref="CI735:CJ735"/>
    <mergeCell ref="CK735:CL735"/>
    <mergeCell ref="CM735:CO735"/>
    <mergeCell ref="CP735:CQ735"/>
    <mergeCell ref="CR735:CS735"/>
    <mergeCell ref="CT735:CU735"/>
    <mergeCell ref="CV735:CW735"/>
    <mergeCell ref="CX735:CY735"/>
    <mergeCell ref="CZ735:DA735"/>
    <mergeCell ref="DB735:DC735"/>
    <mergeCell ref="DD735:DE735"/>
    <mergeCell ref="DF735:DG735"/>
    <mergeCell ref="DH735:DI735"/>
    <mergeCell ref="DJ735:DK735"/>
    <mergeCell ref="DL735:DN735"/>
    <mergeCell ref="A734:C734"/>
    <mergeCell ref="D734:G734"/>
    <mergeCell ref="H734:I734"/>
    <mergeCell ref="J734:M734"/>
    <mergeCell ref="N734:Q734"/>
    <mergeCell ref="R734:T734"/>
    <mergeCell ref="U734:X734"/>
    <mergeCell ref="Y734:AA734"/>
    <mergeCell ref="AB734:AD734"/>
    <mergeCell ref="AE734:AG734"/>
    <mergeCell ref="AH734:AJ734"/>
    <mergeCell ref="AK734:AM734"/>
    <mergeCell ref="AN734:AP734"/>
    <mergeCell ref="AQ734:AS734"/>
    <mergeCell ref="AT734:AV734"/>
    <mergeCell ref="AW734:AY734"/>
    <mergeCell ref="AZ734:BB734"/>
    <mergeCell ref="BC734:BE734"/>
    <mergeCell ref="BF734:BH734"/>
    <mergeCell ref="BI734:BK734"/>
    <mergeCell ref="BL734:BN734"/>
    <mergeCell ref="BO734:BQ734"/>
    <mergeCell ref="BR734:BT734"/>
    <mergeCell ref="BU734:BW734"/>
    <mergeCell ref="BX734:BZ734"/>
    <mergeCell ref="CA734:CC734"/>
    <mergeCell ref="CD734:CE734"/>
    <mergeCell ref="CF734:CH734"/>
    <mergeCell ref="CI734:CJ734"/>
    <mergeCell ref="CK734:CL734"/>
    <mergeCell ref="CM734:CO734"/>
    <mergeCell ref="CP734:CQ734"/>
    <mergeCell ref="CR734:CS734"/>
    <mergeCell ref="CT732:CU732"/>
    <mergeCell ref="CV732:CW732"/>
    <mergeCell ref="CX732:CY732"/>
    <mergeCell ref="CZ732:DA732"/>
    <mergeCell ref="DB732:DC732"/>
    <mergeCell ref="DD732:DE732"/>
    <mergeCell ref="DF732:DG732"/>
    <mergeCell ref="DH732:DI732"/>
    <mergeCell ref="DJ732:DK732"/>
    <mergeCell ref="DL732:DN732"/>
    <mergeCell ref="A733:C733"/>
    <mergeCell ref="D733:G733"/>
    <mergeCell ref="H733:I733"/>
    <mergeCell ref="J733:M733"/>
    <mergeCell ref="N733:Q733"/>
    <mergeCell ref="R733:T733"/>
    <mergeCell ref="U733:X733"/>
    <mergeCell ref="Y733:AA733"/>
    <mergeCell ref="AB733:AD733"/>
    <mergeCell ref="AE733:AG733"/>
    <mergeCell ref="AH733:AJ733"/>
    <mergeCell ref="AK733:AM733"/>
    <mergeCell ref="AN733:AP733"/>
    <mergeCell ref="AQ733:AS733"/>
    <mergeCell ref="AT733:AV733"/>
    <mergeCell ref="AW733:AY733"/>
    <mergeCell ref="AZ733:BB733"/>
    <mergeCell ref="BC733:BE733"/>
    <mergeCell ref="BF733:BH733"/>
    <mergeCell ref="BI733:BK733"/>
    <mergeCell ref="BL733:BN733"/>
    <mergeCell ref="BO733:BQ733"/>
    <mergeCell ref="BR733:BT733"/>
    <mergeCell ref="BU733:BW733"/>
    <mergeCell ref="BX733:BZ733"/>
    <mergeCell ref="CA733:CC733"/>
    <mergeCell ref="CD733:CE733"/>
    <mergeCell ref="CF733:CH733"/>
    <mergeCell ref="CI733:CJ733"/>
    <mergeCell ref="CK733:CL733"/>
    <mergeCell ref="CM733:CO733"/>
    <mergeCell ref="CP733:CQ733"/>
    <mergeCell ref="CR733:CS733"/>
    <mergeCell ref="CT733:CU733"/>
    <mergeCell ref="CV733:CW733"/>
    <mergeCell ref="CX733:CY733"/>
    <mergeCell ref="CZ733:DA733"/>
    <mergeCell ref="DB733:DC733"/>
    <mergeCell ref="DD733:DE733"/>
    <mergeCell ref="DF733:DG733"/>
    <mergeCell ref="DH733:DI733"/>
    <mergeCell ref="DJ733:DK733"/>
    <mergeCell ref="DL733:DN733"/>
    <mergeCell ref="A732:C732"/>
    <mergeCell ref="D732:G732"/>
    <mergeCell ref="H732:I732"/>
    <mergeCell ref="J732:M732"/>
    <mergeCell ref="N732:Q732"/>
    <mergeCell ref="R732:T732"/>
    <mergeCell ref="U732:X732"/>
    <mergeCell ref="Y732:AA732"/>
    <mergeCell ref="AB732:AD732"/>
    <mergeCell ref="AE732:AG732"/>
    <mergeCell ref="AH732:AJ732"/>
    <mergeCell ref="AK732:AM732"/>
    <mergeCell ref="AN732:AP732"/>
    <mergeCell ref="AQ732:AS732"/>
    <mergeCell ref="AT732:AV732"/>
    <mergeCell ref="AW732:AY732"/>
    <mergeCell ref="AZ732:BB732"/>
    <mergeCell ref="BC732:BE732"/>
    <mergeCell ref="BF732:BH732"/>
    <mergeCell ref="BI732:BK732"/>
    <mergeCell ref="BL732:BN732"/>
    <mergeCell ref="BO732:BQ732"/>
    <mergeCell ref="BR732:BT732"/>
    <mergeCell ref="BU732:BW732"/>
    <mergeCell ref="BX732:BZ732"/>
    <mergeCell ref="CA732:CC732"/>
    <mergeCell ref="CD732:CE732"/>
    <mergeCell ref="CF732:CH732"/>
    <mergeCell ref="CI732:CJ732"/>
    <mergeCell ref="CK732:CL732"/>
    <mergeCell ref="CM732:CO732"/>
    <mergeCell ref="CP732:CQ732"/>
    <mergeCell ref="CR732:CS732"/>
    <mergeCell ref="CT730:CU730"/>
    <mergeCell ref="CV730:CW730"/>
    <mergeCell ref="CX730:CY730"/>
    <mergeCell ref="CZ730:DA730"/>
    <mergeCell ref="DB730:DC730"/>
    <mergeCell ref="DD730:DE730"/>
    <mergeCell ref="DF730:DG730"/>
    <mergeCell ref="DH730:DI730"/>
    <mergeCell ref="DJ730:DK730"/>
    <mergeCell ref="DL730:DN730"/>
    <mergeCell ref="A731:C731"/>
    <mergeCell ref="D731:G731"/>
    <mergeCell ref="H731:I731"/>
    <mergeCell ref="J731:M731"/>
    <mergeCell ref="N731:Q731"/>
    <mergeCell ref="R731:T731"/>
    <mergeCell ref="U731:X731"/>
    <mergeCell ref="Y731:AA731"/>
    <mergeCell ref="AB731:AD731"/>
    <mergeCell ref="AE731:AG731"/>
    <mergeCell ref="AH731:AJ731"/>
    <mergeCell ref="AK731:AM731"/>
    <mergeCell ref="AN731:AP731"/>
    <mergeCell ref="AQ731:AS731"/>
    <mergeCell ref="AT731:AV731"/>
    <mergeCell ref="AW731:AY731"/>
    <mergeCell ref="AZ731:BB731"/>
    <mergeCell ref="BC731:BE731"/>
    <mergeCell ref="BF731:BH731"/>
    <mergeCell ref="BI731:BK731"/>
    <mergeCell ref="BL731:BN731"/>
    <mergeCell ref="BO731:BQ731"/>
    <mergeCell ref="BR731:BT731"/>
    <mergeCell ref="BU731:BW731"/>
    <mergeCell ref="BX731:BZ731"/>
    <mergeCell ref="CA731:CC731"/>
    <mergeCell ref="CD731:CE731"/>
    <mergeCell ref="CF731:CH731"/>
    <mergeCell ref="CI731:CJ731"/>
    <mergeCell ref="CK731:CL731"/>
    <mergeCell ref="CM731:CO731"/>
    <mergeCell ref="CP731:CQ731"/>
    <mergeCell ref="CR731:CS731"/>
    <mergeCell ref="CT731:CU731"/>
    <mergeCell ref="CV731:CW731"/>
    <mergeCell ref="CX731:CY731"/>
    <mergeCell ref="CZ731:DA731"/>
    <mergeCell ref="DB731:DC731"/>
    <mergeCell ref="DD731:DE731"/>
    <mergeCell ref="DF731:DG731"/>
    <mergeCell ref="DH731:DI731"/>
    <mergeCell ref="DJ731:DK731"/>
    <mergeCell ref="DL731:DN731"/>
    <mergeCell ref="A730:C730"/>
    <mergeCell ref="D730:G730"/>
    <mergeCell ref="H730:I730"/>
    <mergeCell ref="J730:M730"/>
    <mergeCell ref="N730:Q730"/>
    <mergeCell ref="R730:T730"/>
    <mergeCell ref="U730:X730"/>
    <mergeCell ref="Y730:AA730"/>
    <mergeCell ref="AB730:AD730"/>
    <mergeCell ref="AE730:AG730"/>
    <mergeCell ref="AH730:AJ730"/>
    <mergeCell ref="AK730:AM730"/>
    <mergeCell ref="AN730:AP730"/>
    <mergeCell ref="AQ730:AS730"/>
    <mergeCell ref="AT730:AV730"/>
    <mergeCell ref="AW730:AY730"/>
    <mergeCell ref="AZ730:BB730"/>
    <mergeCell ref="BC730:BE730"/>
    <mergeCell ref="BF730:BH730"/>
    <mergeCell ref="BI730:BK730"/>
    <mergeCell ref="BL730:BN730"/>
    <mergeCell ref="BO730:BQ730"/>
    <mergeCell ref="BR730:BT730"/>
    <mergeCell ref="BU730:BW730"/>
    <mergeCell ref="BX730:BZ730"/>
    <mergeCell ref="CA730:CC730"/>
    <mergeCell ref="CD730:CE730"/>
    <mergeCell ref="CF730:CH730"/>
    <mergeCell ref="CI730:CJ730"/>
    <mergeCell ref="CK730:CL730"/>
    <mergeCell ref="CM730:CO730"/>
    <mergeCell ref="CP730:CQ730"/>
    <mergeCell ref="CR730:CS730"/>
    <mergeCell ref="CT728:CU728"/>
    <mergeCell ref="CV728:CW728"/>
    <mergeCell ref="CX728:CY728"/>
    <mergeCell ref="CZ728:DA728"/>
    <mergeCell ref="DB728:DC728"/>
    <mergeCell ref="DD728:DE728"/>
    <mergeCell ref="DF728:DG728"/>
    <mergeCell ref="DH728:DI728"/>
    <mergeCell ref="DJ728:DK728"/>
    <mergeCell ref="DL728:DN728"/>
    <mergeCell ref="A729:C729"/>
    <mergeCell ref="D729:G729"/>
    <mergeCell ref="H729:I729"/>
    <mergeCell ref="J729:M729"/>
    <mergeCell ref="N729:Q729"/>
    <mergeCell ref="R729:T729"/>
    <mergeCell ref="U729:X729"/>
    <mergeCell ref="Y729:AA729"/>
    <mergeCell ref="AB729:AD729"/>
    <mergeCell ref="AE729:AG729"/>
    <mergeCell ref="AH729:AJ729"/>
    <mergeCell ref="AK729:AM729"/>
    <mergeCell ref="AN729:AP729"/>
    <mergeCell ref="AQ729:AS729"/>
    <mergeCell ref="AT729:AV729"/>
    <mergeCell ref="AW729:AY729"/>
    <mergeCell ref="AZ729:BB729"/>
    <mergeCell ref="BC729:BE729"/>
    <mergeCell ref="BF729:BH729"/>
    <mergeCell ref="BI729:BK729"/>
    <mergeCell ref="BL729:BN729"/>
    <mergeCell ref="BO729:BQ729"/>
    <mergeCell ref="BR729:BT729"/>
    <mergeCell ref="BU729:BW729"/>
    <mergeCell ref="BX729:BZ729"/>
    <mergeCell ref="CA729:CC729"/>
    <mergeCell ref="CD729:CE729"/>
    <mergeCell ref="CF729:CH729"/>
    <mergeCell ref="CI729:CJ729"/>
    <mergeCell ref="CK729:CL729"/>
    <mergeCell ref="CM729:CO729"/>
    <mergeCell ref="CP729:CQ729"/>
    <mergeCell ref="CR729:CS729"/>
    <mergeCell ref="CT729:CU729"/>
    <mergeCell ref="CV729:CW729"/>
    <mergeCell ref="CX729:CY729"/>
    <mergeCell ref="CZ729:DA729"/>
    <mergeCell ref="DB729:DC729"/>
    <mergeCell ref="DD729:DE729"/>
    <mergeCell ref="DF729:DG729"/>
    <mergeCell ref="DH729:DI729"/>
    <mergeCell ref="DJ729:DK729"/>
    <mergeCell ref="DL729:DN729"/>
    <mergeCell ref="A728:C728"/>
    <mergeCell ref="D728:G728"/>
    <mergeCell ref="H728:I728"/>
    <mergeCell ref="J728:M728"/>
    <mergeCell ref="N728:Q728"/>
    <mergeCell ref="R728:T728"/>
    <mergeCell ref="U728:X728"/>
    <mergeCell ref="Y728:AA728"/>
    <mergeCell ref="AB728:AD728"/>
    <mergeCell ref="AE728:AG728"/>
    <mergeCell ref="AH728:AJ728"/>
    <mergeCell ref="AK728:AM728"/>
    <mergeCell ref="AN728:AP728"/>
    <mergeCell ref="AQ728:AS728"/>
    <mergeCell ref="AT728:AV728"/>
    <mergeCell ref="AW728:AY728"/>
    <mergeCell ref="AZ728:BB728"/>
    <mergeCell ref="BC728:BE728"/>
    <mergeCell ref="BF728:BH728"/>
    <mergeCell ref="BI728:BK728"/>
    <mergeCell ref="BL728:BN728"/>
    <mergeCell ref="BO728:BQ728"/>
    <mergeCell ref="BR728:BT728"/>
    <mergeCell ref="BU728:BW728"/>
    <mergeCell ref="BX728:BZ728"/>
    <mergeCell ref="CA728:CC728"/>
    <mergeCell ref="CD728:CE728"/>
    <mergeCell ref="CF728:CH728"/>
    <mergeCell ref="CI728:CJ728"/>
    <mergeCell ref="CK728:CL728"/>
    <mergeCell ref="CM728:CO728"/>
    <mergeCell ref="CP728:CQ728"/>
    <mergeCell ref="CR728:CS728"/>
    <mergeCell ref="CT726:CU726"/>
    <mergeCell ref="CV726:CW726"/>
    <mergeCell ref="CX726:CY726"/>
    <mergeCell ref="CZ726:DA726"/>
    <mergeCell ref="DB726:DC726"/>
    <mergeCell ref="DD726:DE726"/>
    <mergeCell ref="DF726:DG726"/>
    <mergeCell ref="DH726:DI726"/>
    <mergeCell ref="DJ726:DK726"/>
    <mergeCell ref="DL726:DN726"/>
    <mergeCell ref="A727:C727"/>
    <mergeCell ref="D727:G727"/>
    <mergeCell ref="H727:I727"/>
    <mergeCell ref="J727:M727"/>
    <mergeCell ref="N727:Q727"/>
    <mergeCell ref="R727:T727"/>
    <mergeCell ref="U727:X727"/>
    <mergeCell ref="Y727:AA727"/>
    <mergeCell ref="AB727:AD727"/>
    <mergeCell ref="AE727:AG727"/>
    <mergeCell ref="AH727:AJ727"/>
    <mergeCell ref="AK727:AM727"/>
    <mergeCell ref="AN727:AP727"/>
    <mergeCell ref="AQ727:AS727"/>
    <mergeCell ref="AT727:AV727"/>
    <mergeCell ref="AW727:AY727"/>
    <mergeCell ref="AZ727:BB727"/>
    <mergeCell ref="BC727:BE727"/>
    <mergeCell ref="BF727:BH727"/>
    <mergeCell ref="BI727:BK727"/>
    <mergeCell ref="BL727:BN727"/>
    <mergeCell ref="BO727:BQ727"/>
    <mergeCell ref="BR727:BT727"/>
    <mergeCell ref="BU727:BW727"/>
    <mergeCell ref="BX727:BZ727"/>
    <mergeCell ref="CA727:CC727"/>
    <mergeCell ref="CD727:CE727"/>
    <mergeCell ref="CF727:CH727"/>
    <mergeCell ref="CI727:CJ727"/>
    <mergeCell ref="CK727:CL727"/>
    <mergeCell ref="CM727:CO727"/>
    <mergeCell ref="CP727:CQ727"/>
    <mergeCell ref="CR727:CS727"/>
    <mergeCell ref="CT727:CU727"/>
    <mergeCell ref="CV727:CW727"/>
    <mergeCell ref="CX727:CY727"/>
    <mergeCell ref="CZ727:DA727"/>
    <mergeCell ref="DB727:DC727"/>
    <mergeCell ref="DD727:DE727"/>
    <mergeCell ref="DF727:DG727"/>
    <mergeCell ref="DH727:DI727"/>
    <mergeCell ref="DJ727:DK727"/>
    <mergeCell ref="DL727:DN727"/>
    <mergeCell ref="A726:C726"/>
    <mergeCell ref="D726:G726"/>
    <mergeCell ref="H726:I726"/>
    <mergeCell ref="J726:M726"/>
    <mergeCell ref="N726:Q726"/>
    <mergeCell ref="R726:T726"/>
    <mergeCell ref="U726:X726"/>
    <mergeCell ref="Y726:AA726"/>
    <mergeCell ref="AB726:AD726"/>
    <mergeCell ref="AE726:AG726"/>
    <mergeCell ref="AH726:AJ726"/>
    <mergeCell ref="AK726:AM726"/>
    <mergeCell ref="AN726:AP726"/>
    <mergeCell ref="AQ726:AS726"/>
    <mergeCell ref="AT726:AV726"/>
    <mergeCell ref="AW726:AY726"/>
    <mergeCell ref="AZ726:BB726"/>
    <mergeCell ref="BC726:BE726"/>
    <mergeCell ref="BF726:BH726"/>
    <mergeCell ref="BI726:BK726"/>
    <mergeCell ref="BL726:BN726"/>
    <mergeCell ref="BO726:BQ726"/>
    <mergeCell ref="BR726:BT726"/>
    <mergeCell ref="BU726:BW726"/>
    <mergeCell ref="BX726:BZ726"/>
    <mergeCell ref="CA726:CC726"/>
    <mergeCell ref="CD726:CE726"/>
    <mergeCell ref="CF726:CH726"/>
    <mergeCell ref="CI726:CJ726"/>
    <mergeCell ref="CK726:CL726"/>
    <mergeCell ref="CM726:CO726"/>
    <mergeCell ref="CP726:CQ726"/>
    <mergeCell ref="CR726:CS726"/>
    <mergeCell ref="CT724:CU724"/>
    <mergeCell ref="CV724:CW724"/>
    <mergeCell ref="CX724:CY724"/>
    <mergeCell ref="CZ724:DA724"/>
    <mergeCell ref="DB724:DC724"/>
    <mergeCell ref="DD724:DE724"/>
    <mergeCell ref="DF724:DG724"/>
    <mergeCell ref="DH724:DI724"/>
    <mergeCell ref="DJ724:DK724"/>
    <mergeCell ref="DL724:DN724"/>
    <mergeCell ref="A725:C725"/>
    <mergeCell ref="D725:G725"/>
    <mergeCell ref="H725:I725"/>
    <mergeCell ref="J725:M725"/>
    <mergeCell ref="N725:Q725"/>
    <mergeCell ref="R725:T725"/>
    <mergeCell ref="U725:X725"/>
    <mergeCell ref="Y725:AA725"/>
    <mergeCell ref="AB725:AD725"/>
    <mergeCell ref="AE725:AG725"/>
    <mergeCell ref="AH725:AJ725"/>
    <mergeCell ref="AK725:AM725"/>
    <mergeCell ref="AN725:AP725"/>
    <mergeCell ref="AQ725:AS725"/>
    <mergeCell ref="AT725:AV725"/>
    <mergeCell ref="AW725:AY725"/>
    <mergeCell ref="AZ725:BB725"/>
    <mergeCell ref="BC725:BE725"/>
    <mergeCell ref="BF725:BH725"/>
    <mergeCell ref="BI725:BK725"/>
    <mergeCell ref="BL725:BN725"/>
    <mergeCell ref="BO725:BQ725"/>
    <mergeCell ref="BR725:BT725"/>
    <mergeCell ref="BU725:BW725"/>
    <mergeCell ref="BX725:BZ725"/>
    <mergeCell ref="CA725:CC725"/>
    <mergeCell ref="CD725:CE725"/>
    <mergeCell ref="CF725:CH725"/>
    <mergeCell ref="CI725:CJ725"/>
    <mergeCell ref="CK725:CL725"/>
    <mergeCell ref="CM725:CO725"/>
    <mergeCell ref="CP725:CQ725"/>
    <mergeCell ref="CR725:CS725"/>
    <mergeCell ref="CT725:CU725"/>
    <mergeCell ref="CV725:CW725"/>
    <mergeCell ref="CX725:CY725"/>
    <mergeCell ref="CZ725:DA725"/>
    <mergeCell ref="DB725:DC725"/>
    <mergeCell ref="DD725:DE725"/>
    <mergeCell ref="DF725:DG725"/>
    <mergeCell ref="DH725:DI725"/>
    <mergeCell ref="DJ725:DK725"/>
    <mergeCell ref="DL725:DN725"/>
    <mergeCell ref="A724:C724"/>
    <mergeCell ref="D724:G724"/>
    <mergeCell ref="H724:I724"/>
    <mergeCell ref="J724:M724"/>
    <mergeCell ref="N724:Q724"/>
    <mergeCell ref="R724:T724"/>
    <mergeCell ref="U724:X724"/>
    <mergeCell ref="Y724:AA724"/>
    <mergeCell ref="AB724:AD724"/>
    <mergeCell ref="AE724:AG724"/>
    <mergeCell ref="AH724:AJ724"/>
    <mergeCell ref="AK724:AM724"/>
    <mergeCell ref="AN724:AP724"/>
    <mergeCell ref="AQ724:AS724"/>
    <mergeCell ref="AT724:AV724"/>
    <mergeCell ref="AW724:AY724"/>
    <mergeCell ref="AZ724:BB724"/>
    <mergeCell ref="BC724:BE724"/>
    <mergeCell ref="BF724:BH724"/>
    <mergeCell ref="BI724:BK724"/>
    <mergeCell ref="BL724:BN724"/>
    <mergeCell ref="BO724:BQ724"/>
    <mergeCell ref="BR724:BT724"/>
    <mergeCell ref="BU724:BW724"/>
    <mergeCell ref="BX724:BZ724"/>
    <mergeCell ref="CA724:CC724"/>
    <mergeCell ref="CD724:CE724"/>
    <mergeCell ref="CF724:CH724"/>
    <mergeCell ref="CI724:CJ724"/>
    <mergeCell ref="CK724:CL724"/>
    <mergeCell ref="CM724:CO724"/>
    <mergeCell ref="CP724:CQ724"/>
    <mergeCell ref="CR724:CS724"/>
    <mergeCell ref="CT722:CU722"/>
    <mergeCell ref="CV722:CW722"/>
    <mergeCell ref="CX722:CY722"/>
    <mergeCell ref="CZ722:DA722"/>
    <mergeCell ref="DB722:DC722"/>
    <mergeCell ref="DD722:DE722"/>
    <mergeCell ref="DF722:DG722"/>
    <mergeCell ref="DH722:DI722"/>
    <mergeCell ref="DJ722:DK722"/>
    <mergeCell ref="DL722:DN722"/>
    <mergeCell ref="A723:C723"/>
    <mergeCell ref="D723:G723"/>
    <mergeCell ref="H723:I723"/>
    <mergeCell ref="J723:M723"/>
    <mergeCell ref="N723:Q723"/>
    <mergeCell ref="R723:T723"/>
    <mergeCell ref="U723:X723"/>
    <mergeCell ref="Y723:AA723"/>
    <mergeCell ref="AB723:AD723"/>
    <mergeCell ref="AE723:AG723"/>
    <mergeCell ref="AH723:AJ723"/>
    <mergeCell ref="AK723:AM723"/>
    <mergeCell ref="AN723:AP723"/>
    <mergeCell ref="AQ723:AS723"/>
    <mergeCell ref="AT723:AV723"/>
    <mergeCell ref="AW723:AY723"/>
    <mergeCell ref="AZ723:BB723"/>
    <mergeCell ref="BC723:BE723"/>
    <mergeCell ref="BF723:BH723"/>
    <mergeCell ref="BI723:BK723"/>
    <mergeCell ref="BL723:BN723"/>
    <mergeCell ref="BO723:BQ723"/>
    <mergeCell ref="BR723:BT723"/>
    <mergeCell ref="BU723:BW723"/>
    <mergeCell ref="BX723:BZ723"/>
    <mergeCell ref="CA723:CC723"/>
    <mergeCell ref="CD723:CE723"/>
    <mergeCell ref="CF723:CH723"/>
    <mergeCell ref="CI723:CJ723"/>
    <mergeCell ref="CK723:CL723"/>
    <mergeCell ref="CM723:CO723"/>
    <mergeCell ref="CP723:CQ723"/>
    <mergeCell ref="CR723:CS723"/>
    <mergeCell ref="CT723:CU723"/>
    <mergeCell ref="CV723:CW723"/>
    <mergeCell ref="CX723:CY723"/>
    <mergeCell ref="CZ723:DA723"/>
    <mergeCell ref="DB723:DC723"/>
    <mergeCell ref="DD723:DE723"/>
    <mergeCell ref="DF723:DG723"/>
    <mergeCell ref="DH723:DI723"/>
    <mergeCell ref="DJ723:DK723"/>
    <mergeCell ref="DL723:DN723"/>
    <mergeCell ref="A722:C722"/>
    <mergeCell ref="D722:G722"/>
    <mergeCell ref="H722:I722"/>
    <mergeCell ref="J722:M722"/>
    <mergeCell ref="N722:Q722"/>
    <mergeCell ref="R722:T722"/>
    <mergeCell ref="U722:X722"/>
    <mergeCell ref="Y722:AA722"/>
    <mergeCell ref="AB722:AD722"/>
    <mergeCell ref="AE722:AG722"/>
    <mergeCell ref="AH722:AJ722"/>
    <mergeCell ref="AK722:AM722"/>
    <mergeCell ref="AN722:AP722"/>
    <mergeCell ref="AQ722:AS722"/>
    <mergeCell ref="AT722:AV722"/>
    <mergeCell ref="AW722:AY722"/>
    <mergeCell ref="AZ722:BB722"/>
    <mergeCell ref="BC722:BE722"/>
    <mergeCell ref="BF722:BH722"/>
    <mergeCell ref="BI722:BK722"/>
    <mergeCell ref="BL722:BN722"/>
    <mergeCell ref="BO722:BQ722"/>
    <mergeCell ref="BR722:BT722"/>
    <mergeCell ref="BU722:BW722"/>
    <mergeCell ref="BX722:BZ722"/>
    <mergeCell ref="CA722:CC722"/>
    <mergeCell ref="CD722:CE722"/>
    <mergeCell ref="CF722:CH722"/>
    <mergeCell ref="CI722:CJ722"/>
    <mergeCell ref="CK722:CL722"/>
    <mergeCell ref="CM722:CO722"/>
    <mergeCell ref="CP722:CQ722"/>
    <mergeCell ref="CR722:CS722"/>
    <mergeCell ref="CT720:CU720"/>
    <mergeCell ref="CV720:CW720"/>
    <mergeCell ref="CX720:CY720"/>
    <mergeCell ref="CZ720:DA720"/>
    <mergeCell ref="DB720:DC720"/>
    <mergeCell ref="DD720:DE720"/>
    <mergeCell ref="DF720:DG720"/>
    <mergeCell ref="DH720:DI720"/>
    <mergeCell ref="DJ720:DK720"/>
    <mergeCell ref="DL720:DN720"/>
    <mergeCell ref="A721:C721"/>
    <mergeCell ref="D721:G721"/>
    <mergeCell ref="H721:I721"/>
    <mergeCell ref="J721:M721"/>
    <mergeCell ref="N721:Q721"/>
    <mergeCell ref="R721:T721"/>
    <mergeCell ref="U721:X721"/>
    <mergeCell ref="Y721:AA721"/>
    <mergeCell ref="AB721:AD721"/>
    <mergeCell ref="AE721:AG721"/>
    <mergeCell ref="AH721:AJ721"/>
    <mergeCell ref="AK721:AM721"/>
    <mergeCell ref="AN721:AP721"/>
    <mergeCell ref="AQ721:AS721"/>
    <mergeCell ref="AT721:AV721"/>
    <mergeCell ref="AW721:AY721"/>
    <mergeCell ref="AZ721:BB721"/>
    <mergeCell ref="BC721:BE721"/>
    <mergeCell ref="BF721:BH721"/>
    <mergeCell ref="BI721:BK721"/>
    <mergeCell ref="BL721:BN721"/>
    <mergeCell ref="BO721:BQ721"/>
    <mergeCell ref="BR721:BT721"/>
    <mergeCell ref="BU721:BW721"/>
    <mergeCell ref="BX721:BZ721"/>
    <mergeCell ref="CA721:CC721"/>
    <mergeCell ref="CD721:CE721"/>
    <mergeCell ref="CF721:CH721"/>
    <mergeCell ref="CI721:CJ721"/>
    <mergeCell ref="CK721:CL721"/>
    <mergeCell ref="CM721:CO721"/>
    <mergeCell ref="CP721:CQ721"/>
    <mergeCell ref="CR721:CS721"/>
    <mergeCell ref="CT721:CU721"/>
    <mergeCell ref="CV721:CW721"/>
    <mergeCell ref="CX721:CY721"/>
    <mergeCell ref="CZ721:DA721"/>
    <mergeCell ref="DB721:DC721"/>
    <mergeCell ref="DD721:DE721"/>
    <mergeCell ref="DF721:DG721"/>
    <mergeCell ref="DH721:DI721"/>
    <mergeCell ref="DJ721:DK721"/>
    <mergeCell ref="DL721:DN721"/>
    <mergeCell ref="A720:C720"/>
    <mergeCell ref="D720:G720"/>
    <mergeCell ref="H720:I720"/>
    <mergeCell ref="J720:M720"/>
    <mergeCell ref="N720:Q720"/>
    <mergeCell ref="R720:T720"/>
    <mergeCell ref="U720:X720"/>
    <mergeCell ref="Y720:AA720"/>
    <mergeCell ref="AB720:AD720"/>
    <mergeCell ref="AE720:AG720"/>
    <mergeCell ref="AH720:AJ720"/>
    <mergeCell ref="AK720:AM720"/>
    <mergeCell ref="AN720:AP720"/>
    <mergeCell ref="AQ720:AS720"/>
    <mergeCell ref="AT720:AV720"/>
    <mergeCell ref="AW720:AY720"/>
    <mergeCell ref="AZ720:BB720"/>
    <mergeCell ref="BC720:BE720"/>
    <mergeCell ref="BF720:BH720"/>
    <mergeCell ref="BI720:BK720"/>
    <mergeCell ref="BL720:BN720"/>
    <mergeCell ref="BO720:BQ720"/>
    <mergeCell ref="BR720:BT720"/>
    <mergeCell ref="BU720:BW720"/>
    <mergeCell ref="BX720:BZ720"/>
    <mergeCell ref="CA720:CC720"/>
    <mergeCell ref="CD720:CE720"/>
    <mergeCell ref="CF720:CH720"/>
    <mergeCell ref="CI720:CJ720"/>
    <mergeCell ref="CK720:CL720"/>
    <mergeCell ref="CM720:CO720"/>
    <mergeCell ref="CP720:CQ720"/>
    <mergeCell ref="CR720:CS720"/>
    <mergeCell ref="CT718:CU718"/>
    <mergeCell ref="CV718:CW718"/>
    <mergeCell ref="CX718:CY718"/>
    <mergeCell ref="CZ718:DA718"/>
    <mergeCell ref="DB718:DC718"/>
    <mergeCell ref="DD718:DE718"/>
    <mergeCell ref="DF718:DG718"/>
    <mergeCell ref="DH718:DI718"/>
    <mergeCell ref="DJ718:DK718"/>
    <mergeCell ref="DL718:DN718"/>
    <mergeCell ref="A719:C719"/>
    <mergeCell ref="D719:G719"/>
    <mergeCell ref="H719:I719"/>
    <mergeCell ref="J719:M719"/>
    <mergeCell ref="N719:Q719"/>
    <mergeCell ref="R719:T719"/>
    <mergeCell ref="U719:X719"/>
    <mergeCell ref="Y719:AA719"/>
    <mergeCell ref="AB719:AD719"/>
    <mergeCell ref="AE719:AG719"/>
    <mergeCell ref="AH719:AJ719"/>
    <mergeCell ref="AK719:AM719"/>
    <mergeCell ref="AN719:AP719"/>
    <mergeCell ref="AQ719:AS719"/>
    <mergeCell ref="AT719:AV719"/>
    <mergeCell ref="AW719:AY719"/>
    <mergeCell ref="AZ719:BB719"/>
    <mergeCell ref="BC719:BE719"/>
    <mergeCell ref="BF719:BH719"/>
    <mergeCell ref="BI719:BK719"/>
    <mergeCell ref="BL719:BN719"/>
    <mergeCell ref="BO719:BQ719"/>
    <mergeCell ref="BR719:BT719"/>
    <mergeCell ref="BU719:BW719"/>
    <mergeCell ref="BX719:BZ719"/>
    <mergeCell ref="CA719:CC719"/>
    <mergeCell ref="CD719:CE719"/>
    <mergeCell ref="CF719:CH719"/>
    <mergeCell ref="CI719:CJ719"/>
    <mergeCell ref="CK719:CL719"/>
    <mergeCell ref="CM719:CO719"/>
    <mergeCell ref="CP719:CQ719"/>
    <mergeCell ref="CR719:CS719"/>
    <mergeCell ref="CT719:CU719"/>
    <mergeCell ref="CV719:CW719"/>
    <mergeCell ref="CX719:CY719"/>
    <mergeCell ref="CZ719:DA719"/>
    <mergeCell ref="DB719:DC719"/>
    <mergeCell ref="DD719:DE719"/>
    <mergeCell ref="DF719:DG719"/>
    <mergeCell ref="DH719:DI719"/>
    <mergeCell ref="DJ719:DK719"/>
    <mergeCell ref="DL719:DN719"/>
    <mergeCell ref="A718:C718"/>
    <mergeCell ref="D718:G718"/>
    <mergeCell ref="H718:I718"/>
    <mergeCell ref="J718:M718"/>
    <mergeCell ref="N718:Q718"/>
    <mergeCell ref="R718:T718"/>
    <mergeCell ref="U718:X718"/>
    <mergeCell ref="Y718:AA718"/>
    <mergeCell ref="AB718:AD718"/>
    <mergeCell ref="AE718:AG718"/>
    <mergeCell ref="AH718:AJ718"/>
    <mergeCell ref="AK718:AM718"/>
    <mergeCell ref="AN718:AP718"/>
    <mergeCell ref="AQ718:AS718"/>
    <mergeCell ref="AT718:AV718"/>
    <mergeCell ref="AW718:AY718"/>
    <mergeCell ref="AZ718:BB718"/>
    <mergeCell ref="BC718:BE718"/>
    <mergeCell ref="BF718:BH718"/>
    <mergeCell ref="BI718:BK718"/>
    <mergeCell ref="BL718:BN718"/>
    <mergeCell ref="BO718:BQ718"/>
    <mergeCell ref="BR718:BT718"/>
    <mergeCell ref="BU718:BW718"/>
    <mergeCell ref="BX718:BZ718"/>
    <mergeCell ref="CA718:CC718"/>
    <mergeCell ref="CD718:CE718"/>
    <mergeCell ref="CF718:CH718"/>
    <mergeCell ref="CI718:CJ718"/>
    <mergeCell ref="CK718:CL718"/>
    <mergeCell ref="CM718:CO718"/>
    <mergeCell ref="CP718:CQ718"/>
    <mergeCell ref="CR718:CS718"/>
    <mergeCell ref="CT716:CU716"/>
    <mergeCell ref="CV716:CW716"/>
    <mergeCell ref="CX716:CY716"/>
    <mergeCell ref="CZ716:DA716"/>
    <mergeCell ref="DB716:DC716"/>
    <mergeCell ref="DD716:DE716"/>
    <mergeCell ref="DF716:DG716"/>
    <mergeCell ref="DH716:DI716"/>
    <mergeCell ref="DJ716:DK716"/>
    <mergeCell ref="DL716:DN716"/>
    <mergeCell ref="A717:C717"/>
    <mergeCell ref="D717:G717"/>
    <mergeCell ref="H717:I717"/>
    <mergeCell ref="J717:M717"/>
    <mergeCell ref="N717:Q717"/>
    <mergeCell ref="R717:T717"/>
    <mergeCell ref="U717:X717"/>
    <mergeCell ref="Y717:AA717"/>
    <mergeCell ref="AB717:AD717"/>
    <mergeCell ref="AE717:AG717"/>
    <mergeCell ref="AH717:AJ717"/>
    <mergeCell ref="AK717:AM717"/>
    <mergeCell ref="AN717:AP717"/>
    <mergeCell ref="AQ717:AS717"/>
    <mergeCell ref="AT717:AV717"/>
    <mergeCell ref="AW717:AY717"/>
    <mergeCell ref="AZ717:BB717"/>
    <mergeCell ref="BC717:BE717"/>
    <mergeCell ref="BF717:BH717"/>
    <mergeCell ref="BI717:BK717"/>
    <mergeCell ref="BL717:BN717"/>
    <mergeCell ref="BO717:BQ717"/>
    <mergeCell ref="BR717:BT717"/>
    <mergeCell ref="BU717:BW717"/>
    <mergeCell ref="BX717:BZ717"/>
    <mergeCell ref="CA717:CC717"/>
    <mergeCell ref="CD717:CE717"/>
    <mergeCell ref="CF717:CH717"/>
    <mergeCell ref="CI717:CJ717"/>
    <mergeCell ref="CK717:CL717"/>
    <mergeCell ref="CM717:CO717"/>
    <mergeCell ref="CP717:CQ717"/>
    <mergeCell ref="CR717:CS717"/>
    <mergeCell ref="CT717:CU717"/>
    <mergeCell ref="CV717:CW717"/>
    <mergeCell ref="CX717:CY717"/>
    <mergeCell ref="CZ717:DA717"/>
    <mergeCell ref="DB717:DC717"/>
    <mergeCell ref="DD717:DE717"/>
    <mergeCell ref="DF717:DG717"/>
    <mergeCell ref="DH717:DI717"/>
    <mergeCell ref="DJ717:DK717"/>
    <mergeCell ref="DL717:DN717"/>
    <mergeCell ref="A716:C716"/>
    <mergeCell ref="D716:G716"/>
    <mergeCell ref="H716:I716"/>
    <mergeCell ref="J716:M716"/>
    <mergeCell ref="N716:Q716"/>
    <mergeCell ref="R716:T716"/>
    <mergeCell ref="U716:X716"/>
    <mergeCell ref="Y716:AA716"/>
    <mergeCell ref="AB716:AD716"/>
    <mergeCell ref="AE716:AG716"/>
    <mergeCell ref="AH716:AJ716"/>
    <mergeCell ref="AK716:AM716"/>
    <mergeCell ref="AN716:AP716"/>
    <mergeCell ref="AQ716:AS716"/>
    <mergeCell ref="AT716:AV716"/>
    <mergeCell ref="AW716:AY716"/>
    <mergeCell ref="AZ716:BB716"/>
    <mergeCell ref="BC716:BE716"/>
    <mergeCell ref="BF716:BH716"/>
    <mergeCell ref="BI716:BK716"/>
    <mergeCell ref="BL716:BN716"/>
    <mergeCell ref="BO716:BQ716"/>
    <mergeCell ref="BR716:BT716"/>
    <mergeCell ref="BU716:BW716"/>
    <mergeCell ref="BX716:BZ716"/>
    <mergeCell ref="CA716:CC716"/>
    <mergeCell ref="CD716:CE716"/>
    <mergeCell ref="CF716:CH716"/>
    <mergeCell ref="CI716:CJ716"/>
    <mergeCell ref="CK716:CL716"/>
    <mergeCell ref="CM716:CO716"/>
    <mergeCell ref="CP716:CQ716"/>
    <mergeCell ref="CR716:CS716"/>
    <mergeCell ref="CT714:CU714"/>
    <mergeCell ref="CV714:CW714"/>
    <mergeCell ref="CX714:CY714"/>
    <mergeCell ref="CZ714:DA714"/>
    <mergeCell ref="DB714:DC714"/>
    <mergeCell ref="DD714:DE714"/>
    <mergeCell ref="DF714:DG714"/>
    <mergeCell ref="DH714:DI714"/>
    <mergeCell ref="DJ714:DK714"/>
    <mergeCell ref="DL714:DN714"/>
    <mergeCell ref="A715:C715"/>
    <mergeCell ref="D715:G715"/>
    <mergeCell ref="H715:I715"/>
    <mergeCell ref="J715:M715"/>
    <mergeCell ref="N715:Q715"/>
    <mergeCell ref="R715:T715"/>
    <mergeCell ref="U715:X715"/>
    <mergeCell ref="Y715:AA715"/>
    <mergeCell ref="AB715:AD715"/>
    <mergeCell ref="AE715:AG715"/>
    <mergeCell ref="AH715:AJ715"/>
    <mergeCell ref="AK715:AM715"/>
    <mergeCell ref="AN715:AP715"/>
    <mergeCell ref="AQ715:AS715"/>
    <mergeCell ref="AT715:AV715"/>
    <mergeCell ref="AW715:AY715"/>
    <mergeCell ref="AZ715:BB715"/>
    <mergeCell ref="BC715:BE715"/>
    <mergeCell ref="BF715:BH715"/>
    <mergeCell ref="BI715:BK715"/>
    <mergeCell ref="BL715:BN715"/>
    <mergeCell ref="BO715:BQ715"/>
    <mergeCell ref="BR715:BT715"/>
    <mergeCell ref="BU715:BW715"/>
    <mergeCell ref="BX715:BZ715"/>
    <mergeCell ref="CA715:CC715"/>
    <mergeCell ref="CD715:CE715"/>
    <mergeCell ref="CF715:CH715"/>
    <mergeCell ref="CI715:CJ715"/>
    <mergeCell ref="CK715:CL715"/>
    <mergeCell ref="CM715:CO715"/>
    <mergeCell ref="CP715:CQ715"/>
    <mergeCell ref="CR715:CS715"/>
    <mergeCell ref="CT715:CU715"/>
    <mergeCell ref="CV715:CW715"/>
    <mergeCell ref="CX715:CY715"/>
    <mergeCell ref="CZ715:DA715"/>
    <mergeCell ref="DB715:DC715"/>
    <mergeCell ref="DD715:DE715"/>
    <mergeCell ref="DF715:DG715"/>
    <mergeCell ref="DH715:DI715"/>
    <mergeCell ref="DJ715:DK715"/>
    <mergeCell ref="DL715:DN715"/>
    <mergeCell ref="A714:C714"/>
    <mergeCell ref="D714:G714"/>
    <mergeCell ref="H714:I714"/>
    <mergeCell ref="J714:M714"/>
    <mergeCell ref="N714:Q714"/>
    <mergeCell ref="R714:T714"/>
    <mergeCell ref="U714:X714"/>
    <mergeCell ref="Y714:AA714"/>
    <mergeCell ref="AB714:AD714"/>
    <mergeCell ref="AE714:AG714"/>
    <mergeCell ref="AH714:AJ714"/>
    <mergeCell ref="AK714:AM714"/>
    <mergeCell ref="AN714:AP714"/>
    <mergeCell ref="AQ714:AS714"/>
    <mergeCell ref="AT714:AV714"/>
    <mergeCell ref="AW714:AY714"/>
    <mergeCell ref="AZ714:BB714"/>
    <mergeCell ref="BC714:BE714"/>
    <mergeCell ref="BF714:BH714"/>
    <mergeCell ref="BI714:BK714"/>
    <mergeCell ref="BL714:BN714"/>
    <mergeCell ref="BO714:BQ714"/>
    <mergeCell ref="BR714:BT714"/>
    <mergeCell ref="BU714:BW714"/>
    <mergeCell ref="BX714:BZ714"/>
    <mergeCell ref="CA714:CC714"/>
    <mergeCell ref="CD714:CE714"/>
    <mergeCell ref="CF714:CH714"/>
    <mergeCell ref="CI714:CJ714"/>
    <mergeCell ref="CK714:CL714"/>
    <mergeCell ref="CM714:CO714"/>
    <mergeCell ref="CP714:CQ714"/>
    <mergeCell ref="CR714:CS714"/>
    <mergeCell ref="CT712:CU712"/>
    <mergeCell ref="CV712:CW712"/>
    <mergeCell ref="CX712:CY712"/>
    <mergeCell ref="CZ712:DA712"/>
    <mergeCell ref="DB712:DC712"/>
    <mergeCell ref="DD712:DE712"/>
    <mergeCell ref="DF712:DG712"/>
    <mergeCell ref="DH712:DI712"/>
    <mergeCell ref="DJ712:DK712"/>
    <mergeCell ref="DL712:DN712"/>
    <mergeCell ref="A713:C713"/>
    <mergeCell ref="D713:G713"/>
    <mergeCell ref="H713:I713"/>
    <mergeCell ref="J713:M713"/>
    <mergeCell ref="N713:Q713"/>
    <mergeCell ref="R713:T713"/>
    <mergeCell ref="U713:X713"/>
    <mergeCell ref="Y713:AA713"/>
    <mergeCell ref="AB713:AD713"/>
    <mergeCell ref="AE713:AG713"/>
    <mergeCell ref="AH713:AJ713"/>
    <mergeCell ref="AK713:AM713"/>
    <mergeCell ref="AN713:AP713"/>
    <mergeCell ref="AQ713:AS713"/>
    <mergeCell ref="AT713:AV713"/>
    <mergeCell ref="AW713:AY713"/>
    <mergeCell ref="AZ713:BB713"/>
    <mergeCell ref="BC713:BE713"/>
    <mergeCell ref="BF713:BH713"/>
    <mergeCell ref="BI713:BK713"/>
    <mergeCell ref="BL713:BN713"/>
    <mergeCell ref="BO713:BQ713"/>
    <mergeCell ref="BR713:BT713"/>
    <mergeCell ref="BU713:BW713"/>
    <mergeCell ref="BX713:BZ713"/>
    <mergeCell ref="CA713:CC713"/>
    <mergeCell ref="CD713:CE713"/>
    <mergeCell ref="CF713:CH713"/>
    <mergeCell ref="CI713:CJ713"/>
    <mergeCell ref="CK713:CL713"/>
    <mergeCell ref="CM713:CO713"/>
    <mergeCell ref="CP713:CQ713"/>
    <mergeCell ref="CR713:CS713"/>
    <mergeCell ref="CT713:CU713"/>
    <mergeCell ref="CV713:CW713"/>
    <mergeCell ref="CX713:CY713"/>
    <mergeCell ref="CZ713:DA713"/>
    <mergeCell ref="DB713:DC713"/>
    <mergeCell ref="DD713:DE713"/>
    <mergeCell ref="DF713:DG713"/>
    <mergeCell ref="DH713:DI713"/>
    <mergeCell ref="DJ713:DK713"/>
    <mergeCell ref="DL713:DN713"/>
    <mergeCell ref="A712:C712"/>
    <mergeCell ref="D712:G712"/>
    <mergeCell ref="H712:I712"/>
    <mergeCell ref="J712:M712"/>
    <mergeCell ref="N712:Q712"/>
    <mergeCell ref="R712:T712"/>
    <mergeCell ref="U712:X712"/>
    <mergeCell ref="Y712:AA712"/>
    <mergeCell ref="AB712:AD712"/>
    <mergeCell ref="AE712:AG712"/>
    <mergeCell ref="AH712:AJ712"/>
    <mergeCell ref="AK712:AM712"/>
    <mergeCell ref="AN712:AP712"/>
    <mergeCell ref="AQ712:AS712"/>
    <mergeCell ref="AT712:AV712"/>
    <mergeCell ref="AW712:AY712"/>
    <mergeCell ref="AZ712:BB712"/>
    <mergeCell ref="BC712:BE712"/>
    <mergeCell ref="BF712:BH712"/>
    <mergeCell ref="BI712:BK712"/>
    <mergeCell ref="BL712:BN712"/>
    <mergeCell ref="BO712:BQ712"/>
    <mergeCell ref="BR712:BT712"/>
    <mergeCell ref="BU712:BW712"/>
    <mergeCell ref="BX712:BZ712"/>
    <mergeCell ref="CA712:CC712"/>
    <mergeCell ref="CD712:CE712"/>
    <mergeCell ref="CF712:CH712"/>
    <mergeCell ref="CI712:CJ712"/>
    <mergeCell ref="CK712:CL712"/>
    <mergeCell ref="CM712:CO712"/>
    <mergeCell ref="CP712:CQ712"/>
    <mergeCell ref="CR712:CS712"/>
    <mergeCell ref="CT710:CU710"/>
    <mergeCell ref="CV710:CW710"/>
    <mergeCell ref="CX710:CY710"/>
    <mergeCell ref="CZ710:DA710"/>
    <mergeCell ref="DB710:DC710"/>
    <mergeCell ref="DD710:DE710"/>
    <mergeCell ref="DF710:DG710"/>
    <mergeCell ref="DH710:DI710"/>
    <mergeCell ref="DJ710:DK710"/>
    <mergeCell ref="DL710:DN710"/>
    <mergeCell ref="A711:C711"/>
    <mergeCell ref="D711:G711"/>
    <mergeCell ref="H711:I711"/>
    <mergeCell ref="J711:M711"/>
    <mergeCell ref="N711:Q711"/>
    <mergeCell ref="R711:T711"/>
    <mergeCell ref="U711:X711"/>
    <mergeCell ref="Y711:AA711"/>
    <mergeCell ref="AB711:AD711"/>
    <mergeCell ref="AE711:AG711"/>
    <mergeCell ref="AH711:AJ711"/>
    <mergeCell ref="AK711:AM711"/>
    <mergeCell ref="AN711:AP711"/>
    <mergeCell ref="AQ711:AS711"/>
    <mergeCell ref="AT711:AV711"/>
    <mergeCell ref="AW711:AY711"/>
    <mergeCell ref="AZ711:BB711"/>
    <mergeCell ref="BC711:BE711"/>
    <mergeCell ref="BF711:BH711"/>
    <mergeCell ref="BI711:BK711"/>
    <mergeCell ref="BL711:BN711"/>
    <mergeCell ref="BO711:BQ711"/>
    <mergeCell ref="BR711:BT711"/>
    <mergeCell ref="BU711:BW711"/>
    <mergeCell ref="BX711:BZ711"/>
    <mergeCell ref="CA711:CC711"/>
    <mergeCell ref="CD711:CE711"/>
    <mergeCell ref="CF711:CH711"/>
    <mergeCell ref="CI711:CJ711"/>
    <mergeCell ref="CK711:CL711"/>
    <mergeCell ref="CM711:CO711"/>
    <mergeCell ref="CP711:CQ711"/>
    <mergeCell ref="CR711:CS711"/>
    <mergeCell ref="CT711:CU711"/>
    <mergeCell ref="CV711:CW711"/>
    <mergeCell ref="CX711:CY711"/>
    <mergeCell ref="CZ711:DA711"/>
    <mergeCell ref="DB711:DC711"/>
    <mergeCell ref="DD711:DE711"/>
    <mergeCell ref="DF711:DG711"/>
    <mergeCell ref="DH711:DI711"/>
    <mergeCell ref="DJ711:DK711"/>
    <mergeCell ref="DL711:DN711"/>
    <mergeCell ref="A710:C710"/>
    <mergeCell ref="D710:G710"/>
    <mergeCell ref="H710:I710"/>
    <mergeCell ref="J710:M710"/>
    <mergeCell ref="N710:Q710"/>
    <mergeCell ref="R710:T710"/>
    <mergeCell ref="U710:X710"/>
    <mergeCell ref="Y710:AA710"/>
    <mergeCell ref="AB710:AD710"/>
    <mergeCell ref="AE710:AG710"/>
    <mergeCell ref="AH710:AJ710"/>
    <mergeCell ref="AK710:AM710"/>
    <mergeCell ref="AN710:AP710"/>
    <mergeCell ref="AQ710:AS710"/>
    <mergeCell ref="AT710:AV710"/>
    <mergeCell ref="AW710:AY710"/>
    <mergeCell ref="AZ710:BB710"/>
    <mergeCell ref="BC710:BE710"/>
    <mergeCell ref="BF710:BH710"/>
    <mergeCell ref="BI710:BK710"/>
    <mergeCell ref="BL710:BN710"/>
    <mergeCell ref="BO710:BQ710"/>
    <mergeCell ref="BR710:BT710"/>
    <mergeCell ref="BU710:BW710"/>
    <mergeCell ref="BX710:BZ710"/>
    <mergeCell ref="CA710:CC710"/>
    <mergeCell ref="CD710:CE710"/>
    <mergeCell ref="CF710:CH710"/>
    <mergeCell ref="CI710:CJ710"/>
    <mergeCell ref="CK710:CL710"/>
    <mergeCell ref="CM710:CO710"/>
    <mergeCell ref="CP710:CQ710"/>
    <mergeCell ref="CR710:CS710"/>
    <mergeCell ref="CT708:CU708"/>
    <mergeCell ref="CV708:CW708"/>
    <mergeCell ref="CX708:CY708"/>
    <mergeCell ref="CZ708:DA708"/>
    <mergeCell ref="DB708:DC708"/>
    <mergeCell ref="DD708:DE708"/>
    <mergeCell ref="DF708:DG708"/>
    <mergeCell ref="DH708:DI708"/>
    <mergeCell ref="DJ708:DK708"/>
    <mergeCell ref="DL708:DN708"/>
    <mergeCell ref="A709:C709"/>
    <mergeCell ref="D709:G709"/>
    <mergeCell ref="H709:I709"/>
    <mergeCell ref="J709:M709"/>
    <mergeCell ref="N709:Q709"/>
    <mergeCell ref="R709:T709"/>
    <mergeCell ref="U709:X709"/>
    <mergeCell ref="Y709:AA709"/>
    <mergeCell ref="AB709:AD709"/>
    <mergeCell ref="AE709:AG709"/>
    <mergeCell ref="AH709:AJ709"/>
    <mergeCell ref="AK709:AM709"/>
    <mergeCell ref="AN709:AP709"/>
    <mergeCell ref="AQ709:AS709"/>
    <mergeCell ref="AT709:AV709"/>
    <mergeCell ref="AW709:AY709"/>
    <mergeCell ref="AZ709:BB709"/>
    <mergeCell ref="BC709:BE709"/>
    <mergeCell ref="BF709:BH709"/>
    <mergeCell ref="BI709:BK709"/>
    <mergeCell ref="BL709:BN709"/>
    <mergeCell ref="BO709:BQ709"/>
    <mergeCell ref="BR709:BT709"/>
    <mergeCell ref="BU709:BW709"/>
    <mergeCell ref="BX709:BZ709"/>
    <mergeCell ref="CA709:CC709"/>
    <mergeCell ref="CD709:CE709"/>
    <mergeCell ref="CF709:CH709"/>
    <mergeCell ref="CI709:CJ709"/>
    <mergeCell ref="CK709:CL709"/>
    <mergeCell ref="CM709:CO709"/>
    <mergeCell ref="CP709:CQ709"/>
    <mergeCell ref="CR709:CS709"/>
    <mergeCell ref="CT709:CU709"/>
    <mergeCell ref="CV709:CW709"/>
    <mergeCell ref="CX709:CY709"/>
    <mergeCell ref="CZ709:DA709"/>
    <mergeCell ref="DB709:DC709"/>
    <mergeCell ref="DD709:DE709"/>
    <mergeCell ref="DF709:DG709"/>
    <mergeCell ref="DH709:DI709"/>
    <mergeCell ref="DJ709:DK709"/>
    <mergeCell ref="DL709:DN709"/>
    <mergeCell ref="A708:C708"/>
    <mergeCell ref="D708:G708"/>
    <mergeCell ref="H708:I708"/>
    <mergeCell ref="J708:M708"/>
    <mergeCell ref="N708:Q708"/>
    <mergeCell ref="R708:T708"/>
    <mergeCell ref="U708:X708"/>
    <mergeCell ref="Y708:AA708"/>
    <mergeCell ref="AB708:AD708"/>
    <mergeCell ref="AE708:AG708"/>
    <mergeCell ref="AH708:AJ708"/>
    <mergeCell ref="AK708:AM708"/>
    <mergeCell ref="AN708:AP708"/>
    <mergeCell ref="AQ708:AS708"/>
    <mergeCell ref="AT708:AV708"/>
    <mergeCell ref="AW708:AY708"/>
    <mergeCell ref="AZ708:BB708"/>
    <mergeCell ref="BC708:BE708"/>
    <mergeCell ref="BF708:BH708"/>
    <mergeCell ref="BI708:BK708"/>
    <mergeCell ref="BL708:BN708"/>
    <mergeCell ref="BO708:BQ708"/>
    <mergeCell ref="BR708:BT708"/>
    <mergeCell ref="BU708:BW708"/>
    <mergeCell ref="BX708:BZ708"/>
    <mergeCell ref="CA708:CC708"/>
    <mergeCell ref="CD708:CE708"/>
    <mergeCell ref="CF708:CH708"/>
    <mergeCell ref="CI708:CJ708"/>
    <mergeCell ref="CK708:CL708"/>
    <mergeCell ref="CM708:CO708"/>
    <mergeCell ref="CP708:CQ708"/>
    <mergeCell ref="CR708:CS708"/>
    <mergeCell ref="CT706:CU706"/>
    <mergeCell ref="CV706:CW706"/>
    <mergeCell ref="CX706:CY706"/>
    <mergeCell ref="CZ706:DA706"/>
    <mergeCell ref="DB706:DC706"/>
    <mergeCell ref="DD706:DE706"/>
    <mergeCell ref="DF706:DG706"/>
    <mergeCell ref="DH706:DI706"/>
    <mergeCell ref="DJ706:DK706"/>
    <mergeCell ref="DL706:DN706"/>
    <mergeCell ref="A707:C707"/>
    <mergeCell ref="D707:G707"/>
    <mergeCell ref="H707:I707"/>
    <mergeCell ref="J707:M707"/>
    <mergeCell ref="N707:Q707"/>
    <mergeCell ref="R707:T707"/>
    <mergeCell ref="U707:X707"/>
    <mergeCell ref="Y707:AA707"/>
    <mergeCell ref="AB707:AD707"/>
    <mergeCell ref="AE707:AG707"/>
    <mergeCell ref="AH707:AJ707"/>
    <mergeCell ref="AK707:AM707"/>
    <mergeCell ref="AN707:AP707"/>
    <mergeCell ref="AQ707:AS707"/>
    <mergeCell ref="AT707:AV707"/>
    <mergeCell ref="AW707:AY707"/>
    <mergeCell ref="AZ707:BB707"/>
    <mergeCell ref="BC707:BE707"/>
    <mergeCell ref="BF707:BH707"/>
    <mergeCell ref="BI707:BK707"/>
    <mergeCell ref="BL707:BN707"/>
    <mergeCell ref="BO707:BQ707"/>
    <mergeCell ref="BR707:BT707"/>
    <mergeCell ref="BU707:BW707"/>
    <mergeCell ref="BX707:BZ707"/>
    <mergeCell ref="CA707:CC707"/>
    <mergeCell ref="CD707:CE707"/>
    <mergeCell ref="CF707:CH707"/>
    <mergeCell ref="CI707:CJ707"/>
    <mergeCell ref="CK707:CL707"/>
    <mergeCell ref="CM707:CO707"/>
    <mergeCell ref="CP707:CQ707"/>
    <mergeCell ref="CR707:CS707"/>
    <mergeCell ref="CT707:CU707"/>
    <mergeCell ref="CV707:CW707"/>
    <mergeCell ref="CX707:CY707"/>
    <mergeCell ref="CZ707:DA707"/>
    <mergeCell ref="DB707:DC707"/>
    <mergeCell ref="DD707:DE707"/>
    <mergeCell ref="DF707:DG707"/>
    <mergeCell ref="DH707:DI707"/>
    <mergeCell ref="DJ707:DK707"/>
    <mergeCell ref="DL707:DN707"/>
    <mergeCell ref="A706:C706"/>
    <mergeCell ref="D706:G706"/>
    <mergeCell ref="H706:I706"/>
    <mergeCell ref="J706:M706"/>
    <mergeCell ref="N706:Q706"/>
    <mergeCell ref="R706:T706"/>
    <mergeCell ref="U706:X706"/>
    <mergeCell ref="Y706:AA706"/>
    <mergeCell ref="AB706:AD706"/>
    <mergeCell ref="AE706:AG706"/>
    <mergeCell ref="AH706:AJ706"/>
    <mergeCell ref="AK706:AM706"/>
    <mergeCell ref="AN706:AP706"/>
    <mergeCell ref="AQ706:AS706"/>
    <mergeCell ref="AT706:AV706"/>
    <mergeCell ref="AW706:AY706"/>
    <mergeCell ref="AZ706:BB706"/>
    <mergeCell ref="BC706:BE706"/>
    <mergeCell ref="BF706:BH706"/>
    <mergeCell ref="BI706:BK706"/>
    <mergeCell ref="BL706:BN706"/>
    <mergeCell ref="BO706:BQ706"/>
    <mergeCell ref="BR706:BT706"/>
    <mergeCell ref="BU706:BW706"/>
    <mergeCell ref="BX706:BZ706"/>
    <mergeCell ref="CA706:CC706"/>
    <mergeCell ref="CD706:CE706"/>
    <mergeCell ref="CF706:CH706"/>
    <mergeCell ref="CI706:CJ706"/>
    <mergeCell ref="CK706:CL706"/>
    <mergeCell ref="CM706:CO706"/>
    <mergeCell ref="CP706:CQ706"/>
    <mergeCell ref="CR706:CS706"/>
    <mergeCell ref="CT704:CU704"/>
    <mergeCell ref="CV704:CW704"/>
    <mergeCell ref="CX704:CY704"/>
    <mergeCell ref="CZ704:DA704"/>
    <mergeCell ref="DB704:DC704"/>
    <mergeCell ref="DD704:DE704"/>
    <mergeCell ref="DF704:DG704"/>
    <mergeCell ref="DH704:DI704"/>
    <mergeCell ref="DJ704:DK704"/>
    <mergeCell ref="DL704:DN704"/>
    <mergeCell ref="A705:C705"/>
    <mergeCell ref="D705:G705"/>
    <mergeCell ref="H705:I705"/>
    <mergeCell ref="J705:M705"/>
    <mergeCell ref="N705:Q705"/>
    <mergeCell ref="R705:T705"/>
    <mergeCell ref="U705:X705"/>
    <mergeCell ref="Y705:AA705"/>
    <mergeCell ref="AB705:AD705"/>
    <mergeCell ref="AE705:AG705"/>
    <mergeCell ref="AH705:AJ705"/>
    <mergeCell ref="AK705:AM705"/>
    <mergeCell ref="AN705:AP705"/>
    <mergeCell ref="AQ705:AS705"/>
    <mergeCell ref="AT705:AV705"/>
    <mergeCell ref="AW705:AY705"/>
    <mergeCell ref="AZ705:BB705"/>
    <mergeCell ref="BC705:BE705"/>
    <mergeCell ref="BF705:BH705"/>
    <mergeCell ref="BI705:BK705"/>
    <mergeCell ref="BL705:BN705"/>
    <mergeCell ref="BO705:BQ705"/>
    <mergeCell ref="BR705:BT705"/>
    <mergeCell ref="BU705:BW705"/>
    <mergeCell ref="BX705:BZ705"/>
    <mergeCell ref="CA705:CC705"/>
    <mergeCell ref="CD705:CE705"/>
    <mergeCell ref="CF705:CH705"/>
    <mergeCell ref="CI705:CJ705"/>
    <mergeCell ref="CK705:CL705"/>
    <mergeCell ref="CM705:CO705"/>
    <mergeCell ref="CP705:CQ705"/>
    <mergeCell ref="CR705:CS705"/>
    <mergeCell ref="CT705:CU705"/>
    <mergeCell ref="CV705:CW705"/>
    <mergeCell ref="CX705:CY705"/>
    <mergeCell ref="CZ705:DA705"/>
    <mergeCell ref="DB705:DC705"/>
    <mergeCell ref="DD705:DE705"/>
    <mergeCell ref="DF705:DG705"/>
    <mergeCell ref="DH705:DI705"/>
    <mergeCell ref="DJ705:DK705"/>
    <mergeCell ref="DL705:DN705"/>
    <mergeCell ref="A704:C704"/>
    <mergeCell ref="D704:G704"/>
    <mergeCell ref="H704:I704"/>
    <mergeCell ref="J704:M704"/>
    <mergeCell ref="N704:Q704"/>
    <mergeCell ref="R704:T704"/>
    <mergeCell ref="U704:X704"/>
    <mergeCell ref="Y704:AA704"/>
    <mergeCell ref="AB704:AD704"/>
    <mergeCell ref="AE704:AG704"/>
    <mergeCell ref="AH704:AJ704"/>
    <mergeCell ref="AK704:AM704"/>
    <mergeCell ref="AN704:AP704"/>
    <mergeCell ref="AQ704:AS704"/>
    <mergeCell ref="AT704:AV704"/>
    <mergeCell ref="AW704:AY704"/>
    <mergeCell ref="AZ704:BB704"/>
    <mergeCell ref="BC704:BE704"/>
    <mergeCell ref="BF704:BH704"/>
    <mergeCell ref="BI704:BK704"/>
    <mergeCell ref="BL704:BN704"/>
    <mergeCell ref="BO704:BQ704"/>
    <mergeCell ref="BR704:BT704"/>
    <mergeCell ref="BU704:BW704"/>
    <mergeCell ref="BX704:BZ704"/>
    <mergeCell ref="CA704:CC704"/>
    <mergeCell ref="CD704:CE704"/>
    <mergeCell ref="CF704:CH704"/>
    <mergeCell ref="CI704:CJ704"/>
    <mergeCell ref="CK704:CL704"/>
    <mergeCell ref="CM704:CO704"/>
    <mergeCell ref="CP704:CQ704"/>
    <mergeCell ref="CR704:CS704"/>
    <mergeCell ref="CT702:CU702"/>
    <mergeCell ref="CV702:CW702"/>
    <mergeCell ref="CX702:CY702"/>
    <mergeCell ref="CZ702:DA702"/>
    <mergeCell ref="DB702:DC702"/>
    <mergeCell ref="DD702:DE702"/>
    <mergeCell ref="DF702:DG702"/>
    <mergeCell ref="DH702:DI702"/>
    <mergeCell ref="DJ702:DK702"/>
    <mergeCell ref="DL702:DN702"/>
    <mergeCell ref="A703:C703"/>
    <mergeCell ref="D703:G703"/>
    <mergeCell ref="H703:I703"/>
    <mergeCell ref="J703:M703"/>
    <mergeCell ref="N703:Q703"/>
    <mergeCell ref="R703:T703"/>
    <mergeCell ref="U703:X703"/>
    <mergeCell ref="Y703:AA703"/>
    <mergeCell ref="AB703:AD703"/>
    <mergeCell ref="AE703:AG703"/>
    <mergeCell ref="AH703:AJ703"/>
    <mergeCell ref="AK703:AM703"/>
    <mergeCell ref="AN703:AP703"/>
    <mergeCell ref="AQ703:AS703"/>
    <mergeCell ref="AT703:AV703"/>
    <mergeCell ref="AW703:AY703"/>
    <mergeCell ref="AZ703:BB703"/>
    <mergeCell ref="BC703:BE703"/>
    <mergeCell ref="BF703:BH703"/>
    <mergeCell ref="BI703:BK703"/>
    <mergeCell ref="BL703:BN703"/>
    <mergeCell ref="BO703:BQ703"/>
    <mergeCell ref="BR703:BT703"/>
    <mergeCell ref="BU703:BW703"/>
    <mergeCell ref="BX703:BZ703"/>
    <mergeCell ref="CA703:CC703"/>
    <mergeCell ref="CD703:CE703"/>
    <mergeCell ref="CF703:CH703"/>
    <mergeCell ref="CI703:CJ703"/>
    <mergeCell ref="CK703:CL703"/>
    <mergeCell ref="CM703:CO703"/>
    <mergeCell ref="CP703:CQ703"/>
    <mergeCell ref="CR703:CS703"/>
    <mergeCell ref="CT703:CU703"/>
    <mergeCell ref="CV703:CW703"/>
    <mergeCell ref="CX703:CY703"/>
    <mergeCell ref="CZ703:DA703"/>
    <mergeCell ref="DB703:DC703"/>
    <mergeCell ref="DD703:DE703"/>
    <mergeCell ref="DF703:DG703"/>
    <mergeCell ref="DH703:DI703"/>
    <mergeCell ref="DJ703:DK703"/>
    <mergeCell ref="DL703:DN703"/>
    <mergeCell ref="A702:C702"/>
    <mergeCell ref="D702:G702"/>
    <mergeCell ref="H702:I702"/>
    <mergeCell ref="J702:M702"/>
    <mergeCell ref="N702:Q702"/>
    <mergeCell ref="R702:T702"/>
    <mergeCell ref="U702:X702"/>
    <mergeCell ref="Y702:AA702"/>
    <mergeCell ref="AB702:AD702"/>
    <mergeCell ref="AE702:AG702"/>
    <mergeCell ref="AH702:AJ702"/>
    <mergeCell ref="AK702:AM702"/>
    <mergeCell ref="AN702:AP702"/>
    <mergeCell ref="AQ702:AS702"/>
    <mergeCell ref="AT702:AV702"/>
    <mergeCell ref="AW702:AY702"/>
    <mergeCell ref="AZ702:BB702"/>
    <mergeCell ref="BC702:BE702"/>
    <mergeCell ref="BF702:BH702"/>
    <mergeCell ref="BI702:BK702"/>
    <mergeCell ref="BL702:BN702"/>
    <mergeCell ref="BO702:BQ702"/>
    <mergeCell ref="BR702:BT702"/>
    <mergeCell ref="BU702:BW702"/>
    <mergeCell ref="BX702:BZ702"/>
    <mergeCell ref="CA702:CC702"/>
    <mergeCell ref="CD702:CE702"/>
    <mergeCell ref="CF702:CH702"/>
    <mergeCell ref="CI702:CJ702"/>
    <mergeCell ref="CK702:CL702"/>
    <mergeCell ref="CM702:CO702"/>
    <mergeCell ref="CP702:CQ702"/>
    <mergeCell ref="CR702:CS702"/>
    <mergeCell ref="CX700:CY700"/>
    <mergeCell ref="CZ700:DA700"/>
    <mergeCell ref="DB700:DC700"/>
    <mergeCell ref="DD700:DE700"/>
    <mergeCell ref="DF700:DG700"/>
    <mergeCell ref="DH700:DI700"/>
    <mergeCell ref="DJ700:DK700"/>
    <mergeCell ref="DL700:DN700"/>
    <mergeCell ref="A701:C701"/>
    <mergeCell ref="D701:G701"/>
    <mergeCell ref="H701:I701"/>
    <mergeCell ref="J701:M701"/>
    <mergeCell ref="N701:Q701"/>
    <mergeCell ref="R701:T701"/>
    <mergeCell ref="U701:X701"/>
    <mergeCell ref="Y701:AA701"/>
    <mergeCell ref="AB701:AD701"/>
    <mergeCell ref="AE701:AG701"/>
    <mergeCell ref="AH701:AJ701"/>
    <mergeCell ref="AK701:AM701"/>
    <mergeCell ref="AN701:AP701"/>
    <mergeCell ref="AQ701:AS701"/>
    <mergeCell ref="AT701:AV701"/>
    <mergeCell ref="AW701:AY701"/>
    <mergeCell ref="AZ701:BB701"/>
    <mergeCell ref="BC701:BE701"/>
    <mergeCell ref="BF701:BH701"/>
    <mergeCell ref="BI701:BK701"/>
    <mergeCell ref="BL701:BN701"/>
    <mergeCell ref="BO701:BQ701"/>
    <mergeCell ref="BR701:BT701"/>
    <mergeCell ref="BU701:BW701"/>
    <mergeCell ref="BX701:BZ701"/>
    <mergeCell ref="CA701:CC701"/>
    <mergeCell ref="CD701:CE701"/>
    <mergeCell ref="CF701:CH701"/>
    <mergeCell ref="CI701:CJ701"/>
    <mergeCell ref="CK701:CL701"/>
    <mergeCell ref="CM701:CO701"/>
    <mergeCell ref="CP701:CQ701"/>
    <mergeCell ref="CR701:CS701"/>
    <mergeCell ref="CT701:CU701"/>
    <mergeCell ref="CV701:CW701"/>
    <mergeCell ref="CX701:CY701"/>
    <mergeCell ref="CZ701:DA701"/>
    <mergeCell ref="DB701:DC701"/>
    <mergeCell ref="DD701:DE701"/>
    <mergeCell ref="DF701:DG701"/>
    <mergeCell ref="DH701:DI701"/>
    <mergeCell ref="DJ701:DK701"/>
    <mergeCell ref="DL701:DN701"/>
    <mergeCell ref="AK699:AM699"/>
    <mergeCell ref="AN699:AP699"/>
    <mergeCell ref="AQ699:AY699"/>
    <mergeCell ref="AZ699:BB699"/>
    <mergeCell ref="BC699:BE699"/>
    <mergeCell ref="BF699:BH699"/>
    <mergeCell ref="BI699:BK699"/>
    <mergeCell ref="BL699:BN699"/>
    <mergeCell ref="BO699:BQ699"/>
    <mergeCell ref="BR699:BT699"/>
    <mergeCell ref="BU699:BW699"/>
    <mergeCell ref="BX699:BZ699"/>
    <mergeCell ref="CA699:CC699"/>
    <mergeCell ref="CD699:CE699"/>
    <mergeCell ref="CF699:CH699"/>
    <mergeCell ref="CI699:CJ699"/>
    <mergeCell ref="CK699:CL699"/>
    <mergeCell ref="CM699:CO699"/>
    <mergeCell ref="CP699:CQ699"/>
    <mergeCell ref="CR699:CS699"/>
    <mergeCell ref="CT699:CU699"/>
    <mergeCell ref="CV699:CW699"/>
    <mergeCell ref="CX699:CY699"/>
    <mergeCell ref="CZ699:DA699"/>
    <mergeCell ref="DB699:DC699"/>
    <mergeCell ref="DD699:DE699"/>
    <mergeCell ref="DF699:DG699"/>
    <mergeCell ref="DH699:DI699"/>
    <mergeCell ref="DJ699:DK699"/>
    <mergeCell ref="A700:C700"/>
    <mergeCell ref="D700:G700"/>
    <mergeCell ref="H700:I700"/>
    <mergeCell ref="J700:M700"/>
    <mergeCell ref="N700:Q700"/>
    <mergeCell ref="R700:T700"/>
    <mergeCell ref="U700:X700"/>
    <mergeCell ref="Y700:AA700"/>
    <mergeCell ref="AB700:AD700"/>
    <mergeCell ref="AE700:AG700"/>
    <mergeCell ref="AH700:AJ700"/>
    <mergeCell ref="AK700:AM700"/>
    <mergeCell ref="AN700:AP700"/>
    <mergeCell ref="AQ700:AS700"/>
    <mergeCell ref="AT700:AV700"/>
    <mergeCell ref="AW700:AY700"/>
    <mergeCell ref="AZ700:BB700"/>
    <mergeCell ref="BC700:BE700"/>
    <mergeCell ref="BF700:BH700"/>
    <mergeCell ref="BI700:BK700"/>
    <mergeCell ref="BL700:BN700"/>
    <mergeCell ref="BO700:BQ700"/>
    <mergeCell ref="BR700:BT700"/>
    <mergeCell ref="BU700:BW700"/>
    <mergeCell ref="BX700:BZ700"/>
    <mergeCell ref="CA700:CC700"/>
    <mergeCell ref="CD700:CE700"/>
    <mergeCell ref="CF700:CH700"/>
    <mergeCell ref="CI700:CJ700"/>
    <mergeCell ref="CK700:CL700"/>
    <mergeCell ref="CM700:CO700"/>
    <mergeCell ref="CP700:CQ700"/>
    <mergeCell ref="CR700:CS700"/>
    <mergeCell ref="CT700:CU700"/>
    <mergeCell ref="CV700:CW700"/>
    <mergeCell ref="BI697:BK697"/>
    <mergeCell ref="BL697:BN697"/>
    <mergeCell ref="BO697:BQ697"/>
    <mergeCell ref="BR697:BT697"/>
    <mergeCell ref="BU697:BW697"/>
    <mergeCell ref="BX697:BZ697"/>
    <mergeCell ref="CA697:CC697"/>
    <mergeCell ref="CD697:CE697"/>
    <mergeCell ref="CF697:CH697"/>
    <mergeCell ref="CI697:CJ697"/>
    <mergeCell ref="CK697:CL697"/>
    <mergeCell ref="CM697:CO697"/>
    <mergeCell ref="CP697:CQ697"/>
    <mergeCell ref="CR697:CS697"/>
    <mergeCell ref="CT697:CU697"/>
    <mergeCell ref="CV697:CW697"/>
    <mergeCell ref="CX697:CY697"/>
    <mergeCell ref="CZ697:DA697"/>
    <mergeCell ref="DB697:DC697"/>
    <mergeCell ref="DD697:DE697"/>
    <mergeCell ref="DF697:DG697"/>
    <mergeCell ref="DH697:DI697"/>
    <mergeCell ref="DJ697:DK697"/>
    <mergeCell ref="AK698:AM698"/>
    <mergeCell ref="AN698:AY698"/>
    <mergeCell ref="AZ698:BB698"/>
    <mergeCell ref="BC698:BE698"/>
    <mergeCell ref="BF698:BH698"/>
    <mergeCell ref="BI698:BK698"/>
    <mergeCell ref="BL698:BN698"/>
    <mergeCell ref="BO698:BQ698"/>
    <mergeCell ref="BR698:BT698"/>
    <mergeCell ref="BU698:BW698"/>
    <mergeCell ref="BX698:BZ698"/>
    <mergeCell ref="CA698:CC698"/>
    <mergeCell ref="CD698:CE698"/>
    <mergeCell ref="CF698:CH698"/>
    <mergeCell ref="CI698:CJ698"/>
    <mergeCell ref="CK698:CL698"/>
    <mergeCell ref="CM698:CO698"/>
    <mergeCell ref="CP698:CQ698"/>
    <mergeCell ref="CR698:CS698"/>
    <mergeCell ref="CT698:CU698"/>
    <mergeCell ref="CV698:CW698"/>
    <mergeCell ref="CX698:CY698"/>
    <mergeCell ref="CZ698:DA698"/>
    <mergeCell ref="DB698:DC698"/>
    <mergeCell ref="DD698:DE698"/>
    <mergeCell ref="DF698:DG698"/>
    <mergeCell ref="DH698:DI698"/>
    <mergeCell ref="DJ698:DK698"/>
    <mergeCell ref="A694:M694"/>
    <mergeCell ref="N694:Q694"/>
    <mergeCell ref="R694:T694"/>
    <mergeCell ref="U694:X694"/>
    <mergeCell ref="Y694:AA694"/>
    <mergeCell ref="AB694:AD694"/>
    <mergeCell ref="AE694:AG694"/>
    <mergeCell ref="AH694:AJ694"/>
    <mergeCell ref="AK694:AM694"/>
    <mergeCell ref="AN694:AP694"/>
    <mergeCell ref="AQ694:AS694"/>
    <mergeCell ref="AT694:AV694"/>
    <mergeCell ref="AW694:AY694"/>
    <mergeCell ref="AZ694:DK694"/>
    <mergeCell ref="DL694:DN699"/>
    <mergeCell ref="A695:C695"/>
    <mergeCell ref="D695:G695"/>
    <mergeCell ref="H695:I695"/>
    <mergeCell ref="J695:M695"/>
    <mergeCell ref="N695:Q695"/>
    <mergeCell ref="R695:T695"/>
    <mergeCell ref="U695:X695"/>
    <mergeCell ref="Y695:AA695"/>
    <mergeCell ref="AB695:AD695"/>
    <mergeCell ref="AE695:AG695"/>
    <mergeCell ref="AH695:AJ695"/>
    <mergeCell ref="AK695:AM695"/>
    <mergeCell ref="AN695:AP695"/>
    <mergeCell ref="AQ695:AS695"/>
    <mergeCell ref="AT695:AV695"/>
    <mergeCell ref="AW695:AY695"/>
    <mergeCell ref="AZ695:DK695"/>
    <mergeCell ref="A696:AJ699"/>
    <mergeCell ref="AK696:AY696"/>
    <mergeCell ref="AZ696:BB696"/>
    <mergeCell ref="BC696:BE696"/>
    <mergeCell ref="BF696:BH696"/>
    <mergeCell ref="BI696:BK696"/>
    <mergeCell ref="BL696:BN696"/>
    <mergeCell ref="BO696:BQ696"/>
    <mergeCell ref="BR696:BT696"/>
    <mergeCell ref="BU696:BW696"/>
    <mergeCell ref="BX696:BZ696"/>
    <mergeCell ref="CA696:CC696"/>
    <mergeCell ref="CD696:CE696"/>
    <mergeCell ref="CF696:CH696"/>
    <mergeCell ref="CI696:CJ696"/>
    <mergeCell ref="CK696:CL696"/>
    <mergeCell ref="CM696:CO696"/>
    <mergeCell ref="CP696:CQ696"/>
    <mergeCell ref="CR696:CS696"/>
    <mergeCell ref="CT696:CU696"/>
    <mergeCell ref="CV696:CW696"/>
    <mergeCell ref="CX696:CY696"/>
    <mergeCell ref="CZ696:DA696"/>
    <mergeCell ref="DB696:DC696"/>
    <mergeCell ref="DD696:DE696"/>
    <mergeCell ref="DF696:DG696"/>
    <mergeCell ref="DH696:DI696"/>
    <mergeCell ref="DJ696:DK696"/>
    <mergeCell ref="AK697:AY697"/>
    <mergeCell ref="AZ697:BB697"/>
    <mergeCell ref="BC697:BE697"/>
    <mergeCell ref="BF697:BH697"/>
    <mergeCell ref="CT692:CU692"/>
    <mergeCell ref="CV692:CW692"/>
    <mergeCell ref="CX692:CY692"/>
    <mergeCell ref="CZ692:DA692"/>
    <mergeCell ref="DB692:DC692"/>
    <mergeCell ref="DD692:DE692"/>
    <mergeCell ref="DF692:DG692"/>
    <mergeCell ref="DH692:DI692"/>
    <mergeCell ref="DJ692:DK692"/>
    <mergeCell ref="DL692:DN692"/>
    <mergeCell ref="A693:C693"/>
    <mergeCell ref="D693:G693"/>
    <mergeCell ref="H693:I693"/>
    <mergeCell ref="J693:M693"/>
    <mergeCell ref="N693:Q693"/>
    <mergeCell ref="R693:T693"/>
    <mergeCell ref="U693:X693"/>
    <mergeCell ref="Y693:AA693"/>
    <mergeCell ref="AB693:AD693"/>
    <mergeCell ref="AE693:AG693"/>
    <mergeCell ref="AH693:AJ693"/>
    <mergeCell ref="AK693:AM693"/>
    <mergeCell ref="AN693:AP693"/>
    <mergeCell ref="AQ693:AS693"/>
    <mergeCell ref="AT693:AV693"/>
    <mergeCell ref="AW693:AY693"/>
    <mergeCell ref="AZ693:BB693"/>
    <mergeCell ref="BC693:BE693"/>
    <mergeCell ref="BF693:BH693"/>
    <mergeCell ref="BI693:BK693"/>
    <mergeCell ref="BL693:BN693"/>
    <mergeCell ref="BO693:BQ693"/>
    <mergeCell ref="BR693:BT693"/>
    <mergeCell ref="BU693:BW693"/>
    <mergeCell ref="BX693:BZ693"/>
    <mergeCell ref="CA693:CC693"/>
    <mergeCell ref="CD693:CE693"/>
    <mergeCell ref="CF693:CH693"/>
    <mergeCell ref="CI693:CJ693"/>
    <mergeCell ref="CK693:CL693"/>
    <mergeCell ref="CM693:CO693"/>
    <mergeCell ref="CP693:CQ693"/>
    <mergeCell ref="CR693:CS693"/>
    <mergeCell ref="CT693:CU693"/>
    <mergeCell ref="CV693:CW693"/>
    <mergeCell ref="CX693:CY693"/>
    <mergeCell ref="CZ693:DA693"/>
    <mergeCell ref="DB693:DC693"/>
    <mergeCell ref="DD693:DE693"/>
    <mergeCell ref="DF693:DG693"/>
    <mergeCell ref="DH693:DI693"/>
    <mergeCell ref="DJ693:DK693"/>
    <mergeCell ref="DL693:DN693"/>
    <mergeCell ref="A692:C692"/>
    <mergeCell ref="D692:G692"/>
    <mergeCell ref="H692:I692"/>
    <mergeCell ref="J692:M692"/>
    <mergeCell ref="N692:Q692"/>
    <mergeCell ref="R692:T692"/>
    <mergeCell ref="U692:X692"/>
    <mergeCell ref="Y692:AA692"/>
    <mergeCell ref="AB692:AD692"/>
    <mergeCell ref="AE692:AG692"/>
    <mergeCell ref="AH692:AJ692"/>
    <mergeCell ref="AK692:AM692"/>
    <mergeCell ref="AN692:AP692"/>
    <mergeCell ref="AQ692:AS692"/>
    <mergeCell ref="AT692:AV692"/>
    <mergeCell ref="AW692:AY692"/>
    <mergeCell ref="AZ692:BB692"/>
    <mergeCell ref="BC692:BE692"/>
    <mergeCell ref="BF692:BH692"/>
    <mergeCell ref="BI692:BK692"/>
    <mergeCell ref="BL692:BN692"/>
    <mergeCell ref="BO692:BQ692"/>
    <mergeCell ref="BR692:BT692"/>
    <mergeCell ref="BU692:BW692"/>
    <mergeCell ref="BX692:BZ692"/>
    <mergeCell ref="CA692:CC692"/>
    <mergeCell ref="CD692:CE692"/>
    <mergeCell ref="CF692:CH692"/>
    <mergeCell ref="CI692:CJ692"/>
    <mergeCell ref="CK692:CL692"/>
    <mergeCell ref="CM692:CO692"/>
    <mergeCell ref="CP692:CQ692"/>
    <mergeCell ref="CR692:CS692"/>
    <mergeCell ref="CT690:CU690"/>
    <mergeCell ref="CV690:CW690"/>
    <mergeCell ref="CX690:CY690"/>
    <mergeCell ref="CZ690:DA690"/>
    <mergeCell ref="DB690:DC690"/>
    <mergeCell ref="DD690:DE690"/>
    <mergeCell ref="DF690:DG690"/>
    <mergeCell ref="DH690:DI690"/>
    <mergeCell ref="DJ690:DK690"/>
    <mergeCell ref="DL690:DN690"/>
    <mergeCell ref="A691:C691"/>
    <mergeCell ref="D691:G691"/>
    <mergeCell ref="H691:I691"/>
    <mergeCell ref="J691:M691"/>
    <mergeCell ref="N691:Q691"/>
    <mergeCell ref="R691:T691"/>
    <mergeCell ref="U691:X691"/>
    <mergeCell ref="Y691:AA691"/>
    <mergeCell ref="AB691:AD691"/>
    <mergeCell ref="AE691:AG691"/>
    <mergeCell ref="AH691:AJ691"/>
    <mergeCell ref="AK691:AM691"/>
    <mergeCell ref="AN691:AP691"/>
    <mergeCell ref="AQ691:AS691"/>
    <mergeCell ref="AT691:AV691"/>
    <mergeCell ref="AW691:AY691"/>
    <mergeCell ref="AZ691:BB691"/>
    <mergeCell ref="BC691:BE691"/>
    <mergeCell ref="BF691:BH691"/>
    <mergeCell ref="BI691:BK691"/>
    <mergeCell ref="BL691:BN691"/>
    <mergeCell ref="BO691:BQ691"/>
    <mergeCell ref="BR691:BT691"/>
    <mergeCell ref="BU691:BW691"/>
    <mergeCell ref="BX691:BZ691"/>
    <mergeCell ref="CA691:CC691"/>
    <mergeCell ref="CD691:CE691"/>
    <mergeCell ref="CF691:CH691"/>
    <mergeCell ref="CI691:CJ691"/>
    <mergeCell ref="CK691:CL691"/>
    <mergeCell ref="CM691:CO691"/>
    <mergeCell ref="CP691:CQ691"/>
    <mergeCell ref="CR691:CS691"/>
    <mergeCell ref="CT691:CU691"/>
    <mergeCell ref="CV691:CW691"/>
    <mergeCell ref="CX691:CY691"/>
    <mergeCell ref="CZ691:DA691"/>
    <mergeCell ref="DB691:DC691"/>
    <mergeCell ref="DD691:DE691"/>
    <mergeCell ref="DF691:DG691"/>
    <mergeCell ref="DH691:DI691"/>
    <mergeCell ref="DJ691:DK691"/>
    <mergeCell ref="DL691:DN691"/>
    <mergeCell ref="A690:C690"/>
    <mergeCell ref="D690:G690"/>
    <mergeCell ref="H690:I690"/>
    <mergeCell ref="J690:M690"/>
    <mergeCell ref="N690:Q690"/>
    <mergeCell ref="R690:T690"/>
    <mergeCell ref="U690:X690"/>
    <mergeCell ref="Y690:AA690"/>
    <mergeCell ref="AB690:AD690"/>
    <mergeCell ref="AE690:AG690"/>
    <mergeCell ref="AH690:AJ690"/>
    <mergeCell ref="AK690:AM690"/>
    <mergeCell ref="AN690:AP690"/>
    <mergeCell ref="AQ690:AS690"/>
    <mergeCell ref="AT690:AV690"/>
    <mergeCell ref="AW690:AY690"/>
    <mergeCell ref="AZ690:BB690"/>
    <mergeCell ref="BC690:BE690"/>
    <mergeCell ref="BF690:BH690"/>
    <mergeCell ref="BI690:BK690"/>
    <mergeCell ref="BL690:BN690"/>
    <mergeCell ref="BO690:BQ690"/>
    <mergeCell ref="BR690:BT690"/>
    <mergeCell ref="BU690:BW690"/>
    <mergeCell ref="BX690:BZ690"/>
    <mergeCell ref="CA690:CC690"/>
    <mergeCell ref="CD690:CE690"/>
    <mergeCell ref="CF690:CH690"/>
    <mergeCell ref="CI690:CJ690"/>
    <mergeCell ref="CK690:CL690"/>
    <mergeCell ref="CM690:CO690"/>
    <mergeCell ref="CP690:CQ690"/>
    <mergeCell ref="CR690:CS690"/>
    <mergeCell ref="CT688:CU688"/>
    <mergeCell ref="CV688:CW688"/>
    <mergeCell ref="CX688:CY688"/>
    <mergeCell ref="CZ688:DA688"/>
    <mergeCell ref="DB688:DC688"/>
    <mergeCell ref="DD688:DE688"/>
    <mergeCell ref="DF688:DG688"/>
    <mergeCell ref="DH688:DI688"/>
    <mergeCell ref="DJ688:DK688"/>
    <mergeCell ref="DL688:DN688"/>
    <mergeCell ref="A689:C689"/>
    <mergeCell ref="D689:G689"/>
    <mergeCell ref="H689:I689"/>
    <mergeCell ref="J689:M689"/>
    <mergeCell ref="N689:Q689"/>
    <mergeCell ref="R689:T689"/>
    <mergeCell ref="U689:X689"/>
    <mergeCell ref="Y689:AA689"/>
    <mergeCell ref="AB689:AD689"/>
    <mergeCell ref="AE689:AG689"/>
    <mergeCell ref="AH689:AJ689"/>
    <mergeCell ref="AK689:AM689"/>
    <mergeCell ref="AN689:AP689"/>
    <mergeCell ref="AQ689:AS689"/>
    <mergeCell ref="AT689:AV689"/>
    <mergeCell ref="AW689:AY689"/>
    <mergeCell ref="AZ689:BB689"/>
    <mergeCell ref="BC689:BE689"/>
    <mergeCell ref="BF689:BH689"/>
    <mergeCell ref="BI689:BK689"/>
    <mergeCell ref="BL689:BN689"/>
    <mergeCell ref="BO689:BQ689"/>
    <mergeCell ref="BR689:BT689"/>
    <mergeCell ref="BU689:BW689"/>
    <mergeCell ref="BX689:BZ689"/>
    <mergeCell ref="CA689:CC689"/>
    <mergeCell ref="CD689:CE689"/>
    <mergeCell ref="CF689:CH689"/>
    <mergeCell ref="CI689:CJ689"/>
    <mergeCell ref="CK689:CL689"/>
    <mergeCell ref="CM689:CO689"/>
    <mergeCell ref="CP689:CQ689"/>
    <mergeCell ref="CR689:CS689"/>
    <mergeCell ref="CT689:CU689"/>
    <mergeCell ref="CV689:CW689"/>
    <mergeCell ref="CX689:CY689"/>
    <mergeCell ref="CZ689:DA689"/>
    <mergeCell ref="DB689:DC689"/>
    <mergeCell ref="DD689:DE689"/>
    <mergeCell ref="DF689:DG689"/>
    <mergeCell ref="DH689:DI689"/>
    <mergeCell ref="DJ689:DK689"/>
    <mergeCell ref="DL689:DN689"/>
    <mergeCell ref="A688:C688"/>
    <mergeCell ref="D688:G688"/>
    <mergeCell ref="H688:I688"/>
    <mergeCell ref="J688:M688"/>
    <mergeCell ref="N688:Q688"/>
    <mergeCell ref="R688:T688"/>
    <mergeCell ref="U688:X688"/>
    <mergeCell ref="Y688:AA688"/>
    <mergeCell ref="AB688:AD688"/>
    <mergeCell ref="AE688:AG688"/>
    <mergeCell ref="AH688:AJ688"/>
    <mergeCell ref="AK688:AM688"/>
    <mergeCell ref="AN688:AP688"/>
    <mergeCell ref="AQ688:AS688"/>
    <mergeCell ref="AT688:AV688"/>
    <mergeCell ref="AW688:AY688"/>
    <mergeCell ref="AZ688:BB688"/>
    <mergeCell ref="BC688:BE688"/>
    <mergeCell ref="BF688:BH688"/>
    <mergeCell ref="BI688:BK688"/>
    <mergeCell ref="BL688:BN688"/>
    <mergeCell ref="BO688:BQ688"/>
    <mergeCell ref="BR688:BT688"/>
    <mergeCell ref="BU688:BW688"/>
    <mergeCell ref="BX688:BZ688"/>
    <mergeCell ref="CA688:CC688"/>
    <mergeCell ref="CD688:CE688"/>
    <mergeCell ref="CF688:CH688"/>
    <mergeCell ref="CI688:CJ688"/>
    <mergeCell ref="CK688:CL688"/>
    <mergeCell ref="CM688:CO688"/>
    <mergeCell ref="CP688:CQ688"/>
    <mergeCell ref="CR688:CS688"/>
    <mergeCell ref="CT686:CU686"/>
    <mergeCell ref="CV686:CW686"/>
    <mergeCell ref="CX686:CY686"/>
    <mergeCell ref="CZ686:DA686"/>
    <mergeCell ref="DB686:DC686"/>
    <mergeCell ref="DD686:DE686"/>
    <mergeCell ref="DF686:DG686"/>
    <mergeCell ref="DH686:DI686"/>
    <mergeCell ref="DJ686:DK686"/>
    <mergeCell ref="DL686:DN686"/>
    <mergeCell ref="A687:C687"/>
    <mergeCell ref="D687:G687"/>
    <mergeCell ref="H687:I687"/>
    <mergeCell ref="J687:M687"/>
    <mergeCell ref="N687:Q687"/>
    <mergeCell ref="R687:T687"/>
    <mergeCell ref="U687:X687"/>
    <mergeCell ref="Y687:AA687"/>
    <mergeCell ref="AB687:AD687"/>
    <mergeCell ref="AE687:AG687"/>
    <mergeCell ref="AH687:AJ687"/>
    <mergeCell ref="AK687:AM687"/>
    <mergeCell ref="AN687:AP687"/>
    <mergeCell ref="AQ687:AS687"/>
    <mergeCell ref="AT687:AV687"/>
    <mergeCell ref="AW687:AY687"/>
    <mergeCell ref="AZ687:BB687"/>
    <mergeCell ref="BC687:BE687"/>
    <mergeCell ref="BF687:BH687"/>
    <mergeCell ref="BI687:BK687"/>
    <mergeCell ref="BL687:BN687"/>
    <mergeCell ref="BO687:BQ687"/>
    <mergeCell ref="BR687:BT687"/>
    <mergeCell ref="BU687:BW687"/>
    <mergeCell ref="BX687:BZ687"/>
    <mergeCell ref="CA687:CC687"/>
    <mergeCell ref="CD687:CE687"/>
    <mergeCell ref="CF687:CH687"/>
    <mergeCell ref="CI687:CJ687"/>
    <mergeCell ref="CK687:CL687"/>
    <mergeCell ref="CM687:CO687"/>
    <mergeCell ref="CP687:CQ687"/>
    <mergeCell ref="CR687:CS687"/>
    <mergeCell ref="CT687:CU687"/>
    <mergeCell ref="CV687:CW687"/>
    <mergeCell ref="CX687:CY687"/>
    <mergeCell ref="CZ687:DA687"/>
    <mergeCell ref="DB687:DC687"/>
    <mergeCell ref="DD687:DE687"/>
    <mergeCell ref="DF687:DG687"/>
    <mergeCell ref="DH687:DI687"/>
    <mergeCell ref="DJ687:DK687"/>
    <mergeCell ref="DL687:DN687"/>
    <mergeCell ref="A686:C686"/>
    <mergeCell ref="D686:G686"/>
    <mergeCell ref="H686:I686"/>
    <mergeCell ref="J686:M686"/>
    <mergeCell ref="N686:Q686"/>
    <mergeCell ref="R686:T686"/>
    <mergeCell ref="U686:X686"/>
    <mergeCell ref="Y686:AA686"/>
    <mergeCell ref="AB686:AD686"/>
    <mergeCell ref="AE686:AG686"/>
    <mergeCell ref="AH686:AJ686"/>
    <mergeCell ref="AK686:AM686"/>
    <mergeCell ref="AN686:AP686"/>
    <mergeCell ref="AQ686:AS686"/>
    <mergeCell ref="AT686:AV686"/>
    <mergeCell ref="AW686:AY686"/>
    <mergeCell ref="AZ686:BB686"/>
    <mergeCell ref="BC686:BE686"/>
    <mergeCell ref="BF686:BH686"/>
    <mergeCell ref="BI686:BK686"/>
    <mergeCell ref="BL686:BN686"/>
    <mergeCell ref="BO686:BQ686"/>
    <mergeCell ref="BR686:BT686"/>
    <mergeCell ref="BU686:BW686"/>
    <mergeCell ref="BX686:BZ686"/>
    <mergeCell ref="CA686:CC686"/>
    <mergeCell ref="CD686:CE686"/>
    <mergeCell ref="CF686:CH686"/>
    <mergeCell ref="CI686:CJ686"/>
    <mergeCell ref="CK686:CL686"/>
    <mergeCell ref="CM686:CO686"/>
    <mergeCell ref="CP686:CQ686"/>
    <mergeCell ref="CR686:CS686"/>
    <mergeCell ref="CT684:CU684"/>
    <mergeCell ref="CV684:CW684"/>
    <mergeCell ref="CX684:CY684"/>
    <mergeCell ref="CZ684:DA684"/>
    <mergeCell ref="DB684:DC684"/>
    <mergeCell ref="DD684:DE684"/>
    <mergeCell ref="DF684:DG684"/>
    <mergeCell ref="DH684:DI684"/>
    <mergeCell ref="DJ684:DK684"/>
    <mergeCell ref="DL684:DN684"/>
    <mergeCell ref="A685:C685"/>
    <mergeCell ref="D685:G685"/>
    <mergeCell ref="H685:I685"/>
    <mergeCell ref="J685:M685"/>
    <mergeCell ref="N685:Q685"/>
    <mergeCell ref="R685:T685"/>
    <mergeCell ref="U685:X685"/>
    <mergeCell ref="Y685:AA685"/>
    <mergeCell ref="AB685:AD685"/>
    <mergeCell ref="AE685:AG685"/>
    <mergeCell ref="AH685:AJ685"/>
    <mergeCell ref="AK685:AM685"/>
    <mergeCell ref="AN685:AP685"/>
    <mergeCell ref="AQ685:AS685"/>
    <mergeCell ref="AT685:AV685"/>
    <mergeCell ref="AW685:AY685"/>
    <mergeCell ref="AZ685:BB685"/>
    <mergeCell ref="BC685:BE685"/>
    <mergeCell ref="BF685:BH685"/>
    <mergeCell ref="BI685:BK685"/>
    <mergeCell ref="BL685:BN685"/>
    <mergeCell ref="BO685:BQ685"/>
    <mergeCell ref="BR685:BT685"/>
    <mergeCell ref="BU685:BW685"/>
    <mergeCell ref="BX685:BZ685"/>
    <mergeCell ref="CA685:CC685"/>
    <mergeCell ref="CD685:CE685"/>
    <mergeCell ref="CF685:CH685"/>
    <mergeCell ref="CI685:CJ685"/>
    <mergeCell ref="CK685:CL685"/>
    <mergeCell ref="CM685:CO685"/>
    <mergeCell ref="CP685:CQ685"/>
    <mergeCell ref="CR685:CS685"/>
    <mergeCell ref="CT685:CU685"/>
    <mergeCell ref="CV685:CW685"/>
    <mergeCell ref="CX685:CY685"/>
    <mergeCell ref="CZ685:DA685"/>
    <mergeCell ref="DB685:DC685"/>
    <mergeCell ref="DD685:DE685"/>
    <mergeCell ref="DF685:DG685"/>
    <mergeCell ref="DH685:DI685"/>
    <mergeCell ref="DJ685:DK685"/>
    <mergeCell ref="DL685:DN685"/>
    <mergeCell ref="A684:C684"/>
    <mergeCell ref="D684:G684"/>
    <mergeCell ref="H684:I684"/>
    <mergeCell ref="J684:M684"/>
    <mergeCell ref="N684:Q684"/>
    <mergeCell ref="R684:T684"/>
    <mergeCell ref="U684:X684"/>
    <mergeCell ref="Y684:AA684"/>
    <mergeCell ref="AB684:AD684"/>
    <mergeCell ref="AE684:AG684"/>
    <mergeCell ref="AH684:AJ684"/>
    <mergeCell ref="AK684:AM684"/>
    <mergeCell ref="AN684:AP684"/>
    <mergeCell ref="AQ684:AS684"/>
    <mergeCell ref="AT684:AV684"/>
    <mergeCell ref="AW684:AY684"/>
    <mergeCell ref="AZ684:BB684"/>
    <mergeCell ref="BC684:BE684"/>
    <mergeCell ref="BF684:BH684"/>
    <mergeCell ref="BI684:BK684"/>
    <mergeCell ref="BL684:BN684"/>
    <mergeCell ref="BO684:BQ684"/>
    <mergeCell ref="BR684:BT684"/>
    <mergeCell ref="BU684:BW684"/>
    <mergeCell ref="BX684:BZ684"/>
    <mergeCell ref="CA684:CC684"/>
    <mergeCell ref="CD684:CE684"/>
    <mergeCell ref="CF684:CH684"/>
    <mergeCell ref="CI684:CJ684"/>
    <mergeCell ref="CK684:CL684"/>
    <mergeCell ref="CM684:CO684"/>
    <mergeCell ref="CP684:CQ684"/>
    <mergeCell ref="CR684:CS684"/>
    <mergeCell ref="CT682:CU682"/>
    <mergeCell ref="CV682:CW682"/>
    <mergeCell ref="CX682:CY682"/>
    <mergeCell ref="CZ682:DA682"/>
    <mergeCell ref="DB682:DC682"/>
    <mergeCell ref="DD682:DE682"/>
    <mergeCell ref="DF682:DG682"/>
    <mergeCell ref="DH682:DI682"/>
    <mergeCell ref="DJ682:DK682"/>
    <mergeCell ref="DL682:DN682"/>
    <mergeCell ref="A683:C683"/>
    <mergeCell ref="D683:G683"/>
    <mergeCell ref="H683:I683"/>
    <mergeCell ref="J683:M683"/>
    <mergeCell ref="N683:Q683"/>
    <mergeCell ref="R683:T683"/>
    <mergeCell ref="U683:X683"/>
    <mergeCell ref="Y683:AA683"/>
    <mergeCell ref="AB683:AD683"/>
    <mergeCell ref="AE683:AG683"/>
    <mergeCell ref="AH683:AJ683"/>
    <mergeCell ref="AK683:AM683"/>
    <mergeCell ref="AN683:AP683"/>
    <mergeCell ref="AQ683:AS683"/>
    <mergeCell ref="AT683:AV683"/>
    <mergeCell ref="AW683:AY683"/>
    <mergeCell ref="AZ683:BB683"/>
    <mergeCell ref="BC683:BE683"/>
    <mergeCell ref="BF683:BH683"/>
    <mergeCell ref="BI683:BK683"/>
    <mergeCell ref="BL683:BN683"/>
    <mergeCell ref="BO683:BQ683"/>
    <mergeCell ref="BR683:BT683"/>
    <mergeCell ref="BU683:BW683"/>
    <mergeCell ref="BX683:BZ683"/>
    <mergeCell ref="CA683:CC683"/>
    <mergeCell ref="CD683:CE683"/>
    <mergeCell ref="CF683:CH683"/>
    <mergeCell ref="CI683:CJ683"/>
    <mergeCell ref="CK683:CL683"/>
    <mergeCell ref="CM683:CO683"/>
    <mergeCell ref="CP683:CQ683"/>
    <mergeCell ref="CR683:CS683"/>
    <mergeCell ref="CT683:CU683"/>
    <mergeCell ref="CV683:CW683"/>
    <mergeCell ref="CX683:CY683"/>
    <mergeCell ref="CZ683:DA683"/>
    <mergeCell ref="DB683:DC683"/>
    <mergeCell ref="DD683:DE683"/>
    <mergeCell ref="DF683:DG683"/>
    <mergeCell ref="DH683:DI683"/>
    <mergeCell ref="DJ683:DK683"/>
    <mergeCell ref="DL683:DN683"/>
    <mergeCell ref="A682:C682"/>
    <mergeCell ref="D682:G682"/>
    <mergeCell ref="H682:I682"/>
    <mergeCell ref="J682:M682"/>
    <mergeCell ref="N682:Q682"/>
    <mergeCell ref="R682:T682"/>
    <mergeCell ref="U682:X682"/>
    <mergeCell ref="Y682:AA682"/>
    <mergeCell ref="AB682:AD682"/>
    <mergeCell ref="AE682:AG682"/>
    <mergeCell ref="AH682:AJ682"/>
    <mergeCell ref="AK682:AM682"/>
    <mergeCell ref="AN682:AP682"/>
    <mergeCell ref="AQ682:AS682"/>
    <mergeCell ref="AT682:AV682"/>
    <mergeCell ref="AW682:AY682"/>
    <mergeCell ref="AZ682:BB682"/>
    <mergeCell ref="BC682:BE682"/>
    <mergeCell ref="BF682:BH682"/>
    <mergeCell ref="BI682:BK682"/>
    <mergeCell ref="BL682:BN682"/>
    <mergeCell ref="BO682:BQ682"/>
    <mergeCell ref="BR682:BT682"/>
    <mergeCell ref="BU682:BW682"/>
    <mergeCell ref="BX682:BZ682"/>
    <mergeCell ref="CA682:CC682"/>
    <mergeCell ref="CD682:CE682"/>
    <mergeCell ref="CF682:CH682"/>
    <mergeCell ref="CI682:CJ682"/>
    <mergeCell ref="CK682:CL682"/>
    <mergeCell ref="CM682:CO682"/>
    <mergeCell ref="CP682:CQ682"/>
    <mergeCell ref="CR682:CS682"/>
    <mergeCell ref="CT680:CU680"/>
    <mergeCell ref="CV680:CW680"/>
    <mergeCell ref="CX680:CY680"/>
    <mergeCell ref="CZ680:DA680"/>
    <mergeCell ref="DB680:DC680"/>
    <mergeCell ref="DD680:DE680"/>
    <mergeCell ref="DF680:DG680"/>
    <mergeCell ref="DH680:DI680"/>
    <mergeCell ref="DJ680:DK680"/>
    <mergeCell ref="DL680:DN680"/>
    <mergeCell ref="A681:C681"/>
    <mergeCell ref="D681:G681"/>
    <mergeCell ref="H681:I681"/>
    <mergeCell ref="J681:M681"/>
    <mergeCell ref="N681:Q681"/>
    <mergeCell ref="R681:T681"/>
    <mergeCell ref="U681:X681"/>
    <mergeCell ref="Y681:AA681"/>
    <mergeCell ref="AB681:AD681"/>
    <mergeCell ref="AE681:AG681"/>
    <mergeCell ref="AH681:AJ681"/>
    <mergeCell ref="AK681:AM681"/>
    <mergeCell ref="AN681:AP681"/>
    <mergeCell ref="AQ681:AS681"/>
    <mergeCell ref="AT681:AV681"/>
    <mergeCell ref="AW681:AY681"/>
    <mergeCell ref="AZ681:BB681"/>
    <mergeCell ref="BC681:BE681"/>
    <mergeCell ref="BF681:BH681"/>
    <mergeCell ref="BI681:BK681"/>
    <mergeCell ref="BL681:BN681"/>
    <mergeCell ref="BO681:BQ681"/>
    <mergeCell ref="BR681:BT681"/>
    <mergeCell ref="BU681:BW681"/>
    <mergeCell ref="BX681:BZ681"/>
    <mergeCell ref="CA681:CC681"/>
    <mergeCell ref="CD681:CE681"/>
    <mergeCell ref="CF681:CH681"/>
    <mergeCell ref="CI681:CJ681"/>
    <mergeCell ref="CK681:CL681"/>
    <mergeCell ref="CM681:CO681"/>
    <mergeCell ref="CP681:CQ681"/>
    <mergeCell ref="CR681:CS681"/>
    <mergeCell ref="CT681:CU681"/>
    <mergeCell ref="CV681:CW681"/>
    <mergeCell ref="CX681:CY681"/>
    <mergeCell ref="CZ681:DA681"/>
    <mergeCell ref="DB681:DC681"/>
    <mergeCell ref="DD681:DE681"/>
    <mergeCell ref="DF681:DG681"/>
    <mergeCell ref="DH681:DI681"/>
    <mergeCell ref="DJ681:DK681"/>
    <mergeCell ref="DL681:DN681"/>
    <mergeCell ref="A680:C680"/>
    <mergeCell ref="D680:G680"/>
    <mergeCell ref="H680:I680"/>
    <mergeCell ref="J680:M680"/>
    <mergeCell ref="N680:Q680"/>
    <mergeCell ref="R680:T680"/>
    <mergeCell ref="U680:X680"/>
    <mergeCell ref="Y680:AA680"/>
    <mergeCell ref="AB680:AD680"/>
    <mergeCell ref="AE680:AG680"/>
    <mergeCell ref="AH680:AJ680"/>
    <mergeCell ref="AK680:AM680"/>
    <mergeCell ref="AN680:AP680"/>
    <mergeCell ref="AQ680:AS680"/>
    <mergeCell ref="AT680:AV680"/>
    <mergeCell ref="AW680:AY680"/>
    <mergeCell ref="AZ680:BB680"/>
    <mergeCell ref="BC680:BE680"/>
    <mergeCell ref="BF680:BH680"/>
    <mergeCell ref="BI680:BK680"/>
    <mergeCell ref="BL680:BN680"/>
    <mergeCell ref="BO680:BQ680"/>
    <mergeCell ref="BR680:BT680"/>
    <mergeCell ref="BU680:BW680"/>
    <mergeCell ref="BX680:BZ680"/>
    <mergeCell ref="CA680:CC680"/>
    <mergeCell ref="CD680:CE680"/>
    <mergeCell ref="CF680:CH680"/>
    <mergeCell ref="CI680:CJ680"/>
    <mergeCell ref="CK680:CL680"/>
    <mergeCell ref="CM680:CO680"/>
    <mergeCell ref="CP680:CQ680"/>
    <mergeCell ref="CR680:CS680"/>
    <mergeCell ref="CT678:CU678"/>
    <mergeCell ref="CV678:CW678"/>
    <mergeCell ref="CX678:CY678"/>
    <mergeCell ref="CZ678:DA678"/>
    <mergeCell ref="DB678:DC678"/>
    <mergeCell ref="DD678:DE678"/>
    <mergeCell ref="DF678:DG678"/>
    <mergeCell ref="DH678:DI678"/>
    <mergeCell ref="DJ678:DK678"/>
    <mergeCell ref="DL678:DN678"/>
    <mergeCell ref="A679:C679"/>
    <mergeCell ref="D679:G679"/>
    <mergeCell ref="H679:I679"/>
    <mergeCell ref="J679:M679"/>
    <mergeCell ref="N679:Q679"/>
    <mergeCell ref="R679:T679"/>
    <mergeCell ref="U679:X679"/>
    <mergeCell ref="Y679:AA679"/>
    <mergeCell ref="AB679:AD679"/>
    <mergeCell ref="AE679:AG679"/>
    <mergeCell ref="AH679:AJ679"/>
    <mergeCell ref="AK679:AM679"/>
    <mergeCell ref="AN679:AP679"/>
    <mergeCell ref="AQ679:AS679"/>
    <mergeCell ref="AT679:AV679"/>
    <mergeCell ref="AW679:AY679"/>
    <mergeCell ref="AZ679:BB679"/>
    <mergeCell ref="BC679:BE679"/>
    <mergeCell ref="BF679:BH679"/>
    <mergeCell ref="BI679:BK679"/>
    <mergeCell ref="BL679:BN679"/>
    <mergeCell ref="BO679:BQ679"/>
    <mergeCell ref="BR679:BT679"/>
    <mergeCell ref="BU679:BW679"/>
    <mergeCell ref="BX679:BZ679"/>
    <mergeCell ref="CA679:CC679"/>
    <mergeCell ref="CD679:CE679"/>
    <mergeCell ref="CF679:CH679"/>
    <mergeCell ref="CI679:CJ679"/>
    <mergeCell ref="CK679:CL679"/>
    <mergeCell ref="CM679:CO679"/>
    <mergeCell ref="CP679:CQ679"/>
    <mergeCell ref="CR679:CS679"/>
    <mergeCell ref="CT679:CU679"/>
    <mergeCell ref="CV679:CW679"/>
    <mergeCell ref="CX679:CY679"/>
    <mergeCell ref="CZ679:DA679"/>
    <mergeCell ref="DB679:DC679"/>
    <mergeCell ref="DD679:DE679"/>
    <mergeCell ref="DF679:DG679"/>
    <mergeCell ref="DH679:DI679"/>
    <mergeCell ref="DJ679:DK679"/>
    <mergeCell ref="DL679:DN679"/>
    <mergeCell ref="A678:C678"/>
    <mergeCell ref="D678:G678"/>
    <mergeCell ref="H678:I678"/>
    <mergeCell ref="J678:M678"/>
    <mergeCell ref="N678:Q678"/>
    <mergeCell ref="R678:T678"/>
    <mergeCell ref="U678:X678"/>
    <mergeCell ref="Y678:AA678"/>
    <mergeCell ref="AB678:AD678"/>
    <mergeCell ref="AE678:AG678"/>
    <mergeCell ref="AH678:AJ678"/>
    <mergeCell ref="AK678:AM678"/>
    <mergeCell ref="AN678:AP678"/>
    <mergeCell ref="AQ678:AS678"/>
    <mergeCell ref="AT678:AV678"/>
    <mergeCell ref="AW678:AY678"/>
    <mergeCell ref="AZ678:BB678"/>
    <mergeCell ref="BC678:BE678"/>
    <mergeCell ref="BF678:BH678"/>
    <mergeCell ref="BI678:BK678"/>
    <mergeCell ref="BL678:BN678"/>
    <mergeCell ref="BO678:BQ678"/>
    <mergeCell ref="BR678:BT678"/>
    <mergeCell ref="BU678:BW678"/>
    <mergeCell ref="BX678:BZ678"/>
    <mergeCell ref="CA678:CC678"/>
    <mergeCell ref="CD678:CE678"/>
    <mergeCell ref="CF678:CH678"/>
    <mergeCell ref="CI678:CJ678"/>
    <mergeCell ref="CK678:CL678"/>
    <mergeCell ref="CM678:CO678"/>
    <mergeCell ref="CP678:CQ678"/>
    <mergeCell ref="CR678:CS678"/>
    <mergeCell ref="CT676:CU676"/>
    <mergeCell ref="CV676:CW676"/>
    <mergeCell ref="CX676:CY676"/>
    <mergeCell ref="CZ676:DA676"/>
    <mergeCell ref="DB676:DC676"/>
    <mergeCell ref="DD676:DE676"/>
    <mergeCell ref="DF676:DG676"/>
    <mergeCell ref="DH676:DI676"/>
    <mergeCell ref="DJ676:DK676"/>
    <mergeCell ref="DL676:DN676"/>
    <mergeCell ref="A677:C677"/>
    <mergeCell ref="D677:G677"/>
    <mergeCell ref="H677:I677"/>
    <mergeCell ref="J677:M677"/>
    <mergeCell ref="N677:Q677"/>
    <mergeCell ref="R677:T677"/>
    <mergeCell ref="U677:X677"/>
    <mergeCell ref="Y677:AA677"/>
    <mergeCell ref="AB677:AD677"/>
    <mergeCell ref="AE677:AG677"/>
    <mergeCell ref="AH677:AJ677"/>
    <mergeCell ref="AK677:AM677"/>
    <mergeCell ref="AN677:AP677"/>
    <mergeCell ref="AQ677:AS677"/>
    <mergeCell ref="AT677:AV677"/>
    <mergeCell ref="AW677:AY677"/>
    <mergeCell ref="AZ677:BB677"/>
    <mergeCell ref="BC677:BE677"/>
    <mergeCell ref="BF677:BH677"/>
    <mergeCell ref="BI677:BK677"/>
    <mergeCell ref="BL677:BN677"/>
    <mergeCell ref="BO677:BQ677"/>
    <mergeCell ref="BR677:BT677"/>
    <mergeCell ref="BU677:BW677"/>
    <mergeCell ref="BX677:BZ677"/>
    <mergeCell ref="CA677:CC677"/>
    <mergeCell ref="CD677:CE677"/>
    <mergeCell ref="CF677:CH677"/>
    <mergeCell ref="CI677:CJ677"/>
    <mergeCell ref="CK677:CL677"/>
    <mergeCell ref="CM677:CO677"/>
    <mergeCell ref="CP677:CQ677"/>
    <mergeCell ref="CR677:CS677"/>
    <mergeCell ref="CT677:CU677"/>
    <mergeCell ref="CV677:CW677"/>
    <mergeCell ref="CX677:CY677"/>
    <mergeCell ref="CZ677:DA677"/>
    <mergeCell ref="DB677:DC677"/>
    <mergeCell ref="DD677:DE677"/>
    <mergeCell ref="DF677:DG677"/>
    <mergeCell ref="DH677:DI677"/>
    <mergeCell ref="DJ677:DK677"/>
    <mergeCell ref="DL677:DN677"/>
    <mergeCell ref="A676:C676"/>
    <mergeCell ref="D676:G676"/>
    <mergeCell ref="H676:I676"/>
    <mergeCell ref="J676:M676"/>
    <mergeCell ref="N676:Q676"/>
    <mergeCell ref="R676:T676"/>
    <mergeCell ref="U676:X676"/>
    <mergeCell ref="Y676:AA676"/>
    <mergeCell ref="AB676:AD676"/>
    <mergeCell ref="AE676:AG676"/>
    <mergeCell ref="AH676:AJ676"/>
    <mergeCell ref="AK676:AM676"/>
    <mergeCell ref="AN676:AP676"/>
    <mergeCell ref="AQ676:AS676"/>
    <mergeCell ref="AT676:AV676"/>
    <mergeCell ref="AW676:AY676"/>
    <mergeCell ref="AZ676:BB676"/>
    <mergeCell ref="BC676:BE676"/>
    <mergeCell ref="BF676:BH676"/>
    <mergeCell ref="BI676:BK676"/>
    <mergeCell ref="BL676:BN676"/>
    <mergeCell ref="BO676:BQ676"/>
    <mergeCell ref="BR676:BT676"/>
    <mergeCell ref="BU676:BW676"/>
    <mergeCell ref="BX676:BZ676"/>
    <mergeCell ref="CA676:CC676"/>
    <mergeCell ref="CD676:CE676"/>
    <mergeCell ref="CF676:CH676"/>
    <mergeCell ref="CI676:CJ676"/>
    <mergeCell ref="CK676:CL676"/>
    <mergeCell ref="CM676:CO676"/>
    <mergeCell ref="CP676:CQ676"/>
    <mergeCell ref="CR676:CS676"/>
    <mergeCell ref="CT674:CU674"/>
    <mergeCell ref="CV674:CW674"/>
    <mergeCell ref="CX674:CY674"/>
    <mergeCell ref="CZ674:DA674"/>
    <mergeCell ref="DB674:DC674"/>
    <mergeCell ref="DD674:DE674"/>
    <mergeCell ref="DF674:DG674"/>
    <mergeCell ref="DH674:DI674"/>
    <mergeCell ref="DJ674:DK674"/>
    <mergeCell ref="DL674:DN674"/>
    <mergeCell ref="A675:C675"/>
    <mergeCell ref="D675:G675"/>
    <mergeCell ref="H675:I675"/>
    <mergeCell ref="J675:M675"/>
    <mergeCell ref="N675:Q675"/>
    <mergeCell ref="R675:T675"/>
    <mergeCell ref="U675:X675"/>
    <mergeCell ref="Y675:AA675"/>
    <mergeCell ref="AB675:AD675"/>
    <mergeCell ref="AE675:AG675"/>
    <mergeCell ref="AH675:AJ675"/>
    <mergeCell ref="AK675:AM675"/>
    <mergeCell ref="AN675:AP675"/>
    <mergeCell ref="AQ675:AS675"/>
    <mergeCell ref="AT675:AV675"/>
    <mergeCell ref="AW675:AY675"/>
    <mergeCell ref="AZ675:BB675"/>
    <mergeCell ref="BC675:BE675"/>
    <mergeCell ref="BF675:BH675"/>
    <mergeCell ref="BI675:BK675"/>
    <mergeCell ref="BL675:BN675"/>
    <mergeCell ref="BO675:BQ675"/>
    <mergeCell ref="BR675:BT675"/>
    <mergeCell ref="BU675:BW675"/>
    <mergeCell ref="BX675:BZ675"/>
    <mergeCell ref="CA675:CC675"/>
    <mergeCell ref="CD675:CE675"/>
    <mergeCell ref="CF675:CH675"/>
    <mergeCell ref="CI675:CJ675"/>
    <mergeCell ref="CK675:CL675"/>
    <mergeCell ref="CM675:CO675"/>
    <mergeCell ref="CP675:CQ675"/>
    <mergeCell ref="CR675:CS675"/>
    <mergeCell ref="CT675:CU675"/>
    <mergeCell ref="CV675:CW675"/>
    <mergeCell ref="CX675:CY675"/>
    <mergeCell ref="CZ675:DA675"/>
    <mergeCell ref="DB675:DC675"/>
    <mergeCell ref="DD675:DE675"/>
    <mergeCell ref="DF675:DG675"/>
    <mergeCell ref="DH675:DI675"/>
    <mergeCell ref="DJ675:DK675"/>
    <mergeCell ref="DL675:DN675"/>
    <mergeCell ref="A674:C674"/>
    <mergeCell ref="D674:G674"/>
    <mergeCell ref="H674:I674"/>
    <mergeCell ref="J674:M674"/>
    <mergeCell ref="N674:Q674"/>
    <mergeCell ref="R674:T674"/>
    <mergeCell ref="U674:X674"/>
    <mergeCell ref="Y674:AA674"/>
    <mergeCell ref="AB674:AD674"/>
    <mergeCell ref="AE674:AG674"/>
    <mergeCell ref="AH674:AJ674"/>
    <mergeCell ref="AK674:AM674"/>
    <mergeCell ref="AN674:AP674"/>
    <mergeCell ref="AQ674:AS674"/>
    <mergeCell ref="AT674:AV674"/>
    <mergeCell ref="AW674:AY674"/>
    <mergeCell ref="AZ674:BB674"/>
    <mergeCell ref="BC674:BE674"/>
    <mergeCell ref="BF674:BH674"/>
    <mergeCell ref="BI674:BK674"/>
    <mergeCell ref="BL674:BN674"/>
    <mergeCell ref="BO674:BQ674"/>
    <mergeCell ref="BR674:BT674"/>
    <mergeCell ref="BU674:BW674"/>
    <mergeCell ref="BX674:BZ674"/>
    <mergeCell ref="CA674:CC674"/>
    <mergeCell ref="CD674:CE674"/>
    <mergeCell ref="CF674:CH674"/>
    <mergeCell ref="CI674:CJ674"/>
    <mergeCell ref="CK674:CL674"/>
    <mergeCell ref="CM674:CO674"/>
    <mergeCell ref="CP674:CQ674"/>
    <mergeCell ref="CR674:CS674"/>
    <mergeCell ref="CT672:CU672"/>
    <mergeCell ref="CV672:CW672"/>
    <mergeCell ref="CX672:CY672"/>
    <mergeCell ref="CZ672:DA672"/>
    <mergeCell ref="DB672:DC672"/>
    <mergeCell ref="DD672:DE672"/>
    <mergeCell ref="DF672:DG672"/>
    <mergeCell ref="DH672:DI672"/>
    <mergeCell ref="DJ672:DK672"/>
    <mergeCell ref="DL672:DN672"/>
    <mergeCell ref="A673:C673"/>
    <mergeCell ref="D673:G673"/>
    <mergeCell ref="H673:I673"/>
    <mergeCell ref="J673:M673"/>
    <mergeCell ref="N673:Q673"/>
    <mergeCell ref="R673:T673"/>
    <mergeCell ref="U673:X673"/>
    <mergeCell ref="Y673:AA673"/>
    <mergeCell ref="AB673:AD673"/>
    <mergeCell ref="AE673:AG673"/>
    <mergeCell ref="AH673:AJ673"/>
    <mergeCell ref="AK673:AM673"/>
    <mergeCell ref="AN673:AP673"/>
    <mergeCell ref="AQ673:AS673"/>
    <mergeCell ref="AT673:AV673"/>
    <mergeCell ref="AW673:AY673"/>
    <mergeCell ref="AZ673:BB673"/>
    <mergeCell ref="BC673:BE673"/>
    <mergeCell ref="BF673:BH673"/>
    <mergeCell ref="BI673:BK673"/>
    <mergeCell ref="BL673:BN673"/>
    <mergeCell ref="BO673:BQ673"/>
    <mergeCell ref="BR673:BT673"/>
    <mergeCell ref="BU673:BW673"/>
    <mergeCell ref="BX673:BZ673"/>
    <mergeCell ref="CA673:CC673"/>
    <mergeCell ref="CD673:CE673"/>
    <mergeCell ref="CF673:CH673"/>
    <mergeCell ref="CI673:CJ673"/>
    <mergeCell ref="CK673:CL673"/>
    <mergeCell ref="CM673:CO673"/>
    <mergeCell ref="CP673:CQ673"/>
    <mergeCell ref="CR673:CS673"/>
    <mergeCell ref="CT673:CU673"/>
    <mergeCell ref="CV673:CW673"/>
    <mergeCell ref="CX673:CY673"/>
    <mergeCell ref="CZ673:DA673"/>
    <mergeCell ref="DB673:DC673"/>
    <mergeCell ref="DD673:DE673"/>
    <mergeCell ref="DF673:DG673"/>
    <mergeCell ref="DH673:DI673"/>
    <mergeCell ref="DJ673:DK673"/>
    <mergeCell ref="DL673:DN673"/>
    <mergeCell ref="A672:C672"/>
    <mergeCell ref="D672:G672"/>
    <mergeCell ref="H672:I672"/>
    <mergeCell ref="J672:M672"/>
    <mergeCell ref="N672:Q672"/>
    <mergeCell ref="R672:T672"/>
    <mergeCell ref="U672:X672"/>
    <mergeCell ref="Y672:AA672"/>
    <mergeCell ref="AB672:AD672"/>
    <mergeCell ref="AE672:AG672"/>
    <mergeCell ref="AH672:AJ672"/>
    <mergeCell ref="AK672:AM672"/>
    <mergeCell ref="AN672:AP672"/>
    <mergeCell ref="AQ672:AS672"/>
    <mergeCell ref="AT672:AV672"/>
    <mergeCell ref="AW672:AY672"/>
    <mergeCell ref="AZ672:BB672"/>
    <mergeCell ref="BC672:BE672"/>
    <mergeCell ref="BF672:BH672"/>
    <mergeCell ref="BI672:BK672"/>
    <mergeCell ref="BL672:BN672"/>
    <mergeCell ref="BO672:BQ672"/>
    <mergeCell ref="BR672:BT672"/>
    <mergeCell ref="BU672:BW672"/>
    <mergeCell ref="BX672:BZ672"/>
    <mergeCell ref="CA672:CC672"/>
    <mergeCell ref="CD672:CE672"/>
    <mergeCell ref="CF672:CH672"/>
    <mergeCell ref="CI672:CJ672"/>
    <mergeCell ref="CK672:CL672"/>
    <mergeCell ref="CM672:CO672"/>
    <mergeCell ref="CP672:CQ672"/>
    <mergeCell ref="CR672:CS672"/>
    <mergeCell ref="CT670:CU670"/>
    <mergeCell ref="CV670:CW670"/>
    <mergeCell ref="CX670:CY670"/>
    <mergeCell ref="CZ670:DA670"/>
    <mergeCell ref="DB670:DC670"/>
    <mergeCell ref="DD670:DE670"/>
    <mergeCell ref="DF670:DG670"/>
    <mergeCell ref="DH670:DI670"/>
    <mergeCell ref="DJ670:DK670"/>
    <mergeCell ref="DL670:DN670"/>
    <mergeCell ref="A671:C671"/>
    <mergeCell ref="D671:G671"/>
    <mergeCell ref="H671:I671"/>
    <mergeCell ref="J671:M671"/>
    <mergeCell ref="N671:Q671"/>
    <mergeCell ref="R671:T671"/>
    <mergeCell ref="U671:X671"/>
    <mergeCell ref="Y671:AA671"/>
    <mergeCell ref="AB671:AD671"/>
    <mergeCell ref="AE671:AG671"/>
    <mergeCell ref="AH671:AJ671"/>
    <mergeCell ref="AK671:AM671"/>
    <mergeCell ref="AN671:AP671"/>
    <mergeCell ref="AQ671:AS671"/>
    <mergeCell ref="AT671:AV671"/>
    <mergeCell ref="AW671:AY671"/>
    <mergeCell ref="AZ671:BB671"/>
    <mergeCell ref="BC671:BE671"/>
    <mergeCell ref="BF671:BH671"/>
    <mergeCell ref="BI671:BK671"/>
    <mergeCell ref="BL671:BN671"/>
    <mergeCell ref="BO671:BQ671"/>
    <mergeCell ref="BR671:BT671"/>
    <mergeCell ref="BU671:BW671"/>
    <mergeCell ref="BX671:BZ671"/>
    <mergeCell ref="CA671:CC671"/>
    <mergeCell ref="CD671:CE671"/>
    <mergeCell ref="CF671:CH671"/>
    <mergeCell ref="CI671:CJ671"/>
    <mergeCell ref="CK671:CL671"/>
    <mergeCell ref="CM671:CO671"/>
    <mergeCell ref="CP671:CQ671"/>
    <mergeCell ref="CR671:CS671"/>
    <mergeCell ref="CT671:CU671"/>
    <mergeCell ref="CV671:CW671"/>
    <mergeCell ref="CX671:CY671"/>
    <mergeCell ref="CZ671:DA671"/>
    <mergeCell ref="DB671:DC671"/>
    <mergeCell ref="DD671:DE671"/>
    <mergeCell ref="DF671:DG671"/>
    <mergeCell ref="DH671:DI671"/>
    <mergeCell ref="DJ671:DK671"/>
    <mergeCell ref="DL671:DN671"/>
    <mergeCell ref="A670:C670"/>
    <mergeCell ref="D670:G670"/>
    <mergeCell ref="H670:I670"/>
    <mergeCell ref="J670:M670"/>
    <mergeCell ref="N670:Q670"/>
    <mergeCell ref="R670:T670"/>
    <mergeCell ref="U670:X670"/>
    <mergeCell ref="Y670:AA670"/>
    <mergeCell ref="AB670:AD670"/>
    <mergeCell ref="AE670:AG670"/>
    <mergeCell ref="AH670:AJ670"/>
    <mergeCell ref="AK670:AM670"/>
    <mergeCell ref="AN670:AP670"/>
    <mergeCell ref="AQ670:AS670"/>
    <mergeCell ref="AT670:AV670"/>
    <mergeCell ref="AW670:AY670"/>
    <mergeCell ref="AZ670:BB670"/>
    <mergeCell ref="BC670:BE670"/>
    <mergeCell ref="BF670:BH670"/>
    <mergeCell ref="BI670:BK670"/>
    <mergeCell ref="BL670:BN670"/>
    <mergeCell ref="BO670:BQ670"/>
    <mergeCell ref="BR670:BT670"/>
    <mergeCell ref="BU670:BW670"/>
    <mergeCell ref="BX670:BZ670"/>
    <mergeCell ref="CA670:CC670"/>
    <mergeCell ref="CD670:CE670"/>
    <mergeCell ref="CF670:CH670"/>
    <mergeCell ref="CI670:CJ670"/>
    <mergeCell ref="CK670:CL670"/>
    <mergeCell ref="CM670:CO670"/>
    <mergeCell ref="CP670:CQ670"/>
    <mergeCell ref="CR670:CS670"/>
    <mergeCell ref="CT668:CU668"/>
    <mergeCell ref="CV668:CW668"/>
    <mergeCell ref="CX668:CY668"/>
    <mergeCell ref="CZ668:DA668"/>
    <mergeCell ref="DB668:DC668"/>
    <mergeCell ref="DD668:DE668"/>
    <mergeCell ref="DF668:DG668"/>
    <mergeCell ref="DH668:DI668"/>
    <mergeCell ref="DJ668:DK668"/>
    <mergeCell ref="DL668:DN668"/>
    <mergeCell ref="A669:C669"/>
    <mergeCell ref="D669:G669"/>
    <mergeCell ref="H669:I669"/>
    <mergeCell ref="J669:M669"/>
    <mergeCell ref="N669:Q669"/>
    <mergeCell ref="R669:T669"/>
    <mergeCell ref="U669:X669"/>
    <mergeCell ref="Y669:AA669"/>
    <mergeCell ref="AB669:AD669"/>
    <mergeCell ref="AE669:AG669"/>
    <mergeCell ref="AH669:AJ669"/>
    <mergeCell ref="AK669:AM669"/>
    <mergeCell ref="AN669:AP669"/>
    <mergeCell ref="AQ669:AS669"/>
    <mergeCell ref="AT669:AV669"/>
    <mergeCell ref="AW669:AY669"/>
    <mergeCell ref="AZ669:BB669"/>
    <mergeCell ref="BC669:BE669"/>
    <mergeCell ref="BF669:BH669"/>
    <mergeCell ref="BI669:BK669"/>
    <mergeCell ref="BL669:BN669"/>
    <mergeCell ref="BO669:BQ669"/>
    <mergeCell ref="BR669:BT669"/>
    <mergeCell ref="BU669:BW669"/>
    <mergeCell ref="BX669:BZ669"/>
    <mergeCell ref="CA669:CC669"/>
    <mergeCell ref="CD669:CE669"/>
    <mergeCell ref="CF669:CH669"/>
    <mergeCell ref="CI669:CJ669"/>
    <mergeCell ref="CK669:CL669"/>
    <mergeCell ref="CM669:CO669"/>
    <mergeCell ref="CP669:CQ669"/>
    <mergeCell ref="CR669:CS669"/>
    <mergeCell ref="CT669:CU669"/>
    <mergeCell ref="CV669:CW669"/>
    <mergeCell ref="CX669:CY669"/>
    <mergeCell ref="CZ669:DA669"/>
    <mergeCell ref="DB669:DC669"/>
    <mergeCell ref="DD669:DE669"/>
    <mergeCell ref="DF669:DG669"/>
    <mergeCell ref="DH669:DI669"/>
    <mergeCell ref="DJ669:DK669"/>
    <mergeCell ref="DL669:DN669"/>
    <mergeCell ref="A668:C668"/>
    <mergeCell ref="D668:G668"/>
    <mergeCell ref="H668:I668"/>
    <mergeCell ref="J668:M668"/>
    <mergeCell ref="N668:Q668"/>
    <mergeCell ref="R668:T668"/>
    <mergeCell ref="U668:X668"/>
    <mergeCell ref="Y668:AA668"/>
    <mergeCell ref="AB668:AD668"/>
    <mergeCell ref="AE668:AG668"/>
    <mergeCell ref="AH668:AJ668"/>
    <mergeCell ref="AK668:AM668"/>
    <mergeCell ref="AN668:AP668"/>
    <mergeCell ref="AQ668:AS668"/>
    <mergeCell ref="AT668:AV668"/>
    <mergeCell ref="AW668:AY668"/>
    <mergeCell ref="AZ668:BB668"/>
    <mergeCell ref="BC668:BE668"/>
    <mergeCell ref="BF668:BH668"/>
    <mergeCell ref="BI668:BK668"/>
    <mergeCell ref="BL668:BN668"/>
    <mergeCell ref="BO668:BQ668"/>
    <mergeCell ref="BR668:BT668"/>
    <mergeCell ref="BU668:BW668"/>
    <mergeCell ref="BX668:BZ668"/>
    <mergeCell ref="CA668:CC668"/>
    <mergeCell ref="CD668:CE668"/>
    <mergeCell ref="CF668:CH668"/>
    <mergeCell ref="CI668:CJ668"/>
    <mergeCell ref="CK668:CL668"/>
    <mergeCell ref="CM668:CO668"/>
    <mergeCell ref="CP668:CQ668"/>
    <mergeCell ref="CR668:CS668"/>
    <mergeCell ref="CT666:CU666"/>
    <mergeCell ref="CV666:CW666"/>
    <mergeCell ref="CX666:CY666"/>
    <mergeCell ref="CZ666:DA666"/>
    <mergeCell ref="DB666:DC666"/>
    <mergeCell ref="DD666:DE666"/>
    <mergeCell ref="DF666:DG666"/>
    <mergeCell ref="DH666:DI666"/>
    <mergeCell ref="DJ666:DK666"/>
    <mergeCell ref="DL666:DN666"/>
    <mergeCell ref="A667:C667"/>
    <mergeCell ref="D667:G667"/>
    <mergeCell ref="H667:I667"/>
    <mergeCell ref="J667:M667"/>
    <mergeCell ref="N667:Q667"/>
    <mergeCell ref="R667:T667"/>
    <mergeCell ref="U667:X667"/>
    <mergeCell ref="Y667:AA667"/>
    <mergeCell ref="AB667:AD667"/>
    <mergeCell ref="AE667:AG667"/>
    <mergeCell ref="AH667:AJ667"/>
    <mergeCell ref="AK667:AM667"/>
    <mergeCell ref="AN667:AP667"/>
    <mergeCell ref="AQ667:AS667"/>
    <mergeCell ref="AT667:AV667"/>
    <mergeCell ref="AW667:AY667"/>
    <mergeCell ref="AZ667:BB667"/>
    <mergeCell ref="BC667:BE667"/>
    <mergeCell ref="BF667:BH667"/>
    <mergeCell ref="BI667:BK667"/>
    <mergeCell ref="BL667:BN667"/>
    <mergeCell ref="BO667:BQ667"/>
    <mergeCell ref="BR667:BT667"/>
    <mergeCell ref="BU667:BW667"/>
    <mergeCell ref="BX667:BZ667"/>
    <mergeCell ref="CA667:CC667"/>
    <mergeCell ref="CD667:CE667"/>
    <mergeCell ref="CF667:CH667"/>
    <mergeCell ref="CI667:CJ667"/>
    <mergeCell ref="CK667:CL667"/>
    <mergeCell ref="CM667:CO667"/>
    <mergeCell ref="CP667:CQ667"/>
    <mergeCell ref="CR667:CS667"/>
    <mergeCell ref="CT667:CU667"/>
    <mergeCell ref="CV667:CW667"/>
    <mergeCell ref="CX667:CY667"/>
    <mergeCell ref="CZ667:DA667"/>
    <mergeCell ref="DB667:DC667"/>
    <mergeCell ref="DD667:DE667"/>
    <mergeCell ref="DF667:DG667"/>
    <mergeCell ref="DH667:DI667"/>
    <mergeCell ref="DJ667:DK667"/>
    <mergeCell ref="DL667:DN667"/>
    <mergeCell ref="A666:C666"/>
    <mergeCell ref="D666:G666"/>
    <mergeCell ref="H666:I666"/>
    <mergeCell ref="J666:M666"/>
    <mergeCell ref="N666:Q666"/>
    <mergeCell ref="R666:T666"/>
    <mergeCell ref="U666:X666"/>
    <mergeCell ref="Y666:AA666"/>
    <mergeCell ref="AB666:AD666"/>
    <mergeCell ref="AE666:AG666"/>
    <mergeCell ref="AH666:AJ666"/>
    <mergeCell ref="AK666:AM666"/>
    <mergeCell ref="AN666:AP666"/>
    <mergeCell ref="AQ666:AS666"/>
    <mergeCell ref="AT666:AV666"/>
    <mergeCell ref="AW666:AY666"/>
    <mergeCell ref="AZ666:BB666"/>
    <mergeCell ref="BC666:BE666"/>
    <mergeCell ref="BF666:BH666"/>
    <mergeCell ref="BI666:BK666"/>
    <mergeCell ref="BL666:BN666"/>
    <mergeCell ref="BO666:BQ666"/>
    <mergeCell ref="BR666:BT666"/>
    <mergeCell ref="BU666:BW666"/>
    <mergeCell ref="BX666:BZ666"/>
    <mergeCell ref="CA666:CC666"/>
    <mergeCell ref="CD666:CE666"/>
    <mergeCell ref="CF666:CH666"/>
    <mergeCell ref="CI666:CJ666"/>
    <mergeCell ref="CK666:CL666"/>
    <mergeCell ref="CM666:CO666"/>
    <mergeCell ref="CP666:CQ666"/>
    <mergeCell ref="CR666:CS666"/>
    <mergeCell ref="CT664:CU664"/>
    <mergeCell ref="CV664:CW664"/>
    <mergeCell ref="CX664:CY664"/>
    <mergeCell ref="CZ664:DA664"/>
    <mergeCell ref="DB664:DC664"/>
    <mergeCell ref="DD664:DE664"/>
    <mergeCell ref="DF664:DG664"/>
    <mergeCell ref="DH664:DI664"/>
    <mergeCell ref="DJ664:DK664"/>
    <mergeCell ref="DL664:DN664"/>
    <mergeCell ref="A665:C665"/>
    <mergeCell ref="D665:G665"/>
    <mergeCell ref="H665:I665"/>
    <mergeCell ref="J665:M665"/>
    <mergeCell ref="N665:Q665"/>
    <mergeCell ref="R665:T665"/>
    <mergeCell ref="U665:X665"/>
    <mergeCell ref="Y665:AA665"/>
    <mergeCell ref="AB665:AD665"/>
    <mergeCell ref="AE665:AG665"/>
    <mergeCell ref="AH665:AJ665"/>
    <mergeCell ref="AK665:AM665"/>
    <mergeCell ref="AN665:AP665"/>
    <mergeCell ref="AQ665:AS665"/>
    <mergeCell ref="AT665:AV665"/>
    <mergeCell ref="AW665:AY665"/>
    <mergeCell ref="AZ665:BB665"/>
    <mergeCell ref="BC665:BE665"/>
    <mergeCell ref="BF665:BH665"/>
    <mergeCell ref="BI665:BK665"/>
    <mergeCell ref="BL665:BN665"/>
    <mergeCell ref="BO665:BQ665"/>
    <mergeCell ref="BR665:BT665"/>
    <mergeCell ref="BU665:BW665"/>
    <mergeCell ref="BX665:BZ665"/>
    <mergeCell ref="CA665:CC665"/>
    <mergeCell ref="CD665:CE665"/>
    <mergeCell ref="CF665:CH665"/>
    <mergeCell ref="CI665:CJ665"/>
    <mergeCell ref="CK665:CL665"/>
    <mergeCell ref="CM665:CO665"/>
    <mergeCell ref="CP665:CQ665"/>
    <mergeCell ref="CR665:CS665"/>
    <mergeCell ref="CT665:CU665"/>
    <mergeCell ref="CV665:CW665"/>
    <mergeCell ref="CX665:CY665"/>
    <mergeCell ref="CZ665:DA665"/>
    <mergeCell ref="DB665:DC665"/>
    <mergeCell ref="DD665:DE665"/>
    <mergeCell ref="DF665:DG665"/>
    <mergeCell ref="DH665:DI665"/>
    <mergeCell ref="DJ665:DK665"/>
    <mergeCell ref="DL665:DN665"/>
    <mergeCell ref="A664:C664"/>
    <mergeCell ref="D664:G664"/>
    <mergeCell ref="H664:I664"/>
    <mergeCell ref="J664:M664"/>
    <mergeCell ref="N664:Q664"/>
    <mergeCell ref="R664:T664"/>
    <mergeCell ref="U664:X664"/>
    <mergeCell ref="Y664:AA664"/>
    <mergeCell ref="AB664:AD664"/>
    <mergeCell ref="AE664:AG664"/>
    <mergeCell ref="AH664:AJ664"/>
    <mergeCell ref="AK664:AM664"/>
    <mergeCell ref="AN664:AP664"/>
    <mergeCell ref="AQ664:AS664"/>
    <mergeCell ref="AT664:AV664"/>
    <mergeCell ref="AW664:AY664"/>
    <mergeCell ref="AZ664:BB664"/>
    <mergeCell ref="BC664:BE664"/>
    <mergeCell ref="BF664:BH664"/>
    <mergeCell ref="BI664:BK664"/>
    <mergeCell ref="BL664:BN664"/>
    <mergeCell ref="BO664:BQ664"/>
    <mergeCell ref="BR664:BT664"/>
    <mergeCell ref="BU664:BW664"/>
    <mergeCell ref="BX664:BZ664"/>
    <mergeCell ref="CA664:CC664"/>
    <mergeCell ref="CD664:CE664"/>
    <mergeCell ref="CF664:CH664"/>
    <mergeCell ref="CI664:CJ664"/>
    <mergeCell ref="CK664:CL664"/>
    <mergeCell ref="CM664:CO664"/>
    <mergeCell ref="CP664:CQ664"/>
    <mergeCell ref="CR664:CS664"/>
    <mergeCell ref="CT662:CU662"/>
    <mergeCell ref="CV662:CW662"/>
    <mergeCell ref="CX662:CY662"/>
    <mergeCell ref="CZ662:DA662"/>
    <mergeCell ref="DB662:DC662"/>
    <mergeCell ref="DD662:DE662"/>
    <mergeCell ref="DF662:DG662"/>
    <mergeCell ref="DH662:DI662"/>
    <mergeCell ref="DJ662:DK662"/>
    <mergeCell ref="DL662:DN662"/>
    <mergeCell ref="A663:C663"/>
    <mergeCell ref="D663:G663"/>
    <mergeCell ref="H663:I663"/>
    <mergeCell ref="J663:M663"/>
    <mergeCell ref="N663:Q663"/>
    <mergeCell ref="R663:T663"/>
    <mergeCell ref="U663:X663"/>
    <mergeCell ref="Y663:AA663"/>
    <mergeCell ref="AB663:AD663"/>
    <mergeCell ref="AE663:AG663"/>
    <mergeCell ref="AH663:AJ663"/>
    <mergeCell ref="AK663:AM663"/>
    <mergeCell ref="AN663:AP663"/>
    <mergeCell ref="AQ663:AS663"/>
    <mergeCell ref="AT663:AV663"/>
    <mergeCell ref="AW663:AY663"/>
    <mergeCell ref="AZ663:BB663"/>
    <mergeCell ref="BC663:BE663"/>
    <mergeCell ref="BF663:BH663"/>
    <mergeCell ref="BI663:BK663"/>
    <mergeCell ref="BL663:BN663"/>
    <mergeCell ref="BO663:BQ663"/>
    <mergeCell ref="BR663:BT663"/>
    <mergeCell ref="BU663:BW663"/>
    <mergeCell ref="BX663:BZ663"/>
    <mergeCell ref="CA663:CC663"/>
    <mergeCell ref="CD663:CE663"/>
    <mergeCell ref="CF663:CH663"/>
    <mergeCell ref="CI663:CJ663"/>
    <mergeCell ref="CK663:CL663"/>
    <mergeCell ref="CM663:CO663"/>
    <mergeCell ref="CP663:CQ663"/>
    <mergeCell ref="CR663:CS663"/>
    <mergeCell ref="CT663:CU663"/>
    <mergeCell ref="CV663:CW663"/>
    <mergeCell ref="CX663:CY663"/>
    <mergeCell ref="CZ663:DA663"/>
    <mergeCell ref="DB663:DC663"/>
    <mergeCell ref="DD663:DE663"/>
    <mergeCell ref="DF663:DG663"/>
    <mergeCell ref="DH663:DI663"/>
    <mergeCell ref="DJ663:DK663"/>
    <mergeCell ref="DL663:DN663"/>
    <mergeCell ref="A662:C662"/>
    <mergeCell ref="D662:G662"/>
    <mergeCell ref="H662:I662"/>
    <mergeCell ref="J662:M662"/>
    <mergeCell ref="N662:Q662"/>
    <mergeCell ref="R662:T662"/>
    <mergeCell ref="U662:X662"/>
    <mergeCell ref="Y662:AA662"/>
    <mergeCell ref="AB662:AD662"/>
    <mergeCell ref="AE662:AG662"/>
    <mergeCell ref="AH662:AJ662"/>
    <mergeCell ref="AK662:AM662"/>
    <mergeCell ref="AN662:AP662"/>
    <mergeCell ref="AQ662:AS662"/>
    <mergeCell ref="AT662:AV662"/>
    <mergeCell ref="AW662:AY662"/>
    <mergeCell ref="AZ662:BB662"/>
    <mergeCell ref="BC662:BE662"/>
    <mergeCell ref="BF662:BH662"/>
    <mergeCell ref="BI662:BK662"/>
    <mergeCell ref="BL662:BN662"/>
    <mergeCell ref="BO662:BQ662"/>
    <mergeCell ref="BR662:BT662"/>
    <mergeCell ref="BU662:BW662"/>
    <mergeCell ref="BX662:BZ662"/>
    <mergeCell ref="CA662:CC662"/>
    <mergeCell ref="CD662:CE662"/>
    <mergeCell ref="CF662:CH662"/>
    <mergeCell ref="CI662:CJ662"/>
    <mergeCell ref="CK662:CL662"/>
    <mergeCell ref="CM662:CO662"/>
    <mergeCell ref="CP662:CQ662"/>
    <mergeCell ref="CR662:CS662"/>
    <mergeCell ref="CT660:CU660"/>
    <mergeCell ref="CV660:CW660"/>
    <mergeCell ref="CX660:CY660"/>
    <mergeCell ref="CZ660:DA660"/>
    <mergeCell ref="DB660:DC660"/>
    <mergeCell ref="DD660:DE660"/>
    <mergeCell ref="DF660:DG660"/>
    <mergeCell ref="DH660:DI660"/>
    <mergeCell ref="DJ660:DK660"/>
    <mergeCell ref="DL660:DN660"/>
    <mergeCell ref="A661:C661"/>
    <mergeCell ref="D661:G661"/>
    <mergeCell ref="H661:I661"/>
    <mergeCell ref="J661:M661"/>
    <mergeCell ref="N661:Q661"/>
    <mergeCell ref="R661:T661"/>
    <mergeCell ref="U661:X661"/>
    <mergeCell ref="Y661:AA661"/>
    <mergeCell ref="AB661:AD661"/>
    <mergeCell ref="AE661:AG661"/>
    <mergeCell ref="AH661:AJ661"/>
    <mergeCell ref="AK661:AM661"/>
    <mergeCell ref="AN661:AP661"/>
    <mergeCell ref="AQ661:AS661"/>
    <mergeCell ref="AT661:AV661"/>
    <mergeCell ref="AW661:AY661"/>
    <mergeCell ref="AZ661:BB661"/>
    <mergeCell ref="BC661:BE661"/>
    <mergeCell ref="BF661:BH661"/>
    <mergeCell ref="BI661:BK661"/>
    <mergeCell ref="BL661:BN661"/>
    <mergeCell ref="BO661:BQ661"/>
    <mergeCell ref="BR661:BT661"/>
    <mergeCell ref="BU661:BW661"/>
    <mergeCell ref="BX661:BZ661"/>
    <mergeCell ref="CA661:CC661"/>
    <mergeCell ref="CD661:CE661"/>
    <mergeCell ref="CF661:CH661"/>
    <mergeCell ref="CI661:CJ661"/>
    <mergeCell ref="CK661:CL661"/>
    <mergeCell ref="CM661:CO661"/>
    <mergeCell ref="CP661:CQ661"/>
    <mergeCell ref="CR661:CS661"/>
    <mergeCell ref="CT661:CU661"/>
    <mergeCell ref="CV661:CW661"/>
    <mergeCell ref="CX661:CY661"/>
    <mergeCell ref="CZ661:DA661"/>
    <mergeCell ref="DB661:DC661"/>
    <mergeCell ref="DD661:DE661"/>
    <mergeCell ref="DF661:DG661"/>
    <mergeCell ref="DH661:DI661"/>
    <mergeCell ref="DJ661:DK661"/>
    <mergeCell ref="DL661:DN661"/>
    <mergeCell ref="A660:C660"/>
    <mergeCell ref="D660:G660"/>
    <mergeCell ref="H660:I660"/>
    <mergeCell ref="J660:M660"/>
    <mergeCell ref="N660:Q660"/>
    <mergeCell ref="R660:T660"/>
    <mergeCell ref="U660:X660"/>
    <mergeCell ref="Y660:AA660"/>
    <mergeCell ref="AB660:AD660"/>
    <mergeCell ref="AE660:AG660"/>
    <mergeCell ref="AH660:AJ660"/>
    <mergeCell ref="AK660:AM660"/>
    <mergeCell ref="AN660:AP660"/>
    <mergeCell ref="AQ660:AS660"/>
    <mergeCell ref="AT660:AV660"/>
    <mergeCell ref="AW660:AY660"/>
    <mergeCell ref="AZ660:BB660"/>
    <mergeCell ref="BC660:BE660"/>
    <mergeCell ref="BF660:BH660"/>
    <mergeCell ref="BI660:BK660"/>
    <mergeCell ref="BL660:BN660"/>
    <mergeCell ref="BO660:BQ660"/>
    <mergeCell ref="BR660:BT660"/>
    <mergeCell ref="BU660:BW660"/>
    <mergeCell ref="BX660:BZ660"/>
    <mergeCell ref="CA660:CC660"/>
    <mergeCell ref="CD660:CE660"/>
    <mergeCell ref="CF660:CH660"/>
    <mergeCell ref="CI660:CJ660"/>
    <mergeCell ref="CK660:CL660"/>
    <mergeCell ref="CM660:CO660"/>
    <mergeCell ref="CP660:CQ660"/>
    <mergeCell ref="CR660:CS660"/>
    <mergeCell ref="CT658:CU658"/>
    <mergeCell ref="CV658:CW658"/>
    <mergeCell ref="CX658:CY658"/>
    <mergeCell ref="CZ658:DA658"/>
    <mergeCell ref="DB658:DC658"/>
    <mergeCell ref="DD658:DE658"/>
    <mergeCell ref="DF658:DG658"/>
    <mergeCell ref="DH658:DI658"/>
    <mergeCell ref="DJ658:DK658"/>
    <mergeCell ref="DL658:DN658"/>
    <mergeCell ref="A659:C659"/>
    <mergeCell ref="D659:G659"/>
    <mergeCell ref="H659:I659"/>
    <mergeCell ref="J659:M659"/>
    <mergeCell ref="N659:Q659"/>
    <mergeCell ref="R659:T659"/>
    <mergeCell ref="U659:X659"/>
    <mergeCell ref="Y659:AA659"/>
    <mergeCell ref="AB659:AD659"/>
    <mergeCell ref="AE659:AG659"/>
    <mergeCell ref="AH659:AJ659"/>
    <mergeCell ref="AK659:AM659"/>
    <mergeCell ref="AN659:AP659"/>
    <mergeCell ref="AQ659:AS659"/>
    <mergeCell ref="AT659:AV659"/>
    <mergeCell ref="AW659:AY659"/>
    <mergeCell ref="AZ659:BB659"/>
    <mergeCell ref="BC659:BE659"/>
    <mergeCell ref="BF659:BH659"/>
    <mergeCell ref="BI659:BK659"/>
    <mergeCell ref="BL659:BN659"/>
    <mergeCell ref="BO659:BQ659"/>
    <mergeCell ref="BR659:BT659"/>
    <mergeCell ref="BU659:BW659"/>
    <mergeCell ref="BX659:BZ659"/>
    <mergeCell ref="CA659:CC659"/>
    <mergeCell ref="CD659:CE659"/>
    <mergeCell ref="CF659:CH659"/>
    <mergeCell ref="CI659:CJ659"/>
    <mergeCell ref="CK659:CL659"/>
    <mergeCell ref="CM659:CO659"/>
    <mergeCell ref="CP659:CQ659"/>
    <mergeCell ref="CR659:CS659"/>
    <mergeCell ref="CT659:CU659"/>
    <mergeCell ref="CV659:CW659"/>
    <mergeCell ref="CX659:CY659"/>
    <mergeCell ref="CZ659:DA659"/>
    <mergeCell ref="DB659:DC659"/>
    <mergeCell ref="DD659:DE659"/>
    <mergeCell ref="DF659:DG659"/>
    <mergeCell ref="DH659:DI659"/>
    <mergeCell ref="DJ659:DK659"/>
    <mergeCell ref="DL659:DN659"/>
    <mergeCell ref="A658:C658"/>
    <mergeCell ref="D658:G658"/>
    <mergeCell ref="H658:I658"/>
    <mergeCell ref="J658:M658"/>
    <mergeCell ref="N658:Q658"/>
    <mergeCell ref="R658:T658"/>
    <mergeCell ref="U658:X658"/>
    <mergeCell ref="Y658:AA658"/>
    <mergeCell ref="AB658:AD658"/>
    <mergeCell ref="AE658:AG658"/>
    <mergeCell ref="AH658:AJ658"/>
    <mergeCell ref="AK658:AM658"/>
    <mergeCell ref="AN658:AP658"/>
    <mergeCell ref="AQ658:AS658"/>
    <mergeCell ref="AT658:AV658"/>
    <mergeCell ref="AW658:AY658"/>
    <mergeCell ref="AZ658:BB658"/>
    <mergeCell ref="BC658:BE658"/>
    <mergeCell ref="BF658:BH658"/>
    <mergeCell ref="BI658:BK658"/>
    <mergeCell ref="BL658:BN658"/>
    <mergeCell ref="BO658:BQ658"/>
    <mergeCell ref="BR658:BT658"/>
    <mergeCell ref="BU658:BW658"/>
    <mergeCell ref="BX658:BZ658"/>
    <mergeCell ref="CA658:CC658"/>
    <mergeCell ref="CD658:CE658"/>
    <mergeCell ref="CF658:CH658"/>
    <mergeCell ref="CI658:CJ658"/>
    <mergeCell ref="CK658:CL658"/>
    <mergeCell ref="CM658:CO658"/>
    <mergeCell ref="CP658:CQ658"/>
    <mergeCell ref="CR658:CS658"/>
    <mergeCell ref="CT656:CU656"/>
    <mergeCell ref="CV656:CW656"/>
    <mergeCell ref="CX656:CY656"/>
    <mergeCell ref="CZ656:DA656"/>
    <mergeCell ref="DB656:DC656"/>
    <mergeCell ref="DD656:DE656"/>
    <mergeCell ref="DF656:DG656"/>
    <mergeCell ref="DH656:DI656"/>
    <mergeCell ref="DJ656:DK656"/>
    <mergeCell ref="DL656:DN656"/>
    <mergeCell ref="A657:C657"/>
    <mergeCell ref="D657:G657"/>
    <mergeCell ref="H657:I657"/>
    <mergeCell ref="J657:M657"/>
    <mergeCell ref="N657:Q657"/>
    <mergeCell ref="R657:T657"/>
    <mergeCell ref="U657:X657"/>
    <mergeCell ref="Y657:AA657"/>
    <mergeCell ref="AB657:AD657"/>
    <mergeCell ref="AE657:AG657"/>
    <mergeCell ref="AH657:AJ657"/>
    <mergeCell ref="AK657:AM657"/>
    <mergeCell ref="AN657:AP657"/>
    <mergeCell ref="AQ657:AS657"/>
    <mergeCell ref="AT657:AV657"/>
    <mergeCell ref="AW657:AY657"/>
    <mergeCell ref="AZ657:BB657"/>
    <mergeCell ref="BC657:BE657"/>
    <mergeCell ref="BF657:BH657"/>
    <mergeCell ref="BI657:BK657"/>
    <mergeCell ref="BL657:BN657"/>
    <mergeCell ref="BO657:BQ657"/>
    <mergeCell ref="BR657:BT657"/>
    <mergeCell ref="BU657:BW657"/>
    <mergeCell ref="BX657:BZ657"/>
    <mergeCell ref="CA657:CC657"/>
    <mergeCell ref="CD657:CE657"/>
    <mergeCell ref="CF657:CH657"/>
    <mergeCell ref="CI657:CJ657"/>
    <mergeCell ref="CK657:CL657"/>
    <mergeCell ref="CM657:CO657"/>
    <mergeCell ref="CP657:CQ657"/>
    <mergeCell ref="CR657:CS657"/>
    <mergeCell ref="CT657:CU657"/>
    <mergeCell ref="CV657:CW657"/>
    <mergeCell ref="CX657:CY657"/>
    <mergeCell ref="CZ657:DA657"/>
    <mergeCell ref="DB657:DC657"/>
    <mergeCell ref="DD657:DE657"/>
    <mergeCell ref="DF657:DG657"/>
    <mergeCell ref="DH657:DI657"/>
    <mergeCell ref="DJ657:DK657"/>
    <mergeCell ref="DL657:DN657"/>
    <mergeCell ref="A656:C656"/>
    <mergeCell ref="D656:G656"/>
    <mergeCell ref="H656:I656"/>
    <mergeCell ref="J656:M656"/>
    <mergeCell ref="N656:Q656"/>
    <mergeCell ref="R656:T656"/>
    <mergeCell ref="U656:X656"/>
    <mergeCell ref="Y656:AA656"/>
    <mergeCell ref="AB656:AD656"/>
    <mergeCell ref="AE656:AG656"/>
    <mergeCell ref="AH656:AJ656"/>
    <mergeCell ref="AK656:AM656"/>
    <mergeCell ref="AN656:AP656"/>
    <mergeCell ref="AQ656:AS656"/>
    <mergeCell ref="AT656:AV656"/>
    <mergeCell ref="AW656:AY656"/>
    <mergeCell ref="AZ656:BB656"/>
    <mergeCell ref="BC656:BE656"/>
    <mergeCell ref="BF656:BH656"/>
    <mergeCell ref="BI656:BK656"/>
    <mergeCell ref="BL656:BN656"/>
    <mergeCell ref="BO656:BQ656"/>
    <mergeCell ref="BR656:BT656"/>
    <mergeCell ref="BU656:BW656"/>
    <mergeCell ref="BX656:BZ656"/>
    <mergeCell ref="CA656:CC656"/>
    <mergeCell ref="CD656:CE656"/>
    <mergeCell ref="CF656:CH656"/>
    <mergeCell ref="CI656:CJ656"/>
    <mergeCell ref="CK656:CL656"/>
    <mergeCell ref="CM656:CO656"/>
    <mergeCell ref="CP656:CQ656"/>
    <mergeCell ref="CR656:CS656"/>
    <mergeCell ref="CT654:CU654"/>
    <mergeCell ref="CV654:CW654"/>
    <mergeCell ref="CX654:CY654"/>
    <mergeCell ref="CZ654:DA654"/>
    <mergeCell ref="DB654:DC654"/>
    <mergeCell ref="DD654:DE654"/>
    <mergeCell ref="DF654:DG654"/>
    <mergeCell ref="DH654:DI654"/>
    <mergeCell ref="DJ654:DK654"/>
    <mergeCell ref="DL654:DN654"/>
    <mergeCell ref="A655:C655"/>
    <mergeCell ref="D655:G655"/>
    <mergeCell ref="H655:I655"/>
    <mergeCell ref="J655:M655"/>
    <mergeCell ref="N655:Q655"/>
    <mergeCell ref="R655:T655"/>
    <mergeCell ref="U655:X655"/>
    <mergeCell ref="Y655:AA655"/>
    <mergeCell ref="AB655:AD655"/>
    <mergeCell ref="AE655:AG655"/>
    <mergeCell ref="AH655:AJ655"/>
    <mergeCell ref="AK655:AM655"/>
    <mergeCell ref="AN655:AP655"/>
    <mergeCell ref="AQ655:AS655"/>
    <mergeCell ref="AT655:AV655"/>
    <mergeCell ref="AW655:AY655"/>
    <mergeCell ref="AZ655:BB655"/>
    <mergeCell ref="BC655:BE655"/>
    <mergeCell ref="BF655:BH655"/>
    <mergeCell ref="BI655:BK655"/>
    <mergeCell ref="BL655:BN655"/>
    <mergeCell ref="BO655:BQ655"/>
    <mergeCell ref="BR655:BT655"/>
    <mergeCell ref="BU655:BW655"/>
    <mergeCell ref="BX655:BZ655"/>
    <mergeCell ref="CA655:CC655"/>
    <mergeCell ref="CD655:CE655"/>
    <mergeCell ref="CF655:CH655"/>
    <mergeCell ref="CI655:CJ655"/>
    <mergeCell ref="CK655:CL655"/>
    <mergeCell ref="CM655:CO655"/>
    <mergeCell ref="CP655:CQ655"/>
    <mergeCell ref="CR655:CS655"/>
    <mergeCell ref="CT655:CU655"/>
    <mergeCell ref="CV655:CW655"/>
    <mergeCell ref="CX655:CY655"/>
    <mergeCell ref="CZ655:DA655"/>
    <mergeCell ref="DB655:DC655"/>
    <mergeCell ref="DD655:DE655"/>
    <mergeCell ref="DF655:DG655"/>
    <mergeCell ref="DH655:DI655"/>
    <mergeCell ref="DJ655:DK655"/>
    <mergeCell ref="DL655:DN655"/>
    <mergeCell ref="A654:C654"/>
    <mergeCell ref="D654:G654"/>
    <mergeCell ref="H654:I654"/>
    <mergeCell ref="J654:M654"/>
    <mergeCell ref="N654:Q654"/>
    <mergeCell ref="R654:T654"/>
    <mergeCell ref="U654:X654"/>
    <mergeCell ref="Y654:AA654"/>
    <mergeCell ref="AB654:AD654"/>
    <mergeCell ref="AE654:AG654"/>
    <mergeCell ref="AH654:AJ654"/>
    <mergeCell ref="AK654:AM654"/>
    <mergeCell ref="AN654:AP654"/>
    <mergeCell ref="AQ654:AS654"/>
    <mergeCell ref="AT654:AV654"/>
    <mergeCell ref="AW654:AY654"/>
    <mergeCell ref="AZ654:BB654"/>
    <mergeCell ref="BC654:BE654"/>
    <mergeCell ref="BF654:BH654"/>
    <mergeCell ref="BI654:BK654"/>
    <mergeCell ref="BL654:BN654"/>
    <mergeCell ref="BO654:BQ654"/>
    <mergeCell ref="BR654:BT654"/>
    <mergeCell ref="BU654:BW654"/>
    <mergeCell ref="BX654:BZ654"/>
    <mergeCell ref="CA654:CC654"/>
    <mergeCell ref="CD654:CE654"/>
    <mergeCell ref="CF654:CH654"/>
    <mergeCell ref="CI654:CJ654"/>
    <mergeCell ref="CK654:CL654"/>
    <mergeCell ref="CM654:CO654"/>
    <mergeCell ref="CP654:CQ654"/>
    <mergeCell ref="CR654:CS654"/>
    <mergeCell ref="CT652:CU652"/>
    <mergeCell ref="CV652:CW652"/>
    <mergeCell ref="CX652:CY652"/>
    <mergeCell ref="CZ652:DA652"/>
    <mergeCell ref="DB652:DC652"/>
    <mergeCell ref="DD652:DE652"/>
    <mergeCell ref="DF652:DG652"/>
    <mergeCell ref="DH652:DI652"/>
    <mergeCell ref="DJ652:DK652"/>
    <mergeCell ref="DL652:DN652"/>
    <mergeCell ref="A653:C653"/>
    <mergeCell ref="D653:G653"/>
    <mergeCell ref="H653:I653"/>
    <mergeCell ref="J653:M653"/>
    <mergeCell ref="N653:Q653"/>
    <mergeCell ref="R653:T653"/>
    <mergeCell ref="U653:X653"/>
    <mergeCell ref="Y653:AA653"/>
    <mergeCell ref="AB653:AD653"/>
    <mergeCell ref="AE653:AG653"/>
    <mergeCell ref="AH653:AJ653"/>
    <mergeCell ref="AK653:AM653"/>
    <mergeCell ref="AN653:AP653"/>
    <mergeCell ref="AQ653:AS653"/>
    <mergeCell ref="AT653:AV653"/>
    <mergeCell ref="AW653:AY653"/>
    <mergeCell ref="AZ653:BB653"/>
    <mergeCell ref="BC653:BE653"/>
    <mergeCell ref="BF653:BH653"/>
    <mergeCell ref="BI653:BK653"/>
    <mergeCell ref="BL653:BN653"/>
    <mergeCell ref="BO653:BQ653"/>
    <mergeCell ref="BR653:BT653"/>
    <mergeCell ref="BU653:BW653"/>
    <mergeCell ref="BX653:BZ653"/>
    <mergeCell ref="CA653:CC653"/>
    <mergeCell ref="CD653:CE653"/>
    <mergeCell ref="CF653:CH653"/>
    <mergeCell ref="CI653:CJ653"/>
    <mergeCell ref="CK653:CL653"/>
    <mergeCell ref="CM653:CO653"/>
    <mergeCell ref="CP653:CQ653"/>
    <mergeCell ref="CR653:CS653"/>
    <mergeCell ref="CT653:CU653"/>
    <mergeCell ref="CV653:CW653"/>
    <mergeCell ref="CX653:CY653"/>
    <mergeCell ref="CZ653:DA653"/>
    <mergeCell ref="DB653:DC653"/>
    <mergeCell ref="DD653:DE653"/>
    <mergeCell ref="DF653:DG653"/>
    <mergeCell ref="DH653:DI653"/>
    <mergeCell ref="DJ653:DK653"/>
    <mergeCell ref="DL653:DN653"/>
    <mergeCell ref="A652:C652"/>
    <mergeCell ref="D652:G652"/>
    <mergeCell ref="H652:I652"/>
    <mergeCell ref="J652:M652"/>
    <mergeCell ref="N652:Q652"/>
    <mergeCell ref="R652:T652"/>
    <mergeCell ref="U652:X652"/>
    <mergeCell ref="Y652:AA652"/>
    <mergeCell ref="AB652:AD652"/>
    <mergeCell ref="AE652:AG652"/>
    <mergeCell ref="AH652:AJ652"/>
    <mergeCell ref="AK652:AM652"/>
    <mergeCell ref="AN652:AP652"/>
    <mergeCell ref="AQ652:AS652"/>
    <mergeCell ref="AT652:AV652"/>
    <mergeCell ref="AW652:AY652"/>
    <mergeCell ref="AZ652:BB652"/>
    <mergeCell ref="BC652:BE652"/>
    <mergeCell ref="BF652:BH652"/>
    <mergeCell ref="BI652:BK652"/>
    <mergeCell ref="BL652:BN652"/>
    <mergeCell ref="BO652:BQ652"/>
    <mergeCell ref="BR652:BT652"/>
    <mergeCell ref="BU652:BW652"/>
    <mergeCell ref="BX652:BZ652"/>
    <mergeCell ref="CA652:CC652"/>
    <mergeCell ref="CD652:CE652"/>
    <mergeCell ref="CF652:CH652"/>
    <mergeCell ref="CI652:CJ652"/>
    <mergeCell ref="CK652:CL652"/>
    <mergeCell ref="CM652:CO652"/>
    <mergeCell ref="CP652:CQ652"/>
    <mergeCell ref="CR652:CS652"/>
    <mergeCell ref="CT650:CU650"/>
    <mergeCell ref="CV650:CW650"/>
    <mergeCell ref="CX650:CY650"/>
    <mergeCell ref="CZ650:DA650"/>
    <mergeCell ref="DB650:DC650"/>
    <mergeCell ref="DD650:DE650"/>
    <mergeCell ref="DF650:DG650"/>
    <mergeCell ref="DH650:DI650"/>
    <mergeCell ref="DJ650:DK650"/>
    <mergeCell ref="DL650:DN650"/>
    <mergeCell ref="A651:C651"/>
    <mergeCell ref="D651:G651"/>
    <mergeCell ref="H651:I651"/>
    <mergeCell ref="J651:M651"/>
    <mergeCell ref="N651:Q651"/>
    <mergeCell ref="R651:T651"/>
    <mergeCell ref="U651:X651"/>
    <mergeCell ref="Y651:AA651"/>
    <mergeCell ref="AB651:AD651"/>
    <mergeCell ref="AE651:AG651"/>
    <mergeCell ref="AH651:AJ651"/>
    <mergeCell ref="AK651:AM651"/>
    <mergeCell ref="AN651:AP651"/>
    <mergeCell ref="AQ651:AS651"/>
    <mergeCell ref="AT651:AV651"/>
    <mergeCell ref="AW651:AY651"/>
    <mergeCell ref="AZ651:BB651"/>
    <mergeCell ref="BC651:BE651"/>
    <mergeCell ref="BF651:BH651"/>
    <mergeCell ref="BI651:BK651"/>
    <mergeCell ref="BL651:BN651"/>
    <mergeCell ref="BO651:BQ651"/>
    <mergeCell ref="BR651:BT651"/>
    <mergeCell ref="BU651:BW651"/>
    <mergeCell ref="BX651:BZ651"/>
    <mergeCell ref="CA651:CC651"/>
    <mergeCell ref="CD651:CE651"/>
    <mergeCell ref="CF651:CH651"/>
    <mergeCell ref="CI651:CJ651"/>
    <mergeCell ref="CK651:CL651"/>
    <mergeCell ref="CM651:CO651"/>
    <mergeCell ref="CP651:CQ651"/>
    <mergeCell ref="CR651:CS651"/>
    <mergeCell ref="CT651:CU651"/>
    <mergeCell ref="CV651:CW651"/>
    <mergeCell ref="CX651:CY651"/>
    <mergeCell ref="CZ651:DA651"/>
    <mergeCell ref="DB651:DC651"/>
    <mergeCell ref="DD651:DE651"/>
    <mergeCell ref="DF651:DG651"/>
    <mergeCell ref="DH651:DI651"/>
    <mergeCell ref="DJ651:DK651"/>
    <mergeCell ref="DL651:DN651"/>
    <mergeCell ref="A650:C650"/>
    <mergeCell ref="D650:G650"/>
    <mergeCell ref="H650:I650"/>
    <mergeCell ref="J650:M650"/>
    <mergeCell ref="N650:Q650"/>
    <mergeCell ref="R650:T650"/>
    <mergeCell ref="U650:X650"/>
    <mergeCell ref="Y650:AA650"/>
    <mergeCell ref="AB650:AD650"/>
    <mergeCell ref="AE650:AG650"/>
    <mergeCell ref="AH650:AJ650"/>
    <mergeCell ref="AK650:AM650"/>
    <mergeCell ref="AN650:AP650"/>
    <mergeCell ref="AQ650:AS650"/>
    <mergeCell ref="AT650:AV650"/>
    <mergeCell ref="AW650:AY650"/>
    <mergeCell ref="AZ650:BB650"/>
    <mergeCell ref="BC650:BE650"/>
    <mergeCell ref="BF650:BH650"/>
    <mergeCell ref="BI650:BK650"/>
    <mergeCell ref="BL650:BN650"/>
    <mergeCell ref="BO650:BQ650"/>
    <mergeCell ref="BR650:BT650"/>
    <mergeCell ref="BU650:BW650"/>
    <mergeCell ref="BX650:BZ650"/>
    <mergeCell ref="CA650:CC650"/>
    <mergeCell ref="CD650:CE650"/>
    <mergeCell ref="CF650:CH650"/>
    <mergeCell ref="CI650:CJ650"/>
    <mergeCell ref="CK650:CL650"/>
    <mergeCell ref="CM650:CO650"/>
    <mergeCell ref="CP650:CQ650"/>
    <mergeCell ref="CR650:CS650"/>
    <mergeCell ref="CT648:CU648"/>
    <mergeCell ref="CV648:CW648"/>
    <mergeCell ref="CX648:CY648"/>
    <mergeCell ref="CZ648:DA648"/>
    <mergeCell ref="DB648:DC648"/>
    <mergeCell ref="DD648:DE648"/>
    <mergeCell ref="DF648:DG648"/>
    <mergeCell ref="DH648:DI648"/>
    <mergeCell ref="DJ648:DK648"/>
    <mergeCell ref="DL648:DN648"/>
    <mergeCell ref="A649:C649"/>
    <mergeCell ref="D649:G649"/>
    <mergeCell ref="H649:I649"/>
    <mergeCell ref="J649:M649"/>
    <mergeCell ref="N649:Q649"/>
    <mergeCell ref="R649:T649"/>
    <mergeCell ref="U649:X649"/>
    <mergeCell ref="Y649:AA649"/>
    <mergeCell ref="AB649:AD649"/>
    <mergeCell ref="AE649:AG649"/>
    <mergeCell ref="AH649:AJ649"/>
    <mergeCell ref="AK649:AM649"/>
    <mergeCell ref="AN649:AP649"/>
    <mergeCell ref="AQ649:AS649"/>
    <mergeCell ref="AT649:AV649"/>
    <mergeCell ref="AW649:AY649"/>
    <mergeCell ref="AZ649:BB649"/>
    <mergeCell ref="BC649:BE649"/>
    <mergeCell ref="BF649:BH649"/>
    <mergeCell ref="BI649:BK649"/>
    <mergeCell ref="BL649:BN649"/>
    <mergeCell ref="BO649:BQ649"/>
    <mergeCell ref="BR649:BT649"/>
    <mergeCell ref="BU649:BW649"/>
    <mergeCell ref="BX649:BZ649"/>
    <mergeCell ref="CA649:CC649"/>
    <mergeCell ref="CD649:CE649"/>
    <mergeCell ref="CF649:CH649"/>
    <mergeCell ref="CI649:CJ649"/>
    <mergeCell ref="CK649:CL649"/>
    <mergeCell ref="CM649:CO649"/>
    <mergeCell ref="CP649:CQ649"/>
    <mergeCell ref="CR649:CS649"/>
    <mergeCell ref="CT649:CU649"/>
    <mergeCell ref="CV649:CW649"/>
    <mergeCell ref="CX649:CY649"/>
    <mergeCell ref="CZ649:DA649"/>
    <mergeCell ref="DB649:DC649"/>
    <mergeCell ref="DD649:DE649"/>
    <mergeCell ref="DF649:DG649"/>
    <mergeCell ref="DH649:DI649"/>
    <mergeCell ref="DJ649:DK649"/>
    <mergeCell ref="DL649:DN649"/>
    <mergeCell ref="A648:C648"/>
    <mergeCell ref="D648:G648"/>
    <mergeCell ref="H648:I648"/>
    <mergeCell ref="J648:M648"/>
    <mergeCell ref="N648:Q648"/>
    <mergeCell ref="R648:T648"/>
    <mergeCell ref="U648:X648"/>
    <mergeCell ref="Y648:AA648"/>
    <mergeCell ref="AB648:AD648"/>
    <mergeCell ref="AE648:AG648"/>
    <mergeCell ref="AH648:AJ648"/>
    <mergeCell ref="AK648:AM648"/>
    <mergeCell ref="AN648:AP648"/>
    <mergeCell ref="AQ648:AS648"/>
    <mergeCell ref="AT648:AV648"/>
    <mergeCell ref="AW648:AY648"/>
    <mergeCell ref="AZ648:BB648"/>
    <mergeCell ref="BC648:BE648"/>
    <mergeCell ref="BF648:BH648"/>
    <mergeCell ref="BI648:BK648"/>
    <mergeCell ref="BL648:BN648"/>
    <mergeCell ref="BO648:BQ648"/>
    <mergeCell ref="BR648:BT648"/>
    <mergeCell ref="BU648:BW648"/>
    <mergeCell ref="BX648:BZ648"/>
    <mergeCell ref="CA648:CC648"/>
    <mergeCell ref="CD648:CE648"/>
    <mergeCell ref="CF648:CH648"/>
    <mergeCell ref="CI648:CJ648"/>
    <mergeCell ref="CK648:CL648"/>
    <mergeCell ref="CM648:CO648"/>
    <mergeCell ref="CP648:CQ648"/>
    <mergeCell ref="CR648:CS648"/>
    <mergeCell ref="CT646:CU646"/>
    <mergeCell ref="CV646:CW646"/>
    <mergeCell ref="CX646:CY646"/>
    <mergeCell ref="CZ646:DA646"/>
    <mergeCell ref="DB646:DC646"/>
    <mergeCell ref="DD646:DE646"/>
    <mergeCell ref="DF646:DG646"/>
    <mergeCell ref="DH646:DI646"/>
    <mergeCell ref="DJ646:DK646"/>
    <mergeCell ref="DL646:DN646"/>
    <mergeCell ref="A647:C647"/>
    <mergeCell ref="D647:G647"/>
    <mergeCell ref="H647:I647"/>
    <mergeCell ref="J647:M647"/>
    <mergeCell ref="N647:Q647"/>
    <mergeCell ref="R647:T647"/>
    <mergeCell ref="U647:X647"/>
    <mergeCell ref="Y647:AA647"/>
    <mergeCell ref="AB647:AD647"/>
    <mergeCell ref="AE647:AG647"/>
    <mergeCell ref="AH647:AJ647"/>
    <mergeCell ref="AK647:AM647"/>
    <mergeCell ref="AN647:AP647"/>
    <mergeCell ref="AQ647:AS647"/>
    <mergeCell ref="AT647:AV647"/>
    <mergeCell ref="AW647:AY647"/>
    <mergeCell ref="AZ647:BB647"/>
    <mergeCell ref="BC647:BE647"/>
    <mergeCell ref="BF647:BH647"/>
    <mergeCell ref="BI647:BK647"/>
    <mergeCell ref="BL647:BN647"/>
    <mergeCell ref="BO647:BQ647"/>
    <mergeCell ref="BR647:BT647"/>
    <mergeCell ref="BU647:BW647"/>
    <mergeCell ref="BX647:BZ647"/>
    <mergeCell ref="CA647:CC647"/>
    <mergeCell ref="CD647:CE647"/>
    <mergeCell ref="CF647:CH647"/>
    <mergeCell ref="CI647:CJ647"/>
    <mergeCell ref="CK647:CL647"/>
    <mergeCell ref="CM647:CO647"/>
    <mergeCell ref="CP647:CQ647"/>
    <mergeCell ref="CR647:CS647"/>
    <mergeCell ref="CT647:CU647"/>
    <mergeCell ref="CV647:CW647"/>
    <mergeCell ref="CX647:CY647"/>
    <mergeCell ref="CZ647:DA647"/>
    <mergeCell ref="DB647:DC647"/>
    <mergeCell ref="DD647:DE647"/>
    <mergeCell ref="DF647:DG647"/>
    <mergeCell ref="DH647:DI647"/>
    <mergeCell ref="DJ647:DK647"/>
    <mergeCell ref="DL647:DN647"/>
    <mergeCell ref="A646:C646"/>
    <mergeCell ref="D646:G646"/>
    <mergeCell ref="H646:I646"/>
    <mergeCell ref="J646:M646"/>
    <mergeCell ref="N646:Q646"/>
    <mergeCell ref="R646:T646"/>
    <mergeCell ref="U646:X646"/>
    <mergeCell ref="Y646:AA646"/>
    <mergeCell ref="AB646:AD646"/>
    <mergeCell ref="AE646:AG646"/>
    <mergeCell ref="AH646:AJ646"/>
    <mergeCell ref="AK646:AM646"/>
    <mergeCell ref="AN646:AP646"/>
    <mergeCell ref="AQ646:AS646"/>
    <mergeCell ref="AT646:AV646"/>
    <mergeCell ref="AW646:AY646"/>
    <mergeCell ref="AZ646:BB646"/>
    <mergeCell ref="BC646:BE646"/>
    <mergeCell ref="BF646:BH646"/>
    <mergeCell ref="BI646:BK646"/>
    <mergeCell ref="BL646:BN646"/>
    <mergeCell ref="BO646:BQ646"/>
    <mergeCell ref="BR646:BT646"/>
    <mergeCell ref="BU646:BW646"/>
    <mergeCell ref="BX646:BZ646"/>
    <mergeCell ref="CA646:CC646"/>
    <mergeCell ref="CD646:CE646"/>
    <mergeCell ref="CF646:CH646"/>
    <mergeCell ref="CI646:CJ646"/>
    <mergeCell ref="CK646:CL646"/>
    <mergeCell ref="CM646:CO646"/>
    <mergeCell ref="CP646:CQ646"/>
    <mergeCell ref="CR646:CS646"/>
    <mergeCell ref="CT644:CU644"/>
    <mergeCell ref="CV644:CW644"/>
    <mergeCell ref="CX644:CY644"/>
    <mergeCell ref="CZ644:DA644"/>
    <mergeCell ref="DB644:DC644"/>
    <mergeCell ref="DD644:DE644"/>
    <mergeCell ref="DF644:DG644"/>
    <mergeCell ref="DH644:DI644"/>
    <mergeCell ref="DJ644:DK644"/>
    <mergeCell ref="DL644:DN644"/>
    <mergeCell ref="A645:C645"/>
    <mergeCell ref="D645:G645"/>
    <mergeCell ref="H645:I645"/>
    <mergeCell ref="J645:M645"/>
    <mergeCell ref="N645:Q645"/>
    <mergeCell ref="R645:T645"/>
    <mergeCell ref="U645:X645"/>
    <mergeCell ref="Y645:AA645"/>
    <mergeCell ref="AB645:AD645"/>
    <mergeCell ref="AE645:AG645"/>
    <mergeCell ref="AH645:AJ645"/>
    <mergeCell ref="AK645:AM645"/>
    <mergeCell ref="AN645:AP645"/>
    <mergeCell ref="AQ645:AS645"/>
    <mergeCell ref="AT645:AV645"/>
    <mergeCell ref="AW645:AY645"/>
    <mergeCell ref="AZ645:BB645"/>
    <mergeCell ref="BC645:BE645"/>
    <mergeCell ref="BF645:BH645"/>
    <mergeCell ref="BI645:BK645"/>
    <mergeCell ref="BL645:BN645"/>
    <mergeCell ref="BO645:BQ645"/>
    <mergeCell ref="BR645:BT645"/>
    <mergeCell ref="BU645:BW645"/>
    <mergeCell ref="BX645:BZ645"/>
    <mergeCell ref="CA645:CC645"/>
    <mergeCell ref="CD645:CE645"/>
    <mergeCell ref="CF645:CH645"/>
    <mergeCell ref="CI645:CJ645"/>
    <mergeCell ref="CK645:CL645"/>
    <mergeCell ref="CM645:CO645"/>
    <mergeCell ref="CP645:CQ645"/>
    <mergeCell ref="CR645:CS645"/>
    <mergeCell ref="CT645:CU645"/>
    <mergeCell ref="CV645:CW645"/>
    <mergeCell ref="CX645:CY645"/>
    <mergeCell ref="CZ645:DA645"/>
    <mergeCell ref="DB645:DC645"/>
    <mergeCell ref="DD645:DE645"/>
    <mergeCell ref="DF645:DG645"/>
    <mergeCell ref="DH645:DI645"/>
    <mergeCell ref="DJ645:DK645"/>
    <mergeCell ref="DL645:DN645"/>
    <mergeCell ref="A644:C644"/>
    <mergeCell ref="D644:G644"/>
    <mergeCell ref="H644:I644"/>
    <mergeCell ref="J644:M644"/>
    <mergeCell ref="N644:Q644"/>
    <mergeCell ref="R644:T644"/>
    <mergeCell ref="U644:X644"/>
    <mergeCell ref="Y644:AA644"/>
    <mergeCell ref="AB644:AD644"/>
    <mergeCell ref="AE644:AG644"/>
    <mergeCell ref="AH644:AJ644"/>
    <mergeCell ref="AK644:AM644"/>
    <mergeCell ref="AN644:AP644"/>
    <mergeCell ref="AQ644:AS644"/>
    <mergeCell ref="AT644:AV644"/>
    <mergeCell ref="AW644:AY644"/>
    <mergeCell ref="AZ644:BB644"/>
    <mergeCell ref="BC644:BE644"/>
    <mergeCell ref="BF644:BH644"/>
    <mergeCell ref="BI644:BK644"/>
    <mergeCell ref="BL644:BN644"/>
    <mergeCell ref="BO644:BQ644"/>
    <mergeCell ref="BR644:BT644"/>
    <mergeCell ref="BU644:BW644"/>
    <mergeCell ref="BX644:BZ644"/>
    <mergeCell ref="CA644:CC644"/>
    <mergeCell ref="CD644:CE644"/>
    <mergeCell ref="CF644:CH644"/>
    <mergeCell ref="CI644:CJ644"/>
    <mergeCell ref="CK644:CL644"/>
    <mergeCell ref="CM644:CO644"/>
    <mergeCell ref="CP644:CQ644"/>
    <mergeCell ref="CR644:CS644"/>
    <mergeCell ref="CT642:CU642"/>
    <mergeCell ref="CV642:CW642"/>
    <mergeCell ref="CX642:CY642"/>
    <mergeCell ref="CZ642:DA642"/>
    <mergeCell ref="DB642:DC642"/>
    <mergeCell ref="DD642:DE642"/>
    <mergeCell ref="DF642:DG642"/>
    <mergeCell ref="DH642:DI642"/>
    <mergeCell ref="DJ642:DK642"/>
    <mergeCell ref="DL642:DN642"/>
    <mergeCell ref="A643:C643"/>
    <mergeCell ref="D643:G643"/>
    <mergeCell ref="H643:I643"/>
    <mergeCell ref="J643:M643"/>
    <mergeCell ref="N643:Q643"/>
    <mergeCell ref="R643:T643"/>
    <mergeCell ref="U643:X643"/>
    <mergeCell ref="Y643:AA643"/>
    <mergeCell ref="AB643:AD643"/>
    <mergeCell ref="AE643:AG643"/>
    <mergeCell ref="AH643:AJ643"/>
    <mergeCell ref="AK643:AM643"/>
    <mergeCell ref="AN643:AP643"/>
    <mergeCell ref="AQ643:AS643"/>
    <mergeCell ref="AT643:AV643"/>
    <mergeCell ref="AW643:AY643"/>
    <mergeCell ref="AZ643:BB643"/>
    <mergeCell ref="BC643:BE643"/>
    <mergeCell ref="BF643:BH643"/>
    <mergeCell ref="BI643:BK643"/>
    <mergeCell ref="BL643:BN643"/>
    <mergeCell ref="BO643:BQ643"/>
    <mergeCell ref="BR643:BT643"/>
    <mergeCell ref="BU643:BW643"/>
    <mergeCell ref="BX643:BZ643"/>
    <mergeCell ref="CA643:CC643"/>
    <mergeCell ref="CD643:CE643"/>
    <mergeCell ref="CF643:CH643"/>
    <mergeCell ref="CI643:CJ643"/>
    <mergeCell ref="CK643:CL643"/>
    <mergeCell ref="CM643:CO643"/>
    <mergeCell ref="CP643:CQ643"/>
    <mergeCell ref="CR643:CS643"/>
    <mergeCell ref="CT643:CU643"/>
    <mergeCell ref="CV643:CW643"/>
    <mergeCell ref="CX643:CY643"/>
    <mergeCell ref="CZ643:DA643"/>
    <mergeCell ref="DB643:DC643"/>
    <mergeCell ref="DD643:DE643"/>
    <mergeCell ref="DF643:DG643"/>
    <mergeCell ref="DH643:DI643"/>
    <mergeCell ref="DJ643:DK643"/>
    <mergeCell ref="DL643:DN643"/>
    <mergeCell ref="A642:C642"/>
    <mergeCell ref="D642:G642"/>
    <mergeCell ref="H642:I642"/>
    <mergeCell ref="J642:M642"/>
    <mergeCell ref="N642:Q642"/>
    <mergeCell ref="R642:T642"/>
    <mergeCell ref="U642:X642"/>
    <mergeCell ref="Y642:AA642"/>
    <mergeCell ref="AB642:AD642"/>
    <mergeCell ref="AE642:AG642"/>
    <mergeCell ref="AH642:AJ642"/>
    <mergeCell ref="AK642:AM642"/>
    <mergeCell ref="AN642:AP642"/>
    <mergeCell ref="AQ642:AS642"/>
    <mergeCell ref="AT642:AV642"/>
    <mergeCell ref="AW642:AY642"/>
    <mergeCell ref="AZ642:BB642"/>
    <mergeCell ref="BC642:BE642"/>
    <mergeCell ref="BF642:BH642"/>
    <mergeCell ref="BI642:BK642"/>
    <mergeCell ref="BL642:BN642"/>
    <mergeCell ref="BO642:BQ642"/>
    <mergeCell ref="BR642:BT642"/>
    <mergeCell ref="BU642:BW642"/>
    <mergeCell ref="BX642:BZ642"/>
    <mergeCell ref="CA642:CC642"/>
    <mergeCell ref="CD642:CE642"/>
    <mergeCell ref="CF642:CH642"/>
    <mergeCell ref="CI642:CJ642"/>
    <mergeCell ref="CK642:CL642"/>
    <mergeCell ref="CM642:CO642"/>
    <mergeCell ref="CP642:CQ642"/>
    <mergeCell ref="CR642:CS642"/>
    <mergeCell ref="CT640:CU640"/>
    <mergeCell ref="CV640:CW640"/>
    <mergeCell ref="CX640:CY640"/>
    <mergeCell ref="CZ640:DA640"/>
    <mergeCell ref="DB640:DC640"/>
    <mergeCell ref="DD640:DE640"/>
    <mergeCell ref="DF640:DG640"/>
    <mergeCell ref="DH640:DI640"/>
    <mergeCell ref="DJ640:DK640"/>
    <mergeCell ref="DL640:DN640"/>
    <mergeCell ref="A641:C641"/>
    <mergeCell ref="D641:G641"/>
    <mergeCell ref="H641:I641"/>
    <mergeCell ref="J641:M641"/>
    <mergeCell ref="N641:Q641"/>
    <mergeCell ref="R641:T641"/>
    <mergeCell ref="U641:X641"/>
    <mergeCell ref="Y641:AA641"/>
    <mergeCell ref="AB641:AD641"/>
    <mergeCell ref="AE641:AG641"/>
    <mergeCell ref="AH641:AJ641"/>
    <mergeCell ref="AK641:AM641"/>
    <mergeCell ref="AN641:AP641"/>
    <mergeCell ref="AQ641:AS641"/>
    <mergeCell ref="AT641:AV641"/>
    <mergeCell ref="AW641:AY641"/>
    <mergeCell ref="AZ641:BB641"/>
    <mergeCell ref="BC641:BE641"/>
    <mergeCell ref="BF641:BH641"/>
    <mergeCell ref="BI641:BK641"/>
    <mergeCell ref="BL641:BN641"/>
    <mergeCell ref="BO641:BQ641"/>
    <mergeCell ref="BR641:BT641"/>
    <mergeCell ref="BU641:BW641"/>
    <mergeCell ref="BX641:BZ641"/>
    <mergeCell ref="CA641:CC641"/>
    <mergeCell ref="CD641:CE641"/>
    <mergeCell ref="CF641:CH641"/>
    <mergeCell ref="CI641:CJ641"/>
    <mergeCell ref="CK641:CL641"/>
    <mergeCell ref="CM641:CO641"/>
    <mergeCell ref="CP641:CQ641"/>
    <mergeCell ref="CR641:CS641"/>
    <mergeCell ref="CT641:CU641"/>
    <mergeCell ref="CV641:CW641"/>
    <mergeCell ref="CX641:CY641"/>
    <mergeCell ref="CZ641:DA641"/>
    <mergeCell ref="DB641:DC641"/>
    <mergeCell ref="DD641:DE641"/>
    <mergeCell ref="DF641:DG641"/>
    <mergeCell ref="DH641:DI641"/>
    <mergeCell ref="DJ641:DK641"/>
    <mergeCell ref="DL641:DN641"/>
    <mergeCell ref="A640:C640"/>
    <mergeCell ref="D640:G640"/>
    <mergeCell ref="H640:I640"/>
    <mergeCell ref="J640:M640"/>
    <mergeCell ref="N640:Q640"/>
    <mergeCell ref="R640:T640"/>
    <mergeCell ref="U640:X640"/>
    <mergeCell ref="Y640:AA640"/>
    <mergeCell ref="AB640:AD640"/>
    <mergeCell ref="AE640:AG640"/>
    <mergeCell ref="AH640:AJ640"/>
    <mergeCell ref="AK640:AM640"/>
    <mergeCell ref="AN640:AP640"/>
    <mergeCell ref="AQ640:AS640"/>
    <mergeCell ref="AT640:AV640"/>
    <mergeCell ref="AW640:AY640"/>
    <mergeCell ref="AZ640:BB640"/>
    <mergeCell ref="BC640:BE640"/>
    <mergeCell ref="BF640:BH640"/>
    <mergeCell ref="BI640:BK640"/>
    <mergeCell ref="BL640:BN640"/>
    <mergeCell ref="BO640:BQ640"/>
    <mergeCell ref="BR640:BT640"/>
    <mergeCell ref="BU640:BW640"/>
    <mergeCell ref="BX640:BZ640"/>
    <mergeCell ref="CA640:CC640"/>
    <mergeCell ref="CD640:CE640"/>
    <mergeCell ref="CF640:CH640"/>
    <mergeCell ref="CI640:CJ640"/>
    <mergeCell ref="CK640:CL640"/>
    <mergeCell ref="CM640:CO640"/>
    <mergeCell ref="CP640:CQ640"/>
    <mergeCell ref="CR640:CS640"/>
    <mergeCell ref="CT638:CU638"/>
    <mergeCell ref="CV638:CW638"/>
    <mergeCell ref="CX638:CY638"/>
    <mergeCell ref="CZ638:DA638"/>
    <mergeCell ref="DB638:DC638"/>
    <mergeCell ref="DD638:DE638"/>
    <mergeCell ref="DF638:DG638"/>
    <mergeCell ref="DH638:DI638"/>
    <mergeCell ref="DJ638:DK638"/>
    <mergeCell ref="DL638:DN638"/>
    <mergeCell ref="A639:C639"/>
    <mergeCell ref="D639:G639"/>
    <mergeCell ref="H639:I639"/>
    <mergeCell ref="J639:M639"/>
    <mergeCell ref="N639:Q639"/>
    <mergeCell ref="R639:T639"/>
    <mergeCell ref="U639:X639"/>
    <mergeCell ref="Y639:AA639"/>
    <mergeCell ref="AB639:AD639"/>
    <mergeCell ref="AE639:AG639"/>
    <mergeCell ref="AH639:AJ639"/>
    <mergeCell ref="AK639:AM639"/>
    <mergeCell ref="AN639:AP639"/>
    <mergeCell ref="AQ639:AS639"/>
    <mergeCell ref="AT639:AV639"/>
    <mergeCell ref="AW639:AY639"/>
    <mergeCell ref="AZ639:BB639"/>
    <mergeCell ref="BC639:BE639"/>
    <mergeCell ref="BF639:BH639"/>
    <mergeCell ref="BI639:BK639"/>
    <mergeCell ref="BL639:BN639"/>
    <mergeCell ref="BO639:BQ639"/>
    <mergeCell ref="BR639:BT639"/>
    <mergeCell ref="BU639:BW639"/>
    <mergeCell ref="BX639:BZ639"/>
    <mergeCell ref="CA639:CC639"/>
    <mergeCell ref="CD639:CE639"/>
    <mergeCell ref="CF639:CH639"/>
    <mergeCell ref="CI639:CJ639"/>
    <mergeCell ref="CK639:CL639"/>
    <mergeCell ref="CM639:CO639"/>
    <mergeCell ref="CP639:CQ639"/>
    <mergeCell ref="CR639:CS639"/>
    <mergeCell ref="CT639:CU639"/>
    <mergeCell ref="CV639:CW639"/>
    <mergeCell ref="CX639:CY639"/>
    <mergeCell ref="CZ639:DA639"/>
    <mergeCell ref="DB639:DC639"/>
    <mergeCell ref="DD639:DE639"/>
    <mergeCell ref="DF639:DG639"/>
    <mergeCell ref="DH639:DI639"/>
    <mergeCell ref="DJ639:DK639"/>
    <mergeCell ref="DL639:DN639"/>
    <mergeCell ref="A638:C638"/>
    <mergeCell ref="D638:G638"/>
    <mergeCell ref="H638:I638"/>
    <mergeCell ref="J638:M638"/>
    <mergeCell ref="N638:Q638"/>
    <mergeCell ref="R638:T638"/>
    <mergeCell ref="U638:X638"/>
    <mergeCell ref="Y638:AA638"/>
    <mergeCell ref="AB638:AD638"/>
    <mergeCell ref="AE638:AG638"/>
    <mergeCell ref="AH638:AJ638"/>
    <mergeCell ref="AK638:AM638"/>
    <mergeCell ref="AN638:AP638"/>
    <mergeCell ref="AQ638:AS638"/>
    <mergeCell ref="AT638:AV638"/>
    <mergeCell ref="AW638:AY638"/>
    <mergeCell ref="AZ638:BB638"/>
    <mergeCell ref="BC638:BE638"/>
    <mergeCell ref="BF638:BH638"/>
    <mergeCell ref="BI638:BK638"/>
    <mergeCell ref="BL638:BN638"/>
    <mergeCell ref="BO638:BQ638"/>
    <mergeCell ref="BR638:BT638"/>
    <mergeCell ref="BU638:BW638"/>
    <mergeCell ref="BX638:BZ638"/>
    <mergeCell ref="CA638:CC638"/>
    <mergeCell ref="CD638:CE638"/>
    <mergeCell ref="CF638:CH638"/>
    <mergeCell ref="CI638:CJ638"/>
    <mergeCell ref="CK638:CL638"/>
    <mergeCell ref="CM638:CO638"/>
    <mergeCell ref="CP638:CQ638"/>
    <mergeCell ref="CR638:CS638"/>
    <mergeCell ref="CT636:CU636"/>
    <mergeCell ref="CV636:CW636"/>
    <mergeCell ref="CX636:CY636"/>
    <mergeCell ref="CZ636:DA636"/>
    <mergeCell ref="DB636:DC636"/>
    <mergeCell ref="DD636:DE636"/>
    <mergeCell ref="DF636:DG636"/>
    <mergeCell ref="DH636:DI636"/>
    <mergeCell ref="DJ636:DK636"/>
    <mergeCell ref="DL636:DN636"/>
    <mergeCell ref="A637:C637"/>
    <mergeCell ref="D637:G637"/>
    <mergeCell ref="H637:I637"/>
    <mergeCell ref="J637:M637"/>
    <mergeCell ref="N637:Q637"/>
    <mergeCell ref="R637:T637"/>
    <mergeCell ref="U637:X637"/>
    <mergeCell ref="Y637:AA637"/>
    <mergeCell ref="AB637:AD637"/>
    <mergeCell ref="AE637:AG637"/>
    <mergeCell ref="AH637:AJ637"/>
    <mergeCell ref="AK637:AM637"/>
    <mergeCell ref="AN637:AP637"/>
    <mergeCell ref="AQ637:AS637"/>
    <mergeCell ref="AT637:AV637"/>
    <mergeCell ref="AW637:AY637"/>
    <mergeCell ref="AZ637:BB637"/>
    <mergeCell ref="BC637:BE637"/>
    <mergeCell ref="BF637:BH637"/>
    <mergeCell ref="BI637:BK637"/>
    <mergeCell ref="BL637:BN637"/>
    <mergeCell ref="BO637:BQ637"/>
    <mergeCell ref="BR637:BT637"/>
    <mergeCell ref="BU637:BW637"/>
    <mergeCell ref="BX637:BZ637"/>
    <mergeCell ref="CA637:CC637"/>
    <mergeCell ref="CD637:CE637"/>
    <mergeCell ref="CF637:CH637"/>
    <mergeCell ref="CI637:CJ637"/>
    <mergeCell ref="CK637:CL637"/>
    <mergeCell ref="CM637:CO637"/>
    <mergeCell ref="CP637:CQ637"/>
    <mergeCell ref="CR637:CS637"/>
    <mergeCell ref="CT637:CU637"/>
    <mergeCell ref="CV637:CW637"/>
    <mergeCell ref="CX637:CY637"/>
    <mergeCell ref="CZ637:DA637"/>
    <mergeCell ref="DB637:DC637"/>
    <mergeCell ref="DD637:DE637"/>
    <mergeCell ref="DF637:DG637"/>
    <mergeCell ref="DH637:DI637"/>
    <mergeCell ref="DJ637:DK637"/>
    <mergeCell ref="DL637:DN637"/>
    <mergeCell ref="A636:C636"/>
    <mergeCell ref="D636:G636"/>
    <mergeCell ref="H636:I636"/>
    <mergeCell ref="J636:M636"/>
    <mergeCell ref="N636:Q636"/>
    <mergeCell ref="R636:T636"/>
    <mergeCell ref="U636:X636"/>
    <mergeCell ref="Y636:AA636"/>
    <mergeCell ref="AB636:AD636"/>
    <mergeCell ref="AE636:AG636"/>
    <mergeCell ref="AH636:AJ636"/>
    <mergeCell ref="AK636:AM636"/>
    <mergeCell ref="AN636:AP636"/>
    <mergeCell ref="AQ636:AS636"/>
    <mergeCell ref="AT636:AV636"/>
    <mergeCell ref="AW636:AY636"/>
    <mergeCell ref="AZ636:BB636"/>
    <mergeCell ref="BC636:BE636"/>
    <mergeCell ref="BF636:BH636"/>
    <mergeCell ref="BI636:BK636"/>
    <mergeCell ref="BL636:BN636"/>
    <mergeCell ref="BO636:BQ636"/>
    <mergeCell ref="BR636:BT636"/>
    <mergeCell ref="BU636:BW636"/>
    <mergeCell ref="BX636:BZ636"/>
    <mergeCell ref="CA636:CC636"/>
    <mergeCell ref="CD636:CE636"/>
    <mergeCell ref="CF636:CH636"/>
    <mergeCell ref="CI636:CJ636"/>
    <mergeCell ref="CK636:CL636"/>
    <mergeCell ref="CM636:CO636"/>
    <mergeCell ref="CP636:CQ636"/>
    <mergeCell ref="CR636:CS636"/>
    <mergeCell ref="CT634:CU634"/>
    <mergeCell ref="CV634:CW634"/>
    <mergeCell ref="CX634:CY634"/>
    <mergeCell ref="CZ634:DA634"/>
    <mergeCell ref="DB634:DC634"/>
    <mergeCell ref="DD634:DE634"/>
    <mergeCell ref="DF634:DG634"/>
    <mergeCell ref="DH634:DI634"/>
    <mergeCell ref="DJ634:DK634"/>
    <mergeCell ref="DL634:DN634"/>
    <mergeCell ref="A635:C635"/>
    <mergeCell ref="D635:G635"/>
    <mergeCell ref="H635:I635"/>
    <mergeCell ref="J635:M635"/>
    <mergeCell ref="N635:Q635"/>
    <mergeCell ref="R635:T635"/>
    <mergeCell ref="U635:X635"/>
    <mergeCell ref="Y635:AA635"/>
    <mergeCell ref="AB635:AD635"/>
    <mergeCell ref="AE635:AG635"/>
    <mergeCell ref="AH635:AJ635"/>
    <mergeCell ref="AK635:AM635"/>
    <mergeCell ref="AN635:AP635"/>
    <mergeCell ref="AQ635:AS635"/>
    <mergeCell ref="AT635:AV635"/>
    <mergeCell ref="AW635:AY635"/>
    <mergeCell ref="AZ635:BB635"/>
    <mergeCell ref="BC635:BE635"/>
    <mergeCell ref="BF635:BH635"/>
    <mergeCell ref="BI635:BK635"/>
    <mergeCell ref="BL635:BN635"/>
    <mergeCell ref="BO635:BQ635"/>
    <mergeCell ref="BR635:BT635"/>
    <mergeCell ref="BU635:BW635"/>
    <mergeCell ref="BX635:BZ635"/>
    <mergeCell ref="CA635:CC635"/>
    <mergeCell ref="CD635:CE635"/>
    <mergeCell ref="CF635:CH635"/>
    <mergeCell ref="CI635:CJ635"/>
    <mergeCell ref="CK635:CL635"/>
    <mergeCell ref="CM635:CO635"/>
    <mergeCell ref="CP635:CQ635"/>
    <mergeCell ref="CR635:CS635"/>
    <mergeCell ref="CT635:CU635"/>
    <mergeCell ref="CV635:CW635"/>
    <mergeCell ref="CX635:CY635"/>
    <mergeCell ref="CZ635:DA635"/>
    <mergeCell ref="DB635:DC635"/>
    <mergeCell ref="DD635:DE635"/>
    <mergeCell ref="DF635:DG635"/>
    <mergeCell ref="DH635:DI635"/>
    <mergeCell ref="DJ635:DK635"/>
    <mergeCell ref="DL635:DN635"/>
    <mergeCell ref="A634:C634"/>
    <mergeCell ref="D634:G634"/>
    <mergeCell ref="H634:I634"/>
    <mergeCell ref="J634:M634"/>
    <mergeCell ref="N634:Q634"/>
    <mergeCell ref="R634:T634"/>
    <mergeCell ref="U634:X634"/>
    <mergeCell ref="Y634:AA634"/>
    <mergeCell ref="AB634:AD634"/>
    <mergeCell ref="AE634:AG634"/>
    <mergeCell ref="AH634:AJ634"/>
    <mergeCell ref="AK634:AM634"/>
    <mergeCell ref="AN634:AP634"/>
    <mergeCell ref="AQ634:AS634"/>
    <mergeCell ref="AT634:AV634"/>
    <mergeCell ref="AW634:AY634"/>
    <mergeCell ref="AZ634:BB634"/>
    <mergeCell ref="BC634:BE634"/>
    <mergeCell ref="BF634:BH634"/>
    <mergeCell ref="BI634:BK634"/>
    <mergeCell ref="BL634:BN634"/>
    <mergeCell ref="BO634:BQ634"/>
    <mergeCell ref="BR634:BT634"/>
    <mergeCell ref="BU634:BW634"/>
    <mergeCell ref="BX634:BZ634"/>
    <mergeCell ref="CA634:CC634"/>
    <mergeCell ref="CD634:CE634"/>
    <mergeCell ref="CF634:CH634"/>
    <mergeCell ref="CI634:CJ634"/>
    <mergeCell ref="CK634:CL634"/>
    <mergeCell ref="CM634:CO634"/>
    <mergeCell ref="CP634:CQ634"/>
    <mergeCell ref="CR634:CS634"/>
    <mergeCell ref="AK632:AM632"/>
    <mergeCell ref="AN632:AY632"/>
    <mergeCell ref="AZ632:BB632"/>
    <mergeCell ref="BC632:BE632"/>
    <mergeCell ref="BF632:BH632"/>
    <mergeCell ref="BI632:BK632"/>
    <mergeCell ref="BL632:BN632"/>
    <mergeCell ref="BO632:BQ632"/>
    <mergeCell ref="BR632:BT632"/>
    <mergeCell ref="BU632:BW632"/>
    <mergeCell ref="BX632:BZ632"/>
    <mergeCell ref="CA632:CC632"/>
    <mergeCell ref="CD632:CE632"/>
    <mergeCell ref="CF632:CH632"/>
    <mergeCell ref="CI632:CJ632"/>
    <mergeCell ref="CK632:CL632"/>
    <mergeCell ref="CM632:CO632"/>
    <mergeCell ref="CP632:CQ632"/>
    <mergeCell ref="CR632:CS632"/>
    <mergeCell ref="CT632:CU632"/>
    <mergeCell ref="CV632:CW632"/>
    <mergeCell ref="CX632:CY632"/>
    <mergeCell ref="CZ632:DA632"/>
    <mergeCell ref="DB632:DC632"/>
    <mergeCell ref="DD632:DE632"/>
    <mergeCell ref="DF632:DG632"/>
    <mergeCell ref="DH632:DI632"/>
    <mergeCell ref="DJ632:DK632"/>
    <mergeCell ref="AK633:AM633"/>
    <mergeCell ref="AN633:AP633"/>
    <mergeCell ref="AQ633:AY633"/>
    <mergeCell ref="AZ633:BB633"/>
    <mergeCell ref="BC633:BE633"/>
    <mergeCell ref="BF633:BH633"/>
    <mergeCell ref="BI633:BK633"/>
    <mergeCell ref="BL633:BN633"/>
    <mergeCell ref="BO633:BQ633"/>
    <mergeCell ref="BR633:BT633"/>
    <mergeCell ref="BU633:BW633"/>
    <mergeCell ref="BX633:BZ633"/>
    <mergeCell ref="CA633:CC633"/>
    <mergeCell ref="CD633:CE633"/>
    <mergeCell ref="CF633:CH633"/>
    <mergeCell ref="CI633:CJ633"/>
    <mergeCell ref="CK633:CL633"/>
    <mergeCell ref="CM633:CO633"/>
    <mergeCell ref="CP633:CQ633"/>
    <mergeCell ref="CR633:CS633"/>
    <mergeCell ref="CT633:CU633"/>
    <mergeCell ref="CV633:CW633"/>
    <mergeCell ref="CX633:CY633"/>
    <mergeCell ref="CZ633:DA633"/>
    <mergeCell ref="DB633:DC633"/>
    <mergeCell ref="DD633:DE633"/>
    <mergeCell ref="DF633:DG633"/>
    <mergeCell ref="DH633:DI633"/>
    <mergeCell ref="DJ633:DK633"/>
    <mergeCell ref="CZ630:DA630"/>
    <mergeCell ref="DB630:DC630"/>
    <mergeCell ref="DD630:DE630"/>
    <mergeCell ref="DF630:DG630"/>
    <mergeCell ref="DH630:DI630"/>
    <mergeCell ref="DJ630:DK630"/>
    <mergeCell ref="AK631:AY631"/>
    <mergeCell ref="AZ631:BB631"/>
    <mergeCell ref="BC631:BE631"/>
    <mergeCell ref="BF631:BH631"/>
    <mergeCell ref="BI631:BK631"/>
    <mergeCell ref="BL631:BN631"/>
    <mergeCell ref="BO631:BQ631"/>
    <mergeCell ref="BR631:BT631"/>
    <mergeCell ref="BU631:BW631"/>
    <mergeCell ref="BX631:BZ631"/>
    <mergeCell ref="CA631:CC631"/>
    <mergeCell ref="CD631:CE631"/>
    <mergeCell ref="CF631:CH631"/>
    <mergeCell ref="CI631:CJ631"/>
    <mergeCell ref="CK631:CL631"/>
    <mergeCell ref="CM631:CO631"/>
    <mergeCell ref="CP631:CQ631"/>
    <mergeCell ref="CR631:CS631"/>
    <mergeCell ref="CT631:CU631"/>
    <mergeCell ref="CV631:CW631"/>
    <mergeCell ref="CX631:CY631"/>
    <mergeCell ref="CZ631:DA631"/>
    <mergeCell ref="DB631:DC631"/>
    <mergeCell ref="DD631:DE631"/>
    <mergeCell ref="DF631:DG631"/>
    <mergeCell ref="DH631:DI631"/>
    <mergeCell ref="DJ631:DK631"/>
    <mergeCell ref="CT624:CU624"/>
    <mergeCell ref="CV624:CW624"/>
    <mergeCell ref="CX624:CY624"/>
    <mergeCell ref="CZ624:DA624"/>
    <mergeCell ref="DB624:DC624"/>
    <mergeCell ref="DD624:DE624"/>
    <mergeCell ref="DF624:DG624"/>
    <mergeCell ref="DH624:DI624"/>
    <mergeCell ref="DJ624:DK624"/>
    <mergeCell ref="DL624:DN624"/>
    <mergeCell ref="A628:M628"/>
    <mergeCell ref="N628:Q628"/>
    <mergeCell ref="R628:T628"/>
    <mergeCell ref="U628:X628"/>
    <mergeCell ref="Y628:AA628"/>
    <mergeCell ref="AB628:AD628"/>
    <mergeCell ref="AE628:AG628"/>
    <mergeCell ref="AH628:AJ628"/>
    <mergeCell ref="AK628:AM628"/>
    <mergeCell ref="AN628:AP628"/>
    <mergeCell ref="AQ628:AS628"/>
    <mergeCell ref="AT628:AV628"/>
    <mergeCell ref="AW628:AY628"/>
    <mergeCell ref="AZ628:DK628"/>
    <mergeCell ref="DL628:DN633"/>
    <mergeCell ref="A629:C629"/>
    <mergeCell ref="D629:G629"/>
    <mergeCell ref="H629:I629"/>
    <mergeCell ref="J629:M629"/>
    <mergeCell ref="N629:Q629"/>
    <mergeCell ref="R629:T629"/>
    <mergeCell ref="U629:X629"/>
    <mergeCell ref="Y629:AA629"/>
    <mergeCell ref="AB629:AD629"/>
    <mergeCell ref="AE629:AG629"/>
    <mergeCell ref="AH629:AJ629"/>
    <mergeCell ref="AK629:AM629"/>
    <mergeCell ref="AN629:AP629"/>
    <mergeCell ref="AQ629:AS629"/>
    <mergeCell ref="AT629:AV629"/>
    <mergeCell ref="AW629:AY629"/>
    <mergeCell ref="AZ629:DK629"/>
    <mergeCell ref="A630:AJ633"/>
    <mergeCell ref="AK630:AY630"/>
    <mergeCell ref="AZ630:BB630"/>
    <mergeCell ref="BC630:BE630"/>
    <mergeCell ref="BF630:BH630"/>
    <mergeCell ref="BI630:BK630"/>
    <mergeCell ref="BL630:BN630"/>
    <mergeCell ref="BO630:BQ630"/>
    <mergeCell ref="BR630:BT630"/>
    <mergeCell ref="BU630:BW630"/>
    <mergeCell ref="BX630:BZ630"/>
    <mergeCell ref="CA630:CC630"/>
    <mergeCell ref="CD630:CE630"/>
    <mergeCell ref="CF630:CH630"/>
    <mergeCell ref="CI630:CJ630"/>
    <mergeCell ref="CK630:CL630"/>
    <mergeCell ref="CM630:CO630"/>
    <mergeCell ref="CP630:CQ630"/>
    <mergeCell ref="CR630:CS630"/>
    <mergeCell ref="CT630:CU630"/>
    <mergeCell ref="CV630:CW630"/>
    <mergeCell ref="CX630:CY630"/>
    <mergeCell ref="A624:C624"/>
    <mergeCell ref="D624:G624"/>
    <mergeCell ref="H624:I624"/>
    <mergeCell ref="J624:M624"/>
    <mergeCell ref="N624:Q624"/>
    <mergeCell ref="R624:T624"/>
    <mergeCell ref="U624:X624"/>
    <mergeCell ref="Y624:AA624"/>
    <mergeCell ref="AB624:AD624"/>
    <mergeCell ref="AE624:AG624"/>
    <mergeCell ref="AH624:AJ624"/>
    <mergeCell ref="AK624:AM624"/>
    <mergeCell ref="AN624:AP624"/>
    <mergeCell ref="AQ624:AS624"/>
    <mergeCell ref="AT624:AV624"/>
    <mergeCell ref="AW624:AY624"/>
    <mergeCell ref="AZ624:BB624"/>
    <mergeCell ref="BC624:BE624"/>
    <mergeCell ref="BF624:BH624"/>
    <mergeCell ref="BI624:BK624"/>
    <mergeCell ref="BL624:BN624"/>
    <mergeCell ref="BO624:BQ624"/>
    <mergeCell ref="BR624:BT624"/>
    <mergeCell ref="BU624:BW624"/>
    <mergeCell ref="BX624:BZ624"/>
    <mergeCell ref="CA624:CC624"/>
    <mergeCell ref="CD624:CE624"/>
    <mergeCell ref="CF624:CH624"/>
    <mergeCell ref="CI624:CJ624"/>
    <mergeCell ref="CK624:CL624"/>
    <mergeCell ref="CM624:CO624"/>
    <mergeCell ref="CP624:CQ624"/>
    <mergeCell ref="CR624:CS624"/>
    <mergeCell ref="CT622:CU622"/>
    <mergeCell ref="CV622:CW622"/>
    <mergeCell ref="CX622:CY622"/>
    <mergeCell ref="CZ622:DA622"/>
    <mergeCell ref="DB622:DC622"/>
    <mergeCell ref="DD622:DE622"/>
    <mergeCell ref="DF622:DG622"/>
    <mergeCell ref="DH622:DI622"/>
    <mergeCell ref="DJ622:DK622"/>
    <mergeCell ref="DL622:DN622"/>
    <mergeCell ref="A623:C623"/>
    <mergeCell ref="D623:G623"/>
    <mergeCell ref="H623:I623"/>
    <mergeCell ref="J623:M623"/>
    <mergeCell ref="N623:Q623"/>
    <mergeCell ref="R623:T623"/>
    <mergeCell ref="U623:X623"/>
    <mergeCell ref="Y623:AA623"/>
    <mergeCell ref="AB623:AD623"/>
    <mergeCell ref="AE623:AG623"/>
    <mergeCell ref="AH623:AJ623"/>
    <mergeCell ref="AK623:AM623"/>
    <mergeCell ref="AN623:AP623"/>
    <mergeCell ref="AQ623:AS623"/>
    <mergeCell ref="AT623:AV623"/>
    <mergeCell ref="AW623:AY623"/>
    <mergeCell ref="AZ623:BB623"/>
    <mergeCell ref="BC623:BE623"/>
    <mergeCell ref="BF623:BH623"/>
    <mergeCell ref="BI623:BK623"/>
    <mergeCell ref="BL623:BN623"/>
    <mergeCell ref="BO623:BQ623"/>
    <mergeCell ref="BR623:BT623"/>
    <mergeCell ref="BU623:BW623"/>
    <mergeCell ref="BX623:BZ623"/>
    <mergeCell ref="CA623:CC623"/>
    <mergeCell ref="CD623:CE623"/>
    <mergeCell ref="CF623:CH623"/>
    <mergeCell ref="CI623:CJ623"/>
    <mergeCell ref="CK623:CL623"/>
    <mergeCell ref="CM623:CO623"/>
    <mergeCell ref="CP623:CQ623"/>
    <mergeCell ref="CR623:CS623"/>
    <mergeCell ref="CT623:CU623"/>
    <mergeCell ref="CV623:CW623"/>
    <mergeCell ref="CX623:CY623"/>
    <mergeCell ref="CZ623:DA623"/>
    <mergeCell ref="DB623:DC623"/>
    <mergeCell ref="DD623:DE623"/>
    <mergeCell ref="DF623:DG623"/>
    <mergeCell ref="DH623:DI623"/>
    <mergeCell ref="DJ623:DK623"/>
    <mergeCell ref="DL623:DN623"/>
    <mergeCell ref="A622:C622"/>
    <mergeCell ref="D622:G622"/>
    <mergeCell ref="H622:I622"/>
    <mergeCell ref="J622:M622"/>
    <mergeCell ref="N622:Q622"/>
    <mergeCell ref="R622:T622"/>
    <mergeCell ref="U622:X622"/>
    <mergeCell ref="Y622:AA622"/>
    <mergeCell ref="AB622:AD622"/>
    <mergeCell ref="AE622:AG622"/>
    <mergeCell ref="AH622:AJ622"/>
    <mergeCell ref="AK622:AM622"/>
    <mergeCell ref="AN622:AP622"/>
    <mergeCell ref="AQ622:AS622"/>
    <mergeCell ref="AT622:AV622"/>
    <mergeCell ref="AW622:AY622"/>
    <mergeCell ref="AZ622:BB622"/>
    <mergeCell ref="BC622:BE622"/>
    <mergeCell ref="BF622:BH622"/>
    <mergeCell ref="BI622:BK622"/>
    <mergeCell ref="BL622:BN622"/>
    <mergeCell ref="BO622:BQ622"/>
    <mergeCell ref="BR622:BT622"/>
    <mergeCell ref="BU622:BW622"/>
    <mergeCell ref="BX622:BZ622"/>
    <mergeCell ref="CA622:CC622"/>
    <mergeCell ref="CD622:CE622"/>
    <mergeCell ref="CF622:CH622"/>
    <mergeCell ref="CI622:CJ622"/>
    <mergeCell ref="CK622:CL622"/>
    <mergeCell ref="CM622:CO622"/>
    <mergeCell ref="CP622:CQ622"/>
    <mergeCell ref="CR622:CS622"/>
    <mergeCell ref="CT620:CU620"/>
    <mergeCell ref="CV620:CW620"/>
    <mergeCell ref="CX620:CY620"/>
    <mergeCell ref="CZ620:DA620"/>
    <mergeCell ref="DB620:DC620"/>
    <mergeCell ref="DD620:DE620"/>
    <mergeCell ref="DF620:DG620"/>
    <mergeCell ref="DH620:DI620"/>
    <mergeCell ref="DJ620:DK620"/>
    <mergeCell ref="DL620:DN620"/>
    <mergeCell ref="A621:C621"/>
    <mergeCell ref="D621:G621"/>
    <mergeCell ref="H621:I621"/>
    <mergeCell ref="J621:M621"/>
    <mergeCell ref="N621:Q621"/>
    <mergeCell ref="R621:T621"/>
    <mergeCell ref="U621:X621"/>
    <mergeCell ref="Y621:AA621"/>
    <mergeCell ref="AB621:AD621"/>
    <mergeCell ref="AE621:AG621"/>
    <mergeCell ref="AH621:AJ621"/>
    <mergeCell ref="AK621:AM621"/>
    <mergeCell ref="AN621:AP621"/>
    <mergeCell ref="AQ621:AS621"/>
    <mergeCell ref="AT621:AV621"/>
    <mergeCell ref="AW621:AY621"/>
    <mergeCell ref="AZ621:BB621"/>
    <mergeCell ref="BC621:BE621"/>
    <mergeCell ref="BF621:BH621"/>
    <mergeCell ref="BI621:BK621"/>
    <mergeCell ref="BL621:BN621"/>
    <mergeCell ref="BO621:BQ621"/>
    <mergeCell ref="BR621:BT621"/>
    <mergeCell ref="BU621:BW621"/>
    <mergeCell ref="BX621:BZ621"/>
    <mergeCell ref="CA621:CC621"/>
    <mergeCell ref="CD621:CE621"/>
    <mergeCell ref="CF621:CH621"/>
    <mergeCell ref="CI621:CJ621"/>
    <mergeCell ref="CK621:CL621"/>
    <mergeCell ref="CM621:CO621"/>
    <mergeCell ref="CP621:CQ621"/>
    <mergeCell ref="CR621:CS621"/>
    <mergeCell ref="CT621:CU621"/>
    <mergeCell ref="CV621:CW621"/>
    <mergeCell ref="CX621:CY621"/>
    <mergeCell ref="CZ621:DA621"/>
    <mergeCell ref="DB621:DC621"/>
    <mergeCell ref="DD621:DE621"/>
    <mergeCell ref="DF621:DG621"/>
    <mergeCell ref="DH621:DI621"/>
    <mergeCell ref="DJ621:DK621"/>
    <mergeCell ref="DL621:DN621"/>
    <mergeCell ref="A620:C620"/>
    <mergeCell ref="D620:G620"/>
    <mergeCell ref="H620:I620"/>
    <mergeCell ref="J620:M620"/>
    <mergeCell ref="N620:Q620"/>
    <mergeCell ref="R620:T620"/>
    <mergeCell ref="U620:X620"/>
    <mergeCell ref="Y620:AA620"/>
    <mergeCell ref="AB620:AD620"/>
    <mergeCell ref="AE620:AG620"/>
    <mergeCell ref="AH620:AJ620"/>
    <mergeCell ref="AK620:AM620"/>
    <mergeCell ref="AN620:AP620"/>
    <mergeCell ref="AQ620:AS620"/>
    <mergeCell ref="AT620:AV620"/>
    <mergeCell ref="AW620:AY620"/>
    <mergeCell ref="AZ620:BB620"/>
    <mergeCell ref="BC620:BE620"/>
    <mergeCell ref="BF620:BH620"/>
    <mergeCell ref="BI620:BK620"/>
    <mergeCell ref="BL620:BN620"/>
    <mergeCell ref="BO620:BQ620"/>
    <mergeCell ref="BR620:BT620"/>
    <mergeCell ref="BU620:BW620"/>
    <mergeCell ref="BX620:BZ620"/>
    <mergeCell ref="CA620:CC620"/>
    <mergeCell ref="CD620:CE620"/>
    <mergeCell ref="CF620:CH620"/>
    <mergeCell ref="CI620:CJ620"/>
    <mergeCell ref="CK620:CL620"/>
    <mergeCell ref="CM620:CO620"/>
    <mergeCell ref="CP620:CQ620"/>
    <mergeCell ref="CR620:CS620"/>
    <mergeCell ref="CT618:CU618"/>
    <mergeCell ref="CV618:CW618"/>
    <mergeCell ref="CX618:CY618"/>
    <mergeCell ref="CZ618:DA618"/>
    <mergeCell ref="DB618:DC618"/>
    <mergeCell ref="DD618:DE618"/>
    <mergeCell ref="DF618:DG618"/>
    <mergeCell ref="DH618:DI618"/>
    <mergeCell ref="DJ618:DK618"/>
    <mergeCell ref="DL618:DN618"/>
    <mergeCell ref="A619:C619"/>
    <mergeCell ref="D619:G619"/>
    <mergeCell ref="H619:I619"/>
    <mergeCell ref="J619:M619"/>
    <mergeCell ref="N619:Q619"/>
    <mergeCell ref="R619:T619"/>
    <mergeCell ref="U619:X619"/>
    <mergeCell ref="Y619:AA619"/>
    <mergeCell ref="AB619:AD619"/>
    <mergeCell ref="AE619:AG619"/>
    <mergeCell ref="AH619:AJ619"/>
    <mergeCell ref="AK619:AM619"/>
    <mergeCell ref="AN619:AP619"/>
    <mergeCell ref="AQ619:AS619"/>
    <mergeCell ref="AT619:AV619"/>
    <mergeCell ref="AW619:AY619"/>
    <mergeCell ref="AZ619:BB619"/>
    <mergeCell ref="BC619:BE619"/>
    <mergeCell ref="BF619:BH619"/>
    <mergeCell ref="BI619:BK619"/>
    <mergeCell ref="BL619:BN619"/>
    <mergeCell ref="BO619:BQ619"/>
    <mergeCell ref="BR619:BT619"/>
    <mergeCell ref="BU619:BW619"/>
    <mergeCell ref="BX619:BZ619"/>
    <mergeCell ref="CA619:CC619"/>
    <mergeCell ref="CD619:CE619"/>
    <mergeCell ref="CF619:CH619"/>
    <mergeCell ref="CI619:CJ619"/>
    <mergeCell ref="CK619:CL619"/>
    <mergeCell ref="CM619:CO619"/>
    <mergeCell ref="CP619:CQ619"/>
    <mergeCell ref="CR619:CS619"/>
    <mergeCell ref="CT619:CU619"/>
    <mergeCell ref="CV619:CW619"/>
    <mergeCell ref="CX619:CY619"/>
    <mergeCell ref="CZ619:DA619"/>
    <mergeCell ref="DB619:DC619"/>
    <mergeCell ref="DD619:DE619"/>
    <mergeCell ref="DF619:DG619"/>
    <mergeCell ref="DH619:DI619"/>
    <mergeCell ref="DJ619:DK619"/>
    <mergeCell ref="DL619:DN619"/>
    <mergeCell ref="A618:C618"/>
    <mergeCell ref="D618:G618"/>
    <mergeCell ref="H618:I618"/>
    <mergeCell ref="J618:M618"/>
    <mergeCell ref="N618:Q618"/>
    <mergeCell ref="R618:T618"/>
    <mergeCell ref="U618:X618"/>
    <mergeCell ref="Y618:AA618"/>
    <mergeCell ref="AB618:AD618"/>
    <mergeCell ref="AE618:AG618"/>
    <mergeCell ref="AH618:AJ618"/>
    <mergeCell ref="AK618:AM618"/>
    <mergeCell ref="AN618:AP618"/>
    <mergeCell ref="AQ618:AS618"/>
    <mergeCell ref="AT618:AV618"/>
    <mergeCell ref="AW618:AY618"/>
    <mergeCell ref="AZ618:BB618"/>
    <mergeCell ref="BC618:BE618"/>
    <mergeCell ref="BF618:BH618"/>
    <mergeCell ref="BI618:BK618"/>
    <mergeCell ref="BL618:BN618"/>
    <mergeCell ref="BO618:BQ618"/>
    <mergeCell ref="BR618:BT618"/>
    <mergeCell ref="BU618:BW618"/>
    <mergeCell ref="BX618:BZ618"/>
    <mergeCell ref="CA618:CC618"/>
    <mergeCell ref="CD618:CE618"/>
    <mergeCell ref="CF618:CH618"/>
    <mergeCell ref="CI618:CJ618"/>
    <mergeCell ref="CK618:CL618"/>
    <mergeCell ref="CM618:CO618"/>
    <mergeCell ref="CP618:CQ618"/>
    <mergeCell ref="CR618:CS618"/>
    <mergeCell ref="CT616:CU616"/>
    <mergeCell ref="CV616:CW616"/>
    <mergeCell ref="CX616:CY616"/>
    <mergeCell ref="CZ616:DA616"/>
    <mergeCell ref="DB616:DC616"/>
    <mergeCell ref="DD616:DE616"/>
    <mergeCell ref="DF616:DG616"/>
    <mergeCell ref="DH616:DI616"/>
    <mergeCell ref="DJ616:DK616"/>
    <mergeCell ref="DL616:DN616"/>
    <mergeCell ref="A617:C617"/>
    <mergeCell ref="D617:G617"/>
    <mergeCell ref="H617:I617"/>
    <mergeCell ref="J617:M617"/>
    <mergeCell ref="N617:Q617"/>
    <mergeCell ref="R617:T617"/>
    <mergeCell ref="U617:X617"/>
    <mergeCell ref="Y617:AA617"/>
    <mergeCell ref="AB617:AD617"/>
    <mergeCell ref="AE617:AG617"/>
    <mergeCell ref="AH617:AJ617"/>
    <mergeCell ref="AK617:AM617"/>
    <mergeCell ref="AN617:AP617"/>
    <mergeCell ref="AQ617:AS617"/>
    <mergeCell ref="AT617:AV617"/>
    <mergeCell ref="AW617:AY617"/>
    <mergeCell ref="AZ617:BB617"/>
    <mergeCell ref="BC617:BE617"/>
    <mergeCell ref="BF617:BH617"/>
    <mergeCell ref="BI617:BK617"/>
    <mergeCell ref="BL617:BN617"/>
    <mergeCell ref="BO617:BQ617"/>
    <mergeCell ref="BR617:BT617"/>
    <mergeCell ref="BU617:BW617"/>
    <mergeCell ref="BX617:BZ617"/>
    <mergeCell ref="CA617:CC617"/>
    <mergeCell ref="CD617:CE617"/>
    <mergeCell ref="CF617:CH617"/>
    <mergeCell ref="CI617:CJ617"/>
    <mergeCell ref="CK617:CL617"/>
    <mergeCell ref="CM617:CO617"/>
    <mergeCell ref="CP617:CQ617"/>
    <mergeCell ref="CR617:CS617"/>
    <mergeCell ref="CT617:CU617"/>
    <mergeCell ref="CV617:CW617"/>
    <mergeCell ref="CX617:CY617"/>
    <mergeCell ref="CZ617:DA617"/>
    <mergeCell ref="DB617:DC617"/>
    <mergeCell ref="DD617:DE617"/>
    <mergeCell ref="DF617:DG617"/>
    <mergeCell ref="DH617:DI617"/>
    <mergeCell ref="DJ617:DK617"/>
    <mergeCell ref="DL617:DN617"/>
    <mergeCell ref="A616:C616"/>
    <mergeCell ref="D616:G616"/>
    <mergeCell ref="H616:I616"/>
    <mergeCell ref="J616:M616"/>
    <mergeCell ref="N616:Q616"/>
    <mergeCell ref="R616:T616"/>
    <mergeCell ref="U616:X616"/>
    <mergeCell ref="Y616:AA616"/>
    <mergeCell ref="AB616:AD616"/>
    <mergeCell ref="AE616:AG616"/>
    <mergeCell ref="AH616:AJ616"/>
    <mergeCell ref="AK616:AM616"/>
    <mergeCell ref="AN616:AP616"/>
    <mergeCell ref="AQ616:AS616"/>
    <mergeCell ref="AT616:AV616"/>
    <mergeCell ref="AW616:AY616"/>
    <mergeCell ref="AZ616:BB616"/>
    <mergeCell ref="BC616:BE616"/>
    <mergeCell ref="BF616:BH616"/>
    <mergeCell ref="BI616:BK616"/>
    <mergeCell ref="BL616:BN616"/>
    <mergeCell ref="BO616:BQ616"/>
    <mergeCell ref="BR616:BT616"/>
    <mergeCell ref="BU616:BW616"/>
    <mergeCell ref="BX616:BZ616"/>
    <mergeCell ref="CA616:CC616"/>
    <mergeCell ref="CD616:CE616"/>
    <mergeCell ref="CF616:CH616"/>
    <mergeCell ref="CI616:CJ616"/>
    <mergeCell ref="CK616:CL616"/>
    <mergeCell ref="CM616:CO616"/>
    <mergeCell ref="CP616:CQ616"/>
    <mergeCell ref="CR616:CS616"/>
    <mergeCell ref="CT614:CU614"/>
    <mergeCell ref="CV614:CW614"/>
    <mergeCell ref="CX614:CY614"/>
    <mergeCell ref="CZ614:DA614"/>
    <mergeCell ref="DB614:DC614"/>
    <mergeCell ref="DD614:DE614"/>
    <mergeCell ref="DF614:DG614"/>
    <mergeCell ref="DH614:DI614"/>
    <mergeCell ref="DJ614:DK614"/>
    <mergeCell ref="DL614:DN614"/>
    <mergeCell ref="A615:C615"/>
    <mergeCell ref="D615:G615"/>
    <mergeCell ref="H615:I615"/>
    <mergeCell ref="J615:M615"/>
    <mergeCell ref="N615:Q615"/>
    <mergeCell ref="R615:T615"/>
    <mergeCell ref="U615:X615"/>
    <mergeCell ref="Y615:AA615"/>
    <mergeCell ref="AB615:AD615"/>
    <mergeCell ref="AE615:AG615"/>
    <mergeCell ref="AH615:AJ615"/>
    <mergeCell ref="AK615:AM615"/>
    <mergeCell ref="AN615:AP615"/>
    <mergeCell ref="AQ615:AS615"/>
    <mergeCell ref="AT615:AV615"/>
    <mergeCell ref="AW615:AY615"/>
    <mergeCell ref="AZ615:BB615"/>
    <mergeCell ref="BC615:BE615"/>
    <mergeCell ref="BF615:BH615"/>
    <mergeCell ref="BI615:BK615"/>
    <mergeCell ref="BL615:BN615"/>
    <mergeCell ref="BO615:BQ615"/>
    <mergeCell ref="BR615:BT615"/>
    <mergeCell ref="BU615:BW615"/>
    <mergeCell ref="BX615:BZ615"/>
    <mergeCell ref="CA615:CC615"/>
    <mergeCell ref="CD615:CE615"/>
    <mergeCell ref="CF615:CH615"/>
    <mergeCell ref="CI615:CJ615"/>
    <mergeCell ref="CK615:CL615"/>
    <mergeCell ref="CM615:CO615"/>
    <mergeCell ref="CP615:CQ615"/>
    <mergeCell ref="CR615:CS615"/>
    <mergeCell ref="CT615:CU615"/>
    <mergeCell ref="CV615:CW615"/>
    <mergeCell ref="CX615:CY615"/>
    <mergeCell ref="CZ615:DA615"/>
    <mergeCell ref="DB615:DC615"/>
    <mergeCell ref="DD615:DE615"/>
    <mergeCell ref="DF615:DG615"/>
    <mergeCell ref="DH615:DI615"/>
    <mergeCell ref="DJ615:DK615"/>
    <mergeCell ref="DL615:DN615"/>
    <mergeCell ref="A614:C614"/>
    <mergeCell ref="D614:G614"/>
    <mergeCell ref="H614:I614"/>
    <mergeCell ref="J614:M614"/>
    <mergeCell ref="N614:Q614"/>
    <mergeCell ref="R614:T614"/>
    <mergeCell ref="U614:X614"/>
    <mergeCell ref="Y614:AA614"/>
    <mergeCell ref="AB614:AD614"/>
    <mergeCell ref="AE614:AG614"/>
    <mergeCell ref="AH614:AJ614"/>
    <mergeCell ref="AK614:AM614"/>
    <mergeCell ref="AN614:AP614"/>
    <mergeCell ref="AQ614:AS614"/>
    <mergeCell ref="AT614:AV614"/>
    <mergeCell ref="AW614:AY614"/>
    <mergeCell ref="AZ614:BB614"/>
    <mergeCell ref="BC614:BE614"/>
    <mergeCell ref="BF614:BH614"/>
    <mergeCell ref="BI614:BK614"/>
    <mergeCell ref="BL614:BN614"/>
    <mergeCell ref="BO614:BQ614"/>
    <mergeCell ref="BR614:BT614"/>
    <mergeCell ref="BU614:BW614"/>
    <mergeCell ref="BX614:BZ614"/>
    <mergeCell ref="CA614:CC614"/>
    <mergeCell ref="CD614:CE614"/>
    <mergeCell ref="CF614:CH614"/>
    <mergeCell ref="CI614:CJ614"/>
    <mergeCell ref="CK614:CL614"/>
    <mergeCell ref="CM614:CO614"/>
    <mergeCell ref="CP614:CQ614"/>
    <mergeCell ref="CR614:CS614"/>
    <mergeCell ref="CT612:CU612"/>
    <mergeCell ref="CV612:CW612"/>
    <mergeCell ref="CX612:CY612"/>
    <mergeCell ref="CZ612:DA612"/>
    <mergeCell ref="DB612:DC612"/>
    <mergeCell ref="DD612:DE612"/>
    <mergeCell ref="DF612:DG612"/>
    <mergeCell ref="DH612:DI612"/>
    <mergeCell ref="DJ612:DK612"/>
    <mergeCell ref="DL612:DN612"/>
    <mergeCell ref="A613:C613"/>
    <mergeCell ref="D613:G613"/>
    <mergeCell ref="H613:I613"/>
    <mergeCell ref="J613:M613"/>
    <mergeCell ref="N613:Q613"/>
    <mergeCell ref="R613:T613"/>
    <mergeCell ref="U613:X613"/>
    <mergeCell ref="Y613:AA613"/>
    <mergeCell ref="AB613:AD613"/>
    <mergeCell ref="AE613:AG613"/>
    <mergeCell ref="AH613:AJ613"/>
    <mergeCell ref="AK613:AM613"/>
    <mergeCell ref="AN613:AP613"/>
    <mergeCell ref="AQ613:AS613"/>
    <mergeCell ref="AT613:AV613"/>
    <mergeCell ref="AW613:AY613"/>
    <mergeCell ref="AZ613:BB613"/>
    <mergeCell ref="BC613:BE613"/>
    <mergeCell ref="BF613:BH613"/>
    <mergeCell ref="BI613:BK613"/>
    <mergeCell ref="BL613:BN613"/>
    <mergeCell ref="BO613:BQ613"/>
    <mergeCell ref="BR613:BT613"/>
    <mergeCell ref="BU613:BW613"/>
    <mergeCell ref="BX613:BZ613"/>
    <mergeCell ref="CA613:CC613"/>
    <mergeCell ref="CD613:CE613"/>
    <mergeCell ref="CF613:CH613"/>
    <mergeCell ref="CI613:CJ613"/>
    <mergeCell ref="CK613:CL613"/>
    <mergeCell ref="CM613:CO613"/>
    <mergeCell ref="CP613:CQ613"/>
    <mergeCell ref="CR613:CS613"/>
    <mergeCell ref="CT613:CU613"/>
    <mergeCell ref="CV613:CW613"/>
    <mergeCell ref="CX613:CY613"/>
    <mergeCell ref="CZ613:DA613"/>
    <mergeCell ref="DB613:DC613"/>
    <mergeCell ref="DD613:DE613"/>
    <mergeCell ref="DF613:DG613"/>
    <mergeCell ref="DH613:DI613"/>
    <mergeCell ref="DJ613:DK613"/>
    <mergeCell ref="DL613:DN613"/>
    <mergeCell ref="A612:C612"/>
    <mergeCell ref="D612:G612"/>
    <mergeCell ref="H612:I612"/>
    <mergeCell ref="J612:M612"/>
    <mergeCell ref="N612:Q612"/>
    <mergeCell ref="R612:T612"/>
    <mergeCell ref="U612:X612"/>
    <mergeCell ref="Y612:AA612"/>
    <mergeCell ref="AB612:AD612"/>
    <mergeCell ref="AE612:AG612"/>
    <mergeCell ref="AH612:AJ612"/>
    <mergeCell ref="AK612:AM612"/>
    <mergeCell ref="AN612:AP612"/>
    <mergeCell ref="AQ612:AS612"/>
    <mergeCell ref="AT612:AV612"/>
    <mergeCell ref="AW612:AY612"/>
    <mergeCell ref="AZ612:BB612"/>
    <mergeCell ref="BC612:BE612"/>
    <mergeCell ref="BF612:BH612"/>
    <mergeCell ref="BI612:BK612"/>
    <mergeCell ref="BL612:BN612"/>
    <mergeCell ref="BO612:BQ612"/>
    <mergeCell ref="BR612:BT612"/>
    <mergeCell ref="BU612:BW612"/>
    <mergeCell ref="BX612:BZ612"/>
    <mergeCell ref="CA612:CC612"/>
    <mergeCell ref="CD612:CE612"/>
    <mergeCell ref="CF612:CH612"/>
    <mergeCell ref="CI612:CJ612"/>
    <mergeCell ref="CK612:CL612"/>
    <mergeCell ref="CM612:CO612"/>
    <mergeCell ref="CP612:CQ612"/>
    <mergeCell ref="CR612:CS612"/>
    <mergeCell ref="CT610:CU610"/>
    <mergeCell ref="CV610:CW610"/>
    <mergeCell ref="CX610:CY610"/>
    <mergeCell ref="CZ610:DA610"/>
    <mergeCell ref="DB610:DC610"/>
    <mergeCell ref="DD610:DE610"/>
    <mergeCell ref="DF610:DG610"/>
    <mergeCell ref="DH610:DI610"/>
    <mergeCell ref="DJ610:DK610"/>
    <mergeCell ref="DL610:DN610"/>
    <mergeCell ref="A611:C611"/>
    <mergeCell ref="D611:G611"/>
    <mergeCell ref="H611:I611"/>
    <mergeCell ref="J611:M611"/>
    <mergeCell ref="N611:Q611"/>
    <mergeCell ref="R611:T611"/>
    <mergeCell ref="U611:X611"/>
    <mergeCell ref="Y611:AA611"/>
    <mergeCell ref="AB611:AD611"/>
    <mergeCell ref="AE611:AG611"/>
    <mergeCell ref="AH611:AJ611"/>
    <mergeCell ref="AK611:AM611"/>
    <mergeCell ref="AN611:AP611"/>
    <mergeCell ref="AQ611:AS611"/>
    <mergeCell ref="AT611:AV611"/>
    <mergeCell ref="AW611:AY611"/>
    <mergeCell ref="AZ611:BB611"/>
    <mergeCell ref="BC611:BE611"/>
    <mergeCell ref="BF611:BH611"/>
    <mergeCell ref="BI611:BK611"/>
    <mergeCell ref="BL611:BN611"/>
    <mergeCell ref="BO611:BQ611"/>
    <mergeCell ref="BR611:BT611"/>
    <mergeCell ref="BU611:BW611"/>
    <mergeCell ref="BX611:BZ611"/>
    <mergeCell ref="CA611:CC611"/>
    <mergeCell ref="CD611:CE611"/>
    <mergeCell ref="CF611:CH611"/>
    <mergeCell ref="CI611:CJ611"/>
    <mergeCell ref="CK611:CL611"/>
    <mergeCell ref="CM611:CO611"/>
    <mergeCell ref="CP611:CQ611"/>
    <mergeCell ref="CR611:CS611"/>
    <mergeCell ref="CT611:CU611"/>
    <mergeCell ref="CV611:CW611"/>
    <mergeCell ref="CX611:CY611"/>
    <mergeCell ref="CZ611:DA611"/>
    <mergeCell ref="DB611:DC611"/>
    <mergeCell ref="DD611:DE611"/>
    <mergeCell ref="DF611:DG611"/>
    <mergeCell ref="DH611:DI611"/>
    <mergeCell ref="DJ611:DK611"/>
    <mergeCell ref="DL611:DN611"/>
    <mergeCell ref="A610:C610"/>
    <mergeCell ref="D610:G610"/>
    <mergeCell ref="H610:I610"/>
    <mergeCell ref="J610:M610"/>
    <mergeCell ref="N610:Q610"/>
    <mergeCell ref="R610:T610"/>
    <mergeCell ref="U610:X610"/>
    <mergeCell ref="Y610:AA610"/>
    <mergeCell ref="AB610:AD610"/>
    <mergeCell ref="AE610:AG610"/>
    <mergeCell ref="AH610:AJ610"/>
    <mergeCell ref="AK610:AM610"/>
    <mergeCell ref="AN610:AP610"/>
    <mergeCell ref="AQ610:AS610"/>
    <mergeCell ref="AT610:AV610"/>
    <mergeCell ref="AW610:AY610"/>
    <mergeCell ref="AZ610:BB610"/>
    <mergeCell ref="BC610:BE610"/>
    <mergeCell ref="BF610:BH610"/>
    <mergeCell ref="BI610:BK610"/>
    <mergeCell ref="BL610:BN610"/>
    <mergeCell ref="BO610:BQ610"/>
    <mergeCell ref="BR610:BT610"/>
    <mergeCell ref="BU610:BW610"/>
    <mergeCell ref="BX610:BZ610"/>
    <mergeCell ref="CA610:CC610"/>
    <mergeCell ref="CD610:CE610"/>
    <mergeCell ref="CF610:CH610"/>
    <mergeCell ref="CI610:CJ610"/>
    <mergeCell ref="CK610:CL610"/>
    <mergeCell ref="CM610:CO610"/>
    <mergeCell ref="CP610:CQ610"/>
    <mergeCell ref="CR610:CS610"/>
    <mergeCell ref="CT608:CU608"/>
    <mergeCell ref="CV608:CW608"/>
    <mergeCell ref="CX608:CY608"/>
    <mergeCell ref="CZ608:DA608"/>
    <mergeCell ref="DB608:DC608"/>
    <mergeCell ref="DD608:DE608"/>
    <mergeCell ref="DF608:DG608"/>
    <mergeCell ref="DH608:DI608"/>
    <mergeCell ref="DJ608:DK608"/>
    <mergeCell ref="DL608:DN608"/>
    <mergeCell ref="A609:C609"/>
    <mergeCell ref="D609:G609"/>
    <mergeCell ref="H609:I609"/>
    <mergeCell ref="J609:M609"/>
    <mergeCell ref="N609:Q609"/>
    <mergeCell ref="R609:T609"/>
    <mergeCell ref="U609:X609"/>
    <mergeCell ref="Y609:AA609"/>
    <mergeCell ref="AB609:AD609"/>
    <mergeCell ref="AE609:AG609"/>
    <mergeCell ref="AH609:AJ609"/>
    <mergeCell ref="AK609:AM609"/>
    <mergeCell ref="AN609:AP609"/>
    <mergeCell ref="AQ609:AS609"/>
    <mergeCell ref="AT609:AV609"/>
    <mergeCell ref="AW609:AY609"/>
    <mergeCell ref="AZ609:BB609"/>
    <mergeCell ref="BC609:BE609"/>
    <mergeCell ref="BF609:BH609"/>
    <mergeCell ref="BI609:BK609"/>
    <mergeCell ref="BL609:BN609"/>
    <mergeCell ref="BO609:BQ609"/>
    <mergeCell ref="BR609:BT609"/>
    <mergeCell ref="BU609:BW609"/>
    <mergeCell ref="BX609:BZ609"/>
    <mergeCell ref="CA609:CC609"/>
    <mergeCell ref="CD609:CE609"/>
    <mergeCell ref="CF609:CH609"/>
    <mergeCell ref="CI609:CJ609"/>
    <mergeCell ref="CK609:CL609"/>
    <mergeCell ref="CM609:CO609"/>
    <mergeCell ref="CP609:CQ609"/>
    <mergeCell ref="CR609:CS609"/>
    <mergeCell ref="CT609:CU609"/>
    <mergeCell ref="CV609:CW609"/>
    <mergeCell ref="CX609:CY609"/>
    <mergeCell ref="CZ609:DA609"/>
    <mergeCell ref="DB609:DC609"/>
    <mergeCell ref="DD609:DE609"/>
    <mergeCell ref="DF609:DG609"/>
    <mergeCell ref="DH609:DI609"/>
    <mergeCell ref="DJ609:DK609"/>
    <mergeCell ref="DL609:DN609"/>
    <mergeCell ref="A608:C608"/>
    <mergeCell ref="D608:G608"/>
    <mergeCell ref="H608:I608"/>
    <mergeCell ref="J608:M608"/>
    <mergeCell ref="N608:Q608"/>
    <mergeCell ref="R608:T608"/>
    <mergeCell ref="U608:X608"/>
    <mergeCell ref="Y608:AA608"/>
    <mergeCell ref="AB608:AD608"/>
    <mergeCell ref="AE608:AG608"/>
    <mergeCell ref="AH608:AJ608"/>
    <mergeCell ref="AK608:AM608"/>
    <mergeCell ref="AN608:AP608"/>
    <mergeCell ref="AQ608:AS608"/>
    <mergeCell ref="AT608:AV608"/>
    <mergeCell ref="AW608:AY608"/>
    <mergeCell ref="AZ608:BB608"/>
    <mergeCell ref="BC608:BE608"/>
    <mergeCell ref="BF608:BH608"/>
    <mergeCell ref="BI608:BK608"/>
    <mergeCell ref="BL608:BN608"/>
    <mergeCell ref="BO608:BQ608"/>
    <mergeCell ref="BR608:BT608"/>
    <mergeCell ref="BU608:BW608"/>
    <mergeCell ref="BX608:BZ608"/>
    <mergeCell ref="CA608:CC608"/>
    <mergeCell ref="CD608:CE608"/>
    <mergeCell ref="CF608:CH608"/>
    <mergeCell ref="CI608:CJ608"/>
    <mergeCell ref="CK608:CL608"/>
    <mergeCell ref="CM608:CO608"/>
    <mergeCell ref="CP608:CQ608"/>
    <mergeCell ref="CR608:CS608"/>
    <mergeCell ref="CT606:CU606"/>
    <mergeCell ref="CV606:CW606"/>
    <mergeCell ref="CX606:CY606"/>
    <mergeCell ref="CZ606:DA606"/>
    <mergeCell ref="DB606:DC606"/>
    <mergeCell ref="DD606:DE606"/>
    <mergeCell ref="DF606:DG606"/>
    <mergeCell ref="DH606:DI606"/>
    <mergeCell ref="DJ606:DK606"/>
    <mergeCell ref="DL606:DN606"/>
    <mergeCell ref="A607:C607"/>
    <mergeCell ref="D607:G607"/>
    <mergeCell ref="H607:I607"/>
    <mergeCell ref="J607:M607"/>
    <mergeCell ref="N607:Q607"/>
    <mergeCell ref="R607:T607"/>
    <mergeCell ref="U607:X607"/>
    <mergeCell ref="Y607:AA607"/>
    <mergeCell ref="AB607:AD607"/>
    <mergeCell ref="AE607:AG607"/>
    <mergeCell ref="AH607:AJ607"/>
    <mergeCell ref="AK607:AM607"/>
    <mergeCell ref="AN607:AP607"/>
    <mergeCell ref="AQ607:AS607"/>
    <mergeCell ref="AT607:AV607"/>
    <mergeCell ref="AW607:AY607"/>
    <mergeCell ref="AZ607:BB607"/>
    <mergeCell ref="BC607:BE607"/>
    <mergeCell ref="BF607:BH607"/>
    <mergeCell ref="BI607:BK607"/>
    <mergeCell ref="BL607:BN607"/>
    <mergeCell ref="BO607:BQ607"/>
    <mergeCell ref="BR607:BT607"/>
    <mergeCell ref="BU607:BW607"/>
    <mergeCell ref="BX607:BZ607"/>
    <mergeCell ref="CA607:CC607"/>
    <mergeCell ref="CD607:CE607"/>
    <mergeCell ref="CF607:CH607"/>
    <mergeCell ref="CI607:CJ607"/>
    <mergeCell ref="CK607:CL607"/>
    <mergeCell ref="CM607:CO607"/>
    <mergeCell ref="CP607:CQ607"/>
    <mergeCell ref="CR607:CS607"/>
    <mergeCell ref="CT607:CU607"/>
    <mergeCell ref="CV607:CW607"/>
    <mergeCell ref="CX607:CY607"/>
    <mergeCell ref="CZ607:DA607"/>
    <mergeCell ref="DB607:DC607"/>
    <mergeCell ref="DD607:DE607"/>
    <mergeCell ref="DF607:DG607"/>
    <mergeCell ref="DH607:DI607"/>
    <mergeCell ref="DJ607:DK607"/>
    <mergeCell ref="DL607:DN607"/>
    <mergeCell ref="A606:C606"/>
    <mergeCell ref="D606:G606"/>
    <mergeCell ref="H606:I606"/>
    <mergeCell ref="J606:M606"/>
    <mergeCell ref="N606:Q606"/>
    <mergeCell ref="R606:T606"/>
    <mergeCell ref="U606:X606"/>
    <mergeCell ref="Y606:AA606"/>
    <mergeCell ref="AB606:AD606"/>
    <mergeCell ref="AE606:AG606"/>
    <mergeCell ref="AH606:AJ606"/>
    <mergeCell ref="AK606:AM606"/>
    <mergeCell ref="AN606:AP606"/>
    <mergeCell ref="AQ606:AS606"/>
    <mergeCell ref="AT606:AV606"/>
    <mergeCell ref="AW606:AY606"/>
    <mergeCell ref="AZ606:BB606"/>
    <mergeCell ref="BC606:BE606"/>
    <mergeCell ref="BF606:BH606"/>
    <mergeCell ref="BI606:BK606"/>
    <mergeCell ref="BL606:BN606"/>
    <mergeCell ref="BO606:BQ606"/>
    <mergeCell ref="BR606:BT606"/>
    <mergeCell ref="BU606:BW606"/>
    <mergeCell ref="BX606:BZ606"/>
    <mergeCell ref="CA606:CC606"/>
    <mergeCell ref="CD606:CE606"/>
    <mergeCell ref="CF606:CH606"/>
    <mergeCell ref="CI606:CJ606"/>
    <mergeCell ref="CK606:CL606"/>
    <mergeCell ref="CM606:CO606"/>
    <mergeCell ref="CP606:CQ606"/>
    <mergeCell ref="CR606:CS606"/>
    <mergeCell ref="CT604:CU604"/>
    <mergeCell ref="CV604:CW604"/>
    <mergeCell ref="CX604:CY604"/>
    <mergeCell ref="CZ604:DA604"/>
    <mergeCell ref="DB604:DC604"/>
    <mergeCell ref="DD604:DE604"/>
    <mergeCell ref="DF604:DG604"/>
    <mergeCell ref="DH604:DI604"/>
    <mergeCell ref="DJ604:DK604"/>
    <mergeCell ref="DL604:DN604"/>
    <mergeCell ref="A605:C605"/>
    <mergeCell ref="D605:G605"/>
    <mergeCell ref="H605:I605"/>
    <mergeCell ref="J605:M605"/>
    <mergeCell ref="N605:Q605"/>
    <mergeCell ref="R605:T605"/>
    <mergeCell ref="U605:X605"/>
    <mergeCell ref="Y605:AA605"/>
    <mergeCell ref="AB605:AD605"/>
    <mergeCell ref="AE605:AG605"/>
    <mergeCell ref="AH605:AJ605"/>
    <mergeCell ref="AK605:AM605"/>
    <mergeCell ref="AN605:AP605"/>
    <mergeCell ref="AQ605:AS605"/>
    <mergeCell ref="AT605:AV605"/>
    <mergeCell ref="AW605:AY605"/>
    <mergeCell ref="AZ605:BB605"/>
    <mergeCell ref="BC605:BE605"/>
    <mergeCell ref="BF605:BH605"/>
    <mergeCell ref="BI605:BK605"/>
    <mergeCell ref="BL605:BN605"/>
    <mergeCell ref="BO605:BQ605"/>
    <mergeCell ref="BR605:BT605"/>
    <mergeCell ref="BU605:BW605"/>
    <mergeCell ref="BX605:BZ605"/>
    <mergeCell ref="CA605:CC605"/>
    <mergeCell ref="CD605:CE605"/>
    <mergeCell ref="CF605:CH605"/>
    <mergeCell ref="CI605:CJ605"/>
    <mergeCell ref="CK605:CL605"/>
    <mergeCell ref="CM605:CO605"/>
    <mergeCell ref="CP605:CQ605"/>
    <mergeCell ref="CR605:CS605"/>
    <mergeCell ref="CT605:CU605"/>
    <mergeCell ref="CV605:CW605"/>
    <mergeCell ref="CX605:CY605"/>
    <mergeCell ref="CZ605:DA605"/>
    <mergeCell ref="DB605:DC605"/>
    <mergeCell ref="DD605:DE605"/>
    <mergeCell ref="DF605:DG605"/>
    <mergeCell ref="DH605:DI605"/>
    <mergeCell ref="DJ605:DK605"/>
    <mergeCell ref="DL605:DN605"/>
    <mergeCell ref="A604:C604"/>
    <mergeCell ref="D604:G604"/>
    <mergeCell ref="H604:I604"/>
    <mergeCell ref="J604:M604"/>
    <mergeCell ref="N604:Q604"/>
    <mergeCell ref="R604:T604"/>
    <mergeCell ref="U604:X604"/>
    <mergeCell ref="Y604:AA604"/>
    <mergeCell ref="AB604:AD604"/>
    <mergeCell ref="AE604:AG604"/>
    <mergeCell ref="AH604:AJ604"/>
    <mergeCell ref="AK604:AM604"/>
    <mergeCell ref="AN604:AP604"/>
    <mergeCell ref="AQ604:AS604"/>
    <mergeCell ref="AT604:AV604"/>
    <mergeCell ref="AW604:AY604"/>
    <mergeCell ref="AZ604:BB604"/>
    <mergeCell ref="BC604:BE604"/>
    <mergeCell ref="BF604:BH604"/>
    <mergeCell ref="BI604:BK604"/>
    <mergeCell ref="BL604:BN604"/>
    <mergeCell ref="BO604:BQ604"/>
    <mergeCell ref="BR604:BT604"/>
    <mergeCell ref="BU604:BW604"/>
    <mergeCell ref="BX604:BZ604"/>
    <mergeCell ref="CA604:CC604"/>
    <mergeCell ref="CD604:CE604"/>
    <mergeCell ref="CF604:CH604"/>
    <mergeCell ref="CI604:CJ604"/>
    <mergeCell ref="CK604:CL604"/>
    <mergeCell ref="CM604:CO604"/>
    <mergeCell ref="CP604:CQ604"/>
    <mergeCell ref="CR604:CS604"/>
    <mergeCell ref="CT602:CU602"/>
    <mergeCell ref="CV602:CW602"/>
    <mergeCell ref="CX602:CY602"/>
    <mergeCell ref="CZ602:DA602"/>
    <mergeCell ref="DB602:DC602"/>
    <mergeCell ref="DD602:DE602"/>
    <mergeCell ref="DF602:DG602"/>
    <mergeCell ref="DH602:DI602"/>
    <mergeCell ref="DJ602:DK602"/>
    <mergeCell ref="DL602:DN602"/>
    <mergeCell ref="A603:C603"/>
    <mergeCell ref="D603:G603"/>
    <mergeCell ref="H603:I603"/>
    <mergeCell ref="J603:M603"/>
    <mergeCell ref="N603:Q603"/>
    <mergeCell ref="R603:T603"/>
    <mergeCell ref="U603:X603"/>
    <mergeCell ref="Y603:AA603"/>
    <mergeCell ref="AB603:AD603"/>
    <mergeCell ref="AE603:AG603"/>
    <mergeCell ref="AH603:AJ603"/>
    <mergeCell ref="AK603:AM603"/>
    <mergeCell ref="AN603:AP603"/>
    <mergeCell ref="AQ603:AS603"/>
    <mergeCell ref="AT603:AV603"/>
    <mergeCell ref="AW603:AY603"/>
    <mergeCell ref="AZ603:BB603"/>
    <mergeCell ref="BC603:BE603"/>
    <mergeCell ref="BF603:BH603"/>
    <mergeCell ref="BI603:BK603"/>
    <mergeCell ref="BL603:BN603"/>
    <mergeCell ref="BO603:BQ603"/>
    <mergeCell ref="BR603:BT603"/>
    <mergeCell ref="BU603:BW603"/>
    <mergeCell ref="BX603:BZ603"/>
    <mergeCell ref="CA603:CC603"/>
    <mergeCell ref="CD603:CE603"/>
    <mergeCell ref="CF603:CH603"/>
    <mergeCell ref="CI603:CJ603"/>
    <mergeCell ref="CK603:CL603"/>
    <mergeCell ref="CM603:CO603"/>
    <mergeCell ref="CP603:CQ603"/>
    <mergeCell ref="CR603:CS603"/>
    <mergeCell ref="CT603:CU603"/>
    <mergeCell ref="CV603:CW603"/>
    <mergeCell ref="CX603:CY603"/>
    <mergeCell ref="CZ603:DA603"/>
    <mergeCell ref="DB603:DC603"/>
    <mergeCell ref="DD603:DE603"/>
    <mergeCell ref="DF603:DG603"/>
    <mergeCell ref="DH603:DI603"/>
    <mergeCell ref="DJ603:DK603"/>
    <mergeCell ref="DL603:DN603"/>
    <mergeCell ref="A602:C602"/>
    <mergeCell ref="D602:G602"/>
    <mergeCell ref="H602:I602"/>
    <mergeCell ref="J602:M602"/>
    <mergeCell ref="N602:Q602"/>
    <mergeCell ref="R602:T602"/>
    <mergeCell ref="U602:X602"/>
    <mergeCell ref="Y602:AA602"/>
    <mergeCell ref="AB602:AD602"/>
    <mergeCell ref="AE602:AG602"/>
    <mergeCell ref="AH602:AJ602"/>
    <mergeCell ref="AK602:AM602"/>
    <mergeCell ref="AN602:AP602"/>
    <mergeCell ref="AQ602:AS602"/>
    <mergeCell ref="AT602:AV602"/>
    <mergeCell ref="AW602:AY602"/>
    <mergeCell ref="AZ602:BB602"/>
    <mergeCell ref="BC602:BE602"/>
    <mergeCell ref="BF602:BH602"/>
    <mergeCell ref="BI602:BK602"/>
    <mergeCell ref="BL602:BN602"/>
    <mergeCell ref="BO602:BQ602"/>
    <mergeCell ref="BR602:BT602"/>
    <mergeCell ref="BU602:BW602"/>
    <mergeCell ref="BX602:BZ602"/>
    <mergeCell ref="CA602:CC602"/>
    <mergeCell ref="CD602:CE602"/>
    <mergeCell ref="CF602:CH602"/>
    <mergeCell ref="CI602:CJ602"/>
    <mergeCell ref="CK602:CL602"/>
    <mergeCell ref="CM602:CO602"/>
    <mergeCell ref="CP602:CQ602"/>
    <mergeCell ref="CR602:CS602"/>
    <mergeCell ref="CT600:CU600"/>
    <mergeCell ref="CV600:CW600"/>
    <mergeCell ref="CX600:CY600"/>
    <mergeCell ref="CZ600:DA600"/>
    <mergeCell ref="DB600:DC600"/>
    <mergeCell ref="DD600:DE600"/>
    <mergeCell ref="DF600:DG600"/>
    <mergeCell ref="DH600:DI600"/>
    <mergeCell ref="DJ600:DK600"/>
    <mergeCell ref="DL600:DN600"/>
    <mergeCell ref="A601:C601"/>
    <mergeCell ref="D601:G601"/>
    <mergeCell ref="H601:I601"/>
    <mergeCell ref="J601:M601"/>
    <mergeCell ref="N601:Q601"/>
    <mergeCell ref="R601:T601"/>
    <mergeCell ref="U601:X601"/>
    <mergeCell ref="Y601:AA601"/>
    <mergeCell ref="AB601:AD601"/>
    <mergeCell ref="AE601:AG601"/>
    <mergeCell ref="AH601:AJ601"/>
    <mergeCell ref="AK601:AM601"/>
    <mergeCell ref="AN601:AP601"/>
    <mergeCell ref="AQ601:AS601"/>
    <mergeCell ref="AT601:AV601"/>
    <mergeCell ref="AW601:AY601"/>
    <mergeCell ref="AZ601:BB601"/>
    <mergeCell ref="BC601:BE601"/>
    <mergeCell ref="BF601:BH601"/>
    <mergeCell ref="BI601:BK601"/>
    <mergeCell ref="BL601:BN601"/>
    <mergeCell ref="BO601:BQ601"/>
    <mergeCell ref="BR601:BT601"/>
    <mergeCell ref="BU601:BW601"/>
    <mergeCell ref="BX601:BZ601"/>
    <mergeCell ref="CA601:CC601"/>
    <mergeCell ref="CD601:CE601"/>
    <mergeCell ref="CF601:CH601"/>
    <mergeCell ref="CI601:CJ601"/>
    <mergeCell ref="CK601:CL601"/>
    <mergeCell ref="CM601:CO601"/>
    <mergeCell ref="CP601:CQ601"/>
    <mergeCell ref="CR601:CS601"/>
    <mergeCell ref="CT601:CU601"/>
    <mergeCell ref="CV601:CW601"/>
    <mergeCell ref="CX601:CY601"/>
    <mergeCell ref="CZ601:DA601"/>
    <mergeCell ref="DB601:DC601"/>
    <mergeCell ref="DD601:DE601"/>
    <mergeCell ref="DF601:DG601"/>
    <mergeCell ref="DH601:DI601"/>
    <mergeCell ref="DJ601:DK601"/>
    <mergeCell ref="DL601:DN601"/>
    <mergeCell ref="A600:C600"/>
    <mergeCell ref="D600:G600"/>
    <mergeCell ref="H600:I600"/>
    <mergeCell ref="J600:M600"/>
    <mergeCell ref="N600:Q600"/>
    <mergeCell ref="R600:T600"/>
    <mergeCell ref="U600:X600"/>
    <mergeCell ref="Y600:AA600"/>
    <mergeCell ref="AB600:AD600"/>
    <mergeCell ref="AE600:AG600"/>
    <mergeCell ref="AH600:AJ600"/>
    <mergeCell ref="AK600:AM600"/>
    <mergeCell ref="AN600:AP600"/>
    <mergeCell ref="AQ600:AS600"/>
    <mergeCell ref="AT600:AV600"/>
    <mergeCell ref="AW600:AY600"/>
    <mergeCell ref="AZ600:BB600"/>
    <mergeCell ref="BC600:BE600"/>
    <mergeCell ref="BF600:BH600"/>
    <mergeCell ref="BI600:BK600"/>
    <mergeCell ref="BL600:BN600"/>
    <mergeCell ref="BO600:BQ600"/>
    <mergeCell ref="BR600:BT600"/>
    <mergeCell ref="BU600:BW600"/>
    <mergeCell ref="BX600:BZ600"/>
    <mergeCell ref="CA600:CC600"/>
    <mergeCell ref="CD600:CE600"/>
    <mergeCell ref="CF600:CH600"/>
    <mergeCell ref="CI600:CJ600"/>
    <mergeCell ref="CK600:CL600"/>
    <mergeCell ref="CM600:CO600"/>
    <mergeCell ref="CP600:CQ600"/>
    <mergeCell ref="CR600:CS600"/>
    <mergeCell ref="CT598:CU598"/>
    <mergeCell ref="CV598:CW598"/>
    <mergeCell ref="CX598:CY598"/>
    <mergeCell ref="CZ598:DA598"/>
    <mergeCell ref="DB598:DC598"/>
    <mergeCell ref="DD598:DE598"/>
    <mergeCell ref="DF598:DG598"/>
    <mergeCell ref="DH598:DI598"/>
    <mergeCell ref="DJ598:DK598"/>
    <mergeCell ref="DL598:DN598"/>
    <mergeCell ref="A599:C599"/>
    <mergeCell ref="D599:G599"/>
    <mergeCell ref="H599:I599"/>
    <mergeCell ref="J599:M599"/>
    <mergeCell ref="N599:Q599"/>
    <mergeCell ref="R599:T599"/>
    <mergeCell ref="U599:X599"/>
    <mergeCell ref="Y599:AA599"/>
    <mergeCell ref="AB599:AD599"/>
    <mergeCell ref="AE599:AG599"/>
    <mergeCell ref="AH599:AJ599"/>
    <mergeCell ref="AK599:AM599"/>
    <mergeCell ref="AN599:AP599"/>
    <mergeCell ref="AQ599:AS599"/>
    <mergeCell ref="AT599:AV599"/>
    <mergeCell ref="AW599:AY599"/>
    <mergeCell ref="AZ599:BB599"/>
    <mergeCell ref="BC599:BE599"/>
    <mergeCell ref="BF599:BH599"/>
    <mergeCell ref="BI599:BK599"/>
    <mergeCell ref="BL599:BN599"/>
    <mergeCell ref="BO599:BQ599"/>
    <mergeCell ref="BR599:BT599"/>
    <mergeCell ref="BU599:BW599"/>
    <mergeCell ref="BX599:BZ599"/>
    <mergeCell ref="CA599:CC599"/>
    <mergeCell ref="CD599:CE599"/>
    <mergeCell ref="CF599:CH599"/>
    <mergeCell ref="CI599:CJ599"/>
    <mergeCell ref="CK599:CL599"/>
    <mergeCell ref="CM599:CO599"/>
    <mergeCell ref="CP599:CQ599"/>
    <mergeCell ref="CR599:CS599"/>
    <mergeCell ref="CT599:CU599"/>
    <mergeCell ref="CV599:CW599"/>
    <mergeCell ref="CX599:CY599"/>
    <mergeCell ref="CZ599:DA599"/>
    <mergeCell ref="DB599:DC599"/>
    <mergeCell ref="DD599:DE599"/>
    <mergeCell ref="DF599:DG599"/>
    <mergeCell ref="DH599:DI599"/>
    <mergeCell ref="DJ599:DK599"/>
    <mergeCell ref="DL599:DN599"/>
    <mergeCell ref="A598:C598"/>
    <mergeCell ref="D598:G598"/>
    <mergeCell ref="H598:I598"/>
    <mergeCell ref="J598:M598"/>
    <mergeCell ref="N598:Q598"/>
    <mergeCell ref="R598:T598"/>
    <mergeCell ref="U598:X598"/>
    <mergeCell ref="Y598:AA598"/>
    <mergeCell ref="AB598:AD598"/>
    <mergeCell ref="AE598:AG598"/>
    <mergeCell ref="AH598:AJ598"/>
    <mergeCell ref="AK598:AM598"/>
    <mergeCell ref="AN598:AP598"/>
    <mergeCell ref="AQ598:AS598"/>
    <mergeCell ref="AT598:AV598"/>
    <mergeCell ref="AW598:AY598"/>
    <mergeCell ref="AZ598:BB598"/>
    <mergeCell ref="BC598:BE598"/>
    <mergeCell ref="BF598:BH598"/>
    <mergeCell ref="BI598:BK598"/>
    <mergeCell ref="BL598:BN598"/>
    <mergeCell ref="BO598:BQ598"/>
    <mergeCell ref="BR598:BT598"/>
    <mergeCell ref="BU598:BW598"/>
    <mergeCell ref="BX598:BZ598"/>
    <mergeCell ref="CA598:CC598"/>
    <mergeCell ref="CD598:CE598"/>
    <mergeCell ref="CF598:CH598"/>
    <mergeCell ref="CI598:CJ598"/>
    <mergeCell ref="CK598:CL598"/>
    <mergeCell ref="CM598:CO598"/>
    <mergeCell ref="CP598:CQ598"/>
    <mergeCell ref="CR598:CS598"/>
    <mergeCell ref="CT596:CU596"/>
    <mergeCell ref="CV596:CW596"/>
    <mergeCell ref="CX596:CY596"/>
    <mergeCell ref="CZ596:DA596"/>
    <mergeCell ref="DB596:DC596"/>
    <mergeCell ref="DD596:DE596"/>
    <mergeCell ref="DF596:DG596"/>
    <mergeCell ref="DH596:DI596"/>
    <mergeCell ref="DJ596:DK596"/>
    <mergeCell ref="DL596:DN596"/>
    <mergeCell ref="A597:C597"/>
    <mergeCell ref="D597:G597"/>
    <mergeCell ref="H597:I597"/>
    <mergeCell ref="J597:M597"/>
    <mergeCell ref="N597:Q597"/>
    <mergeCell ref="R597:T597"/>
    <mergeCell ref="U597:X597"/>
    <mergeCell ref="Y597:AA597"/>
    <mergeCell ref="AB597:AD597"/>
    <mergeCell ref="AE597:AG597"/>
    <mergeCell ref="AH597:AJ597"/>
    <mergeCell ref="AK597:AM597"/>
    <mergeCell ref="AN597:AP597"/>
    <mergeCell ref="AQ597:AS597"/>
    <mergeCell ref="AT597:AV597"/>
    <mergeCell ref="AW597:AY597"/>
    <mergeCell ref="AZ597:BB597"/>
    <mergeCell ref="BC597:BE597"/>
    <mergeCell ref="BF597:BH597"/>
    <mergeCell ref="BI597:BK597"/>
    <mergeCell ref="BL597:BN597"/>
    <mergeCell ref="BO597:BQ597"/>
    <mergeCell ref="BR597:BT597"/>
    <mergeCell ref="BU597:BW597"/>
    <mergeCell ref="BX597:BZ597"/>
    <mergeCell ref="CA597:CC597"/>
    <mergeCell ref="CD597:CE597"/>
    <mergeCell ref="CF597:CH597"/>
    <mergeCell ref="CI597:CJ597"/>
    <mergeCell ref="CK597:CL597"/>
    <mergeCell ref="CM597:CO597"/>
    <mergeCell ref="CP597:CQ597"/>
    <mergeCell ref="CR597:CS597"/>
    <mergeCell ref="CT597:CU597"/>
    <mergeCell ref="CV597:CW597"/>
    <mergeCell ref="CX597:CY597"/>
    <mergeCell ref="CZ597:DA597"/>
    <mergeCell ref="DB597:DC597"/>
    <mergeCell ref="DD597:DE597"/>
    <mergeCell ref="DF597:DG597"/>
    <mergeCell ref="DH597:DI597"/>
    <mergeCell ref="DJ597:DK597"/>
    <mergeCell ref="DL597:DN597"/>
    <mergeCell ref="A596:C596"/>
    <mergeCell ref="D596:G596"/>
    <mergeCell ref="H596:I596"/>
    <mergeCell ref="J596:M596"/>
    <mergeCell ref="N596:Q596"/>
    <mergeCell ref="R596:T596"/>
    <mergeCell ref="U596:X596"/>
    <mergeCell ref="Y596:AA596"/>
    <mergeCell ref="AB596:AD596"/>
    <mergeCell ref="AE596:AG596"/>
    <mergeCell ref="AH596:AJ596"/>
    <mergeCell ref="AK596:AM596"/>
    <mergeCell ref="AN596:AP596"/>
    <mergeCell ref="AQ596:AS596"/>
    <mergeCell ref="AT596:AV596"/>
    <mergeCell ref="AW596:AY596"/>
    <mergeCell ref="AZ596:BB596"/>
    <mergeCell ref="BC596:BE596"/>
    <mergeCell ref="BF596:BH596"/>
    <mergeCell ref="BI596:BK596"/>
    <mergeCell ref="BL596:BN596"/>
    <mergeCell ref="BO596:BQ596"/>
    <mergeCell ref="BR596:BT596"/>
    <mergeCell ref="BU596:BW596"/>
    <mergeCell ref="BX596:BZ596"/>
    <mergeCell ref="CA596:CC596"/>
    <mergeCell ref="CD596:CE596"/>
    <mergeCell ref="CF596:CH596"/>
    <mergeCell ref="CI596:CJ596"/>
    <mergeCell ref="CK596:CL596"/>
    <mergeCell ref="CM596:CO596"/>
    <mergeCell ref="CP596:CQ596"/>
    <mergeCell ref="CR596:CS596"/>
    <mergeCell ref="CT594:CU594"/>
    <mergeCell ref="CV594:CW594"/>
    <mergeCell ref="CX594:CY594"/>
    <mergeCell ref="CZ594:DA594"/>
    <mergeCell ref="DB594:DC594"/>
    <mergeCell ref="DD594:DE594"/>
    <mergeCell ref="DF594:DG594"/>
    <mergeCell ref="DH594:DI594"/>
    <mergeCell ref="DJ594:DK594"/>
    <mergeCell ref="DL594:DN594"/>
    <mergeCell ref="A595:C595"/>
    <mergeCell ref="D595:G595"/>
    <mergeCell ref="H595:I595"/>
    <mergeCell ref="J595:M595"/>
    <mergeCell ref="N595:Q595"/>
    <mergeCell ref="R595:T595"/>
    <mergeCell ref="U595:X595"/>
    <mergeCell ref="Y595:AA595"/>
    <mergeCell ref="AB595:AD595"/>
    <mergeCell ref="AE595:AG595"/>
    <mergeCell ref="AH595:AJ595"/>
    <mergeCell ref="AK595:AM595"/>
    <mergeCell ref="AN595:AP595"/>
    <mergeCell ref="AQ595:AS595"/>
    <mergeCell ref="AT595:AV595"/>
    <mergeCell ref="AW595:AY595"/>
    <mergeCell ref="AZ595:BB595"/>
    <mergeCell ref="BC595:BE595"/>
    <mergeCell ref="BF595:BH595"/>
    <mergeCell ref="BI595:BK595"/>
    <mergeCell ref="BL595:BN595"/>
    <mergeCell ref="BO595:BQ595"/>
    <mergeCell ref="BR595:BT595"/>
    <mergeCell ref="BU595:BW595"/>
    <mergeCell ref="BX595:BZ595"/>
    <mergeCell ref="CA595:CC595"/>
    <mergeCell ref="CD595:CE595"/>
    <mergeCell ref="CF595:CH595"/>
    <mergeCell ref="CI595:CJ595"/>
    <mergeCell ref="CK595:CL595"/>
    <mergeCell ref="CM595:CO595"/>
    <mergeCell ref="CP595:CQ595"/>
    <mergeCell ref="CR595:CS595"/>
    <mergeCell ref="CT595:CU595"/>
    <mergeCell ref="CV595:CW595"/>
    <mergeCell ref="CX595:CY595"/>
    <mergeCell ref="CZ595:DA595"/>
    <mergeCell ref="DB595:DC595"/>
    <mergeCell ref="DD595:DE595"/>
    <mergeCell ref="DF595:DG595"/>
    <mergeCell ref="DH595:DI595"/>
    <mergeCell ref="DJ595:DK595"/>
    <mergeCell ref="DL595:DN595"/>
    <mergeCell ref="A594:C594"/>
    <mergeCell ref="D594:G594"/>
    <mergeCell ref="H594:I594"/>
    <mergeCell ref="J594:M594"/>
    <mergeCell ref="N594:Q594"/>
    <mergeCell ref="R594:T594"/>
    <mergeCell ref="U594:X594"/>
    <mergeCell ref="Y594:AA594"/>
    <mergeCell ref="AB594:AD594"/>
    <mergeCell ref="AE594:AG594"/>
    <mergeCell ref="AH594:AJ594"/>
    <mergeCell ref="AK594:AM594"/>
    <mergeCell ref="AN594:AP594"/>
    <mergeCell ref="AQ594:AS594"/>
    <mergeCell ref="AT594:AV594"/>
    <mergeCell ref="AW594:AY594"/>
    <mergeCell ref="AZ594:BB594"/>
    <mergeCell ref="BC594:BE594"/>
    <mergeCell ref="BF594:BH594"/>
    <mergeCell ref="BI594:BK594"/>
    <mergeCell ref="BL594:BN594"/>
    <mergeCell ref="BO594:BQ594"/>
    <mergeCell ref="BR594:BT594"/>
    <mergeCell ref="BU594:BW594"/>
    <mergeCell ref="BX594:BZ594"/>
    <mergeCell ref="CA594:CC594"/>
    <mergeCell ref="CD594:CE594"/>
    <mergeCell ref="CF594:CH594"/>
    <mergeCell ref="CI594:CJ594"/>
    <mergeCell ref="CK594:CL594"/>
    <mergeCell ref="CM594:CO594"/>
    <mergeCell ref="CP594:CQ594"/>
    <mergeCell ref="CR594:CS594"/>
    <mergeCell ref="CT592:CU592"/>
    <mergeCell ref="CV592:CW592"/>
    <mergeCell ref="CX592:CY592"/>
    <mergeCell ref="CZ592:DA592"/>
    <mergeCell ref="DB592:DC592"/>
    <mergeCell ref="DD592:DE592"/>
    <mergeCell ref="DF592:DG592"/>
    <mergeCell ref="DH592:DI592"/>
    <mergeCell ref="DJ592:DK592"/>
    <mergeCell ref="DL592:DN592"/>
    <mergeCell ref="A593:C593"/>
    <mergeCell ref="D593:G593"/>
    <mergeCell ref="H593:I593"/>
    <mergeCell ref="J593:M593"/>
    <mergeCell ref="N593:Q593"/>
    <mergeCell ref="R593:T593"/>
    <mergeCell ref="U593:X593"/>
    <mergeCell ref="Y593:AA593"/>
    <mergeCell ref="AB593:AD593"/>
    <mergeCell ref="AE593:AG593"/>
    <mergeCell ref="AH593:AJ593"/>
    <mergeCell ref="AK593:AM593"/>
    <mergeCell ref="AN593:AP593"/>
    <mergeCell ref="AQ593:AS593"/>
    <mergeCell ref="AT593:AV593"/>
    <mergeCell ref="AW593:AY593"/>
    <mergeCell ref="AZ593:BB593"/>
    <mergeCell ref="BC593:BE593"/>
    <mergeCell ref="BF593:BH593"/>
    <mergeCell ref="BI593:BK593"/>
    <mergeCell ref="BL593:BN593"/>
    <mergeCell ref="BO593:BQ593"/>
    <mergeCell ref="BR593:BT593"/>
    <mergeCell ref="BU593:BW593"/>
    <mergeCell ref="BX593:BZ593"/>
    <mergeCell ref="CA593:CC593"/>
    <mergeCell ref="CD593:CE593"/>
    <mergeCell ref="CF593:CH593"/>
    <mergeCell ref="CI593:CJ593"/>
    <mergeCell ref="CK593:CL593"/>
    <mergeCell ref="CM593:CO593"/>
    <mergeCell ref="CP593:CQ593"/>
    <mergeCell ref="CR593:CS593"/>
    <mergeCell ref="CT593:CU593"/>
    <mergeCell ref="CV593:CW593"/>
    <mergeCell ref="CX593:CY593"/>
    <mergeCell ref="CZ593:DA593"/>
    <mergeCell ref="DB593:DC593"/>
    <mergeCell ref="DD593:DE593"/>
    <mergeCell ref="DF593:DG593"/>
    <mergeCell ref="DH593:DI593"/>
    <mergeCell ref="DJ593:DK593"/>
    <mergeCell ref="DL593:DN593"/>
    <mergeCell ref="A592:C592"/>
    <mergeCell ref="D592:G592"/>
    <mergeCell ref="H592:I592"/>
    <mergeCell ref="J592:M592"/>
    <mergeCell ref="N592:Q592"/>
    <mergeCell ref="R592:T592"/>
    <mergeCell ref="U592:X592"/>
    <mergeCell ref="Y592:AA592"/>
    <mergeCell ref="AB592:AD592"/>
    <mergeCell ref="AE592:AG592"/>
    <mergeCell ref="AH592:AJ592"/>
    <mergeCell ref="AK592:AM592"/>
    <mergeCell ref="AN592:AP592"/>
    <mergeCell ref="AQ592:AS592"/>
    <mergeCell ref="AT592:AV592"/>
    <mergeCell ref="AW592:AY592"/>
    <mergeCell ref="AZ592:BB592"/>
    <mergeCell ref="BC592:BE592"/>
    <mergeCell ref="BF592:BH592"/>
    <mergeCell ref="BI592:BK592"/>
    <mergeCell ref="BL592:BN592"/>
    <mergeCell ref="BO592:BQ592"/>
    <mergeCell ref="BR592:BT592"/>
    <mergeCell ref="BU592:BW592"/>
    <mergeCell ref="BX592:BZ592"/>
    <mergeCell ref="CA592:CC592"/>
    <mergeCell ref="CD592:CE592"/>
    <mergeCell ref="CF592:CH592"/>
    <mergeCell ref="CI592:CJ592"/>
    <mergeCell ref="CK592:CL592"/>
    <mergeCell ref="CM592:CO592"/>
    <mergeCell ref="CP592:CQ592"/>
    <mergeCell ref="CR592:CS592"/>
    <mergeCell ref="CT590:CU590"/>
    <mergeCell ref="CV590:CW590"/>
    <mergeCell ref="CX590:CY590"/>
    <mergeCell ref="CZ590:DA590"/>
    <mergeCell ref="DB590:DC590"/>
    <mergeCell ref="DD590:DE590"/>
    <mergeCell ref="DF590:DG590"/>
    <mergeCell ref="DH590:DI590"/>
    <mergeCell ref="DJ590:DK590"/>
    <mergeCell ref="DL590:DN590"/>
    <mergeCell ref="A591:C591"/>
    <mergeCell ref="D591:G591"/>
    <mergeCell ref="H591:I591"/>
    <mergeCell ref="J591:M591"/>
    <mergeCell ref="N591:Q591"/>
    <mergeCell ref="R591:T591"/>
    <mergeCell ref="U591:X591"/>
    <mergeCell ref="Y591:AA591"/>
    <mergeCell ref="AB591:AD591"/>
    <mergeCell ref="AE591:AG591"/>
    <mergeCell ref="AH591:AJ591"/>
    <mergeCell ref="AK591:AM591"/>
    <mergeCell ref="AN591:AP591"/>
    <mergeCell ref="AQ591:AS591"/>
    <mergeCell ref="AT591:AV591"/>
    <mergeCell ref="AW591:AY591"/>
    <mergeCell ref="AZ591:BB591"/>
    <mergeCell ref="BC591:BE591"/>
    <mergeCell ref="BF591:BH591"/>
    <mergeCell ref="BI591:BK591"/>
    <mergeCell ref="BL591:BN591"/>
    <mergeCell ref="BO591:BQ591"/>
    <mergeCell ref="BR591:BT591"/>
    <mergeCell ref="BU591:BW591"/>
    <mergeCell ref="BX591:BZ591"/>
    <mergeCell ref="CA591:CC591"/>
    <mergeCell ref="CD591:CE591"/>
    <mergeCell ref="CF591:CH591"/>
    <mergeCell ref="CI591:CJ591"/>
    <mergeCell ref="CK591:CL591"/>
    <mergeCell ref="CM591:CO591"/>
    <mergeCell ref="CP591:CQ591"/>
    <mergeCell ref="CR591:CS591"/>
    <mergeCell ref="CT591:CU591"/>
    <mergeCell ref="CV591:CW591"/>
    <mergeCell ref="CX591:CY591"/>
    <mergeCell ref="CZ591:DA591"/>
    <mergeCell ref="DB591:DC591"/>
    <mergeCell ref="DD591:DE591"/>
    <mergeCell ref="DF591:DG591"/>
    <mergeCell ref="DH591:DI591"/>
    <mergeCell ref="DJ591:DK591"/>
    <mergeCell ref="DL591:DN591"/>
    <mergeCell ref="A590:C590"/>
    <mergeCell ref="D590:G590"/>
    <mergeCell ref="H590:I590"/>
    <mergeCell ref="J590:M590"/>
    <mergeCell ref="N590:Q590"/>
    <mergeCell ref="R590:T590"/>
    <mergeCell ref="U590:X590"/>
    <mergeCell ref="Y590:AA590"/>
    <mergeCell ref="AB590:AD590"/>
    <mergeCell ref="AE590:AG590"/>
    <mergeCell ref="AH590:AJ590"/>
    <mergeCell ref="AK590:AM590"/>
    <mergeCell ref="AN590:AP590"/>
    <mergeCell ref="AQ590:AS590"/>
    <mergeCell ref="AT590:AV590"/>
    <mergeCell ref="AW590:AY590"/>
    <mergeCell ref="AZ590:BB590"/>
    <mergeCell ref="BC590:BE590"/>
    <mergeCell ref="BF590:BH590"/>
    <mergeCell ref="BI590:BK590"/>
    <mergeCell ref="BL590:BN590"/>
    <mergeCell ref="BO590:BQ590"/>
    <mergeCell ref="BR590:BT590"/>
    <mergeCell ref="BU590:BW590"/>
    <mergeCell ref="BX590:BZ590"/>
    <mergeCell ref="CA590:CC590"/>
    <mergeCell ref="CD590:CE590"/>
    <mergeCell ref="CF590:CH590"/>
    <mergeCell ref="CI590:CJ590"/>
    <mergeCell ref="CK590:CL590"/>
    <mergeCell ref="CM590:CO590"/>
    <mergeCell ref="CP590:CQ590"/>
    <mergeCell ref="CR590:CS590"/>
    <mergeCell ref="CT588:CU588"/>
    <mergeCell ref="CV588:CW588"/>
    <mergeCell ref="CX588:CY588"/>
    <mergeCell ref="CZ588:DA588"/>
    <mergeCell ref="DB588:DC588"/>
    <mergeCell ref="DD588:DE588"/>
    <mergeCell ref="DF588:DG588"/>
    <mergeCell ref="DH588:DI588"/>
    <mergeCell ref="DJ588:DK588"/>
    <mergeCell ref="DL588:DN588"/>
    <mergeCell ref="A589:C589"/>
    <mergeCell ref="D589:G589"/>
    <mergeCell ref="H589:I589"/>
    <mergeCell ref="J589:M589"/>
    <mergeCell ref="N589:Q589"/>
    <mergeCell ref="R589:T589"/>
    <mergeCell ref="U589:X589"/>
    <mergeCell ref="Y589:AA589"/>
    <mergeCell ref="AB589:AD589"/>
    <mergeCell ref="AE589:AG589"/>
    <mergeCell ref="AH589:AJ589"/>
    <mergeCell ref="AK589:AM589"/>
    <mergeCell ref="AN589:AP589"/>
    <mergeCell ref="AQ589:AS589"/>
    <mergeCell ref="AT589:AV589"/>
    <mergeCell ref="AW589:AY589"/>
    <mergeCell ref="AZ589:BB589"/>
    <mergeCell ref="BC589:BE589"/>
    <mergeCell ref="BF589:BH589"/>
    <mergeCell ref="BI589:BK589"/>
    <mergeCell ref="BL589:BN589"/>
    <mergeCell ref="BO589:BQ589"/>
    <mergeCell ref="BR589:BT589"/>
    <mergeCell ref="BU589:BW589"/>
    <mergeCell ref="BX589:BZ589"/>
    <mergeCell ref="CA589:CC589"/>
    <mergeCell ref="CD589:CE589"/>
    <mergeCell ref="CF589:CH589"/>
    <mergeCell ref="CI589:CJ589"/>
    <mergeCell ref="CK589:CL589"/>
    <mergeCell ref="CM589:CO589"/>
    <mergeCell ref="CP589:CQ589"/>
    <mergeCell ref="CR589:CS589"/>
    <mergeCell ref="CT589:CU589"/>
    <mergeCell ref="CV589:CW589"/>
    <mergeCell ref="CX589:CY589"/>
    <mergeCell ref="CZ589:DA589"/>
    <mergeCell ref="DB589:DC589"/>
    <mergeCell ref="DD589:DE589"/>
    <mergeCell ref="DF589:DG589"/>
    <mergeCell ref="DH589:DI589"/>
    <mergeCell ref="DJ589:DK589"/>
    <mergeCell ref="DL589:DN589"/>
    <mergeCell ref="A588:C588"/>
    <mergeCell ref="D588:G588"/>
    <mergeCell ref="H588:I588"/>
    <mergeCell ref="J588:M588"/>
    <mergeCell ref="N588:Q588"/>
    <mergeCell ref="R588:T588"/>
    <mergeCell ref="U588:X588"/>
    <mergeCell ref="Y588:AA588"/>
    <mergeCell ref="AB588:AD588"/>
    <mergeCell ref="AE588:AG588"/>
    <mergeCell ref="AH588:AJ588"/>
    <mergeCell ref="AK588:AM588"/>
    <mergeCell ref="AN588:AP588"/>
    <mergeCell ref="AQ588:AS588"/>
    <mergeCell ref="AT588:AV588"/>
    <mergeCell ref="AW588:AY588"/>
    <mergeCell ref="AZ588:BB588"/>
    <mergeCell ref="BC588:BE588"/>
    <mergeCell ref="BF588:BH588"/>
    <mergeCell ref="BI588:BK588"/>
    <mergeCell ref="BL588:BN588"/>
    <mergeCell ref="BO588:BQ588"/>
    <mergeCell ref="BR588:BT588"/>
    <mergeCell ref="BU588:BW588"/>
    <mergeCell ref="BX588:BZ588"/>
    <mergeCell ref="CA588:CC588"/>
    <mergeCell ref="CD588:CE588"/>
    <mergeCell ref="CF588:CH588"/>
    <mergeCell ref="CI588:CJ588"/>
    <mergeCell ref="CK588:CL588"/>
    <mergeCell ref="CM588:CO588"/>
    <mergeCell ref="CP588:CQ588"/>
    <mergeCell ref="CR588:CS588"/>
    <mergeCell ref="CT586:CU586"/>
    <mergeCell ref="CV586:CW586"/>
    <mergeCell ref="CX586:CY586"/>
    <mergeCell ref="CZ586:DA586"/>
    <mergeCell ref="DB586:DC586"/>
    <mergeCell ref="DD586:DE586"/>
    <mergeCell ref="DF586:DG586"/>
    <mergeCell ref="DH586:DI586"/>
    <mergeCell ref="DJ586:DK586"/>
    <mergeCell ref="DL586:DN586"/>
    <mergeCell ref="A587:C587"/>
    <mergeCell ref="D587:G587"/>
    <mergeCell ref="H587:I587"/>
    <mergeCell ref="J587:M587"/>
    <mergeCell ref="N587:Q587"/>
    <mergeCell ref="R587:T587"/>
    <mergeCell ref="U587:X587"/>
    <mergeCell ref="Y587:AA587"/>
    <mergeCell ref="AB587:AD587"/>
    <mergeCell ref="AE587:AG587"/>
    <mergeCell ref="AH587:AJ587"/>
    <mergeCell ref="AK587:AM587"/>
    <mergeCell ref="AN587:AP587"/>
    <mergeCell ref="AQ587:AS587"/>
    <mergeCell ref="AT587:AV587"/>
    <mergeCell ref="AW587:AY587"/>
    <mergeCell ref="AZ587:BB587"/>
    <mergeCell ref="BC587:BE587"/>
    <mergeCell ref="BF587:BH587"/>
    <mergeCell ref="BI587:BK587"/>
    <mergeCell ref="BL587:BN587"/>
    <mergeCell ref="BO587:BQ587"/>
    <mergeCell ref="BR587:BT587"/>
    <mergeCell ref="BU587:BW587"/>
    <mergeCell ref="BX587:BZ587"/>
    <mergeCell ref="CA587:CC587"/>
    <mergeCell ref="CD587:CE587"/>
    <mergeCell ref="CF587:CH587"/>
    <mergeCell ref="CI587:CJ587"/>
    <mergeCell ref="CK587:CL587"/>
    <mergeCell ref="CM587:CO587"/>
    <mergeCell ref="CP587:CQ587"/>
    <mergeCell ref="CR587:CS587"/>
    <mergeCell ref="CT587:CU587"/>
    <mergeCell ref="CV587:CW587"/>
    <mergeCell ref="CX587:CY587"/>
    <mergeCell ref="CZ587:DA587"/>
    <mergeCell ref="DB587:DC587"/>
    <mergeCell ref="DD587:DE587"/>
    <mergeCell ref="DF587:DG587"/>
    <mergeCell ref="DH587:DI587"/>
    <mergeCell ref="DJ587:DK587"/>
    <mergeCell ref="DL587:DN587"/>
    <mergeCell ref="A586:C586"/>
    <mergeCell ref="D586:G586"/>
    <mergeCell ref="H586:I586"/>
    <mergeCell ref="J586:M586"/>
    <mergeCell ref="N586:Q586"/>
    <mergeCell ref="R586:T586"/>
    <mergeCell ref="U586:X586"/>
    <mergeCell ref="Y586:AA586"/>
    <mergeCell ref="AB586:AD586"/>
    <mergeCell ref="AE586:AG586"/>
    <mergeCell ref="AH586:AJ586"/>
    <mergeCell ref="AK586:AM586"/>
    <mergeCell ref="AN586:AP586"/>
    <mergeCell ref="AQ586:AS586"/>
    <mergeCell ref="AT586:AV586"/>
    <mergeCell ref="AW586:AY586"/>
    <mergeCell ref="AZ586:BB586"/>
    <mergeCell ref="BC586:BE586"/>
    <mergeCell ref="BF586:BH586"/>
    <mergeCell ref="BI586:BK586"/>
    <mergeCell ref="BL586:BN586"/>
    <mergeCell ref="BO586:BQ586"/>
    <mergeCell ref="BR586:BT586"/>
    <mergeCell ref="BU586:BW586"/>
    <mergeCell ref="BX586:BZ586"/>
    <mergeCell ref="CA586:CC586"/>
    <mergeCell ref="CD586:CE586"/>
    <mergeCell ref="CF586:CH586"/>
    <mergeCell ref="CI586:CJ586"/>
    <mergeCell ref="CK586:CL586"/>
    <mergeCell ref="CM586:CO586"/>
    <mergeCell ref="CP586:CQ586"/>
    <mergeCell ref="CR586:CS586"/>
    <mergeCell ref="CT584:CU584"/>
    <mergeCell ref="CV584:CW584"/>
    <mergeCell ref="CX584:CY584"/>
    <mergeCell ref="CZ584:DA584"/>
    <mergeCell ref="DB584:DC584"/>
    <mergeCell ref="DD584:DE584"/>
    <mergeCell ref="DF584:DG584"/>
    <mergeCell ref="DH584:DI584"/>
    <mergeCell ref="DJ584:DK584"/>
    <mergeCell ref="DL584:DN584"/>
    <mergeCell ref="A585:C585"/>
    <mergeCell ref="D585:G585"/>
    <mergeCell ref="H585:I585"/>
    <mergeCell ref="J585:M585"/>
    <mergeCell ref="N585:Q585"/>
    <mergeCell ref="R585:T585"/>
    <mergeCell ref="U585:X585"/>
    <mergeCell ref="Y585:AA585"/>
    <mergeCell ref="AB585:AD585"/>
    <mergeCell ref="AE585:AG585"/>
    <mergeCell ref="AH585:AJ585"/>
    <mergeCell ref="AK585:AM585"/>
    <mergeCell ref="AN585:AP585"/>
    <mergeCell ref="AQ585:AS585"/>
    <mergeCell ref="AT585:AV585"/>
    <mergeCell ref="AW585:AY585"/>
    <mergeCell ref="AZ585:BB585"/>
    <mergeCell ref="BC585:BE585"/>
    <mergeCell ref="BF585:BH585"/>
    <mergeCell ref="BI585:BK585"/>
    <mergeCell ref="BL585:BN585"/>
    <mergeCell ref="BO585:BQ585"/>
    <mergeCell ref="BR585:BT585"/>
    <mergeCell ref="BU585:BW585"/>
    <mergeCell ref="BX585:BZ585"/>
    <mergeCell ref="CA585:CC585"/>
    <mergeCell ref="CD585:CE585"/>
    <mergeCell ref="CF585:CH585"/>
    <mergeCell ref="CI585:CJ585"/>
    <mergeCell ref="CK585:CL585"/>
    <mergeCell ref="CM585:CO585"/>
    <mergeCell ref="CP585:CQ585"/>
    <mergeCell ref="CR585:CS585"/>
    <mergeCell ref="CT585:CU585"/>
    <mergeCell ref="CV585:CW585"/>
    <mergeCell ref="CX585:CY585"/>
    <mergeCell ref="CZ585:DA585"/>
    <mergeCell ref="DB585:DC585"/>
    <mergeCell ref="DD585:DE585"/>
    <mergeCell ref="DF585:DG585"/>
    <mergeCell ref="DH585:DI585"/>
    <mergeCell ref="DJ585:DK585"/>
    <mergeCell ref="DL585:DN585"/>
    <mergeCell ref="A584:C584"/>
    <mergeCell ref="D584:G584"/>
    <mergeCell ref="H584:I584"/>
    <mergeCell ref="J584:M584"/>
    <mergeCell ref="N584:Q584"/>
    <mergeCell ref="R584:T584"/>
    <mergeCell ref="U584:X584"/>
    <mergeCell ref="Y584:AA584"/>
    <mergeCell ref="AB584:AD584"/>
    <mergeCell ref="AE584:AG584"/>
    <mergeCell ref="AH584:AJ584"/>
    <mergeCell ref="AK584:AM584"/>
    <mergeCell ref="AN584:AP584"/>
    <mergeCell ref="AQ584:AS584"/>
    <mergeCell ref="AT584:AV584"/>
    <mergeCell ref="AW584:AY584"/>
    <mergeCell ref="AZ584:BB584"/>
    <mergeCell ref="BC584:BE584"/>
    <mergeCell ref="BF584:BH584"/>
    <mergeCell ref="BI584:BK584"/>
    <mergeCell ref="BL584:BN584"/>
    <mergeCell ref="BO584:BQ584"/>
    <mergeCell ref="BR584:BT584"/>
    <mergeCell ref="BU584:BW584"/>
    <mergeCell ref="BX584:BZ584"/>
    <mergeCell ref="CA584:CC584"/>
    <mergeCell ref="CD584:CE584"/>
    <mergeCell ref="CF584:CH584"/>
    <mergeCell ref="CI584:CJ584"/>
    <mergeCell ref="CK584:CL584"/>
    <mergeCell ref="CM584:CO584"/>
    <mergeCell ref="CP584:CQ584"/>
    <mergeCell ref="CR584:CS584"/>
    <mergeCell ref="CT582:CU582"/>
    <mergeCell ref="CV582:CW582"/>
    <mergeCell ref="CX582:CY582"/>
    <mergeCell ref="CZ582:DA582"/>
    <mergeCell ref="DB582:DC582"/>
    <mergeCell ref="DD582:DE582"/>
    <mergeCell ref="DF582:DG582"/>
    <mergeCell ref="DH582:DI582"/>
    <mergeCell ref="DJ582:DK582"/>
    <mergeCell ref="DL582:DN582"/>
    <mergeCell ref="A583:C583"/>
    <mergeCell ref="D583:G583"/>
    <mergeCell ref="H583:I583"/>
    <mergeCell ref="J583:M583"/>
    <mergeCell ref="N583:Q583"/>
    <mergeCell ref="R583:T583"/>
    <mergeCell ref="U583:X583"/>
    <mergeCell ref="Y583:AA583"/>
    <mergeCell ref="AB583:AD583"/>
    <mergeCell ref="AE583:AG583"/>
    <mergeCell ref="AH583:AJ583"/>
    <mergeCell ref="AK583:AM583"/>
    <mergeCell ref="AN583:AP583"/>
    <mergeCell ref="AQ583:AS583"/>
    <mergeCell ref="AT583:AV583"/>
    <mergeCell ref="AW583:AY583"/>
    <mergeCell ref="AZ583:BB583"/>
    <mergeCell ref="BC583:BE583"/>
    <mergeCell ref="BF583:BH583"/>
    <mergeCell ref="BI583:BK583"/>
    <mergeCell ref="BL583:BN583"/>
    <mergeCell ref="BO583:BQ583"/>
    <mergeCell ref="BR583:BT583"/>
    <mergeCell ref="BU583:BW583"/>
    <mergeCell ref="BX583:BZ583"/>
    <mergeCell ref="CA583:CC583"/>
    <mergeCell ref="CD583:CE583"/>
    <mergeCell ref="CF583:CH583"/>
    <mergeCell ref="CI583:CJ583"/>
    <mergeCell ref="CK583:CL583"/>
    <mergeCell ref="CM583:CO583"/>
    <mergeCell ref="CP583:CQ583"/>
    <mergeCell ref="CR583:CS583"/>
    <mergeCell ref="CT583:CU583"/>
    <mergeCell ref="CV583:CW583"/>
    <mergeCell ref="CX583:CY583"/>
    <mergeCell ref="CZ583:DA583"/>
    <mergeCell ref="DB583:DC583"/>
    <mergeCell ref="DD583:DE583"/>
    <mergeCell ref="DF583:DG583"/>
    <mergeCell ref="DH583:DI583"/>
    <mergeCell ref="DJ583:DK583"/>
    <mergeCell ref="DL583:DN583"/>
    <mergeCell ref="A582:C582"/>
    <mergeCell ref="D582:G582"/>
    <mergeCell ref="H582:I582"/>
    <mergeCell ref="J582:M582"/>
    <mergeCell ref="N582:Q582"/>
    <mergeCell ref="R582:T582"/>
    <mergeCell ref="U582:X582"/>
    <mergeCell ref="Y582:AA582"/>
    <mergeCell ref="AB582:AD582"/>
    <mergeCell ref="AE582:AG582"/>
    <mergeCell ref="AH582:AJ582"/>
    <mergeCell ref="AK582:AM582"/>
    <mergeCell ref="AN582:AP582"/>
    <mergeCell ref="AQ582:AS582"/>
    <mergeCell ref="AT582:AV582"/>
    <mergeCell ref="AW582:AY582"/>
    <mergeCell ref="AZ582:BB582"/>
    <mergeCell ref="BC582:BE582"/>
    <mergeCell ref="BF582:BH582"/>
    <mergeCell ref="BI582:BK582"/>
    <mergeCell ref="BL582:BN582"/>
    <mergeCell ref="BO582:BQ582"/>
    <mergeCell ref="BR582:BT582"/>
    <mergeCell ref="BU582:BW582"/>
    <mergeCell ref="BX582:BZ582"/>
    <mergeCell ref="CA582:CC582"/>
    <mergeCell ref="CD582:CE582"/>
    <mergeCell ref="CF582:CH582"/>
    <mergeCell ref="CI582:CJ582"/>
    <mergeCell ref="CK582:CL582"/>
    <mergeCell ref="CM582:CO582"/>
    <mergeCell ref="CP582:CQ582"/>
    <mergeCell ref="CR582:CS582"/>
    <mergeCell ref="CT580:CU580"/>
    <mergeCell ref="CV580:CW580"/>
    <mergeCell ref="CX580:CY580"/>
    <mergeCell ref="CZ580:DA580"/>
    <mergeCell ref="DB580:DC580"/>
    <mergeCell ref="DD580:DE580"/>
    <mergeCell ref="DF580:DG580"/>
    <mergeCell ref="DH580:DI580"/>
    <mergeCell ref="DJ580:DK580"/>
    <mergeCell ref="DL580:DN580"/>
    <mergeCell ref="A581:C581"/>
    <mergeCell ref="D581:G581"/>
    <mergeCell ref="H581:I581"/>
    <mergeCell ref="J581:M581"/>
    <mergeCell ref="N581:Q581"/>
    <mergeCell ref="R581:T581"/>
    <mergeCell ref="U581:X581"/>
    <mergeCell ref="Y581:AA581"/>
    <mergeCell ref="AB581:AD581"/>
    <mergeCell ref="AE581:AG581"/>
    <mergeCell ref="AH581:AJ581"/>
    <mergeCell ref="AK581:AM581"/>
    <mergeCell ref="AN581:AP581"/>
    <mergeCell ref="AQ581:AS581"/>
    <mergeCell ref="AT581:AV581"/>
    <mergeCell ref="AW581:AY581"/>
    <mergeCell ref="AZ581:BB581"/>
    <mergeCell ref="BC581:BE581"/>
    <mergeCell ref="BF581:BH581"/>
    <mergeCell ref="BI581:BK581"/>
    <mergeCell ref="BL581:BN581"/>
    <mergeCell ref="BO581:BQ581"/>
    <mergeCell ref="BR581:BT581"/>
    <mergeCell ref="BU581:BW581"/>
    <mergeCell ref="BX581:BZ581"/>
    <mergeCell ref="CA581:CC581"/>
    <mergeCell ref="CD581:CE581"/>
    <mergeCell ref="CF581:CH581"/>
    <mergeCell ref="CI581:CJ581"/>
    <mergeCell ref="CK581:CL581"/>
    <mergeCell ref="CM581:CO581"/>
    <mergeCell ref="CP581:CQ581"/>
    <mergeCell ref="CR581:CS581"/>
    <mergeCell ref="CT581:CU581"/>
    <mergeCell ref="CV581:CW581"/>
    <mergeCell ref="CX581:CY581"/>
    <mergeCell ref="CZ581:DA581"/>
    <mergeCell ref="DB581:DC581"/>
    <mergeCell ref="DD581:DE581"/>
    <mergeCell ref="DF581:DG581"/>
    <mergeCell ref="DH581:DI581"/>
    <mergeCell ref="DJ581:DK581"/>
    <mergeCell ref="DL581:DN581"/>
    <mergeCell ref="A580:C580"/>
    <mergeCell ref="D580:G580"/>
    <mergeCell ref="H580:I580"/>
    <mergeCell ref="J580:M580"/>
    <mergeCell ref="N580:Q580"/>
    <mergeCell ref="R580:T580"/>
    <mergeCell ref="U580:X580"/>
    <mergeCell ref="Y580:AA580"/>
    <mergeCell ref="AB580:AD580"/>
    <mergeCell ref="AE580:AG580"/>
    <mergeCell ref="AH580:AJ580"/>
    <mergeCell ref="AK580:AM580"/>
    <mergeCell ref="AN580:AP580"/>
    <mergeCell ref="AQ580:AS580"/>
    <mergeCell ref="AT580:AV580"/>
    <mergeCell ref="AW580:AY580"/>
    <mergeCell ref="AZ580:BB580"/>
    <mergeCell ref="BC580:BE580"/>
    <mergeCell ref="BF580:BH580"/>
    <mergeCell ref="BI580:BK580"/>
    <mergeCell ref="BL580:BN580"/>
    <mergeCell ref="BO580:BQ580"/>
    <mergeCell ref="BR580:BT580"/>
    <mergeCell ref="BU580:BW580"/>
    <mergeCell ref="BX580:BZ580"/>
    <mergeCell ref="CA580:CC580"/>
    <mergeCell ref="CD580:CE580"/>
    <mergeCell ref="CF580:CH580"/>
    <mergeCell ref="CI580:CJ580"/>
    <mergeCell ref="CK580:CL580"/>
    <mergeCell ref="CM580:CO580"/>
    <mergeCell ref="CP580:CQ580"/>
    <mergeCell ref="CR580:CS580"/>
    <mergeCell ref="CT578:CU578"/>
    <mergeCell ref="CV578:CW578"/>
    <mergeCell ref="CX578:CY578"/>
    <mergeCell ref="CZ578:DA578"/>
    <mergeCell ref="DB578:DC578"/>
    <mergeCell ref="DD578:DE578"/>
    <mergeCell ref="DF578:DG578"/>
    <mergeCell ref="DH578:DI578"/>
    <mergeCell ref="DJ578:DK578"/>
    <mergeCell ref="DL578:DN578"/>
    <mergeCell ref="A579:C579"/>
    <mergeCell ref="D579:G579"/>
    <mergeCell ref="H579:I579"/>
    <mergeCell ref="J579:M579"/>
    <mergeCell ref="N579:Q579"/>
    <mergeCell ref="R579:T579"/>
    <mergeCell ref="U579:X579"/>
    <mergeCell ref="Y579:AA579"/>
    <mergeCell ref="AB579:AD579"/>
    <mergeCell ref="AE579:AG579"/>
    <mergeCell ref="AH579:AJ579"/>
    <mergeCell ref="AK579:AM579"/>
    <mergeCell ref="AN579:AP579"/>
    <mergeCell ref="AQ579:AS579"/>
    <mergeCell ref="AT579:AV579"/>
    <mergeCell ref="AW579:AY579"/>
    <mergeCell ref="AZ579:BB579"/>
    <mergeCell ref="BC579:BE579"/>
    <mergeCell ref="BF579:BH579"/>
    <mergeCell ref="BI579:BK579"/>
    <mergeCell ref="BL579:BN579"/>
    <mergeCell ref="BO579:BQ579"/>
    <mergeCell ref="BR579:BT579"/>
    <mergeCell ref="BU579:BW579"/>
    <mergeCell ref="BX579:BZ579"/>
    <mergeCell ref="CA579:CC579"/>
    <mergeCell ref="CD579:CE579"/>
    <mergeCell ref="CF579:CH579"/>
    <mergeCell ref="CI579:CJ579"/>
    <mergeCell ref="CK579:CL579"/>
    <mergeCell ref="CM579:CO579"/>
    <mergeCell ref="CP579:CQ579"/>
    <mergeCell ref="CR579:CS579"/>
    <mergeCell ref="CT579:CU579"/>
    <mergeCell ref="CV579:CW579"/>
    <mergeCell ref="CX579:CY579"/>
    <mergeCell ref="CZ579:DA579"/>
    <mergeCell ref="DB579:DC579"/>
    <mergeCell ref="DD579:DE579"/>
    <mergeCell ref="DF579:DG579"/>
    <mergeCell ref="DH579:DI579"/>
    <mergeCell ref="DJ579:DK579"/>
    <mergeCell ref="DL579:DN579"/>
    <mergeCell ref="A578:C578"/>
    <mergeCell ref="D578:G578"/>
    <mergeCell ref="H578:I578"/>
    <mergeCell ref="J578:M578"/>
    <mergeCell ref="N578:Q578"/>
    <mergeCell ref="R578:T578"/>
    <mergeCell ref="U578:X578"/>
    <mergeCell ref="Y578:AA578"/>
    <mergeCell ref="AB578:AD578"/>
    <mergeCell ref="AE578:AG578"/>
    <mergeCell ref="AH578:AJ578"/>
    <mergeCell ref="AK578:AM578"/>
    <mergeCell ref="AN578:AP578"/>
    <mergeCell ref="AQ578:AS578"/>
    <mergeCell ref="AT578:AV578"/>
    <mergeCell ref="AW578:AY578"/>
    <mergeCell ref="AZ578:BB578"/>
    <mergeCell ref="BC578:BE578"/>
    <mergeCell ref="BF578:BH578"/>
    <mergeCell ref="BI578:BK578"/>
    <mergeCell ref="BL578:BN578"/>
    <mergeCell ref="BO578:BQ578"/>
    <mergeCell ref="BR578:BT578"/>
    <mergeCell ref="BU578:BW578"/>
    <mergeCell ref="BX578:BZ578"/>
    <mergeCell ref="CA578:CC578"/>
    <mergeCell ref="CD578:CE578"/>
    <mergeCell ref="CF578:CH578"/>
    <mergeCell ref="CI578:CJ578"/>
    <mergeCell ref="CK578:CL578"/>
    <mergeCell ref="CM578:CO578"/>
    <mergeCell ref="CP578:CQ578"/>
    <mergeCell ref="CR578:CS578"/>
    <mergeCell ref="CT576:CU576"/>
    <mergeCell ref="CV576:CW576"/>
    <mergeCell ref="CX576:CY576"/>
    <mergeCell ref="CZ576:DA576"/>
    <mergeCell ref="DB576:DC576"/>
    <mergeCell ref="DD576:DE576"/>
    <mergeCell ref="DF576:DG576"/>
    <mergeCell ref="DH576:DI576"/>
    <mergeCell ref="DJ576:DK576"/>
    <mergeCell ref="DL576:DN576"/>
    <mergeCell ref="A577:C577"/>
    <mergeCell ref="D577:G577"/>
    <mergeCell ref="H577:I577"/>
    <mergeCell ref="J577:M577"/>
    <mergeCell ref="N577:Q577"/>
    <mergeCell ref="R577:T577"/>
    <mergeCell ref="U577:X577"/>
    <mergeCell ref="Y577:AA577"/>
    <mergeCell ref="AB577:AD577"/>
    <mergeCell ref="AE577:AG577"/>
    <mergeCell ref="AH577:AJ577"/>
    <mergeCell ref="AK577:AM577"/>
    <mergeCell ref="AN577:AP577"/>
    <mergeCell ref="AQ577:AS577"/>
    <mergeCell ref="AT577:AV577"/>
    <mergeCell ref="AW577:AY577"/>
    <mergeCell ref="AZ577:BB577"/>
    <mergeCell ref="BC577:BE577"/>
    <mergeCell ref="BF577:BH577"/>
    <mergeCell ref="BI577:BK577"/>
    <mergeCell ref="BL577:BN577"/>
    <mergeCell ref="BO577:BQ577"/>
    <mergeCell ref="BR577:BT577"/>
    <mergeCell ref="BU577:BW577"/>
    <mergeCell ref="BX577:BZ577"/>
    <mergeCell ref="CA577:CC577"/>
    <mergeCell ref="CD577:CE577"/>
    <mergeCell ref="CF577:CH577"/>
    <mergeCell ref="CI577:CJ577"/>
    <mergeCell ref="CK577:CL577"/>
    <mergeCell ref="CM577:CO577"/>
    <mergeCell ref="CP577:CQ577"/>
    <mergeCell ref="CR577:CS577"/>
    <mergeCell ref="CT577:CU577"/>
    <mergeCell ref="CV577:CW577"/>
    <mergeCell ref="CX577:CY577"/>
    <mergeCell ref="CZ577:DA577"/>
    <mergeCell ref="DB577:DC577"/>
    <mergeCell ref="DD577:DE577"/>
    <mergeCell ref="DF577:DG577"/>
    <mergeCell ref="DH577:DI577"/>
    <mergeCell ref="DJ577:DK577"/>
    <mergeCell ref="DL577:DN577"/>
    <mergeCell ref="A576:C576"/>
    <mergeCell ref="D576:G576"/>
    <mergeCell ref="H576:I576"/>
    <mergeCell ref="J576:M576"/>
    <mergeCell ref="N576:Q576"/>
    <mergeCell ref="R576:T576"/>
    <mergeCell ref="U576:X576"/>
    <mergeCell ref="Y576:AA576"/>
    <mergeCell ref="AB576:AD576"/>
    <mergeCell ref="AE576:AG576"/>
    <mergeCell ref="AH576:AJ576"/>
    <mergeCell ref="AK576:AM576"/>
    <mergeCell ref="AN576:AP576"/>
    <mergeCell ref="AQ576:AS576"/>
    <mergeCell ref="AT576:AV576"/>
    <mergeCell ref="AW576:AY576"/>
    <mergeCell ref="AZ576:BB576"/>
    <mergeCell ref="BC576:BE576"/>
    <mergeCell ref="BF576:BH576"/>
    <mergeCell ref="BI576:BK576"/>
    <mergeCell ref="BL576:BN576"/>
    <mergeCell ref="BO576:BQ576"/>
    <mergeCell ref="BR576:BT576"/>
    <mergeCell ref="BU576:BW576"/>
    <mergeCell ref="BX576:BZ576"/>
    <mergeCell ref="CA576:CC576"/>
    <mergeCell ref="CD576:CE576"/>
    <mergeCell ref="CF576:CH576"/>
    <mergeCell ref="CI576:CJ576"/>
    <mergeCell ref="CK576:CL576"/>
    <mergeCell ref="CM576:CO576"/>
    <mergeCell ref="CP576:CQ576"/>
    <mergeCell ref="CR576:CS576"/>
    <mergeCell ref="CT574:CU574"/>
    <mergeCell ref="CV574:CW574"/>
    <mergeCell ref="CX574:CY574"/>
    <mergeCell ref="CZ574:DA574"/>
    <mergeCell ref="DB574:DC574"/>
    <mergeCell ref="DD574:DE574"/>
    <mergeCell ref="DF574:DG574"/>
    <mergeCell ref="DH574:DI574"/>
    <mergeCell ref="DJ574:DK574"/>
    <mergeCell ref="DL574:DN574"/>
    <mergeCell ref="A575:C575"/>
    <mergeCell ref="D575:G575"/>
    <mergeCell ref="H575:I575"/>
    <mergeCell ref="J575:M575"/>
    <mergeCell ref="N575:Q575"/>
    <mergeCell ref="R575:T575"/>
    <mergeCell ref="U575:X575"/>
    <mergeCell ref="Y575:AA575"/>
    <mergeCell ref="AB575:AD575"/>
    <mergeCell ref="AE575:AG575"/>
    <mergeCell ref="AH575:AJ575"/>
    <mergeCell ref="AK575:AM575"/>
    <mergeCell ref="AN575:AP575"/>
    <mergeCell ref="AQ575:AS575"/>
    <mergeCell ref="AT575:AV575"/>
    <mergeCell ref="AW575:AY575"/>
    <mergeCell ref="AZ575:BB575"/>
    <mergeCell ref="BC575:BE575"/>
    <mergeCell ref="BF575:BH575"/>
    <mergeCell ref="BI575:BK575"/>
    <mergeCell ref="BL575:BN575"/>
    <mergeCell ref="BO575:BQ575"/>
    <mergeCell ref="BR575:BT575"/>
    <mergeCell ref="BU575:BW575"/>
    <mergeCell ref="BX575:BZ575"/>
    <mergeCell ref="CA575:CC575"/>
    <mergeCell ref="CD575:CE575"/>
    <mergeCell ref="CF575:CH575"/>
    <mergeCell ref="CI575:CJ575"/>
    <mergeCell ref="CK575:CL575"/>
    <mergeCell ref="CM575:CO575"/>
    <mergeCell ref="CP575:CQ575"/>
    <mergeCell ref="CR575:CS575"/>
    <mergeCell ref="CT575:CU575"/>
    <mergeCell ref="CV575:CW575"/>
    <mergeCell ref="CX575:CY575"/>
    <mergeCell ref="CZ575:DA575"/>
    <mergeCell ref="DB575:DC575"/>
    <mergeCell ref="DD575:DE575"/>
    <mergeCell ref="DF575:DG575"/>
    <mergeCell ref="DH575:DI575"/>
    <mergeCell ref="DJ575:DK575"/>
    <mergeCell ref="DL575:DN575"/>
    <mergeCell ref="A574:C574"/>
    <mergeCell ref="D574:G574"/>
    <mergeCell ref="H574:I574"/>
    <mergeCell ref="J574:M574"/>
    <mergeCell ref="N574:Q574"/>
    <mergeCell ref="R574:T574"/>
    <mergeCell ref="U574:X574"/>
    <mergeCell ref="Y574:AA574"/>
    <mergeCell ref="AB574:AD574"/>
    <mergeCell ref="AE574:AG574"/>
    <mergeCell ref="AH574:AJ574"/>
    <mergeCell ref="AK574:AM574"/>
    <mergeCell ref="AN574:AP574"/>
    <mergeCell ref="AQ574:AS574"/>
    <mergeCell ref="AT574:AV574"/>
    <mergeCell ref="AW574:AY574"/>
    <mergeCell ref="AZ574:BB574"/>
    <mergeCell ref="BC574:BE574"/>
    <mergeCell ref="BF574:BH574"/>
    <mergeCell ref="BI574:BK574"/>
    <mergeCell ref="BL574:BN574"/>
    <mergeCell ref="BO574:BQ574"/>
    <mergeCell ref="BR574:BT574"/>
    <mergeCell ref="BU574:BW574"/>
    <mergeCell ref="BX574:BZ574"/>
    <mergeCell ref="CA574:CC574"/>
    <mergeCell ref="CD574:CE574"/>
    <mergeCell ref="CF574:CH574"/>
    <mergeCell ref="CI574:CJ574"/>
    <mergeCell ref="CK574:CL574"/>
    <mergeCell ref="CM574:CO574"/>
    <mergeCell ref="CP574:CQ574"/>
    <mergeCell ref="CR574:CS574"/>
    <mergeCell ref="CT572:CU572"/>
    <mergeCell ref="CV572:CW572"/>
    <mergeCell ref="CX572:CY572"/>
    <mergeCell ref="CZ572:DA572"/>
    <mergeCell ref="DB572:DC572"/>
    <mergeCell ref="DD572:DE572"/>
    <mergeCell ref="DF572:DG572"/>
    <mergeCell ref="DH572:DI572"/>
    <mergeCell ref="DJ572:DK572"/>
    <mergeCell ref="DL572:DN572"/>
    <mergeCell ref="A573:C573"/>
    <mergeCell ref="D573:G573"/>
    <mergeCell ref="H573:I573"/>
    <mergeCell ref="J573:M573"/>
    <mergeCell ref="N573:Q573"/>
    <mergeCell ref="R573:T573"/>
    <mergeCell ref="U573:X573"/>
    <mergeCell ref="Y573:AA573"/>
    <mergeCell ref="AB573:AD573"/>
    <mergeCell ref="AE573:AG573"/>
    <mergeCell ref="AH573:AJ573"/>
    <mergeCell ref="AK573:AM573"/>
    <mergeCell ref="AN573:AP573"/>
    <mergeCell ref="AQ573:AS573"/>
    <mergeCell ref="AT573:AV573"/>
    <mergeCell ref="AW573:AY573"/>
    <mergeCell ref="AZ573:BB573"/>
    <mergeCell ref="BC573:BE573"/>
    <mergeCell ref="BF573:BH573"/>
    <mergeCell ref="BI573:BK573"/>
    <mergeCell ref="BL573:BN573"/>
    <mergeCell ref="BO573:BQ573"/>
    <mergeCell ref="BR573:BT573"/>
    <mergeCell ref="BU573:BW573"/>
    <mergeCell ref="BX573:BZ573"/>
    <mergeCell ref="CA573:CC573"/>
    <mergeCell ref="CD573:CE573"/>
    <mergeCell ref="CF573:CH573"/>
    <mergeCell ref="CI573:CJ573"/>
    <mergeCell ref="CK573:CL573"/>
    <mergeCell ref="CM573:CO573"/>
    <mergeCell ref="CP573:CQ573"/>
    <mergeCell ref="CR573:CS573"/>
    <mergeCell ref="CT573:CU573"/>
    <mergeCell ref="CV573:CW573"/>
    <mergeCell ref="CX573:CY573"/>
    <mergeCell ref="CZ573:DA573"/>
    <mergeCell ref="DB573:DC573"/>
    <mergeCell ref="DD573:DE573"/>
    <mergeCell ref="DF573:DG573"/>
    <mergeCell ref="DH573:DI573"/>
    <mergeCell ref="DJ573:DK573"/>
    <mergeCell ref="DL573:DN573"/>
    <mergeCell ref="A572:C572"/>
    <mergeCell ref="D572:G572"/>
    <mergeCell ref="H572:I572"/>
    <mergeCell ref="J572:M572"/>
    <mergeCell ref="N572:Q572"/>
    <mergeCell ref="R572:T572"/>
    <mergeCell ref="U572:X572"/>
    <mergeCell ref="Y572:AA572"/>
    <mergeCell ref="AB572:AD572"/>
    <mergeCell ref="AE572:AG572"/>
    <mergeCell ref="AH572:AJ572"/>
    <mergeCell ref="AK572:AM572"/>
    <mergeCell ref="AN572:AP572"/>
    <mergeCell ref="AQ572:AS572"/>
    <mergeCell ref="AT572:AV572"/>
    <mergeCell ref="AW572:AY572"/>
    <mergeCell ref="AZ572:BB572"/>
    <mergeCell ref="BC572:BE572"/>
    <mergeCell ref="BF572:BH572"/>
    <mergeCell ref="BI572:BK572"/>
    <mergeCell ref="BL572:BN572"/>
    <mergeCell ref="BO572:BQ572"/>
    <mergeCell ref="BR572:BT572"/>
    <mergeCell ref="BU572:BW572"/>
    <mergeCell ref="BX572:BZ572"/>
    <mergeCell ref="CA572:CC572"/>
    <mergeCell ref="CD572:CE572"/>
    <mergeCell ref="CF572:CH572"/>
    <mergeCell ref="CI572:CJ572"/>
    <mergeCell ref="CK572:CL572"/>
    <mergeCell ref="CM572:CO572"/>
    <mergeCell ref="CP572:CQ572"/>
    <mergeCell ref="CR572:CS572"/>
    <mergeCell ref="CT570:CU570"/>
    <mergeCell ref="CV570:CW570"/>
    <mergeCell ref="CX570:CY570"/>
    <mergeCell ref="CZ570:DA570"/>
    <mergeCell ref="DB570:DC570"/>
    <mergeCell ref="DD570:DE570"/>
    <mergeCell ref="DF570:DG570"/>
    <mergeCell ref="DH570:DI570"/>
    <mergeCell ref="DJ570:DK570"/>
    <mergeCell ref="DL570:DN570"/>
    <mergeCell ref="A571:C571"/>
    <mergeCell ref="D571:G571"/>
    <mergeCell ref="H571:I571"/>
    <mergeCell ref="J571:M571"/>
    <mergeCell ref="N571:Q571"/>
    <mergeCell ref="R571:T571"/>
    <mergeCell ref="U571:X571"/>
    <mergeCell ref="Y571:AA571"/>
    <mergeCell ref="AB571:AD571"/>
    <mergeCell ref="AE571:AG571"/>
    <mergeCell ref="AH571:AJ571"/>
    <mergeCell ref="AK571:AM571"/>
    <mergeCell ref="AN571:AP571"/>
    <mergeCell ref="AQ571:AS571"/>
    <mergeCell ref="AT571:AV571"/>
    <mergeCell ref="AW571:AY571"/>
    <mergeCell ref="AZ571:BB571"/>
    <mergeCell ref="BC571:BE571"/>
    <mergeCell ref="BF571:BH571"/>
    <mergeCell ref="BI571:BK571"/>
    <mergeCell ref="BL571:BN571"/>
    <mergeCell ref="BO571:BQ571"/>
    <mergeCell ref="BR571:BT571"/>
    <mergeCell ref="BU571:BW571"/>
    <mergeCell ref="BX571:BZ571"/>
    <mergeCell ref="CA571:CC571"/>
    <mergeCell ref="CD571:CE571"/>
    <mergeCell ref="CF571:CH571"/>
    <mergeCell ref="CI571:CJ571"/>
    <mergeCell ref="CK571:CL571"/>
    <mergeCell ref="CM571:CO571"/>
    <mergeCell ref="CP571:CQ571"/>
    <mergeCell ref="CR571:CS571"/>
    <mergeCell ref="CT571:CU571"/>
    <mergeCell ref="CV571:CW571"/>
    <mergeCell ref="CX571:CY571"/>
    <mergeCell ref="CZ571:DA571"/>
    <mergeCell ref="DB571:DC571"/>
    <mergeCell ref="DD571:DE571"/>
    <mergeCell ref="DF571:DG571"/>
    <mergeCell ref="DH571:DI571"/>
    <mergeCell ref="DJ571:DK571"/>
    <mergeCell ref="DL571:DN571"/>
    <mergeCell ref="A570:C570"/>
    <mergeCell ref="D570:G570"/>
    <mergeCell ref="H570:I570"/>
    <mergeCell ref="J570:M570"/>
    <mergeCell ref="N570:Q570"/>
    <mergeCell ref="R570:T570"/>
    <mergeCell ref="U570:X570"/>
    <mergeCell ref="Y570:AA570"/>
    <mergeCell ref="AB570:AD570"/>
    <mergeCell ref="AE570:AG570"/>
    <mergeCell ref="AH570:AJ570"/>
    <mergeCell ref="AK570:AM570"/>
    <mergeCell ref="AN570:AP570"/>
    <mergeCell ref="AQ570:AS570"/>
    <mergeCell ref="AT570:AV570"/>
    <mergeCell ref="AW570:AY570"/>
    <mergeCell ref="AZ570:BB570"/>
    <mergeCell ref="BC570:BE570"/>
    <mergeCell ref="BF570:BH570"/>
    <mergeCell ref="BI570:BK570"/>
    <mergeCell ref="BL570:BN570"/>
    <mergeCell ref="BO570:BQ570"/>
    <mergeCell ref="BR570:BT570"/>
    <mergeCell ref="BU570:BW570"/>
    <mergeCell ref="BX570:BZ570"/>
    <mergeCell ref="CA570:CC570"/>
    <mergeCell ref="CD570:CE570"/>
    <mergeCell ref="CF570:CH570"/>
    <mergeCell ref="CI570:CJ570"/>
    <mergeCell ref="CK570:CL570"/>
    <mergeCell ref="CM570:CO570"/>
    <mergeCell ref="CP570:CQ570"/>
    <mergeCell ref="CR570:CS570"/>
    <mergeCell ref="CT568:CU568"/>
    <mergeCell ref="CV568:CW568"/>
    <mergeCell ref="CX568:CY568"/>
    <mergeCell ref="CZ568:DA568"/>
    <mergeCell ref="DB568:DC568"/>
    <mergeCell ref="DD568:DE568"/>
    <mergeCell ref="DF568:DG568"/>
    <mergeCell ref="DH568:DI568"/>
    <mergeCell ref="DJ568:DK568"/>
    <mergeCell ref="DL568:DN568"/>
    <mergeCell ref="A569:C569"/>
    <mergeCell ref="D569:G569"/>
    <mergeCell ref="H569:I569"/>
    <mergeCell ref="J569:M569"/>
    <mergeCell ref="N569:Q569"/>
    <mergeCell ref="R569:T569"/>
    <mergeCell ref="U569:X569"/>
    <mergeCell ref="Y569:AA569"/>
    <mergeCell ref="AB569:AD569"/>
    <mergeCell ref="AE569:AG569"/>
    <mergeCell ref="AH569:AJ569"/>
    <mergeCell ref="AK569:AM569"/>
    <mergeCell ref="AN569:AP569"/>
    <mergeCell ref="AQ569:AS569"/>
    <mergeCell ref="AT569:AV569"/>
    <mergeCell ref="AW569:AY569"/>
    <mergeCell ref="AZ569:BB569"/>
    <mergeCell ref="BC569:BE569"/>
    <mergeCell ref="BF569:BH569"/>
    <mergeCell ref="BI569:BK569"/>
    <mergeCell ref="BL569:BN569"/>
    <mergeCell ref="BO569:BQ569"/>
    <mergeCell ref="BR569:BT569"/>
    <mergeCell ref="BU569:BW569"/>
    <mergeCell ref="BX569:BZ569"/>
    <mergeCell ref="CA569:CC569"/>
    <mergeCell ref="CD569:CE569"/>
    <mergeCell ref="CF569:CH569"/>
    <mergeCell ref="CI569:CJ569"/>
    <mergeCell ref="CK569:CL569"/>
    <mergeCell ref="CM569:CO569"/>
    <mergeCell ref="CP569:CQ569"/>
    <mergeCell ref="CR569:CS569"/>
    <mergeCell ref="CT569:CU569"/>
    <mergeCell ref="CV569:CW569"/>
    <mergeCell ref="CX569:CY569"/>
    <mergeCell ref="CZ569:DA569"/>
    <mergeCell ref="DB569:DC569"/>
    <mergeCell ref="DD569:DE569"/>
    <mergeCell ref="DF569:DG569"/>
    <mergeCell ref="DH569:DI569"/>
    <mergeCell ref="DJ569:DK569"/>
    <mergeCell ref="DL569:DN569"/>
    <mergeCell ref="A568:C568"/>
    <mergeCell ref="D568:G568"/>
    <mergeCell ref="H568:I568"/>
    <mergeCell ref="J568:M568"/>
    <mergeCell ref="N568:Q568"/>
    <mergeCell ref="R568:T568"/>
    <mergeCell ref="U568:X568"/>
    <mergeCell ref="Y568:AA568"/>
    <mergeCell ref="AB568:AD568"/>
    <mergeCell ref="AE568:AG568"/>
    <mergeCell ref="AH568:AJ568"/>
    <mergeCell ref="AK568:AM568"/>
    <mergeCell ref="AN568:AP568"/>
    <mergeCell ref="AQ568:AS568"/>
    <mergeCell ref="AT568:AV568"/>
    <mergeCell ref="AW568:AY568"/>
    <mergeCell ref="AZ568:BB568"/>
    <mergeCell ref="BC568:BE568"/>
    <mergeCell ref="BF568:BH568"/>
    <mergeCell ref="BI568:BK568"/>
    <mergeCell ref="BL568:BN568"/>
    <mergeCell ref="BO568:BQ568"/>
    <mergeCell ref="BR568:BT568"/>
    <mergeCell ref="BU568:BW568"/>
    <mergeCell ref="BX568:BZ568"/>
    <mergeCell ref="CA568:CC568"/>
    <mergeCell ref="CD568:CE568"/>
    <mergeCell ref="CF568:CH568"/>
    <mergeCell ref="CI568:CJ568"/>
    <mergeCell ref="CK568:CL568"/>
    <mergeCell ref="CM568:CO568"/>
    <mergeCell ref="CP568:CQ568"/>
    <mergeCell ref="CR568:CS568"/>
    <mergeCell ref="CT566:CU566"/>
    <mergeCell ref="CV566:CW566"/>
    <mergeCell ref="CX566:CY566"/>
    <mergeCell ref="CZ566:DA566"/>
    <mergeCell ref="DB566:DC566"/>
    <mergeCell ref="DD566:DE566"/>
    <mergeCell ref="DF566:DG566"/>
    <mergeCell ref="DH566:DI566"/>
    <mergeCell ref="DJ566:DK566"/>
    <mergeCell ref="DL566:DN566"/>
    <mergeCell ref="A567:C567"/>
    <mergeCell ref="D567:G567"/>
    <mergeCell ref="H567:I567"/>
    <mergeCell ref="J567:M567"/>
    <mergeCell ref="N567:Q567"/>
    <mergeCell ref="R567:T567"/>
    <mergeCell ref="U567:X567"/>
    <mergeCell ref="Y567:AA567"/>
    <mergeCell ref="AB567:AD567"/>
    <mergeCell ref="AE567:AG567"/>
    <mergeCell ref="AH567:AJ567"/>
    <mergeCell ref="AK567:AM567"/>
    <mergeCell ref="AN567:AP567"/>
    <mergeCell ref="AQ567:AS567"/>
    <mergeCell ref="AT567:AV567"/>
    <mergeCell ref="AW567:AY567"/>
    <mergeCell ref="AZ567:BB567"/>
    <mergeCell ref="BC567:BE567"/>
    <mergeCell ref="BF567:BH567"/>
    <mergeCell ref="BI567:BK567"/>
    <mergeCell ref="BL567:BN567"/>
    <mergeCell ref="BO567:BQ567"/>
    <mergeCell ref="BR567:BT567"/>
    <mergeCell ref="BU567:BW567"/>
    <mergeCell ref="BX567:BZ567"/>
    <mergeCell ref="CA567:CC567"/>
    <mergeCell ref="CD567:CE567"/>
    <mergeCell ref="CF567:CH567"/>
    <mergeCell ref="CI567:CJ567"/>
    <mergeCell ref="CK567:CL567"/>
    <mergeCell ref="CM567:CO567"/>
    <mergeCell ref="CP567:CQ567"/>
    <mergeCell ref="CR567:CS567"/>
    <mergeCell ref="CT567:CU567"/>
    <mergeCell ref="CV567:CW567"/>
    <mergeCell ref="CX567:CY567"/>
    <mergeCell ref="CZ567:DA567"/>
    <mergeCell ref="DB567:DC567"/>
    <mergeCell ref="DD567:DE567"/>
    <mergeCell ref="DF567:DG567"/>
    <mergeCell ref="DH567:DI567"/>
    <mergeCell ref="DJ567:DK567"/>
    <mergeCell ref="DL567:DN567"/>
    <mergeCell ref="A566:C566"/>
    <mergeCell ref="D566:G566"/>
    <mergeCell ref="H566:I566"/>
    <mergeCell ref="J566:M566"/>
    <mergeCell ref="N566:Q566"/>
    <mergeCell ref="R566:T566"/>
    <mergeCell ref="U566:X566"/>
    <mergeCell ref="Y566:AA566"/>
    <mergeCell ref="AB566:AD566"/>
    <mergeCell ref="AE566:AG566"/>
    <mergeCell ref="AH566:AJ566"/>
    <mergeCell ref="AK566:AM566"/>
    <mergeCell ref="AN566:AP566"/>
    <mergeCell ref="AQ566:AS566"/>
    <mergeCell ref="AT566:AV566"/>
    <mergeCell ref="AW566:AY566"/>
    <mergeCell ref="AZ566:BB566"/>
    <mergeCell ref="BC566:BE566"/>
    <mergeCell ref="BF566:BH566"/>
    <mergeCell ref="BI566:BK566"/>
    <mergeCell ref="BL566:BN566"/>
    <mergeCell ref="BO566:BQ566"/>
    <mergeCell ref="BR566:BT566"/>
    <mergeCell ref="BU566:BW566"/>
    <mergeCell ref="BX566:BZ566"/>
    <mergeCell ref="CA566:CC566"/>
    <mergeCell ref="CD566:CE566"/>
    <mergeCell ref="CF566:CH566"/>
    <mergeCell ref="CI566:CJ566"/>
    <mergeCell ref="CK566:CL566"/>
    <mergeCell ref="CM566:CO566"/>
    <mergeCell ref="CP566:CQ566"/>
    <mergeCell ref="CR566:CS566"/>
    <mergeCell ref="CT564:CU564"/>
    <mergeCell ref="CV564:CW564"/>
    <mergeCell ref="CX564:CY564"/>
    <mergeCell ref="CZ564:DA564"/>
    <mergeCell ref="DB564:DC564"/>
    <mergeCell ref="DD564:DE564"/>
    <mergeCell ref="DF564:DG564"/>
    <mergeCell ref="DH564:DI564"/>
    <mergeCell ref="DJ564:DK564"/>
    <mergeCell ref="DL564:DN564"/>
    <mergeCell ref="A565:C565"/>
    <mergeCell ref="D565:G565"/>
    <mergeCell ref="H565:I565"/>
    <mergeCell ref="J565:M565"/>
    <mergeCell ref="N565:Q565"/>
    <mergeCell ref="R565:T565"/>
    <mergeCell ref="U565:X565"/>
    <mergeCell ref="Y565:AA565"/>
    <mergeCell ref="AB565:AD565"/>
    <mergeCell ref="AE565:AG565"/>
    <mergeCell ref="AH565:AJ565"/>
    <mergeCell ref="AK565:AM565"/>
    <mergeCell ref="AN565:AP565"/>
    <mergeCell ref="AQ565:AS565"/>
    <mergeCell ref="AT565:AV565"/>
    <mergeCell ref="AW565:AY565"/>
    <mergeCell ref="AZ565:BB565"/>
    <mergeCell ref="BC565:BE565"/>
    <mergeCell ref="BF565:BH565"/>
    <mergeCell ref="BI565:BK565"/>
    <mergeCell ref="BL565:BN565"/>
    <mergeCell ref="BO565:BQ565"/>
    <mergeCell ref="BR565:BT565"/>
    <mergeCell ref="BU565:BW565"/>
    <mergeCell ref="BX565:BZ565"/>
    <mergeCell ref="CA565:CC565"/>
    <mergeCell ref="CD565:CE565"/>
    <mergeCell ref="CF565:CH565"/>
    <mergeCell ref="CI565:CJ565"/>
    <mergeCell ref="CK565:CL565"/>
    <mergeCell ref="CM565:CO565"/>
    <mergeCell ref="CP565:CQ565"/>
    <mergeCell ref="CR565:CS565"/>
    <mergeCell ref="CT565:CU565"/>
    <mergeCell ref="CV565:CW565"/>
    <mergeCell ref="CX565:CY565"/>
    <mergeCell ref="CZ565:DA565"/>
    <mergeCell ref="DB565:DC565"/>
    <mergeCell ref="DD565:DE565"/>
    <mergeCell ref="DF565:DG565"/>
    <mergeCell ref="DH565:DI565"/>
    <mergeCell ref="DJ565:DK565"/>
    <mergeCell ref="DL565:DN565"/>
    <mergeCell ref="A564:C564"/>
    <mergeCell ref="D564:G564"/>
    <mergeCell ref="H564:I564"/>
    <mergeCell ref="J564:M564"/>
    <mergeCell ref="N564:Q564"/>
    <mergeCell ref="R564:T564"/>
    <mergeCell ref="U564:X564"/>
    <mergeCell ref="Y564:AA564"/>
    <mergeCell ref="AB564:AD564"/>
    <mergeCell ref="AE564:AG564"/>
    <mergeCell ref="AH564:AJ564"/>
    <mergeCell ref="AK564:AM564"/>
    <mergeCell ref="AN564:AP564"/>
    <mergeCell ref="AQ564:AS564"/>
    <mergeCell ref="AT564:AV564"/>
    <mergeCell ref="AW564:AY564"/>
    <mergeCell ref="AZ564:BB564"/>
    <mergeCell ref="BC564:BE564"/>
    <mergeCell ref="BF564:BH564"/>
    <mergeCell ref="BI564:BK564"/>
    <mergeCell ref="BL564:BN564"/>
    <mergeCell ref="BO564:BQ564"/>
    <mergeCell ref="BR564:BT564"/>
    <mergeCell ref="BU564:BW564"/>
    <mergeCell ref="BX564:BZ564"/>
    <mergeCell ref="CA564:CC564"/>
    <mergeCell ref="CD564:CE564"/>
    <mergeCell ref="CF564:CH564"/>
    <mergeCell ref="CI564:CJ564"/>
    <mergeCell ref="CK564:CL564"/>
    <mergeCell ref="CM564:CO564"/>
    <mergeCell ref="CP564:CQ564"/>
    <mergeCell ref="CR564:CS564"/>
    <mergeCell ref="AK562:AM562"/>
    <mergeCell ref="AN562:AY562"/>
    <mergeCell ref="AZ562:BB562"/>
    <mergeCell ref="BC562:BE562"/>
    <mergeCell ref="BF562:BH562"/>
    <mergeCell ref="BI562:BK562"/>
    <mergeCell ref="BL562:BN562"/>
    <mergeCell ref="BO562:BQ562"/>
    <mergeCell ref="BR562:BT562"/>
    <mergeCell ref="BU562:BW562"/>
    <mergeCell ref="BX562:BZ562"/>
    <mergeCell ref="CA562:CC562"/>
    <mergeCell ref="CD562:CE562"/>
    <mergeCell ref="CF562:CH562"/>
    <mergeCell ref="CI562:CJ562"/>
    <mergeCell ref="CK562:CL562"/>
    <mergeCell ref="CM562:CO562"/>
    <mergeCell ref="CP562:CQ562"/>
    <mergeCell ref="CR562:CS562"/>
    <mergeCell ref="CT562:CU562"/>
    <mergeCell ref="CV562:CW562"/>
    <mergeCell ref="CX562:CY562"/>
    <mergeCell ref="CZ562:DA562"/>
    <mergeCell ref="DB562:DC562"/>
    <mergeCell ref="DD562:DE562"/>
    <mergeCell ref="DF562:DG562"/>
    <mergeCell ref="DH562:DI562"/>
    <mergeCell ref="DJ562:DK562"/>
    <mergeCell ref="AK563:AM563"/>
    <mergeCell ref="AN563:AP563"/>
    <mergeCell ref="AQ563:AY563"/>
    <mergeCell ref="AZ563:BB563"/>
    <mergeCell ref="BC563:BE563"/>
    <mergeCell ref="BF563:BH563"/>
    <mergeCell ref="BI563:BK563"/>
    <mergeCell ref="BL563:BN563"/>
    <mergeCell ref="BO563:BQ563"/>
    <mergeCell ref="BR563:BT563"/>
    <mergeCell ref="BU563:BW563"/>
    <mergeCell ref="BX563:BZ563"/>
    <mergeCell ref="CA563:CC563"/>
    <mergeCell ref="CD563:CE563"/>
    <mergeCell ref="CF563:CH563"/>
    <mergeCell ref="CI563:CJ563"/>
    <mergeCell ref="CK563:CL563"/>
    <mergeCell ref="CM563:CO563"/>
    <mergeCell ref="CP563:CQ563"/>
    <mergeCell ref="CR563:CS563"/>
    <mergeCell ref="CT563:CU563"/>
    <mergeCell ref="CV563:CW563"/>
    <mergeCell ref="CX563:CY563"/>
    <mergeCell ref="CZ563:DA563"/>
    <mergeCell ref="DB563:DC563"/>
    <mergeCell ref="DD563:DE563"/>
    <mergeCell ref="DF563:DG563"/>
    <mergeCell ref="DH563:DI563"/>
    <mergeCell ref="DJ563:DK563"/>
    <mergeCell ref="CZ560:DA560"/>
    <mergeCell ref="DB560:DC560"/>
    <mergeCell ref="DD560:DE560"/>
    <mergeCell ref="DF560:DG560"/>
    <mergeCell ref="DH560:DI560"/>
    <mergeCell ref="DJ560:DK560"/>
    <mergeCell ref="AK561:AY561"/>
    <mergeCell ref="AZ561:BB561"/>
    <mergeCell ref="BC561:BE561"/>
    <mergeCell ref="BF561:BH561"/>
    <mergeCell ref="BI561:BK561"/>
    <mergeCell ref="BL561:BN561"/>
    <mergeCell ref="BO561:BQ561"/>
    <mergeCell ref="BR561:BT561"/>
    <mergeCell ref="BU561:BW561"/>
    <mergeCell ref="BX561:BZ561"/>
    <mergeCell ref="CA561:CC561"/>
    <mergeCell ref="CD561:CE561"/>
    <mergeCell ref="CF561:CH561"/>
    <mergeCell ref="CI561:CJ561"/>
    <mergeCell ref="CK561:CL561"/>
    <mergeCell ref="CM561:CO561"/>
    <mergeCell ref="CP561:CQ561"/>
    <mergeCell ref="CR561:CS561"/>
    <mergeCell ref="CT561:CU561"/>
    <mergeCell ref="CV561:CW561"/>
    <mergeCell ref="CX561:CY561"/>
    <mergeCell ref="CZ561:DA561"/>
    <mergeCell ref="DB561:DC561"/>
    <mergeCell ref="DD561:DE561"/>
    <mergeCell ref="DF561:DG561"/>
    <mergeCell ref="DH561:DI561"/>
    <mergeCell ref="DJ561:DK561"/>
    <mergeCell ref="CT554:CU554"/>
    <mergeCell ref="CV554:CW554"/>
    <mergeCell ref="CX554:CY554"/>
    <mergeCell ref="CZ554:DA554"/>
    <mergeCell ref="DB554:DC554"/>
    <mergeCell ref="DD554:DE554"/>
    <mergeCell ref="DF554:DG554"/>
    <mergeCell ref="DH554:DI554"/>
    <mergeCell ref="DJ554:DK554"/>
    <mergeCell ref="DL554:DN554"/>
    <mergeCell ref="A558:M558"/>
    <mergeCell ref="N558:Q558"/>
    <mergeCell ref="R558:T558"/>
    <mergeCell ref="U558:X558"/>
    <mergeCell ref="Y558:AA558"/>
    <mergeCell ref="AB558:AD558"/>
    <mergeCell ref="AE558:AG558"/>
    <mergeCell ref="AH558:AJ558"/>
    <mergeCell ref="AK558:AM558"/>
    <mergeCell ref="AN558:AP558"/>
    <mergeCell ref="AQ558:AS558"/>
    <mergeCell ref="AT558:AV558"/>
    <mergeCell ref="AW558:AY558"/>
    <mergeCell ref="AZ558:DK558"/>
    <mergeCell ref="DL558:DN563"/>
    <mergeCell ref="A559:C559"/>
    <mergeCell ref="D559:G559"/>
    <mergeCell ref="H559:I559"/>
    <mergeCell ref="J559:M559"/>
    <mergeCell ref="N559:Q559"/>
    <mergeCell ref="R559:T559"/>
    <mergeCell ref="U559:X559"/>
    <mergeCell ref="Y559:AA559"/>
    <mergeCell ref="AB559:AD559"/>
    <mergeCell ref="AE559:AG559"/>
    <mergeCell ref="AH559:AJ559"/>
    <mergeCell ref="AK559:AM559"/>
    <mergeCell ref="AN559:AP559"/>
    <mergeCell ref="AQ559:AS559"/>
    <mergeCell ref="AT559:AV559"/>
    <mergeCell ref="AW559:AY559"/>
    <mergeCell ref="AZ559:DK559"/>
    <mergeCell ref="A560:AJ563"/>
    <mergeCell ref="AK560:AY560"/>
    <mergeCell ref="AZ560:BB560"/>
    <mergeCell ref="BC560:BE560"/>
    <mergeCell ref="BF560:BH560"/>
    <mergeCell ref="BI560:BK560"/>
    <mergeCell ref="BL560:BN560"/>
    <mergeCell ref="BO560:BQ560"/>
    <mergeCell ref="BR560:BT560"/>
    <mergeCell ref="BU560:BW560"/>
    <mergeCell ref="BX560:BZ560"/>
    <mergeCell ref="CA560:CC560"/>
    <mergeCell ref="CD560:CE560"/>
    <mergeCell ref="CF560:CH560"/>
    <mergeCell ref="CI560:CJ560"/>
    <mergeCell ref="CK560:CL560"/>
    <mergeCell ref="CM560:CO560"/>
    <mergeCell ref="CP560:CQ560"/>
    <mergeCell ref="CR560:CS560"/>
    <mergeCell ref="CT560:CU560"/>
    <mergeCell ref="CV560:CW560"/>
    <mergeCell ref="CX560:CY560"/>
    <mergeCell ref="A554:C554"/>
    <mergeCell ref="D554:G554"/>
    <mergeCell ref="H554:I554"/>
    <mergeCell ref="J554:M554"/>
    <mergeCell ref="N554:Q554"/>
    <mergeCell ref="R554:T554"/>
    <mergeCell ref="U554:X554"/>
    <mergeCell ref="Y554:AA554"/>
    <mergeCell ref="AB554:AD554"/>
    <mergeCell ref="AE554:AG554"/>
    <mergeCell ref="AH554:AJ554"/>
    <mergeCell ref="AK554:AM554"/>
    <mergeCell ref="AN554:AP554"/>
    <mergeCell ref="AQ554:AS554"/>
    <mergeCell ref="AT554:AV554"/>
    <mergeCell ref="AW554:AY554"/>
    <mergeCell ref="AZ554:BB554"/>
    <mergeCell ref="BC554:BE554"/>
    <mergeCell ref="BF554:BH554"/>
    <mergeCell ref="BI554:BK554"/>
    <mergeCell ref="BL554:BN554"/>
    <mergeCell ref="BO554:BQ554"/>
    <mergeCell ref="BR554:BT554"/>
    <mergeCell ref="BU554:BW554"/>
    <mergeCell ref="BX554:BZ554"/>
    <mergeCell ref="CA554:CC554"/>
    <mergeCell ref="CD554:CE554"/>
    <mergeCell ref="CF554:CH554"/>
    <mergeCell ref="CI554:CJ554"/>
    <mergeCell ref="CK554:CL554"/>
    <mergeCell ref="CM554:CO554"/>
    <mergeCell ref="CP554:CQ554"/>
    <mergeCell ref="CR554:CS554"/>
    <mergeCell ref="CT552:CU552"/>
    <mergeCell ref="CV552:CW552"/>
    <mergeCell ref="CX552:CY552"/>
    <mergeCell ref="CZ552:DA552"/>
    <mergeCell ref="DB552:DC552"/>
    <mergeCell ref="DD552:DE552"/>
    <mergeCell ref="DF552:DG552"/>
    <mergeCell ref="DH552:DI552"/>
    <mergeCell ref="DJ552:DK552"/>
    <mergeCell ref="DL552:DN552"/>
    <mergeCell ref="A553:C553"/>
    <mergeCell ref="D553:G553"/>
    <mergeCell ref="H553:I553"/>
    <mergeCell ref="J553:M553"/>
    <mergeCell ref="N553:Q553"/>
    <mergeCell ref="R553:T553"/>
    <mergeCell ref="U553:X553"/>
    <mergeCell ref="Y553:AA553"/>
    <mergeCell ref="AB553:AD553"/>
    <mergeCell ref="AE553:AG553"/>
    <mergeCell ref="AH553:AJ553"/>
    <mergeCell ref="AK553:AM553"/>
    <mergeCell ref="AN553:AP553"/>
    <mergeCell ref="AQ553:AS553"/>
    <mergeCell ref="AT553:AV553"/>
    <mergeCell ref="AW553:AY553"/>
    <mergeCell ref="AZ553:BB553"/>
    <mergeCell ref="BC553:BE553"/>
    <mergeCell ref="BF553:BH553"/>
    <mergeCell ref="BI553:BK553"/>
    <mergeCell ref="BL553:BN553"/>
    <mergeCell ref="BO553:BQ553"/>
    <mergeCell ref="BR553:BT553"/>
    <mergeCell ref="BU553:BW553"/>
    <mergeCell ref="BX553:BZ553"/>
    <mergeCell ref="CA553:CC553"/>
    <mergeCell ref="CD553:CE553"/>
    <mergeCell ref="CF553:CH553"/>
    <mergeCell ref="CI553:CJ553"/>
    <mergeCell ref="CK553:CL553"/>
    <mergeCell ref="CM553:CO553"/>
    <mergeCell ref="CP553:CQ553"/>
    <mergeCell ref="CR553:CS553"/>
    <mergeCell ref="CT553:CU553"/>
    <mergeCell ref="CV553:CW553"/>
    <mergeCell ref="CX553:CY553"/>
    <mergeCell ref="CZ553:DA553"/>
    <mergeCell ref="DB553:DC553"/>
    <mergeCell ref="DD553:DE553"/>
    <mergeCell ref="DF553:DG553"/>
    <mergeCell ref="DH553:DI553"/>
    <mergeCell ref="DJ553:DK553"/>
    <mergeCell ref="DL553:DN553"/>
    <mergeCell ref="A552:C552"/>
    <mergeCell ref="D552:G552"/>
    <mergeCell ref="H552:I552"/>
    <mergeCell ref="J552:M552"/>
    <mergeCell ref="N552:Q552"/>
    <mergeCell ref="R552:T552"/>
    <mergeCell ref="U552:X552"/>
    <mergeCell ref="Y552:AA552"/>
    <mergeCell ref="AB552:AD552"/>
    <mergeCell ref="AE552:AG552"/>
    <mergeCell ref="AH552:AJ552"/>
    <mergeCell ref="AK552:AM552"/>
    <mergeCell ref="AN552:AP552"/>
    <mergeCell ref="AQ552:AS552"/>
    <mergeCell ref="AT552:AV552"/>
    <mergeCell ref="AW552:AY552"/>
    <mergeCell ref="AZ552:BB552"/>
    <mergeCell ref="BC552:BE552"/>
    <mergeCell ref="BF552:BH552"/>
    <mergeCell ref="BI552:BK552"/>
    <mergeCell ref="BL552:BN552"/>
    <mergeCell ref="BO552:BQ552"/>
    <mergeCell ref="BR552:BT552"/>
    <mergeCell ref="BU552:BW552"/>
    <mergeCell ref="BX552:BZ552"/>
    <mergeCell ref="CA552:CC552"/>
    <mergeCell ref="CD552:CE552"/>
    <mergeCell ref="CF552:CH552"/>
    <mergeCell ref="CI552:CJ552"/>
    <mergeCell ref="CK552:CL552"/>
    <mergeCell ref="CM552:CO552"/>
    <mergeCell ref="CP552:CQ552"/>
    <mergeCell ref="CR552:CS552"/>
    <mergeCell ref="CT550:CU550"/>
    <mergeCell ref="CV550:CW550"/>
    <mergeCell ref="CX550:CY550"/>
    <mergeCell ref="CZ550:DA550"/>
    <mergeCell ref="DB550:DC550"/>
    <mergeCell ref="DD550:DE550"/>
    <mergeCell ref="DF550:DG550"/>
    <mergeCell ref="DH550:DI550"/>
    <mergeCell ref="DJ550:DK550"/>
    <mergeCell ref="DL550:DN550"/>
    <mergeCell ref="A551:C551"/>
    <mergeCell ref="D551:G551"/>
    <mergeCell ref="H551:I551"/>
    <mergeCell ref="J551:M551"/>
    <mergeCell ref="N551:Q551"/>
    <mergeCell ref="R551:T551"/>
    <mergeCell ref="U551:X551"/>
    <mergeCell ref="Y551:AA551"/>
    <mergeCell ref="AB551:AD551"/>
    <mergeCell ref="AE551:AG551"/>
    <mergeCell ref="AH551:AJ551"/>
    <mergeCell ref="AK551:AM551"/>
    <mergeCell ref="AN551:AP551"/>
    <mergeCell ref="AQ551:AS551"/>
    <mergeCell ref="AT551:AV551"/>
    <mergeCell ref="AW551:AY551"/>
    <mergeCell ref="AZ551:BB551"/>
    <mergeCell ref="BC551:BE551"/>
    <mergeCell ref="BF551:BH551"/>
    <mergeCell ref="BI551:BK551"/>
    <mergeCell ref="BL551:BN551"/>
    <mergeCell ref="BO551:BQ551"/>
    <mergeCell ref="BR551:BT551"/>
    <mergeCell ref="BU551:BW551"/>
    <mergeCell ref="BX551:BZ551"/>
    <mergeCell ref="CA551:CC551"/>
    <mergeCell ref="CD551:CE551"/>
    <mergeCell ref="CF551:CH551"/>
    <mergeCell ref="CI551:CJ551"/>
    <mergeCell ref="CK551:CL551"/>
    <mergeCell ref="CM551:CO551"/>
    <mergeCell ref="CP551:CQ551"/>
    <mergeCell ref="CR551:CS551"/>
    <mergeCell ref="CT551:CU551"/>
    <mergeCell ref="CV551:CW551"/>
    <mergeCell ref="CX551:CY551"/>
    <mergeCell ref="CZ551:DA551"/>
    <mergeCell ref="DB551:DC551"/>
    <mergeCell ref="DD551:DE551"/>
    <mergeCell ref="DF551:DG551"/>
    <mergeCell ref="DH551:DI551"/>
    <mergeCell ref="DJ551:DK551"/>
    <mergeCell ref="DL551:DN551"/>
    <mergeCell ref="A550:C550"/>
    <mergeCell ref="D550:G550"/>
    <mergeCell ref="H550:I550"/>
    <mergeCell ref="J550:M550"/>
    <mergeCell ref="N550:Q550"/>
    <mergeCell ref="R550:T550"/>
    <mergeCell ref="U550:X550"/>
    <mergeCell ref="Y550:AA550"/>
    <mergeCell ref="AB550:AD550"/>
    <mergeCell ref="AE550:AG550"/>
    <mergeCell ref="AH550:AJ550"/>
    <mergeCell ref="AK550:AM550"/>
    <mergeCell ref="AN550:AP550"/>
    <mergeCell ref="AQ550:AS550"/>
    <mergeCell ref="AT550:AV550"/>
    <mergeCell ref="AW550:AY550"/>
    <mergeCell ref="AZ550:BB550"/>
    <mergeCell ref="BC550:BE550"/>
    <mergeCell ref="BF550:BH550"/>
    <mergeCell ref="BI550:BK550"/>
    <mergeCell ref="BL550:BN550"/>
    <mergeCell ref="BO550:BQ550"/>
    <mergeCell ref="BR550:BT550"/>
    <mergeCell ref="BU550:BW550"/>
    <mergeCell ref="BX550:BZ550"/>
    <mergeCell ref="CA550:CC550"/>
    <mergeCell ref="CD550:CE550"/>
    <mergeCell ref="CF550:CH550"/>
    <mergeCell ref="CI550:CJ550"/>
    <mergeCell ref="CK550:CL550"/>
    <mergeCell ref="CM550:CO550"/>
    <mergeCell ref="CP550:CQ550"/>
    <mergeCell ref="CR550:CS550"/>
    <mergeCell ref="CT548:CU548"/>
    <mergeCell ref="CV548:CW548"/>
    <mergeCell ref="CX548:CY548"/>
    <mergeCell ref="CZ548:DA548"/>
    <mergeCell ref="DB548:DC548"/>
    <mergeCell ref="DD548:DE548"/>
    <mergeCell ref="DF548:DG548"/>
    <mergeCell ref="DH548:DI548"/>
    <mergeCell ref="DJ548:DK548"/>
    <mergeCell ref="DL548:DN548"/>
    <mergeCell ref="A549:C549"/>
    <mergeCell ref="D549:G549"/>
    <mergeCell ref="H549:I549"/>
    <mergeCell ref="J549:M549"/>
    <mergeCell ref="N549:Q549"/>
    <mergeCell ref="R549:T549"/>
    <mergeCell ref="U549:X549"/>
    <mergeCell ref="Y549:AA549"/>
    <mergeCell ref="AB549:AD549"/>
    <mergeCell ref="AE549:AG549"/>
    <mergeCell ref="AH549:AJ549"/>
    <mergeCell ref="AK549:AM549"/>
    <mergeCell ref="AN549:AP549"/>
    <mergeCell ref="AQ549:AS549"/>
    <mergeCell ref="AT549:AV549"/>
    <mergeCell ref="AW549:AY549"/>
    <mergeCell ref="AZ549:BB549"/>
    <mergeCell ref="BC549:BE549"/>
    <mergeCell ref="BF549:BH549"/>
    <mergeCell ref="BI549:BK549"/>
    <mergeCell ref="BL549:BN549"/>
    <mergeCell ref="BO549:BQ549"/>
    <mergeCell ref="BR549:BT549"/>
    <mergeCell ref="BU549:BW549"/>
    <mergeCell ref="BX549:BZ549"/>
    <mergeCell ref="CA549:CC549"/>
    <mergeCell ref="CD549:CE549"/>
    <mergeCell ref="CF549:CH549"/>
    <mergeCell ref="CI549:CJ549"/>
    <mergeCell ref="CK549:CL549"/>
    <mergeCell ref="CM549:CO549"/>
    <mergeCell ref="CP549:CQ549"/>
    <mergeCell ref="CR549:CS549"/>
    <mergeCell ref="CT549:CU549"/>
    <mergeCell ref="CV549:CW549"/>
    <mergeCell ref="CX549:CY549"/>
    <mergeCell ref="CZ549:DA549"/>
    <mergeCell ref="DB549:DC549"/>
    <mergeCell ref="DD549:DE549"/>
    <mergeCell ref="DF549:DG549"/>
    <mergeCell ref="DH549:DI549"/>
    <mergeCell ref="DJ549:DK549"/>
    <mergeCell ref="DL549:DN549"/>
    <mergeCell ref="A548:C548"/>
    <mergeCell ref="D548:G548"/>
    <mergeCell ref="H548:I548"/>
    <mergeCell ref="J548:M548"/>
    <mergeCell ref="N548:Q548"/>
    <mergeCell ref="R548:T548"/>
    <mergeCell ref="U548:X548"/>
    <mergeCell ref="Y548:AA548"/>
    <mergeCell ref="AB548:AD548"/>
    <mergeCell ref="AE548:AG548"/>
    <mergeCell ref="AH548:AJ548"/>
    <mergeCell ref="AK548:AM548"/>
    <mergeCell ref="AN548:AP548"/>
    <mergeCell ref="AQ548:AS548"/>
    <mergeCell ref="AT548:AV548"/>
    <mergeCell ref="AW548:AY548"/>
    <mergeCell ref="AZ548:BB548"/>
    <mergeCell ref="BC548:BE548"/>
    <mergeCell ref="BF548:BH548"/>
    <mergeCell ref="BI548:BK548"/>
    <mergeCell ref="BL548:BN548"/>
    <mergeCell ref="BO548:BQ548"/>
    <mergeCell ref="BR548:BT548"/>
    <mergeCell ref="BU548:BW548"/>
    <mergeCell ref="BX548:BZ548"/>
    <mergeCell ref="CA548:CC548"/>
    <mergeCell ref="CD548:CE548"/>
    <mergeCell ref="CF548:CH548"/>
    <mergeCell ref="CI548:CJ548"/>
    <mergeCell ref="CK548:CL548"/>
    <mergeCell ref="CM548:CO548"/>
    <mergeCell ref="CP548:CQ548"/>
    <mergeCell ref="CR548:CS548"/>
    <mergeCell ref="CT546:CU546"/>
    <mergeCell ref="CV546:CW546"/>
    <mergeCell ref="CX546:CY546"/>
    <mergeCell ref="CZ546:DA546"/>
    <mergeCell ref="DB546:DC546"/>
    <mergeCell ref="DD546:DE546"/>
    <mergeCell ref="DF546:DG546"/>
    <mergeCell ref="DH546:DI546"/>
    <mergeCell ref="DJ546:DK546"/>
    <mergeCell ref="DL546:DN546"/>
    <mergeCell ref="A547:C547"/>
    <mergeCell ref="D547:G547"/>
    <mergeCell ref="H547:I547"/>
    <mergeCell ref="J547:M547"/>
    <mergeCell ref="N547:Q547"/>
    <mergeCell ref="R547:T547"/>
    <mergeCell ref="U547:X547"/>
    <mergeCell ref="Y547:AA547"/>
    <mergeCell ref="AB547:AD547"/>
    <mergeCell ref="AE547:AG547"/>
    <mergeCell ref="AH547:AJ547"/>
    <mergeCell ref="AK547:AM547"/>
    <mergeCell ref="AN547:AP547"/>
    <mergeCell ref="AQ547:AS547"/>
    <mergeCell ref="AT547:AV547"/>
    <mergeCell ref="AW547:AY547"/>
    <mergeCell ref="AZ547:BB547"/>
    <mergeCell ref="BC547:BE547"/>
    <mergeCell ref="BF547:BH547"/>
    <mergeCell ref="BI547:BK547"/>
    <mergeCell ref="BL547:BN547"/>
    <mergeCell ref="BO547:BQ547"/>
    <mergeCell ref="BR547:BT547"/>
    <mergeCell ref="BU547:BW547"/>
    <mergeCell ref="BX547:BZ547"/>
    <mergeCell ref="CA547:CC547"/>
    <mergeCell ref="CD547:CE547"/>
    <mergeCell ref="CF547:CH547"/>
    <mergeCell ref="CI547:CJ547"/>
    <mergeCell ref="CK547:CL547"/>
    <mergeCell ref="CM547:CO547"/>
    <mergeCell ref="CP547:CQ547"/>
    <mergeCell ref="CR547:CS547"/>
    <mergeCell ref="CT547:CU547"/>
    <mergeCell ref="CV547:CW547"/>
    <mergeCell ref="CX547:CY547"/>
    <mergeCell ref="CZ547:DA547"/>
    <mergeCell ref="DB547:DC547"/>
    <mergeCell ref="DD547:DE547"/>
    <mergeCell ref="DF547:DG547"/>
    <mergeCell ref="DH547:DI547"/>
    <mergeCell ref="DJ547:DK547"/>
    <mergeCell ref="DL547:DN547"/>
    <mergeCell ref="A546:C546"/>
    <mergeCell ref="D546:G546"/>
    <mergeCell ref="H546:I546"/>
    <mergeCell ref="J546:M546"/>
    <mergeCell ref="N546:Q546"/>
    <mergeCell ref="R546:T546"/>
    <mergeCell ref="U546:X546"/>
    <mergeCell ref="Y546:AA546"/>
    <mergeCell ref="AB546:AD546"/>
    <mergeCell ref="AE546:AG546"/>
    <mergeCell ref="AH546:AJ546"/>
    <mergeCell ref="AK546:AM546"/>
    <mergeCell ref="AN546:AP546"/>
    <mergeCell ref="AQ546:AS546"/>
    <mergeCell ref="AT546:AV546"/>
    <mergeCell ref="AW546:AY546"/>
    <mergeCell ref="AZ546:BB546"/>
    <mergeCell ref="BC546:BE546"/>
    <mergeCell ref="BF546:BH546"/>
    <mergeCell ref="BI546:BK546"/>
    <mergeCell ref="BL546:BN546"/>
    <mergeCell ref="BO546:BQ546"/>
    <mergeCell ref="BR546:BT546"/>
    <mergeCell ref="BU546:BW546"/>
    <mergeCell ref="BX546:BZ546"/>
    <mergeCell ref="CA546:CC546"/>
    <mergeCell ref="CD546:CE546"/>
    <mergeCell ref="CF546:CH546"/>
    <mergeCell ref="CI546:CJ546"/>
    <mergeCell ref="CK546:CL546"/>
    <mergeCell ref="CM546:CO546"/>
    <mergeCell ref="CP546:CQ546"/>
    <mergeCell ref="CR546:CS546"/>
    <mergeCell ref="CT544:CU544"/>
    <mergeCell ref="CV544:CW544"/>
    <mergeCell ref="CX544:CY544"/>
    <mergeCell ref="CZ544:DA544"/>
    <mergeCell ref="DB544:DC544"/>
    <mergeCell ref="DD544:DE544"/>
    <mergeCell ref="DF544:DG544"/>
    <mergeCell ref="DH544:DI544"/>
    <mergeCell ref="DJ544:DK544"/>
    <mergeCell ref="DL544:DN544"/>
    <mergeCell ref="A545:C545"/>
    <mergeCell ref="D545:G545"/>
    <mergeCell ref="H545:I545"/>
    <mergeCell ref="J545:M545"/>
    <mergeCell ref="N545:Q545"/>
    <mergeCell ref="R545:T545"/>
    <mergeCell ref="U545:X545"/>
    <mergeCell ref="Y545:AA545"/>
    <mergeCell ref="AB545:AD545"/>
    <mergeCell ref="AE545:AG545"/>
    <mergeCell ref="AH545:AJ545"/>
    <mergeCell ref="AK545:AM545"/>
    <mergeCell ref="AN545:AP545"/>
    <mergeCell ref="AQ545:AS545"/>
    <mergeCell ref="AT545:AV545"/>
    <mergeCell ref="AW545:AY545"/>
    <mergeCell ref="AZ545:BB545"/>
    <mergeCell ref="BC545:BE545"/>
    <mergeCell ref="BF545:BH545"/>
    <mergeCell ref="BI545:BK545"/>
    <mergeCell ref="BL545:BN545"/>
    <mergeCell ref="BO545:BQ545"/>
    <mergeCell ref="BR545:BT545"/>
    <mergeCell ref="BU545:BW545"/>
    <mergeCell ref="BX545:BZ545"/>
    <mergeCell ref="CA545:CC545"/>
    <mergeCell ref="CD545:CE545"/>
    <mergeCell ref="CF545:CH545"/>
    <mergeCell ref="CI545:CJ545"/>
    <mergeCell ref="CK545:CL545"/>
    <mergeCell ref="CM545:CO545"/>
    <mergeCell ref="CP545:CQ545"/>
    <mergeCell ref="CR545:CS545"/>
    <mergeCell ref="CT545:CU545"/>
    <mergeCell ref="CV545:CW545"/>
    <mergeCell ref="CX545:CY545"/>
    <mergeCell ref="CZ545:DA545"/>
    <mergeCell ref="DB545:DC545"/>
    <mergeCell ref="DD545:DE545"/>
    <mergeCell ref="DF545:DG545"/>
    <mergeCell ref="DH545:DI545"/>
    <mergeCell ref="DJ545:DK545"/>
    <mergeCell ref="DL545:DN545"/>
    <mergeCell ref="A544:C544"/>
    <mergeCell ref="D544:G544"/>
    <mergeCell ref="H544:I544"/>
    <mergeCell ref="J544:M544"/>
    <mergeCell ref="N544:Q544"/>
    <mergeCell ref="R544:T544"/>
    <mergeCell ref="U544:X544"/>
    <mergeCell ref="Y544:AA544"/>
    <mergeCell ref="AB544:AD544"/>
    <mergeCell ref="AE544:AG544"/>
    <mergeCell ref="AH544:AJ544"/>
    <mergeCell ref="AK544:AM544"/>
    <mergeCell ref="AN544:AP544"/>
    <mergeCell ref="AQ544:AS544"/>
    <mergeCell ref="AT544:AV544"/>
    <mergeCell ref="AW544:AY544"/>
    <mergeCell ref="AZ544:BB544"/>
    <mergeCell ref="BC544:BE544"/>
    <mergeCell ref="BF544:BH544"/>
    <mergeCell ref="BI544:BK544"/>
    <mergeCell ref="BL544:BN544"/>
    <mergeCell ref="BO544:BQ544"/>
    <mergeCell ref="BR544:BT544"/>
    <mergeCell ref="BU544:BW544"/>
    <mergeCell ref="BX544:BZ544"/>
    <mergeCell ref="CA544:CC544"/>
    <mergeCell ref="CD544:CE544"/>
    <mergeCell ref="CF544:CH544"/>
    <mergeCell ref="CI544:CJ544"/>
    <mergeCell ref="CK544:CL544"/>
    <mergeCell ref="CM544:CO544"/>
    <mergeCell ref="CP544:CQ544"/>
    <mergeCell ref="CR544:CS544"/>
    <mergeCell ref="CT542:CU542"/>
    <mergeCell ref="CV542:CW542"/>
    <mergeCell ref="CX542:CY542"/>
    <mergeCell ref="CZ542:DA542"/>
    <mergeCell ref="DB542:DC542"/>
    <mergeCell ref="DD542:DE542"/>
    <mergeCell ref="DF542:DG542"/>
    <mergeCell ref="DH542:DI542"/>
    <mergeCell ref="DJ542:DK542"/>
    <mergeCell ref="DL542:DN542"/>
    <mergeCell ref="A543:C543"/>
    <mergeCell ref="D543:G543"/>
    <mergeCell ref="H543:I543"/>
    <mergeCell ref="J543:M543"/>
    <mergeCell ref="N543:Q543"/>
    <mergeCell ref="R543:T543"/>
    <mergeCell ref="U543:X543"/>
    <mergeCell ref="Y543:AA543"/>
    <mergeCell ref="AB543:AD543"/>
    <mergeCell ref="AE543:AG543"/>
    <mergeCell ref="AH543:AJ543"/>
    <mergeCell ref="AK543:AM543"/>
    <mergeCell ref="AN543:AP543"/>
    <mergeCell ref="AQ543:AS543"/>
    <mergeCell ref="AT543:AV543"/>
    <mergeCell ref="AW543:AY543"/>
    <mergeCell ref="AZ543:BB543"/>
    <mergeCell ref="BC543:BE543"/>
    <mergeCell ref="BF543:BH543"/>
    <mergeCell ref="BI543:BK543"/>
    <mergeCell ref="BL543:BN543"/>
    <mergeCell ref="BO543:BQ543"/>
    <mergeCell ref="BR543:BT543"/>
    <mergeCell ref="BU543:BW543"/>
    <mergeCell ref="BX543:BZ543"/>
    <mergeCell ref="CA543:CC543"/>
    <mergeCell ref="CD543:CE543"/>
    <mergeCell ref="CF543:CH543"/>
    <mergeCell ref="CI543:CJ543"/>
    <mergeCell ref="CK543:CL543"/>
    <mergeCell ref="CM543:CO543"/>
    <mergeCell ref="CP543:CQ543"/>
    <mergeCell ref="CR543:CS543"/>
    <mergeCell ref="CT543:CU543"/>
    <mergeCell ref="CV543:CW543"/>
    <mergeCell ref="CX543:CY543"/>
    <mergeCell ref="CZ543:DA543"/>
    <mergeCell ref="DB543:DC543"/>
    <mergeCell ref="DD543:DE543"/>
    <mergeCell ref="DF543:DG543"/>
    <mergeCell ref="DH543:DI543"/>
    <mergeCell ref="DJ543:DK543"/>
    <mergeCell ref="DL543:DN543"/>
    <mergeCell ref="A542:C542"/>
    <mergeCell ref="D542:G542"/>
    <mergeCell ref="H542:I542"/>
    <mergeCell ref="J542:M542"/>
    <mergeCell ref="N542:Q542"/>
    <mergeCell ref="R542:T542"/>
    <mergeCell ref="U542:X542"/>
    <mergeCell ref="Y542:AA542"/>
    <mergeCell ref="AB542:AD542"/>
    <mergeCell ref="AE542:AG542"/>
    <mergeCell ref="AH542:AJ542"/>
    <mergeCell ref="AK542:AM542"/>
    <mergeCell ref="AN542:AP542"/>
    <mergeCell ref="AQ542:AS542"/>
    <mergeCell ref="AT542:AV542"/>
    <mergeCell ref="AW542:AY542"/>
    <mergeCell ref="AZ542:BB542"/>
    <mergeCell ref="BC542:BE542"/>
    <mergeCell ref="BF542:BH542"/>
    <mergeCell ref="BI542:BK542"/>
    <mergeCell ref="BL542:BN542"/>
    <mergeCell ref="BO542:BQ542"/>
    <mergeCell ref="BR542:BT542"/>
    <mergeCell ref="BU542:BW542"/>
    <mergeCell ref="BX542:BZ542"/>
    <mergeCell ref="CA542:CC542"/>
    <mergeCell ref="CD542:CE542"/>
    <mergeCell ref="CF542:CH542"/>
    <mergeCell ref="CI542:CJ542"/>
    <mergeCell ref="CK542:CL542"/>
    <mergeCell ref="CM542:CO542"/>
    <mergeCell ref="CP542:CQ542"/>
    <mergeCell ref="CR542:CS542"/>
    <mergeCell ref="CT540:CU540"/>
    <mergeCell ref="CV540:CW540"/>
    <mergeCell ref="CX540:CY540"/>
    <mergeCell ref="CZ540:DA540"/>
    <mergeCell ref="DB540:DC540"/>
    <mergeCell ref="DD540:DE540"/>
    <mergeCell ref="DF540:DG540"/>
    <mergeCell ref="DH540:DI540"/>
    <mergeCell ref="DJ540:DK540"/>
    <mergeCell ref="DL540:DN540"/>
    <mergeCell ref="A541:C541"/>
    <mergeCell ref="D541:G541"/>
    <mergeCell ref="H541:I541"/>
    <mergeCell ref="J541:M541"/>
    <mergeCell ref="N541:Q541"/>
    <mergeCell ref="R541:T541"/>
    <mergeCell ref="U541:X541"/>
    <mergeCell ref="Y541:AA541"/>
    <mergeCell ref="AB541:AD541"/>
    <mergeCell ref="AE541:AG541"/>
    <mergeCell ref="AH541:AJ541"/>
    <mergeCell ref="AK541:AM541"/>
    <mergeCell ref="AN541:AP541"/>
    <mergeCell ref="AQ541:AS541"/>
    <mergeCell ref="AT541:AV541"/>
    <mergeCell ref="AW541:AY541"/>
    <mergeCell ref="AZ541:BB541"/>
    <mergeCell ref="BC541:BE541"/>
    <mergeCell ref="BF541:BH541"/>
    <mergeCell ref="BI541:BK541"/>
    <mergeCell ref="BL541:BN541"/>
    <mergeCell ref="BO541:BQ541"/>
    <mergeCell ref="BR541:BT541"/>
    <mergeCell ref="BU541:BW541"/>
    <mergeCell ref="BX541:BZ541"/>
    <mergeCell ref="CA541:CC541"/>
    <mergeCell ref="CD541:CE541"/>
    <mergeCell ref="CF541:CH541"/>
    <mergeCell ref="CI541:CJ541"/>
    <mergeCell ref="CK541:CL541"/>
    <mergeCell ref="CM541:CO541"/>
    <mergeCell ref="CP541:CQ541"/>
    <mergeCell ref="CR541:CS541"/>
    <mergeCell ref="CT541:CU541"/>
    <mergeCell ref="CV541:CW541"/>
    <mergeCell ref="CX541:CY541"/>
    <mergeCell ref="CZ541:DA541"/>
    <mergeCell ref="DB541:DC541"/>
    <mergeCell ref="DD541:DE541"/>
    <mergeCell ref="DF541:DG541"/>
    <mergeCell ref="DH541:DI541"/>
    <mergeCell ref="DJ541:DK541"/>
    <mergeCell ref="DL541:DN541"/>
    <mergeCell ref="A540:C540"/>
    <mergeCell ref="D540:G540"/>
    <mergeCell ref="H540:I540"/>
    <mergeCell ref="J540:M540"/>
    <mergeCell ref="N540:Q540"/>
    <mergeCell ref="R540:T540"/>
    <mergeCell ref="U540:X540"/>
    <mergeCell ref="Y540:AA540"/>
    <mergeCell ref="AB540:AD540"/>
    <mergeCell ref="AE540:AG540"/>
    <mergeCell ref="AH540:AJ540"/>
    <mergeCell ref="AK540:AM540"/>
    <mergeCell ref="AN540:AP540"/>
    <mergeCell ref="AQ540:AS540"/>
    <mergeCell ref="AT540:AV540"/>
    <mergeCell ref="AW540:AY540"/>
    <mergeCell ref="AZ540:BB540"/>
    <mergeCell ref="BC540:BE540"/>
    <mergeCell ref="BF540:BH540"/>
    <mergeCell ref="BI540:BK540"/>
    <mergeCell ref="BL540:BN540"/>
    <mergeCell ref="BO540:BQ540"/>
    <mergeCell ref="BR540:BT540"/>
    <mergeCell ref="BU540:BW540"/>
    <mergeCell ref="BX540:BZ540"/>
    <mergeCell ref="CA540:CC540"/>
    <mergeCell ref="CD540:CE540"/>
    <mergeCell ref="CF540:CH540"/>
    <mergeCell ref="CI540:CJ540"/>
    <mergeCell ref="CK540:CL540"/>
    <mergeCell ref="CM540:CO540"/>
    <mergeCell ref="CP540:CQ540"/>
    <mergeCell ref="CR540:CS540"/>
    <mergeCell ref="CT538:CU538"/>
    <mergeCell ref="CV538:CW538"/>
    <mergeCell ref="CX538:CY538"/>
    <mergeCell ref="CZ538:DA538"/>
    <mergeCell ref="DB538:DC538"/>
    <mergeCell ref="DD538:DE538"/>
    <mergeCell ref="DF538:DG538"/>
    <mergeCell ref="DH538:DI538"/>
    <mergeCell ref="DJ538:DK538"/>
    <mergeCell ref="DL538:DN538"/>
    <mergeCell ref="A539:C539"/>
    <mergeCell ref="D539:G539"/>
    <mergeCell ref="H539:I539"/>
    <mergeCell ref="J539:M539"/>
    <mergeCell ref="N539:Q539"/>
    <mergeCell ref="R539:T539"/>
    <mergeCell ref="U539:X539"/>
    <mergeCell ref="Y539:AA539"/>
    <mergeCell ref="AB539:AD539"/>
    <mergeCell ref="AE539:AG539"/>
    <mergeCell ref="AH539:AJ539"/>
    <mergeCell ref="AK539:AM539"/>
    <mergeCell ref="AN539:AP539"/>
    <mergeCell ref="AQ539:AS539"/>
    <mergeCell ref="AT539:AV539"/>
    <mergeCell ref="AW539:AY539"/>
    <mergeCell ref="AZ539:BB539"/>
    <mergeCell ref="BC539:BE539"/>
    <mergeCell ref="BF539:BH539"/>
    <mergeCell ref="BI539:BK539"/>
    <mergeCell ref="BL539:BN539"/>
    <mergeCell ref="BO539:BQ539"/>
    <mergeCell ref="BR539:BT539"/>
    <mergeCell ref="BU539:BW539"/>
    <mergeCell ref="BX539:BZ539"/>
    <mergeCell ref="CA539:CC539"/>
    <mergeCell ref="CD539:CE539"/>
    <mergeCell ref="CF539:CH539"/>
    <mergeCell ref="CI539:CJ539"/>
    <mergeCell ref="CK539:CL539"/>
    <mergeCell ref="CM539:CO539"/>
    <mergeCell ref="CP539:CQ539"/>
    <mergeCell ref="CR539:CS539"/>
    <mergeCell ref="CT539:CU539"/>
    <mergeCell ref="CV539:CW539"/>
    <mergeCell ref="CX539:CY539"/>
    <mergeCell ref="CZ539:DA539"/>
    <mergeCell ref="DB539:DC539"/>
    <mergeCell ref="DD539:DE539"/>
    <mergeCell ref="DF539:DG539"/>
    <mergeCell ref="DH539:DI539"/>
    <mergeCell ref="DJ539:DK539"/>
    <mergeCell ref="DL539:DN539"/>
    <mergeCell ref="A538:C538"/>
    <mergeCell ref="D538:G538"/>
    <mergeCell ref="H538:I538"/>
    <mergeCell ref="J538:M538"/>
    <mergeCell ref="N538:Q538"/>
    <mergeCell ref="R538:T538"/>
    <mergeCell ref="U538:X538"/>
    <mergeCell ref="Y538:AA538"/>
    <mergeCell ref="AB538:AD538"/>
    <mergeCell ref="AE538:AG538"/>
    <mergeCell ref="AH538:AJ538"/>
    <mergeCell ref="AK538:AM538"/>
    <mergeCell ref="AN538:AP538"/>
    <mergeCell ref="AQ538:AS538"/>
    <mergeCell ref="AT538:AV538"/>
    <mergeCell ref="AW538:AY538"/>
    <mergeCell ref="AZ538:BB538"/>
    <mergeCell ref="BC538:BE538"/>
    <mergeCell ref="BF538:BH538"/>
    <mergeCell ref="BI538:BK538"/>
    <mergeCell ref="BL538:BN538"/>
    <mergeCell ref="BO538:BQ538"/>
    <mergeCell ref="BR538:BT538"/>
    <mergeCell ref="BU538:BW538"/>
    <mergeCell ref="BX538:BZ538"/>
    <mergeCell ref="CA538:CC538"/>
    <mergeCell ref="CD538:CE538"/>
    <mergeCell ref="CF538:CH538"/>
    <mergeCell ref="CI538:CJ538"/>
    <mergeCell ref="CK538:CL538"/>
    <mergeCell ref="CM538:CO538"/>
    <mergeCell ref="CP538:CQ538"/>
    <mergeCell ref="CR538:CS538"/>
    <mergeCell ref="CT536:CU536"/>
    <mergeCell ref="CV536:CW536"/>
    <mergeCell ref="CX536:CY536"/>
    <mergeCell ref="CZ536:DA536"/>
    <mergeCell ref="DB536:DC536"/>
    <mergeCell ref="DD536:DE536"/>
    <mergeCell ref="DF536:DG536"/>
    <mergeCell ref="DH536:DI536"/>
    <mergeCell ref="DJ536:DK536"/>
    <mergeCell ref="DL536:DN536"/>
    <mergeCell ref="A537:C537"/>
    <mergeCell ref="D537:G537"/>
    <mergeCell ref="H537:I537"/>
    <mergeCell ref="J537:M537"/>
    <mergeCell ref="N537:Q537"/>
    <mergeCell ref="R537:T537"/>
    <mergeCell ref="U537:X537"/>
    <mergeCell ref="Y537:AA537"/>
    <mergeCell ref="AB537:AD537"/>
    <mergeCell ref="AE537:AG537"/>
    <mergeCell ref="AH537:AJ537"/>
    <mergeCell ref="AK537:AM537"/>
    <mergeCell ref="AN537:AP537"/>
    <mergeCell ref="AQ537:AS537"/>
    <mergeCell ref="AT537:AV537"/>
    <mergeCell ref="AW537:AY537"/>
    <mergeCell ref="AZ537:BB537"/>
    <mergeCell ref="BC537:BE537"/>
    <mergeCell ref="BF537:BH537"/>
    <mergeCell ref="BI537:BK537"/>
    <mergeCell ref="BL537:BN537"/>
    <mergeCell ref="BO537:BQ537"/>
    <mergeCell ref="BR537:BT537"/>
    <mergeCell ref="BU537:BW537"/>
    <mergeCell ref="BX537:BZ537"/>
    <mergeCell ref="CA537:CC537"/>
    <mergeCell ref="CD537:CE537"/>
    <mergeCell ref="CF537:CH537"/>
    <mergeCell ref="CI537:CJ537"/>
    <mergeCell ref="CK537:CL537"/>
    <mergeCell ref="CM537:CO537"/>
    <mergeCell ref="CP537:CQ537"/>
    <mergeCell ref="CR537:CS537"/>
    <mergeCell ref="CT537:CU537"/>
    <mergeCell ref="CV537:CW537"/>
    <mergeCell ref="CX537:CY537"/>
    <mergeCell ref="CZ537:DA537"/>
    <mergeCell ref="DB537:DC537"/>
    <mergeCell ref="DD537:DE537"/>
    <mergeCell ref="DF537:DG537"/>
    <mergeCell ref="DH537:DI537"/>
    <mergeCell ref="DJ537:DK537"/>
    <mergeCell ref="DL537:DN537"/>
    <mergeCell ref="A536:C536"/>
    <mergeCell ref="D536:G536"/>
    <mergeCell ref="H536:I536"/>
    <mergeCell ref="J536:M536"/>
    <mergeCell ref="N536:Q536"/>
    <mergeCell ref="R536:T536"/>
    <mergeCell ref="U536:X536"/>
    <mergeCell ref="Y536:AA536"/>
    <mergeCell ref="AB536:AD536"/>
    <mergeCell ref="AE536:AG536"/>
    <mergeCell ref="AH536:AJ536"/>
    <mergeCell ref="AK536:AM536"/>
    <mergeCell ref="AN536:AP536"/>
    <mergeCell ref="AQ536:AS536"/>
    <mergeCell ref="AT536:AV536"/>
    <mergeCell ref="AW536:AY536"/>
    <mergeCell ref="AZ536:BB536"/>
    <mergeCell ref="BC536:BE536"/>
    <mergeCell ref="BF536:BH536"/>
    <mergeCell ref="BI536:BK536"/>
    <mergeCell ref="BL536:BN536"/>
    <mergeCell ref="BO536:BQ536"/>
    <mergeCell ref="BR536:BT536"/>
    <mergeCell ref="BU536:BW536"/>
    <mergeCell ref="BX536:BZ536"/>
    <mergeCell ref="CA536:CC536"/>
    <mergeCell ref="CD536:CE536"/>
    <mergeCell ref="CF536:CH536"/>
    <mergeCell ref="CI536:CJ536"/>
    <mergeCell ref="CK536:CL536"/>
    <mergeCell ref="CM536:CO536"/>
    <mergeCell ref="CP536:CQ536"/>
    <mergeCell ref="CR536:CS536"/>
    <mergeCell ref="CT534:CU534"/>
    <mergeCell ref="CV534:CW534"/>
    <mergeCell ref="CX534:CY534"/>
    <mergeCell ref="CZ534:DA534"/>
    <mergeCell ref="DB534:DC534"/>
    <mergeCell ref="DD534:DE534"/>
    <mergeCell ref="DF534:DG534"/>
    <mergeCell ref="DH534:DI534"/>
    <mergeCell ref="DJ534:DK534"/>
    <mergeCell ref="DL534:DN534"/>
    <mergeCell ref="A535:C535"/>
    <mergeCell ref="D535:G535"/>
    <mergeCell ref="H535:I535"/>
    <mergeCell ref="J535:M535"/>
    <mergeCell ref="N535:Q535"/>
    <mergeCell ref="R535:T535"/>
    <mergeCell ref="U535:X535"/>
    <mergeCell ref="Y535:AA535"/>
    <mergeCell ref="AB535:AD535"/>
    <mergeCell ref="AE535:AG535"/>
    <mergeCell ref="AH535:AJ535"/>
    <mergeCell ref="AK535:AM535"/>
    <mergeCell ref="AN535:AP535"/>
    <mergeCell ref="AQ535:AS535"/>
    <mergeCell ref="AT535:AV535"/>
    <mergeCell ref="AW535:AY535"/>
    <mergeCell ref="AZ535:BB535"/>
    <mergeCell ref="BC535:BE535"/>
    <mergeCell ref="BF535:BH535"/>
    <mergeCell ref="BI535:BK535"/>
    <mergeCell ref="BL535:BN535"/>
    <mergeCell ref="BO535:BQ535"/>
    <mergeCell ref="BR535:BT535"/>
    <mergeCell ref="BU535:BW535"/>
    <mergeCell ref="BX535:BZ535"/>
    <mergeCell ref="CA535:CC535"/>
    <mergeCell ref="CD535:CE535"/>
    <mergeCell ref="CF535:CH535"/>
    <mergeCell ref="CI535:CJ535"/>
    <mergeCell ref="CK535:CL535"/>
    <mergeCell ref="CM535:CO535"/>
    <mergeCell ref="CP535:CQ535"/>
    <mergeCell ref="CR535:CS535"/>
    <mergeCell ref="CT535:CU535"/>
    <mergeCell ref="CV535:CW535"/>
    <mergeCell ref="CX535:CY535"/>
    <mergeCell ref="CZ535:DA535"/>
    <mergeCell ref="DB535:DC535"/>
    <mergeCell ref="DD535:DE535"/>
    <mergeCell ref="DF535:DG535"/>
    <mergeCell ref="DH535:DI535"/>
    <mergeCell ref="DJ535:DK535"/>
    <mergeCell ref="DL535:DN535"/>
    <mergeCell ref="A534:C534"/>
    <mergeCell ref="D534:G534"/>
    <mergeCell ref="H534:I534"/>
    <mergeCell ref="J534:M534"/>
    <mergeCell ref="N534:Q534"/>
    <mergeCell ref="R534:T534"/>
    <mergeCell ref="U534:X534"/>
    <mergeCell ref="Y534:AA534"/>
    <mergeCell ref="AB534:AD534"/>
    <mergeCell ref="AE534:AG534"/>
    <mergeCell ref="AH534:AJ534"/>
    <mergeCell ref="AK534:AM534"/>
    <mergeCell ref="AN534:AP534"/>
    <mergeCell ref="AQ534:AS534"/>
    <mergeCell ref="AT534:AV534"/>
    <mergeCell ref="AW534:AY534"/>
    <mergeCell ref="AZ534:BB534"/>
    <mergeCell ref="BC534:BE534"/>
    <mergeCell ref="BF534:BH534"/>
    <mergeCell ref="BI534:BK534"/>
    <mergeCell ref="BL534:BN534"/>
    <mergeCell ref="BO534:BQ534"/>
    <mergeCell ref="BR534:BT534"/>
    <mergeCell ref="BU534:BW534"/>
    <mergeCell ref="BX534:BZ534"/>
    <mergeCell ref="CA534:CC534"/>
    <mergeCell ref="CD534:CE534"/>
    <mergeCell ref="CF534:CH534"/>
    <mergeCell ref="CI534:CJ534"/>
    <mergeCell ref="CK534:CL534"/>
    <mergeCell ref="CM534:CO534"/>
    <mergeCell ref="CP534:CQ534"/>
    <mergeCell ref="CR534:CS534"/>
    <mergeCell ref="CT532:CU532"/>
    <mergeCell ref="CV532:CW532"/>
    <mergeCell ref="CX532:CY532"/>
    <mergeCell ref="CZ532:DA532"/>
    <mergeCell ref="DB532:DC532"/>
    <mergeCell ref="DD532:DE532"/>
    <mergeCell ref="DF532:DG532"/>
    <mergeCell ref="DH532:DI532"/>
    <mergeCell ref="DJ532:DK532"/>
    <mergeCell ref="DL532:DN532"/>
    <mergeCell ref="A533:C533"/>
    <mergeCell ref="D533:G533"/>
    <mergeCell ref="H533:I533"/>
    <mergeCell ref="J533:M533"/>
    <mergeCell ref="N533:Q533"/>
    <mergeCell ref="R533:T533"/>
    <mergeCell ref="U533:X533"/>
    <mergeCell ref="Y533:AA533"/>
    <mergeCell ref="AB533:AD533"/>
    <mergeCell ref="AE533:AG533"/>
    <mergeCell ref="AH533:AJ533"/>
    <mergeCell ref="AK533:AM533"/>
    <mergeCell ref="AN533:AP533"/>
    <mergeCell ref="AQ533:AS533"/>
    <mergeCell ref="AT533:AV533"/>
    <mergeCell ref="AW533:AY533"/>
    <mergeCell ref="AZ533:BB533"/>
    <mergeCell ref="BC533:BE533"/>
    <mergeCell ref="BF533:BH533"/>
    <mergeCell ref="BI533:BK533"/>
    <mergeCell ref="BL533:BN533"/>
    <mergeCell ref="BO533:BQ533"/>
    <mergeCell ref="BR533:BT533"/>
    <mergeCell ref="BU533:BW533"/>
    <mergeCell ref="BX533:BZ533"/>
    <mergeCell ref="CA533:CC533"/>
    <mergeCell ref="CD533:CE533"/>
    <mergeCell ref="CF533:CH533"/>
    <mergeCell ref="CI533:CJ533"/>
    <mergeCell ref="CK533:CL533"/>
    <mergeCell ref="CM533:CO533"/>
    <mergeCell ref="CP533:CQ533"/>
    <mergeCell ref="CR533:CS533"/>
    <mergeCell ref="CT533:CU533"/>
    <mergeCell ref="CV533:CW533"/>
    <mergeCell ref="CX533:CY533"/>
    <mergeCell ref="CZ533:DA533"/>
    <mergeCell ref="DB533:DC533"/>
    <mergeCell ref="DD533:DE533"/>
    <mergeCell ref="DF533:DG533"/>
    <mergeCell ref="DH533:DI533"/>
    <mergeCell ref="DJ533:DK533"/>
    <mergeCell ref="DL533:DN533"/>
    <mergeCell ref="A532:C532"/>
    <mergeCell ref="D532:G532"/>
    <mergeCell ref="H532:I532"/>
    <mergeCell ref="J532:M532"/>
    <mergeCell ref="N532:Q532"/>
    <mergeCell ref="R532:T532"/>
    <mergeCell ref="U532:X532"/>
    <mergeCell ref="Y532:AA532"/>
    <mergeCell ref="AB532:AD532"/>
    <mergeCell ref="AE532:AG532"/>
    <mergeCell ref="AH532:AJ532"/>
    <mergeCell ref="AK532:AM532"/>
    <mergeCell ref="AN532:AP532"/>
    <mergeCell ref="AQ532:AS532"/>
    <mergeCell ref="AT532:AV532"/>
    <mergeCell ref="AW532:AY532"/>
    <mergeCell ref="AZ532:BB532"/>
    <mergeCell ref="BC532:BE532"/>
    <mergeCell ref="BF532:BH532"/>
    <mergeCell ref="BI532:BK532"/>
    <mergeCell ref="BL532:BN532"/>
    <mergeCell ref="BO532:BQ532"/>
    <mergeCell ref="BR532:BT532"/>
    <mergeCell ref="BU532:BW532"/>
    <mergeCell ref="BX532:BZ532"/>
    <mergeCell ref="CA532:CC532"/>
    <mergeCell ref="CD532:CE532"/>
    <mergeCell ref="CF532:CH532"/>
    <mergeCell ref="CI532:CJ532"/>
    <mergeCell ref="CK532:CL532"/>
    <mergeCell ref="CM532:CO532"/>
    <mergeCell ref="CP532:CQ532"/>
    <mergeCell ref="CR532:CS532"/>
    <mergeCell ref="CT530:CU530"/>
    <mergeCell ref="CV530:CW530"/>
    <mergeCell ref="CX530:CY530"/>
    <mergeCell ref="CZ530:DA530"/>
    <mergeCell ref="DB530:DC530"/>
    <mergeCell ref="DD530:DE530"/>
    <mergeCell ref="DF530:DG530"/>
    <mergeCell ref="DH530:DI530"/>
    <mergeCell ref="DJ530:DK530"/>
    <mergeCell ref="DL530:DN530"/>
    <mergeCell ref="A531:C531"/>
    <mergeCell ref="D531:G531"/>
    <mergeCell ref="H531:I531"/>
    <mergeCell ref="J531:M531"/>
    <mergeCell ref="N531:Q531"/>
    <mergeCell ref="R531:T531"/>
    <mergeCell ref="U531:X531"/>
    <mergeCell ref="Y531:AA531"/>
    <mergeCell ref="AB531:AD531"/>
    <mergeCell ref="AE531:AG531"/>
    <mergeCell ref="AH531:AJ531"/>
    <mergeCell ref="AK531:AM531"/>
    <mergeCell ref="AN531:AP531"/>
    <mergeCell ref="AQ531:AS531"/>
    <mergeCell ref="AT531:AV531"/>
    <mergeCell ref="AW531:AY531"/>
    <mergeCell ref="AZ531:BB531"/>
    <mergeCell ref="BC531:BE531"/>
    <mergeCell ref="BF531:BH531"/>
    <mergeCell ref="BI531:BK531"/>
    <mergeCell ref="BL531:BN531"/>
    <mergeCell ref="BO531:BQ531"/>
    <mergeCell ref="BR531:BT531"/>
    <mergeCell ref="BU531:BW531"/>
    <mergeCell ref="BX531:BZ531"/>
    <mergeCell ref="CA531:CC531"/>
    <mergeCell ref="CD531:CE531"/>
    <mergeCell ref="CF531:CH531"/>
    <mergeCell ref="CI531:CJ531"/>
    <mergeCell ref="CK531:CL531"/>
    <mergeCell ref="CM531:CO531"/>
    <mergeCell ref="CP531:CQ531"/>
    <mergeCell ref="CR531:CS531"/>
    <mergeCell ref="CT531:CU531"/>
    <mergeCell ref="CV531:CW531"/>
    <mergeCell ref="CX531:CY531"/>
    <mergeCell ref="CZ531:DA531"/>
    <mergeCell ref="DB531:DC531"/>
    <mergeCell ref="DD531:DE531"/>
    <mergeCell ref="DF531:DG531"/>
    <mergeCell ref="DH531:DI531"/>
    <mergeCell ref="DJ531:DK531"/>
    <mergeCell ref="DL531:DN531"/>
    <mergeCell ref="A530:C530"/>
    <mergeCell ref="D530:G530"/>
    <mergeCell ref="H530:I530"/>
    <mergeCell ref="J530:M530"/>
    <mergeCell ref="N530:Q530"/>
    <mergeCell ref="R530:T530"/>
    <mergeCell ref="U530:X530"/>
    <mergeCell ref="Y530:AA530"/>
    <mergeCell ref="AB530:AD530"/>
    <mergeCell ref="AE530:AG530"/>
    <mergeCell ref="AH530:AJ530"/>
    <mergeCell ref="AK530:AM530"/>
    <mergeCell ref="AN530:AP530"/>
    <mergeCell ref="AQ530:AS530"/>
    <mergeCell ref="AT530:AV530"/>
    <mergeCell ref="AW530:AY530"/>
    <mergeCell ref="AZ530:BB530"/>
    <mergeCell ref="BC530:BE530"/>
    <mergeCell ref="BF530:BH530"/>
    <mergeCell ref="BI530:BK530"/>
    <mergeCell ref="BL530:BN530"/>
    <mergeCell ref="BO530:BQ530"/>
    <mergeCell ref="BR530:BT530"/>
    <mergeCell ref="BU530:BW530"/>
    <mergeCell ref="BX530:BZ530"/>
    <mergeCell ref="CA530:CC530"/>
    <mergeCell ref="CD530:CE530"/>
    <mergeCell ref="CF530:CH530"/>
    <mergeCell ref="CI530:CJ530"/>
    <mergeCell ref="CK530:CL530"/>
    <mergeCell ref="CM530:CO530"/>
    <mergeCell ref="CP530:CQ530"/>
    <mergeCell ref="CR530:CS530"/>
    <mergeCell ref="CT528:CU528"/>
    <mergeCell ref="CV528:CW528"/>
    <mergeCell ref="CX528:CY528"/>
    <mergeCell ref="CZ528:DA528"/>
    <mergeCell ref="DB528:DC528"/>
    <mergeCell ref="DD528:DE528"/>
    <mergeCell ref="DF528:DG528"/>
    <mergeCell ref="DH528:DI528"/>
    <mergeCell ref="DJ528:DK528"/>
    <mergeCell ref="DL528:DN528"/>
    <mergeCell ref="A529:C529"/>
    <mergeCell ref="D529:G529"/>
    <mergeCell ref="H529:I529"/>
    <mergeCell ref="J529:M529"/>
    <mergeCell ref="N529:Q529"/>
    <mergeCell ref="R529:T529"/>
    <mergeCell ref="U529:X529"/>
    <mergeCell ref="Y529:AA529"/>
    <mergeCell ref="AB529:AD529"/>
    <mergeCell ref="AE529:AG529"/>
    <mergeCell ref="AH529:AJ529"/>
    <mergeCell ref="AK529:AM529"/>
    <mergeCell ref="AN529:AP529"/>
    <mergeCell ref="AQ529:AS529"/>
    <mergeCell ref="AT529:AV529"/>
    <mergeCell ref="AW529:AY529"/>
    <mergeCell ref="AZ529:BB529"/>
    <mergeCell ref="BC529:BE529"/>
    <mergeCell ref="BF529:BH529"/>
    <mergeCell ref="BI529:BK529"/>
    <mergeCell ref="BL529:BN529"/>
    <mergeCell ref="BO529:BQ529"/>
    <mergeCell ref="BR529:BT529"/>
    <mergeCell ref="BU529:BW529"/>
    <mergeCell ref="BX529:BZ529"/>
    <mergeCell ref="CA529:CC529"/>
    <mergeCell ref="CD529:CE529"/>
    <mergeCell ref="CF529:CH529"/>
    <mergeCell ref="CI529:CJ529"/>
    <mergeCell ref="CK529:CL529"/>
    <mergeCell ref="CM529:CO529"/>
    <mergeCell ref="CP529:CQ529"/>
    <mergeCell ref="CR529:CS529"/>
    <mergeCell ref="CT529:CU529"/>
    <mergeCell ref="CV529:CW529"/>
    <mergeCell ref="CX529:CY529"/>
    <mergeCell ref="CZ529:DA529"/>
    <mergeCell ref="DB529:DC529"/>
    <mergeCell ref="DD529:DE529"/>
    <mergeCell ref="DF529:DG529"/>
    <mergeCell ref="DH529:DI529"/>
    <mergeCell ref="DJ529:DK529"/>
    <mergeCell ref="DL529:DN529"/>
    <mergeCell ref="A528:C528"/>
    <mergeCell ref="D528:G528"/>
    <mergeCell ref="H528:I528"/>
    <mergeCell ref="J528:M528"/>
    <mergeCell ref="N528:Q528"/>
    <mergeCell ref="R528:T528"/>
    <mergeCell ref="U528:X528"/>
    <mergeCell ref="Y528:AA528"/>
    <mergeCell ref="AB528:AD528"/>
    <mergeCell ref="AE528:AG528"/>
    <mergeCell ref="AH528:AJ528"/>
    <mergeCell ref="AK528:AM528"/>
    <mergeCell ref="AN528:AP528"/>
    <mergeCell ref="AQ528:AS528"/>
    <mergeCell ref="AT528:AV528"/>
    <mergeCell ref="AW528:AY528"/>
    <mergeCell ref="AZ528:BB528"/>
    <mergeCell ref="BC528:BE528"/>
    <mergeCell ref="BF528:BH528"/>
    <mergeCell ref="BI528:BK528"/>
    <mergeCell ref="BL528:BN528"/>
    <mergeCell ref="BO528:BQ528"/>
    <mergeCell ref="BR528:BT528"/>
    <mergeCell ref="BU528:BW528"/>
    <mergeCell ref="BX528:BZ528"/>
    <mergeCell ref="CA528:CC528"/>
    <mergeCell ref="CD528:CE528"/>
    <mergeCell ref="CF528:CH528"/>
    <mergeCell ref="CI528:CJ528"/>
    <mergeCell ref="CK528:CL528"/>
    <mergeCell ref="CM528:CO528"/>
    <mergeCell ref="CP528:CQ528"/>
    <mergeCell ref="CR528:CS528"/>
    <mergeCell ref="CT526:CU526"/>
    <mergeCell ref="CV526:CW526"/>
    <mergeCell ref="CX526:CY526"/>
    <mergeCell ref="CZ526:DA526"/>
    <mergeCell ref="DB526:DC526"/>
    <mergeCell ref="DD526:DE526"/>
    <mergeCell ref="DF526:DG526"/>
    <mergeCell ref="DH526:DI526"/>
    <mergeCell ref="DJ526:DK526"/>
    <mergeCell ref="DL526:DN526"/>
    <mergeCell ref="A527:C527"/>
    <mergeCell ref="D527:G527"/>
    <mergeCell ref="H527:I527"/>
    <mergeCell ref="J527:M527"/>
    <mergeCell ref="N527:Q527"/>
    <mergeCell ref="R527:T527"/>
    <mergeCell ref="U527:X527"/>
    <mergeCell ref="Y527:AA527"/>
    <mergeCell ref="AB527:AD527"/>
    <mergeCell ref="AE527:AG527"/>
    <mergeCell ref="AH527:AJ527"/>
    <mergeCell ref="AK527:AM527"/>
    <mergeCell ref="AN527:AP527"/>
    <mergeCell ref="AQ527:AS527"/>
    <mergeCell ref="AT527:AV527"/>
    <mergeCell ref="AW527:AY527"/>
    <mergeCell ref="AZ527:BB527"/>
    <mergeCell ref="BC527:BE527"/>
    <mergeCell ref="BF527:BH527"/>
    <mergeCell ref="BI527:BK527"/>
    <mergeCell ref="BL527:BN527"/>
    <mergeCell ref="BO527:BQ527"/>
    <mergeCell ref="BR527:BT527"/>
    <mergeCell ref="BU527:BW527"/>
    <mergeCell ref="BX527:BZ527"/>
    <mergeCell ref="CA527:CC527"/>
    <mergeCell ref="CD527:CE527"/>
    <mergeCell ref="CF527:CH527"/>
    <mergeCell ref="CI527:CJ527"/>
    <mergeCell ref="CK527:CL527"/>
    <mergeCell ref="CM527:CO527"/>
    <mergeCell ref="CP527:CQ527"/>
    <mergeCell ref="CR527:CS527"/>
    <mergeCell ref="CT527:CU527"/>
    <mergeCell ref="CV527:CW527"/>
    <mergeCell ref="CX527:CY527"/>
    <mergeCell ref="CZ527:DA527"/>
    <mergeCell ref="DB527:DC527"/>
    <mergeCell ref="DD527:DE527"/>
    <mergeCell ref="DF527:DG527"/>
    <mergeCell ref="DH527:DI527"/>
    <mergeCell ref="DJ527:DK527"/>
    <mergeCell ref="DL527:DN527"/>
    <mergeCell ref="A526:C526"/>
    <mergeCell ref="D526:G526"/>
    <mergeCell ref="H526:I526"/>
    <mergeCell ref="J526:M526"/>
    <mergeCell ref="N526:Q526"/>
    <mergeCell ref="R526:T526"/>
    <mergeCell ref="U526:X526"/>
    <mergeCell ref="Y526:AA526"/>
    <mergeCell ref="AB526:AD526"/>
    <mergeCell ref="AE526:AG526"/>
    <mergeCell ref="AH526:AJ526"/>
    <mergeCell ref="AK526:AM526"/>
    <mergeCell ref="AN526:AP526"/>
    <mergeCell ref="AQ526:AS526"/>
    <mergeCell ref="AT526:AV526"/>
    <mergeCell ref="AW526:AY526"/>
    <mergeCell ref="AZ526:BB526"/>
    <mergeCell ref="BC526:BE526"/>
    <mergeCell ref="BF526:BH526"/>
    <mergeCell ref="BI526:BK526"/>
    <mergeCell ref="BL526:BN526"/>
    <mergeCell ref="BO526:BQ526"/>
    <mergeCell ref="BR526:BT526"/>
    <mergeCell ref="BU526:BW526"/>
    <mergeCell ref="BX526:BZ526"/>
    <mergeCell ref="CA526:CC526"/>
    <mergeCell ref="CD526:CE526"/>
    <mergeCell ref="CF526:CH526"/>
    <mergeCell ref="CI526:CJ526"/>
    <mergeCell ref="CK526:CL526"/>
    <mergeCell ref="CM526:CO526"/>
    <mergeCell ref="CP526:CQ526"/>
    <mergeCell ref="CR526:CS526"/>
    <mergeCell ref="CT524:CU524"/>
    <mergeCell ref="CV524:CW524"/>
    <mergeCell ref="CX524:CY524"/>
    <mergeCell ref="CZ524:DA524"/>
    <mergeCell ref="DB524:DC524"/>
    <mergeCell ref="DD524:DE524"/>
    <mergeCell ref="DF524:DG524"/>
    <mergeCell ref="DH524:DI524"/>
    <mergeCell ref="DJ524:DK524"/>
    <mergeCell ref="DL524:DN524"/>
    <mergeCell ref="A525:C525"/>
    <mergeCell ref="D525:G525"/>
    <mergeCell ref="H525:I525"/>
    <mergeCell ref="J525:M525"/>
    <mergeCell ref="N525:Q525"/>
    <mergeCell ref="R525:T525"/>
    <mergeCell ref="U525:X525"/>
    <mergeCell ref="Y525:AA525"/>
    <mergeCell ref="AB525:AD525"/>
    <mergeCell ref="AE525:AG525"/>
    <mergeCell ref="AH525:AJ525"/>
    <mergeCell ref="AK525:AM525"/>
    <mergeCell ref="AN525:AP525"/>
    <mergeCell ref="AQ525:AS525"/>
    <mergeCell ref="AT525:AV525"/>
    <mergeCell ref="AW525:AY525"/>
    <mergeCell ref="AZ525:BB525"/>
    <mergeCell ref="BC525:BE525"/>
    <mergeCell ref="BF525:BH525"/>
    <mergeCell ref="BI525:BK525"/>
    <mergeCell ref="BL525:BN525"/>
    <mergeCell ref="BO525:BQ525"/>
    <mergeCell ref="BR525:BT525"/>
    <mergeCell ref="BU525:BW525"/>
    <mergeCell ref="BX525:BZ525"/>
    <mergeCell ref="CA525:CC525"/>
    <mergeCell ref="CD525:CE525"/>
    <mergeCell ref="CF525:CH525"/>
    <mergeCell ref="CI525:CJ525"/>
    <mergeCell ref="CK525:CL525"/>
    <mergeCell ref="CM525:CO525"/>
    <mergeCell ref="CP525:CQ525"/>
    <mergeCell ref="CR525:CS525"/>
    <mergeCell ref="CT525:CU525"/>
    <mergeCell ref="CV525:CW525"/>
    <mergeCell ref="CX525:CY525"/>
    <mergeCell ref="CZ525:DA525"/>
    <mergeCell ref="DB525:DC525"/>
    <mergeCell ref="DD525:DE525"/>
    <mergeCell ref="DF525:DG525"/>
    <mergeCell ref="DH525:DI525"/>
    <mergeCell ref="DJ525:DK525"/>
    <mergeCell ref="DL525:DN525"/>
    <mergeCell ref="A524:C524"/>
    <mergeCell ref="D524:G524"/>
    <mergeCell ref="H524:I524"/>
    <mergeCell ref="J524:M524"/>
    <mergeCell ref="N524:Q524"/>
    <mergeCell ref="R524:T524"/>
    <mergeCell ref="U524:X524"/>
    <mergeCell ref="Y524:AA524"/>
    <mergeCell ref="AB524:AD524"/>
    <mergeCell ref="AE524:AG524"/>
    <mergeCell ref="AH524:AJ524"/>
    <mergeCell ref="AK524:AM524"/>
    <mergeCell ref="AN524:AP524"/>
    <mergeCell ref="AQ524:AS524"/>
    <mergeCell ref="AT524:AV524"/>
    <mergeCell ref="AW524:AY524"/>
    <mergeCell ref="AZ524:BB524"/>
    <mergeCell ref="BC524:BE524"/>
    <mergeCell ref="BF524:BH524"/>
    <mergeCell ref="BI524:BK524"/>
    <mergeCell ref="BL524:BN524"/>
    <mergeCell ref="BO524:BQ524"/>
    <mergeCell ref="BR524:BT524"/>
    <mergeCell ref="BU524:BW524"/>
    <mergeCell ref="BX524:BZ524"/>
    <mergeCell ref="CA524:CC524"/>
    <mergeCell ref="CD524:CE524"/>
    <mergeCell ref="CF524:CH524"/>
    <mergeCell ref="CI524:CJ524"/>
    <mergeCell ref="CK524:CL524"/>
    <mergeCell ref="CM524:CO524"/>
    <mergeCell ref="CP524:CQ524"/>
    <mergeCell ref="CR524:CS524"/>
    <mergeCell ref="CT522:CU522"/>
    <mergeCell ref="CV522:CW522"/>
    <mergeCell ref="CX522:CY522"/>
    <mergeCell ref="CZ522:DA522"/>
    <mergeCell ref="DB522:DC522"/>
    <mergeCell ref="DD522:DE522"/>
    <mergeCell ref="DF522:DG522"/>
    <mergeCell ref="DH522:DI522"/>
    <mergeCell ref="DJ522:DK522"/>
    <mergeCell ref="DL522:DN522"/>
    <mergeCell ref="A523:C523"/>
    <mergeCell ref="D523:G523"/>
    <mergeCell ref="H523:I523"/>
    <mergeCell ref="J523:M523"/>
    <mergeCell ref="N523:Q523"/>
    <mergeCell ref="R523:T523"/>
    <mergeCell ref="U523:X523"/>
    <mergeCell ref="Y523:AA523"/>
    <mergeCell ref="AB523:AD523"/>
    <mergeCell ref="AE523:AG523"/>
    <mergeCell ref="AH523:AJ523"/>
    <mergeCell ref="AK523:AM523"/>
    <mergeCell ref="AN523:AP523"/>
    <mergeCell ref="AQ523:AS523"/>
    <mergeCell ref="AT523:AV523"/>
    <mergeCell ref="AW523:AY523"/>
    <mergeCell ref="AZ523:BB523"/>
    <mergeCell ref="BC523:BE523"/>
    <mergeCell ref="BF523:BH523"/>
    <mergeCell ref="BI523:BK523"/>
    <mergeCell ref="BL523:BN523"/>
    <mergeCell ref="BO523:BQ523"/>
    <mergeCell ref="BR523:BT523"/>
    <mergeCell ref="BU523:BW523"/>
    <mergeCell ref="BX523:BZ523"/>
    <mergeCell ref="CA523:CC523"/>
    <mergeCell ref="CD523:CE523"/>
    <mergeCell ref="CF523:CH523"/>
    <mergeCell ref="CI523:CJ523"/>
    <mergeCell ref="CK523:CL523"/>
    <mergeCell ref="CM523:CO523"/>
    <mergeCell ref="CP523:CQ523"/>
    <mergeCell ref="CR523:CS523"/>
    <mergeCell ref="CT523:CU523"/>
    <mergeCell ref="CV523:CW523"/>
    <mergeCell ref="CX523:CY523"/>
    <mergeCell ref="CZ523:DA523"/>
    <mergeCell ref="DB523:DC523"/>
    <mergeCell ref="DD523:DE523"/>
    <mergeCell ref="DF523:DG523"/>
    <mergeCell ref="DH523:DI523"/>
    <mergeCell ref="DJ523:DK523"/>
    <mergeCell ref="DL523:DN523"/>
    <mergeCell ref="A522:C522"/>
    <mergeCell ref="D522:G522"/>
    <mergeCell ref="H522:I522"/>
    <mergeCell ref="J522:M522"/>
    <mergeCell ref="N522:Q522"/>
    <mergeCell ref="R522:T522"/>
    <mergeCell ref="U522:X522"/>
    <mergeCell ref="Y522:AA522"/>
    <mergeCell ref="AB522:AD522"/>
    <mergeCell ref="AE522:AG522"/>
    <mergeCell ref="AH522:AJ522"/>
    <mergeCell ref="AK522:AM522"/>
    <mergeCell ref="AN522:AP522"/>
    <mergeCell ref="AQ522:AS522"/>
    <mergeCell ref="AT522:AV522"/>
    <mergeCell ref="AW522:AY522"/>
    <mergeCell ref="AZ522:BB522"/>
    <mergeCell ref="BC522:BE522"/>
    <mergeCell ref="BF522:BH522"/>
    <mergeCell ref="BI522:BK522"/>
    <mergeCell ref="BL522:BN522"/>
    <mergeCell ref="BO522:BQ522"/>
    <mergeCell ref="BR522:BT522"/>
    <mergeCell ref="BU522:BW522"/>
    <mergeCell ref="BX522:BZ522"/>
    <mergeCell ref="CA522:CC522"/>
    <mergeCell ref="CD522:CE522"/>
    <mergeCell ref="CF522:CH522"/>
    <mergeCell ref="CI522:CJ522"/>
    <mergeCell ref="CK522:CL522"/>
    <mergeCell ref="CM522:CO522"/>
    <mergeCell ref="CP522:CQ522"/>
    <mergeCell ref="CR522:CS522"/>
    <mergeCell ref="CT520:CU520"/>
    <mergeCell ref="CV520:CW520"/>
    <mergeCell ref="CX520:CY520"/>
    <mergeCell ref="CZ520:DA520"/>
    <mergeCell ref="DB520:DC520"/>
    <mergeCell ref="DD520:DE520"/>
    <mergeCell ref="DF520:DG520"/>
    <mergeCell ref="DH520:DI520"/>
    <mergeCell ref="DJ520:DK520"/>
    <mergeCell ref="DL520:DN520"/>
    <mergeCell ref="A521:C521"/>
    <mergeCell ref="D521:G521"/>
    <mergeCell ref="H521:I521"/>
    <mergeCell ref="J521:M521"/>
    <mergeCell ref="N521:Q521"/>
    <mergeCell ref="R521:T521"/>
    <mergeCell ref="U521:X521"/>
    <mergeCell ref="Y521:AA521"/>
    <mergeCell ref="AB521:AD521"/>
    <mergeCell ref="AE521:AG521"/>
    <mergeCell ref="AH521:AJ521"/>
    <mergeCell ref="AK521:AM521"/>
    <mergeCell ref="AN521:AP521"/>
    <mergeCell ref="AQ521:AS521"/>
    <mergeCell ref="AT521:AV521"/>
    <mergeCell ref="AW521:AY521"/>
    <mergeCell ref="AZ521:BB521"/>
    <mergeCell ref="BC521:BE521"/>
    <mergeCell ref="BF521:BH521"/>
    <mergeCell ref="BI521:BK521"/>
    <mergeCell ref="BL521:BN521"/>
    <mergeCell ref="BO521:BQ521"/>
    <mergeCell ref="BR521:BT521"/>
    <mergeCell ref="BU521:BW521"/>
    <mergeCell ref="BX521:BZ521"/>
    <mergeCell ref="CA521:CC521"/>
    <mergeCell ref="CD521:CE521"/>
    <mergeCell ref="CF521:CH521"/>
    <mergeCell ref="CI521:CJ521"/>
    <mergeCell ref="CK521:CL521"/>
    <mergeCell ref="CM521:CO521"/>
    <mergeCell ref="CP521:CQ521"/>
    <mergeCell ref="CR521:CS521"/>
    <mergeCell ref="CT521:CU521"/>
    <mergeCell ref="CV521:CW521"/>
    <mergeCell ref="CX521:CY521"/>
    <mergeCell ref="CZ521:DA521"/>
    <mergeCell ref="DB521:DC521"/>
    <mergeCell ref="DD521:DE521"/>
    <mergeCell ref="DF521:DG521"/>
    <mergeCell ref="DH521:DI521"/>
    <mergeCell ref="DJ521:DK521"/>
    <mergeCell ref="DL521:DN521"/>
    <mergeCell ref="A520:C520"/>
    <mergeCell ref="D520:G520"/>
    <mergeCell ref="H520:I520"/>
    <mergeCell ref="J520:M520"/>
    <mergeCell ref="N520:Q520"/>
    <mergeCell ref="R520:T520"/>
    <mergeCell ref="U520:X520"/>
    <mergeCell ref="Y520:AA520"/>
    <mergeCell ref="AB520:AD520"/>
    <mergeCell ref="AE520:AG520"/>
    <mergeCell ref="AH520:AJ520"/>
    <mergeCell ref="AK520:AM520"/>
    <mergeCell ref="AN520:AP520"/>
    <mergeCell ref="AQ520:AS520"/>
    <mergeCell ref="AT520:AV520"/>
    <mergeCell ref="AW520:AY520"/>
    <mergeCell ref="AZ520:BB520"/>
    <mergeCell ref="BC520:BE520"/>
    <mergeCell ref="BF520:BH520"/>
    <mergeCell ref="BI520:BK520"/>
    <mergeCell ref="BL520:BN520"/>
    <mergeCell ref="BO520:BQ520"/>
    <mergeCell ref="BR520:BT520"/>
    <mergeCell ref="BU520:BW520"/>
    <mergeCell ref="BX520:BZ520"/>
    <mergeCell ref="CA520:CC520"/>
    <mergeCell ref="CD520:CE520"/>
    <mergeCell ref="CF520:CH520"/>
    <mergeCell ref="CI520:CJ520"/>
    <mergeCell ref="CK520:CL520"/>
    <mergeCell ref="CM520:CO520"/>
    <mergeCell ref="CP520:CQ520"/>
    <mergeCell ref="CR520:CS520"/>
    <mergeCell ref="CT518:CU518"/>
    <mergeCell ref="CV518:CW518"/>
    <mergeCell ref="CX518:CY518"/>
    <mergeCell ref="CZ518:DA518"/>
    <mergeCell ref="DB518:DC518"/>
    <mergeCell ref="DD518:DE518"/>
    <mergeCell ref="DF518:DG518"/>
    <mergeCell ref="DH518:DI518"/>
    <mergeCell ref="DJ518:DK518"/>
    <mergeCell ref="DL518:DN518"/>
    <mergeCell ref="A519:C519"/>
    <mergeCell ref="D519:G519"/>
    <mergeCell ref="H519:I519"/>
    <mergeCell ref="J519:M519"/>
    <mergeCell ref="N519:Q519"/>
    <mergeCell ref="R519:T519"/>
    <mergeCell ref="U519:X519"/>
    <mergeCell ref="Y519:AA519"/>
    <mergeCell ref="AB519:AD519"/>
    <mergeCell ref="AE519:AG519"/>
    <mergeCell ref="AH519:AJ519"/>
    <mergeCell ref="AK519:AM519"/>
    <mergeCell ref="AN519:AP519"/>
    <mergeCell ref="AQ519:AS519"/>
    <mergeCell ref="AT519:AV519"/>
    <mergeCell ref="AW519:AY519"/>
    <mergeCell ref="AZ519:BB519"/>
    <mergeCell ref="BC519:BE519"/>
    <mergeCell ref="BF519:BH519"/>
    <mergeCell ref="BI519:BK519"/>
    <mergeCell ref="BL519:BN519"/>
    <mergeCell ref="BO519:BQ519"/>
    <mergeCell ref="BR519:BT519"/>
    <mergeCell ref="BU519:BW519"/>
    <mergeCell ref="BX519:BZ519"/>
    <mergeCell ref="CA519:CC519"/>
    <mergeCell ref="CD519:CE519"/>
    <mergeCell ref="CF519:CH519"/>
    <mergeCell ref="CI519:CJ519"/>
    <mergeCell ref="CK519:CL519"/>
    <mergeCell ref="CM519:CO519"/>
    <mergeCell ref="CP519:CQ519"/>
    <mergeCell ref="CR519:CS519"/>
    <mergeCell ref="CT519:CU519"/>
    <mergeCell ref="CV519:CW519"/>
    <mergeCell ref="CX519:CY519"/>
    <mergeCell ref="CZ519:DA519"/>
    <mergeCell ref="DB519:DC519"/>
    <mergeCell ref="DD519:DE519"/>
    <mergeCell ref="DF519:DG519"/>
    <mergeCell ref="DH519:DI519"/>
    <mergeCell ref="DJ519:DK519"/>
    <mergeCell ref="DL519:DN519"/>
    <mergeCell ref="A518:C518"/>
    <mergeCell ref="D518:G518"/>
    <mergeCell ref="H518:I518"/>
    <mergeCell ref="J518:M518"/>
    <mergeCell ref="N518:Q518"/>
    <mergeCell ref="R518:T518"/>
    <mergeCell ref="U518:X518"/>
    <mergeCell ref="Y518:AA518"/>
    <mergeCell ref="AB518:AD518"/>
    <mergeCell ref="AE518:AG518"/>
    <mergeCell ref="AH518:AJ518"/>
    <mergeCell ref="AK518:AM518"/>
    <mergeCell ref="AN518:AP518"/>
    <mergeCell ref="AQ518:AS518"/>
    <mergeCell ref="AT518:AV518"/>
    <mergeCell ref="AW518:AY518"/>
    <mergeCell ref="AZ518:BB518"/>
    <mergeCell ref="BC518:BE518"/>
    <mergeCell ref="BF518:BH518"/>
    <mergeCell ref="BI518:BK518"/>
    <mergeCell ref="BL518:BN518"/>
    <mergeCell ref="BO518:BQ518"/>
    <mergeCell ref="BR518:BT518"/>
    <mergeCell ref="BU518:BW518"/>
    <mergeCell ref="BX518:BZ518"/>
    <mergeCell ref="CA518:CC518"/>
    <mergeCell ref="CD518:CE518"/>
    <mergeCell ref="CF518:CH518"/>
    <mergeCell ref="CI518:CJ518"/>
    <mergeCell ref="CK518:CL518"/>
    <mergeCell ref="CM518:CO518"/>
    <mergeCell ref="CP518:CQ518"/>
    <mergeCell ref="CR518:CS518"/>
    <mergeCell ref="CT516:CU516"/>
    <mergeCell ref="CV516:CW516"/>
    <mergeCell ref="CX516:CY516"/>
    <mergeCell ref="CZ516:DA516"/>
    <mergeCell ref="DB516:DC516"/>
    <mergeCell ref="DD516:DE516"/>
    <mergeCell ref="DF516:DG516"/>
    <mergeCell ref="DH516:DI516"/>
    <mergeCell ref="DJ516:DK516"/>
    <mergeCell ref="DL516:DN516"/>
    <mergeCell ref="A517:C517"/>
    <mergeCell ref="D517:G517"/>
    <mergeCell ref="H517:I517"/>
    <mergeCell ref="J517:M517"/>
    <mergeCell ref="N517:Q517"/>
    <mergeCell ref="R517:T517"/>
    <mergeCell ref="U517:X517"/>
    <mergeCell ref="Y517:AA517"/>
    <mergeCell ref="AB517:AD517"/>
    <mergeCell ref="AE517:AG517"/>
    <mergeCell ref="AH517:AJ517"/>
    <mergeCell ref="AK517:AM517"/>
    <mergeCell ref="AN517:AP517"/>
    <mergeCell ref="AQ517:AS517"/>
    <mergeCell ref="AT517:AV517"/>
    <mergeCell ref="AW517:AY517"/>
    <mergeCell ref="AZ517:BB517"/>
    <mergeCell ref="BC517:BE517"/>
    <mergeCell ref="BF517:BH517"/>
    <mergeCell ref="BI517:BK517"/>
    <mergeCell ref="BL517:BN517"/>
    <mergeCell ref="BO517:BQ517"/>
    <mergeCell ref="BR517:BT517"/>
    <mergeCell ref="BU517:BW517"/>
    <mergeCell ref="BX517:BZ517"/>
    <mergeCell ref="CA517:CC517"/>
    <mergeCell ref="CD517:CE517"/>
    <mergeCell ref="CF517:CH517"/>
    <mergeCell ref="CI517:CJ517"/>
    <mergeCell ref="CK517:CL517"/>
    <mergeCell ref="CM517:CO517"/>
    <mergeCell ref="CP517:CQ517"/>
    <mergeCell ref="CR517:CS517"/>
    <mergeCell ref="CT517:CU517"/>
    <mergeCell ref="CV517:CW517"/>
    <mergeCell ref="CX517:CY517"/>
    <mergeCell ref="CZ517:DA517"/>
    <mergeCell ref="DB517:DC517"/>
    <mergeCell ref="DD517:DE517"/>
    <mergeCell ref="DF517:DG517"/>
    <mergeCell ref="DH517:DI517"/>
    <mergeCell ref="DJ517:DK517"/>
    <mergeCell ref="DL517:DN517"/>
    <mergeCell ref="A516:C516"/>
    <mergeCell ref="D516:G516"/>
    <mergeCell ref="H516:I516"/>
    <mergeCell ref="J516:M516"/>
    <mergeCell ref="N516:Q516"/>
    <mergeCell ref="R516:T516"/>
    <mergeCell ref="U516:X516"/>
    <mergeCell ref="Y516:AA516"/>
    <mergeCell ref="AB516:AD516"/>
    <mergeCell ref="AE516:AG516"/>
    <mergeCell ref="AH516:AJ516"/>
    <mergeCell ref="AK516:AM516"/>
    <mergeCell ref="AN516:AP516"/>
    <mergeCell ref="AQ516:AS516"/>
    <mergeCell ref="AT516:AV516"/>
    <mergeCell ref="AW516:AY516"/>
    <mergeCell ref="AZ516:BB516"/>
    <mergeCell ref="BC516:BE516"/>
    <mergeCell ref="BF516:BH516"/>
    <mergeCell ref="BI516:BK516"/>
    <mergeCell ref="BL516:BN516"/>
    <mergeCell ref="BO516:BQ516"/>
    <mergeCell ref="BR516:BT516"/>
    <mergeCell ref="BU516:BW516"/>
    <mergeCell ref="BX516:BZ516"/>
    <mergeCell ref="CA516:CC516"/>
    <mergeCell ref="CD516:CE516"/>
    <mergeCell ref="CF516:CH516"/>
    <mergeCell ref="CI516:CJ516"/>
    <mergeCell ref="CK516:CL516"/>
    <mergeCell ref="CM516:CO516"/>
    <mergeCell ref="CP516:CQ516"/>
    <mergeCell ref="CR516:CS516"/>
    <mergeCell ref="CT514:CU514"/>
    <mergeCell ref="CV514:CW514"/>
    <mergeCell ref="CX514:CY514"/>
    <mergeCell ref="CZ514:DA514"/>
    <mergeCell ref="DB514:DC514"/>
    <mergeCell ref="DD514:DE514"/>
    <mergeCell ref="DF514:DG514"/>
    <mergeCell ref="DH514:DI514"/>
    <mergeCell ref="DJ514:DK514"/>
    <mergeCell ref="DL514:DN514"/>
    <mergeCell ref="A515:C515"/>
    <mergeCell ref="D515:G515"/>
    <mergeCell ref="H515:I515"/>
    <mergeCell ref="J515:M515"/>
    <mergeCell ref="N515:Q515"/>
    <mergeCell ref="R515:T515"/>
    <mergeCell ref="U515:X515"/>
    <mergeCell ref="Y515:AA515"/>
    <mergeCell ref="AB515:AD515"/>
    <mergeCell ref="AE515:AG515"/>
    <mergeCell ref="AH515:AJ515"/>
    <mergeCell ref="AK515:AM515"/>
    <mergeCell ref="AN515:AP515"/>
    <mergeCell ref="AQ515:AS515"/>
    <mergeCell ref="AT515:AV515"/>
    <mergeCell ref="AW515:AY515"/>
    <mergeCell ref="AZ515:BB515"/>
    <mergeCell ref="BC515:BE515"/>
    <mergeCell ref="BF515:BH515"/>
    <mergeCell ref="BI515:BK515"/>
    <mergeCell ref="BL515:BN515"/>
    <mergeCell ref="BO515:BQ515"/>
    <mergeCell ref="BR515:BT515"/>
    <mergeCell ref="BU515:BW515"/>
    <mergeCell ref="BX515:BZ515"/>
    <mergeCell ref="CA515:CC515"/>
    <mergeCell ref="CD515:CE515"/>
    <mergeCell ref="CF515:CH515"/>
    <mergeCell ref="CI515:CJ515"/>
    <mergeCell ref="CK515:CL515"/>
    <mergeCell ref="CM515:CO515"/>
    <mergeCell ref="CP515:CQ515"/>
    <mergeCell ref="CR515:CS515"/>
    <mergeCell ref="CT515:CU515"/>
    <mergeCell ref="CV515:CW515"/>
    <mergeCell ref="CX515:CY515"/>
    <mergeCell ref="CZ515:DA515"/>
    <mergeCell ref="DB515:DC515"/>
    <mergeCell ref="DD515:DE515"/>
    <mergeCell ref="DF515:DG515"/>
    <mergeCell ref="DH515:DI515"/>
    <mergeCell ref="DJ515:DK515"/>
    <mergeCell ref="DL515:DN515"/>
    <mergeCell ref="A514:C514"/>
    <mergeCell ref="D514:G514"/>
    <mergeCell ref="H514:I514"/>
    <mergeCell ref="J514:M514"/>
    <mergeCell ref="N514:Q514"/>
    <mergeCell ref="R514:T514"/>
    <mergeCell ref="U514:X514"/>
    <mergeCell ref="Y514:AA514"/>
    <mergeCell ref="AB514:AD514"/>
    <mergeCell ref="AE514:AG514"/>
    <mergeCell ref="AH514:AJ514"/>
    <mergeCell ref="AK514:AM514"/>
    <mergeCell ref="AN514:AP514"/>
    <mergeCell ref="AQ514:AS514"/>
    <mergeCell ref="AT514:AV514"/>
    <mergeCell ref="AW514:AY514"/>
    <mergeCell ref="AZ514:BB514"/>
    <mergeCell ref="BC514:BE514"/>
    <mergeCell ref="BF514:BH514"/>
    <mergeCell ref="BI514:BK514"/>
    <mergeCell ref="BL514:BN514"/>
    <mergeCell ref="BO514:BQ514"/>
    <mergeCell ref="BR514:BT514"/>
    <mergeCell ref="BU514:BW514"/>
    <mergeCell ref="BX514:BZ514"/>
    <mergeCell ref="CA514:CC514"/>
    <mergeCell ref="CD514:CE514"/>
    <mergeCell ref="CF514:CH514"/>
    <mergeCell ref="CI514:CJ514"/>
    <mergeCell ref="CK514:CL514"/>
    <mergeCell ref="CM514:CO514"/>
    <mergeCell ref="CP514:CQ514"/>
    <mergeCell ref="CR514:CS514"/>
    <mergeCell ref="CT512:CU512"/>
    <mergeCell ref="CV512:CW512"/>
    <mergeCell ref="CX512:CY512"/>
    <mergeCell ref="CZ512:DA512"/>
    <mergeCell ref="DB512:DC512"/>
    <mergeCell ref="DD512:DE512"/>
    <mergeCell ref="DF512:DG512"/>
    <mergeCell ref="DH512:DI512"/>
    <mergeCell ref="DJ512:DK512"/>
    <mergeCell ref="DL512:DN512"/>
    <mergeCell ref="A513:C513"/>
    <mergeCell ref="D513:G513"/>
    <mergeCell ref="H513:I513"/>
    <mergeCell ref="J513:M513"/>
    <mergeCell ref="N513:Q513"/>
    <mergeCell ref="R513:T513"/>
    <mergeCell ref="U513:X513"/>
    <mergeCell ref="Y513:AA513"/>
    <mergeCell ref="AB513:AD513"/>
    <mergeCell ref="AE513:AG513"/>
    <mergeCell ref="AH513:AJ513"/>
    <mergeCell ref="AK513:AM513"/>
    <mergeCell ref="AN513:AP513"/>
    <mergeCell ref="AQ513:AS513"/>
    <mergeCell ref="AT513:AV513"/>
    <mergeCell ref="AW513:AY513"/>
    <mergeCell ref="AZ513:BB513"/>
    <mergeCell ref="BC513:BE513"/>
    <mergeCell ref="BF513:BH513"/>
    <mergeCell ref="BI513:BK513"/>
    <mergeCell ref="BL513:BN513"/>
    <mergeCell ref="BO513:BQ513"/>
    <mergeCell ref="BR513:BT513"/>
    <mergeCell ref="BU513:BW513"/>
    <mergeCell ref="BX513:BZ513"/>
    <mergeCell ref="CA513:CC513"/>
    <mergeCell ref="CD513:CE513"/>
    <mergeCell ref="CF513:CH513"/>
    <mergeCell ref="CI513:CJ513"/>
    <mergeCell ref="CK513:CL513"/>
    <mergeCell ref="CM513:CO513"/>
    <mergeCell ref="CP513:CQ513"/>
    <mergeCell ref="CR513:CS513"/>
    <mergeCell ref="CT513:CU513"/>
    <mergeCell ref="CV513:CW513"/>
    <mergeCell ref="CX513:CY513"/>
    <mergeCell ref="CZ513:DA513"/>
    <mergeCell ref="DB513:DC513"/>
    <mergeCell ref="DD513:DE513"/>
    <mergeCell ref="DF513:DG513"/>
    <mergeCell ref="DH513:DI513"/>
    <mergeCell ref="DJ513:DK513"/>
    <mergeCell ref="DL513:DN513"/>
    <mergeCell ref="A512:C512"/>
    <mergeCell ref="D512:G512"/>
    <mergeCell ref="H512:I512"/>
    <mergeCell ref="J512:M512"/>
    <mergeCell ref="N512:Q512"/>
    <mergeCell ref="R512:T512"/>
    <mergeCell ref="U512:X512"/>
    <mergeCell ref="Y512:AA512"/>
    <mergeCell ref="AB512:AD512"/>
    <mergeCell ref="AE512:AG512"/>
    <mergeCell ref="AH512:AJ512"/>
    <mergeCell ref="AK512:AM512"/>
    <mergeCell ref="AN512:AP512"/>
    <mergeCell ref="AQ512:AS512"/>
    <mergeCell ref="AT512:AV512"/>
    <mergeCell ref="AW512:AY512"/>
    <mergeCell ref="AZ512:BB512"/>
    <mergeCell ref="BC512:BE512"/>
    <mergeCell ref="BF512:BH512"/>
    <mergeCell ref="BI512:BK512"/>
    <mergeCell ref="BL512:BN512"/>
    <mergeCell ref="BO512:BQ512"/>
    <mergeCell ref="BR512:BT512"/>
    <mergeCell ref="BU512:BW512"/>
    <mergeCell ref="BX512:BZ512"/>
    <mergeCell ref="CA512:CC512"/>
    <mergeCell ref="CD512:CE512"/>
    <mergeCell ref="CF512:CH512"/>
    <mergeCell ref="CI512:CJ512"/>
    <mergeCell ref="CK512:CL512"/>
    <mergeCell ref="CM512:CO512"/>
    <mergeCell ref="CP512:CQ512"/>
    <mergeCell ref="CR512:CS512"/>
    <mergeCell ref="CT510:CU510"/>
    <mergeCell ref="CV510:CW510"/>
    <mergeCell ref="CX510:CY510"/>
    <mergeCell ref="CZ510:DA510"/>
    <mergeCell ref="DB510:DC510"/>
    <mergeCell ref="DD510:DE510"/>
    <mergeCell ref="DF510:DG510"/>
    <mergeCell ref="DH510:DI510"/>
    <mergeCell ref="DJ510:DK510"/>
    <mergeCell ref="DL510:DN510"/>
    <mergeCell ref="A511:C511"/>
    <mergeCell ref="D511:G511"/>
    <mergeCell ref="H511:I511"/>
    <mergeCell ref="J511:M511"/>
    <mergeCell ref="N511:Q511"/>
    <mergeCell ref="R511:T511"/>
    <mergeCell ref="U511:X511"/>
    <mergeCell ref="Y511:AA511"/>
    <mergeCell ref="AB511:AD511"/>
    <mergeCell ref="AE511:AG511"/>
    <mergeCell ref="AH511:AJ511"/>
    <mergeCell ref="AK511:AM511"/>
    <mergeCell ref="AN511:AP511"/>
    <mergeCell ref="AQ511:AS511"/>
    <mergeCell ref="AT511:AV511"/>
    <mergeCell ref="AW511:AY511"/>
    <mergeCell ref="AZ511:BB511"/>
    <mergeCell ref="BC511:BE511"/>
    <mergeCell ref="BF511:BH511"/>
    <mergeCell ref="BI511:BK511"/>
    <mergeCell ref="BL511:BN511"/>
    <mergeCell ref="BO511:BQ511"/>
    <mergeCell ref="BR511:BT511"/>
    <mergeCell ref="BU511:BW511"/>
    <mergeCell ref="BX511:BZ511"/>
    <mergeCell ref="CA511:CC511"/>
    <mergeCell ref="CD511:CE511"/>
    <mergeCell ref="CF511:CH511"/>
    <mergeCell ref="CI511:CJ511"/>
    <mergeCell ref="CK511:CL511"/>
    <mergeCell ref="CM511:CO511"/>
    <mergeCell ref="CP511:CQ511"/>
    <mergeCell ref="CR511:CS511"/>
    <mergeCell ref="CT511:CU511"/>
    <mergeCell ref="CV511:CW511"/>
    <mergeCell ref="CX511:CY511"/>
    <mergeCell ref="CZ511:DA511"/>
    <mergeCell ref="DB511:DC511"/>
    <mergeCell ref="DD511:DE511"/>
    <mergeCell ref="DF511:DG511"/>
    <mergeCell ref="DH511:DI511"/>
    <mergeCell ref="DJ511:DK511"/>
    <mergeCell ref="DL511:DN511"/>
    <mergeCell ref="A510:C510"/>
    <mergeCell ref="D510:G510"/>
    <mergeCell ref="H510:I510"/>
    <mergeCell ref="J510:M510"/>
    <mergeCell ref="N510:Q510"/>
    <mergeCell ref="R510:T510"/>
    <mergeCell ref="U510:X510"/>
    <mergeCell ref="Y510:AA510"/>
    <mergeCell ref="AB510:AD510"/>
    <mergeCell ref="AE510:AG510"/>
    <mergeCell ref="AH510:AJ510"/>
    <mergeCell ref="AK510:AM510"/>
    <mergeCell ref="AN510:AP510"/>
    <mergeCell ref="AQ510:AS510"/>
    <mergeCell ref="AT510:AV510"/>
    <mergeCell ref="AW510:AY510"/>
    <mergeCell ref="AZ510:BB510"/>
    <mergeCell ref="BC510:BE510"/>
    <mergeCell ref="BF510:BH510"/>
    <mergeCell ref="BI510:BK510"/>
    <mergeCell ref="BL510:BN510"/>
    <mergeCell ref="BO510:BQ510"/>
    <mergeCell ref="BR510:BT510"/>
    <mergeCell ref="BU510:BW510"/>
    <mergeCell ref="BX510:BZ510"/>
    <mergeCell ref="CA510:CC510"/>
    <mergeCell ref="CD510:CE510"/>
    <mergeCell ref="CF510:CH510"/>
    <mergeCell ref="CI510:CJ510"/>
    <mergeCell ref="CK510:CL510"/>
    <mergeCell ref="CM510:CO510"/>
    <mergeCell ref="CP510:CQ510"/>
    <mergeCell ref="CR510:CS510"/>
    <mergeCell ref="CT508:CU508"/>
    <mergeCell ref="CV508:CW508"/>
    <mergeCell ref="CX508:CY508"/>
    <mergeCell ref="CZ508:DA508"/>
    <mergeCell ref="DB508:DC508"/>
    <mergeCell ref="DD508:DE508"/>
    <mergeCell ref="DF508:DG508"/>
    <mergeCell ref="DH508:DI508"/>
    <mergeCell ref="DJ508:DK508"/>
    <mergeCell ref="DL508:DN508"/>
    <mergeCell ref="A509:C509"/>
    <mergeCell ref="D509:G509"/>
    <mergeCell ref="H509:I509"/>
    <mergeCell ref="J509:M509"/>
    <mergeCell ref="N509:Q509"/>
    <mergeCell ref="R509:T509"/>
    <mergeCell ref="U509:X509"/>
    <mergeCell ref="Y509:AA509"/>
    <mergeCell ref="AB509:AD509"/>
    <mergeCell ref="AE509:AG509"/>
    <mergeCell ref="AH509:AJ509"/>
    <mergeCell ref="AK509:AM509"/>
    <mergeCell ref="AN509:AP509"/>
    <mergeCell ref="AQ509:AS509"/>
    <mergeCell ref="AT509:AV509"/>
    <mergeCell ref="AW509:AY509"/>
    <mergeCell ref="AZ509:BB509"/>
    <mergeCell ref="BC509:BE509"/>
    <mergeCell ref="BF509:BH509"/>
    <mergeCell ref="BI509:BK509"/>
    <mergeCell ref="BL509:BN509"/>
    <mergeCell ref="BO509:BQ509"/>
    <mergeCell ref="BR509:BT509"/>
    <mergeCell ref="BU509:BW509"/>
    <mergeCell ref="BX509:BZ509"/>
    <mergeCell ref="CA509:CC509"/>
    <mergeCell ref="CD509:CE509"/>
    <mergeCell ref="CF509:CH509"/>
    <mergeCell ref="CI509:CJ509"/>
    <mergeCell ref="CK509:CL509"/>
    <mergeCell ref="CM509:CO509"/>
    <mergeCell ref="CP509:CQ509"/>
    <mergeCell ref="CR509:CS509"/>
    <mergeCell ref="CT509:CU509"/>
    <mergeCell ref="CV509:CW509"/>
    <mergeCell ref="CX509:CY509"/>
    <mergeCell ref="CZ509:DA509"/>
    <mergeCell ref="DB509:DC509"/>
    <mergeCell ref="DD509:DE509"/>
    <mergeCell ref="DF509:DG509"/>
    <mergeCell ref="DH509:DI509"/>
    <mergeCell ref="DJ509:DK509"/>
    <mergeCell ref="DL509:DN509"/>
    <mergeCell ref="A508:C508"/>
    <mergeCell ref="D508:G508"/>
    <mergeCell ref="H508:I508"/>
    <mergeCell ref="J508:M508"/>
    <mergeCell ref="N508:Q508"/>
    <mergeCell ref="R508:T508"/>
    <mergeCell ref="U508:X508"/>
    <mergeCell ref="Y508:AA508"/>
    <mergeCell ref="AB508:AD508"/>
    <mergeCell ref="AE508:AG508"/>
    <mergeCell ref="AH508:AJ508"/>
    <mergeCell ref="AK508:AM508"/>
    <mergeCell ref="AN508:AP508"/>
    <mergeCell ref="AQ508:AS508"/>
    <mergeCell ref="AT508:AV508"/>
    <mergeCell ref="AW508:AY508"/>
    <mergeCell ref="AZ508:BB508"/>
    <mergeCell ref="BC508:BE508"/>
    <mergeCell ref="BF508:BH508"/>
    <mergeCell ref="BI508:BK508"/>
    <mergeCell ref="BL508:BN508"/>
    <mergeCell ref="BO508:BQ508"/>
    <mergeCell ref="BR508:BT508"/>
    <mergeCell ref="BU508:BW508"/>
    <mergeCell ref="BX508:BZ508"/>
    <mergeCell ref="CA508:CC508"/>
    <mergeCell ref="CD508:CE508"/>
    <mergeCell ref="CF508:CH508"/>
    <mergeCell ref="CI508:CJ508"/>
    <mergeCell ref="CK508:CL508"/>
    <mergeCell ref="CM508:CO508"/>
    <mergeCell ref="CP508:CQ508"/>
    <mergeCell ref="CR508:CS508"/>
    <mergeCell ref="CT506:CU506"/>
    <mergeCell ref="CV506:CW506"/>
    <mergeCell ref="CX506:CY506"/>
    <mergeCell ref="CZ506:DA506"/>
    <mergeCell ref="DB506:DC506"/>
    <mergeCell ref="DD506:DE506"/>
    <mergeCell ref="DF506:DG506"/>
    <mergeCell ref="DH506:DI506"/>
    <mergeCell ref="DJ506:DK506"/>
    <mergeCell ref="DL506:DN506"/>
    <mergeCell ref="A507:C507"/>
    <mergeCell ref="D507:G507"/>
    <mergeCell ref="H507:I507"/>
    <mergeCell ref="J507:M507"/>
    <mergeCell ref="N507:Q507"/>
    <mergeCell ref="R507:T507"/>
    <mergeCell ref="U507:X507"/>
    <mergeCell ref="Y507:AA507"/>
    <mergeCell ref="AB507:AD507"/>
    <mergeCell ref="AE507:AG507"/>
    <mergeCell ref="AH507:AJ507"/>
    <mergeCell ref="AK507:AM507"/>
    <mergeCell ref="AN507:AP507"/>
    <mergeCell ref="AQ507:AS507"/>
    <mergeCell ref="AT507:AV507"/>
    <mergeCell ref="AW507:AY507"/>
    <mergeCell ref="AZ507:BB507"/>
    <mergeCell ref="BC507:BE507"/>
    <mergeCell ref="BF507:BH507"/>
    <mergeCell ref="BI507:BK507"/>
    <mergeCell ref="BL507:BN507"/>
    <mergeCell ref="BO507:BQ507"/>
    <mergeCell ref="BR507:BT507"/>
    <mergeCell ref="BU507:BW507"/>
    <mergeCell ref="BX507:BZ507"/>
    <mergeCell ref="CA507:CC507"/>
    <mergeCell ref="CD507:CE507"/>
    <mergeCell ref="CF507:CH507"/>
    <mergeCell ref="CI507:CJ507"/>
    <mergeCell ref="CK507:CL507"/>
    <mergeCell ref="CM507:CO507"/>
    <mergeCell ref="CP507:CQ507"/>
    <mergeCell ref="CR507:CS507"/>
    <mergeCell ref="CT507:CU507"/>
    <mergeCell ref="CV507:CW507"/>
    <mergeCell ref="CX507:CY507"/>
    <mergeCell ref="CZ507:DA507"/>
    <mergeCell ref="DB507:DC507"/>
    <mergeCell ref="DD507:DE507"/>
    <mergeCell ref="DF507:DG507"/>
    <mergeCell ref="DH507:DI507"/>
    <mergeCell ref="DJ507:DK507"/>
    <mergeCell ref="DL507:DN507"/>
    <mergeCell ref="A506:C506"/>
    <mergeCell ref="D506:G506"/>
    <mergeCell ref="H506:I506"/>
    <mergeCell ref="J506:M506"/>
    <mergeCell ref="N506:Q506"/>
    <mergeCell ref="R506:T506"/>
    <mergeCell ref="U506:X506"/>
    <mergeCell ref="Y506:AA506"/>
    <mergeCell ref="AB506:AD506"/>
    <mergeCell ref="AE506:AG506"/>
    <mergeCell ref="AH506:AJ506"/>
    <mergeCell ref="AK506:AM506"/>
    <mergeCell ref="AN506:AP506"/>
    <mergeCell ref="AQ506:AS506"/>
    <mergeCell ref="AT506:AV506"/>
    <mergeCell ref="AW506:AY506"/>
    <mergeCell ref="AZ506:BB506"/>
    <mergeCell ref="BC506:BE506"/>
    <mergeCell ref="BF506:BH506"/>
    <mergeCell ref="BI506:BK506"/>
    <mergeCell ref="BL506:BN506"/>
    <mergeCell ref="BO506:BQ506"/>
    <mergeCell ref="BR506:BT506"/>
    <mergeCell ref="BU506:BW506"/>
    <mergeCell ref="BX506:BZ506"/>
    <mergeCell ref="CA506:CC506"/>
    <mergeCell ref="CD506:CE506"/>
    <mergeCell ref="CF506:CH506"/>
    <mergeCell ref="CI506:CJ506"/>
    <mergeCell ref="CK506:CL506"/>
    <mergeCell ref="CM506:CO506"/>
    <mergeCell ref="CP506:CQ506"/>
    <mergeCell ref="CR506:CS506"/>
    <mergeCell ref="CT504:CU504"/>
    <mergeCell ref="CV504:CW504"/>
    <mergeCell ref="CX504:CY504"/>
    <mergeCell ref="CZ504:DA504"/>
    <mergeCell ref="DB504:DC504"/>
    <mergeCell ref="DD504:DE504"/>
    <mergeCell ref="DF504:DG504"/>
    <mergeCell ref="DH504:DI504"/>
    <mergeCell ref="DJ504:DK504"/>
    <mergeCell ref="DL504:DN504"/>
    <mergeCell ref="A505:C505"/>
    <mergeCell ref="D505:G505"/>
    <mergeCell ref="H505:I505"/>
    <mergeCell ref="J505:M505"/>
    <mergeCell ref="N505:Q505"/>
    <mergeCell ref="R505:T505"/>
    <mergeCell ref="U505:X505"/>
    <mergeCell ref="Y505:AA505"/>
    <mergeCell ref="AB505:AD505"/>
    <mergeCell ref="AE505:AG505"/>
    <mergeCell ref="AH505:AJ505"/>
    <mergeCell ref="AK505:AM505"/>
    <mergeCell ref="AN505:AP505"/>
    <mergeCell ref="AQ505:AS505"/>
    <mergeCell ref="AT505:AV505"/>
    <mergeCell ref="AW505:AY505"/>
    <mergeCell ref="AZ505:BB505"/>
    <mergeCell ref="BC505:BE505"/>
    <mergeCell ref="BF505:BH505"/>
    <mergeCell ref="BI505:BK505"/>
    <mergeCell ref="BL505:BN505"/>
    <mergeCell ref="BO505:BQ505"/>
    <mergeCell ref="BR505:BT505"/>
    <mergeCell ref="BU505:BW505"/>
    <mergeCell ref="BX505:BZ505"/>
    <mergeCell ref="CA505:CC505"/>
    <mergeCell ref="CD505:CE505"/>
    <mergeCell ref="CF505:CH505"/>
    <mergeCell ref="CI505:CJ505"/>
    <mergeCell ref="CK505:CL505"/>
    <mergeCell ref="CM505:CO505"/>
    <mergeCell ref="CP505:CQ505"/>
    <mergeCell ref="CR505:CS505"/>
    <mergeCell ref="CT505:CU505"/>
    <mergeCell ref="CV505:CW505"/>
    <mergeCell ref="CX505:CY505"/>
    <mergeCell ref="CZ505:DA505"/>
    <mergeCell ref="DB505:DC505"/>
    <mergeCell ref="DD505:DE505"/>
    <mergeCell ref="DF505:DG505"/>
    <mergeCell ref="DH505:DI505"/>
    <mergeCell ref="DJ505:DK505"/>
    <mergeCell ref="DL505:DN505"/>
    <mergeCell ref="A504:C504"/>
    <mergeCell ref="D504:G504"/>
    <mergeCell ref="H504:I504"/>
    <mergeCell ref="J504:M504"/>
    <mergeCell ref="N504:Q504"/>
    <mergeCell ref="R504:T504"/>
    <mergeCell ref="U504:X504"/>
    <mergeCell ref="Y504:AA504"/>
    <mergeCell ref="AB504:AD504"/>
    <mergeCell ref="AE504:AG504"/>
    <mergeCell ref="AH504:AJ504"/>
    <mergeCell ref="AK504:AM504"/>
    <mergeCell ref="AN504:AP504"/>
    <mergeCell ref="AQ504:AS504"/>
    <mergeCell ref="AT504:AV504"/>
    <mergeCell ref="AW504:AY504"/>
    <mergeCell ref="AZ504:BB504"/>
    <mergeCell ref="BC504:BE504"/>
    <mergeCell ref="BF504:BH504"/>
    <mergeCell ref="BI504:BK504"/>
    <mergeCell ref="BL504:BN504"/>
    <mergeCell ref="BO504:BQ504"/>
    <mergeCell ref="BR504:BT504"/>
    <mergeCell ref="BU504:BW504"/>
    <mergeCell ref="BX504:BZ504"/>
    <mergeCell ref="CA504:CC504"/>
    <mergeCell ref="CD504:CE504"/>
    <mergeCell ref="CF504:CH504"/>
    <mergeCell ref="CI504:CJ504"/>
    <mergeCell ref="CK504:CL504"/>
    <mergeCell ref="CM504:CO504"/>
    <mergeCell ref="CP504:CQ504"/>
    <mergeCell ref="CR504:CS504"/>
    <mergeCell ref="CT502:CU502"/>
    <mergeCell ref="CV502:CW502"/>
    <mergeCell ref="CX502:CY502"/>
    <mergeCell ref="CZ502:DA502"/>
    <mergeCell ref="DB502:DC502"/>
    <mergeCell ref="DD502:DE502"/>
    <mergeCell ref="DF502:DG502"/>
    <mergeCell ref="DH502:DI502"/>
    <mergeCell ref="DJ502:DK502"/>
    <mergeCell ref="DL502:DN502"/>
    <mergeCell ref="A503:C503"/>
    <mergeCell ref="D503:G503"/>
    <mergeCell ref="H503:I503"/>
    <mergeCell ref="J503:M503"/>
    <mergeCell ref="N503:Q503"/>
    <mergeCell ref="R503:T503"/>
    <mergeCell ref="U503:X503"/>
    <mergeCell ref="Y503:AA503"/>
    <mergeCell ref="AB503:AD503"/>
    <mergeCell ref="AE503:AG503"/>
    <mergeCell ref="AH503:AJ503"/>
    <mergeCell ref="AK503:AM503"/>
    <mergeCell ref="AN503:AP503"/>
    <mergeCell ref="AQ503:AS503"/>
    <mergeCell ref="AT503:AV503"/>
    <mergeCell ref="AW503:AY503"/>
    <mergeCell ref="AZ503:BB503"/>
    <mergeCell ref="BC503:BE503"/>
    <mergeCell ref="BF503:BH503"/>
    <mergeCell ref="BI503:BK503"/>
    <mergeCell ref="BL503:BN503"/>
    <mergeCell ref="BO503:BQ503"/>
    <mergeCell ref="BR503:BT503"/>
    <mergeCell ref="BU503:BW503"/>
    <mergeCell ref="BX503:BZ503"/>
    <mergeCell ref="CA503:CC503"/>
    <mergeCell ref="CD503:CE503"/>
    <mergeCell ref="CF503:CH503"/>
    <mergeCell ref="CI503:CJ503"/>
    <mergeCell ref="CK503:CL503"/>
    <mergeCell ref="CM503:CO503"/>
    <mergeCell ref="CP503:CQ503"/>
    <mergeCell ref="CR503:CS503"/>
    <mergeCell ref="CT503:CU503"/>
    <mergeCell ref="CV503:CW503"/>
    <mergeCell ref="CX503:CY503"/>
    <mergeCell ref="CZ503:DA503"/>
    <mergeCell ref="DB503:DC503"/>
    <mergeCell ref="DD503:DE503"/>
    <mergeCell ref="DF503:DG503"/>
    <mergeCell ref="DH503:DI503"/>
    <mergeCell ref="DJ503:DK503"/>
    <mergeCell ref="DL503:DN503"/>
    <mergeCell ref="A502:C502"/>
    <mergeCell ref="D502:G502"/>
    <mergeCell ref="H502:I502"/>
    <mergeCell ref="J502:M502"/>
    <mergeCell ref="N502:Q502"/>
    <mergeCell ref="R502:T502"/>
    <mergeCell ref="U502:X502"/>
    <mergeCell ref="Y502:AA502"/>
    <mergeCell ref="AB502:AD502"/>
    <mergeCell ref="AE502:AG502"/>
    <mergeCell ref="AH502:AJ502"/>
    <mergeCell ref="AK502:AM502"/>
    <mergeCell ref="AN502:AP502"/>
    <mergeCell ref="AQ502:AS502"/>
    <mergeCell ref="AT502:AV502"/>
    <mergeCell ref="AW502:AY502"/>
    <mergeCell ref="AZ502:BB502"/>
    <mergeCell ref="BC502:BE502"/>
    <mergeCell ref="BF502:BH502"/>
    <mergeCell ref="BI502:BK502"/>
    <mergeCell ref="BL502:BN502"/>
    <mergeCell ref="BO502:BQ502"/>
    <mergeCell ref="BR502:BT502"/>
    <mergeCell ref="BU502:BW502"/>
    <mergeCell ref="BX502:BZ502"/>
    <mergeCell ref="CA502:CC502"/>
    <mergeCell ref="CD502:CE502"/>
    <mergeCell ref="CF502:CH502"/>
    <mergeCell ref="CI502:CJ502"/>
    <mergeCell ref="CK502:CL502"/>
    <mergeCell ref="CM502:CO502"/>
    <mergeCell ref="CP502:CQ502"/>
    <mergeCell ref="CR502:CS502"/>
    <mergeCell ref="CT500:CU500"/>
    <mergeCell ref="CV500:CW500"/>
    <mergeCell ref="CX500:CY500"/>
    <mergeCell ref="CZ500:DA500"/>
    <mergeCell ref="DB500:DC500"/>
    <mergeCell ref="DD500:DE500"/>
    <mergeCell ref="DF500:DG500"/>
    <mergeCell ref="DH500:DI500"/>
    <mergeCell ref="DJ500:DK500"/>
    <mergeCell ref="DL500:DN500"/>
    <mergeCell ref="A501:C501"/>
    <mergeCell ref="D501:G501"/>
    <mergeCell ref="H501:I501"/>
    <mergeCell ref="J501:M501"/>
    <mergeCell ref="N501:Q501"/>
    <mergeCell ref="R501:T501"/>
    <mergeCell ref="U501:X501"/>
    <mergeCell ref="Y501:AA501"/>
    <mergeCell ref="AB501:AD501"/>
    <mergeCell ref="AE501:AG501"/>
    <mergeCell ref="AH501:AJ501"/>
    <mergeCell ref="AK501:AM501"/>
    <mergeCell ref="AN501:AP501"/>
    <mergeCell ref="AQ501:AS501"/>
    <mergeCell ref="AT501:AV501"/>
    <mergeCell ref="AW501:AY501"/>
    <mergeCell ref="AZ501:BB501"/>
    <mergeCell ref="BC501:BE501"/>
    <mergeCell ref="BF501:BH501"/>
    <mergeCell ref="BI501:BK501"/>
    <mergeCell ref="BL501:BN501"/>
    <mergeCell ref="BO501:BQ501"/>
    <mergeCell ref="BR501:BT501"/>
    <mergeCell ref="BU501:BW501"/>
    <mergeCell ref="BX501:BZ501"/>
    <mergeCell ref="CA501:CC501"/>
    <mergeCell ref="CD501:CE501"/>
    <mergeCell ref="CF501:CH501"/>
    <mergeCell ref="CI501:CJ501"/>
    <mergeCell ref="CK501:CL501"/>
    <mergeCell ref="CM501:CO501"/>
    <mergeCell ref="CP501:CQ501"/>
    <mergeCell ref="CR501:CS501"/>
    <mergeCell ref="CT501:CU501"/>
    <mergeCell ref="CV501:CW501"/>
    <mergeCell ref="CX501:CY501"/>
    <mergeCell ref="CZ501:DA501"/>
    <mergeCell ref="DB501:DC501"/>
    <mergeCell ref="DD501:DE501"/>
    <mergeCell ref="DF501:DG501"/>
    <mergeCell ref="DH501:DI501"/>
    <mergeCell ref="DJ501:DK501"/>
    <mergeCell ref="DL501:DN501"/>
    <mergeCell ref="A500:C500"/>
    <mergeCell ref="D500:G500"/>
    <mergeCell ref="H500:I500"/>
    <mergeCell ref="J500:M500"/>
    <mergeCell ref="N500:Q500"/>
    <mergeCell ref="R500:T500"/>
    <mergeCell ref="U500:X500"/>
    <mergeCell ref="Y500:AA500"/>
    <mergeCell ref="AB500:AD500"/>
    <mergeCell ref="AE500:AG500"/>
    <mergeCell ref="AH500:AJ500"/>
    <mergeCell ref="AK500:AM500"/>
    <mergeCell ref="AN500:AP500"/>
    <mergeCell ref="AQ500:AS500"/>
    <mergeCell ref="AT500:AV500"/>
    <mergeCell ref="AW500:AY500"/>
    <mergeCell ref="AZ500:BB500"/>
    <mergeCell ref="BC500:BE500"/>
    <mergeCell ref="BF500:BH500"/>
    <mergeCell ref="BI500:BK500"/>
    <mergeCell ref="BL500:BN500"/>
    <mergeCell ref="BO500:BQ500"/>
    <mergeCell ref="BR500:BT500"/>
    <mergeCell ref="BU500:BW500"/>
    <mergeCell ref="BX500:BZ500"/>
    <mergeCell ref="CA500:CC500"/>
    <mergeCell ref="CD500:CE500"/>
    <mergeCell ref="CF500:CH500"/>
    <mergeCell ref="CI500:CJ500"/>
    <mergeCell ref="CK500:CL500"/>
    <mergeCell ref="CM500:CO500"/>
    <mergeCell ref="CP500:CQ500"/>
    <mergeCell ref="CR500:CS500"/>
    <mergeCell ref="CT498:CU498"/>
    <mergeCell ref="CV498:CW498"/>
    <mergeCell ref="CX498:CY498"/>
    <mergeCell ref="CZ498:DA498"/>
    <mergeCell ref="DB498:DC498"/>
    <mergeCell ref="DD498:DE498"/>
    <mergeCell ref="DF498:DG498"/>
    <mergeCell ref="DH498:DI498"/>
    <mergeCell ref="DJ498:DK498"/>
    <mergeCell ref="DL498:DN498"/>
    <mergeCell ref="A499:C499"/>
    <mergeCell ref="D499:G499"/>
    <mergeCell ref="H499:I499"/>
    <mergeCell ref="J499:M499"/>
    <mergeCell ref="N499:Q499"/>
    <mergeCell ref="R499:T499"/>
    <mergeCell ref="U499:X499"/>
    <mergeCell ref="Y499:AA499"/>
    <mergeCell ref="AB499:AD499"/>
    <mergeCell ref="AE499:AG499"/>
    <mergeCell ref="AH499:AJ499"/>
    <mergeCell ref="AK499:AM499"/>
    <mergeCell ref="AN499:AP499"/>
    <mergeCell ref="AQ499:AS499"/>
    <mergeCell ref="AT499:AV499"/>
    <mergeCell ref="AW499:AY499"/>
    <mergeCell ref="AZ499:BB499"/>
    <mergeCell ref="BC499:BE499"/>
    <mergeCell ref="BF499:BH499"/>
    <mergeCell ref="BI499:BK499"/>
    <mergeCell ref="BL499:BN499"/>
    <mergeCell ref="BO499:BQ499"/>
    <mergeCell ref="BR499:BT499"/>
    <mergeCell ref="BU499:BW499"/>
    <mergeCell ref="BX499:BZ499"/>
    <mergeCell ref="CA499:CC499"/>
    <mergeCell ref="CD499:CE499"/>
    <mergeCell ref="CF499:CH499"/>
    <mergeCell ref="CI499:CJ499"/>
    <mergeCell ref="CK499:CL499"/>
    <mergeCell ref="CM499:CO499"/>
    <mergeCell ref="CP499:CQ499"/>
    <mergeCell ref="CR499:CS499"/>
    <mergeCell ref="CT499:CU499"/>
    <mergeCell ref="CV499:CW499"/>
    <mergeCell ref="CX499:CY499"/>
    <mergeCell ref="CZ499:DA499"/>
    <mergeCell ref="DB499:DC499"/>
    <mergeCell ref="DD499:DE499"/>
    <mergeCell ref="DF499:DG499"/>
    <mergeCell ref="DH499:DI499"/>
    <mergeCell ref="DJ499:DK499"/>
    <mergeCell ref="DL499:DN499"/>
    <mergeCell ref="A498:C498"/>
    <mergeCell ref="D498:G498"/>
    <mergeCell ref="H498:I498"/>
    <mergeCell ref="J498:M498"/>
    <mergeCell ref="N498:Q498"/>
    <mergeCell ref="R498:T498"/>
    <mergeCell ref="U498:X498"/>
    <mergeCell ref="Y498:AA498"/>
    <mergeCell ref="AB498:AD498"/>
    <mergeCell ref="AE498:AG498"/>
    <mergeCell ref="AH498:AJ498"/>
    <mergeCell ref="AK498:AM498"/>
    <mergeCell ref="AN498:AP498"/>
    <mergeCell ref="AQ498:AS498"/>
    <mergeCell ref="AT498:AV498"/>
    <mergeCell ref="AW498:AY498"/>
    <mergeCell ref="AZ498:BB498"/>
    <mergeCell ref="BC498:BE498"/>
    <mergeCell ref="BF498:BH498"/>
    <mergeCell ref="BI498:BK498"/>
    <mergeCell ref="BL498:BN498"/>
    <mergeCell ref="BO498:BQ498"/>
    <mergeCell ref="BR498:BT498"/>
    <mergeCell ref="BU498:BW498"/>
    <mergeCell ref="BX498:BZ498"/>
    <mergeCell ref="CA498:CC498"/>
    <mergeCell ref="CD498:CE498"/>
    <mergeCell ref="CF498:CH498"/>
    <mergeCell ref="CI498:CJ498"/>
    <mergeCell ref="CK498:CL498"/>
    <mergeCell ref="CM498:CO498"/>
    <mergeCell ref="CP498:CQ498"/>
    <mergeCell ref="CR498:CS498"/>
    <mergeCell ref="CT496:CU496"/>
    <mergeCell ref="CV496:CW496"/>
    <mergeCell ref="CX496:CY496"/>
    <mergeCell ref="CZ496:DA496"/>
    <mergeCell ref="DB496:DC496"/>
    <mergeCell ref="DD496:DE496"/>
    <mergeCell ref="DF496:DG496"/>
    <mergeCell ref="DH496:DI496"/>
    <mergeCell ref="DJ496:DK496"/>
    <mergeCell ref="DL496:DN496"/>
    <mergeCell ref="A497:C497"/>
    <mergeCell ref="D497:G497"/>
    <mergeCell ref="H497:I497"/>
    <mergeCell ref="J497:M497"/>
    <mergeCell ref="N497:Q497"/>
    <mergeCell ref="R497:T497"/>
    <mergeCell ref="U497:X497"/>
    <mergeCell ref="Y497:AA497"/>
    <mergeCell ref="AB497:AD497"/>
    <mergeCell ref="AE497:AG497"/>
    <mergeCell ref="AH497:AJ497"/>
    <mergeCell ref="AK497:AM497"/>
    <mergeCell ref="AN497:AP497"/>
    <mergeCell ref="AQ497:AS497"/>
    <mergeCell ref="AT497:AV497"/>
    <mergeCell ref="AW497:AY497"/>
    <mergeCell ref="AZ497:BB497"/>
    <mergeCell ref="BC497:BE497"/>
    <mergeCell ref="BF497:BH497"/>
    <mergeCell ref="BI497:BK497"/>
    <mergeCell ref="BL497:BN497"/>
    <mergeCell ref="BO497:BQ497"/>
    <mergeCell ref="BR497:BT497"/>
    <mergeCell ref="BU497:BW497"/>
    <mergeCell ref="BX497:BZ497"/>
    <mergeCell ref="CA497:CC497"/>
    <mergeCell ref="CD497:CE497"/>
    <mergeCell ref="CF497:CH497"/>
    <mergeCell ref="CI497:CJ497"/>
    <mergeCell ref="CK497:CL497"/>
    <mergeCell ref="CM497:CO497"/>
    <mergeCell ref="CP497:CQ497"/>
    <mergeCell ref="CR497:CS497"/>
    <mergeCell ref="CT497:CU497"/>
    <mergeCell ref="CV497:CW497"/>
    <mergeCell ref="CX497:CY497"/>
    <mergeCell ref="CZ497:DA497"/>
    <mergeCell ref="DB497:DC497"/>
    <mergeCell ref="DD497:DE497"/>
    <mergeCell ref="DF497:DG497"/>
    <mergeCell ref="DH497:DI497"/>
    <mergeCell ref="DJ497:DK497"/>
    <mergeCell ref="DL497:DN497"/>
    <mergeCell ref="A496:C496"/>
    <mergeCell ref="D496:G496"/>
    <mergeCell ref="H496:I496"/>
    <mergeCell ref="J496:M496"/>
    <mergeCell ref="N496:Q496"/>
    <mergeCell ref="R496:T496"/>
    <mergeCell ref="U496:X496"/>
    <mergeCell ref="Y496:AA496"/>
    <mergeCell ref="AB496:AD496"/>
    <mergeCell ref="AE496:AG496"/>
    <mergeCell ref="AH496:AJ496"/>
    <mergeCell ref="AK496:AM496"/>
    <mergeCell ref="AN496:AP496"/>
    <mergeCell ref="AQ496:AS496"/>
    <mergeCell ref="AT496:AV496"/>
    <mergeCell ref="AW496:AY496"/>
    <mergeCell ref="AZ496:BB496"/>
    <mergeCell ref="BC496:BE496"/>
    <mergeCell ref="BF496:BH496"/>
    <mergeCell ref="BI496:BK496"/>
    <mergeCell ref="BL496:BN496"/>
    <mergeCell ref="BO496:BQ496"/>
    <mergeCell ref="BR496:BT496"/>
    <mergeCell ref="BU496:BW496"/>
    <mergeCell ref="BX496:BZ496"/>
    <mergeCell ref="CA496:CC496"/>
    <mergeCell ref="CD496:CE496"/>
    <mergeCell ref="CF496:CH496"/>
    <mergeCell ref="CI496:CJ496"/>
    <mergeCell ref="CK496:CL496"/>
    <mergeCell ref="CM496:CO496"/>
    <mergeCell ref="CP496:CQ496"/>
    <mergeCell ref="CR496:CS496"/>
    <mergeCell ref="CT494:CU494"/>
    <mergeCell ref="CV494:CW494"/>
    <mergeCell ref="CX494:CY494"/>
    <mergeCell ref="CZ494:DA494"/>
    <mergeCell ref="DB494:DC494"/>
    <mergeCell ref="DD494:DE494"/>
    <mergeCell ref="DF494:DG494"/>
    <mergeCell ref="DH494:DI494"/>
    <mergeCell ref="DJ494:DK494"/>
    <mergeCell ref="DL494:DN494"/>
    <mergeCell ref="A495:C495"/>
    <mergeCell ref="D495:G495"/>
    <mergeCell ref="H495:I495"/>
    <mergeCell ref="J495:M495"/>
    <mergeCell ref="N495:Q495"/>
    <mergeCell ref="R495:T495"/>
    <mergeCell ref="U495:X495"/>
    <mergeCell ref="Y495:AA495"/>
    <mergeCell ref="AB495:AD495"/>
    <mergeCell ref="AE495:AG495"/>
    <mergeCell ref="AH495:AJ495"/>
    <mergeCell ref="AK495:AM495"/>
    <mergeCell ref="AN495:AP495"/>
    <mergeCell ref="AQ495:AS495"/>
    <mergeCell ref="AT495:AV495"/>
    <mergeCell ref="AW495:AY495"/>
    <mergeCell ref="AZ495:BB495"/>
    <mergeCell ref="BC495:BE495"/>
    <mergeCell ref="BF495:BH495"/>
    <mergeCell ref="BI495:BK495"/>
    <mergeCell ref="BL495:BN495"/>
    <mergeCell ref="BO495:BQ495"/>
    <mergeCell ref="BR495:BT495"/>
    <mergeCell ref="BU495:BW495"/>
    <mergeCell ref="BX495:BZ495"/>
    <mergeCell ref="CA495:CC495"/>
    <mergeCell ref="CD495:CE495"/>
    <mergeCell ref="CF495:CH495"/>
    <mergeCell ref="CI495:CJ495"/>
    <mergeCell ref="CK495:CL495"/>
    <mergeCell ref="CM495:CO495"/>
    <mergeCell ref="CP495:CQ495"/>
    <mergeCell ref="CR495:CS495"/>
    <mergeCell ref="CT495:CU495"/>
    <mergeCell ref="CV495:CW495"/>
    <mergeCell ref="CX495:CY495"/>
    <mergeCell ref="CZ495:DA495"/>
    <mergeCell ref="DB495:DC495"/>
    <mergeCell ref="DD495:DE495"/>
    <mergeCell ref="DF495:DG495"/>
    <mergeCell ref="DH495:DI495"/>
    <mergeCell ref="DJ495:DK495"/>
    <mergeCell ref="DL495:DN495"/>
    <mergeCell ref="A494:C494"/>
    <mergeCell ref="D494:G494"/>
    <mergeCell ref="H494:I494"/>
    <mergeCell ref="J494:M494"/>
    <mergeCell ref="N494:Q494"/>
    <mergeCell ref="R494:T494"/>
    <mergeCell ref="U494:X494"/>
    <mergeCell ref="Y494:AA494"/>
    <mergeCell ref="AB494:AD494"/>
    <mergeCell ref="AE494:AG494"/>
    <mergeCell ref="AH494:AJ494"/>
    <mergeCell ref="AK494:AM494"/>
    <mergeCell ref="AN494:AP494"/>
    <mergeCell ref="AQ494:AS494"/>
    <mergeCell ref="AT494:AV494"/>
    <mergeCell ref="AW494:AY494"/>
    <mergeCell ref="AZ494:BB494"/>
    <mergeCell ref="BC494:BE494"/>
    <mergeCell ref="BF494:BH494"/>
    <mergeCell ref="BI494:BK494"/>
    <mergeCell ref="BL494:BN494"/>
    <mergeCell ref="BO494:BQ494"/>
    <mergeCell ref="BR494:BT494"/>
    <mergeCell ref="BU494:BW494"/>
    <mergeCell ref="BX494:BZ494"/>
    <mergeCell ref="CA494:CC494"/>
    <mergeCell ref="CD494:CE494"/>
    <mergeCell ref="CF494:CH494"/>
    <mergeCell ref="CI494:CJ494"/>
    <mergeCell ref="CK494:CL494"/>
    <mergeCell ref="CM494:CO494"/>
    <mergeCell ref="CP494:CQ494"/>
    <mergeCell ref="CR494:CS494"/>
    <mergeCell ref="CX492:CY492"/>
    <mergeCell ref="CZ492:DA492"/>
    <mergeCell ref="DB492:DC492"/>
    <mergeCell ref="DD492:DE492"/>
    <mergeCell ref="DF492:DG492"/>
    <mergeCell ref="DH492:DI492"/>
    <mergeCell ref="DJ492:DK492"/>
    <mergeCell ref="DL492:DN492"/>
    <mergeCell ref="A493:C493"/>
    <mergeCell ref="D493:G493"/>
    <mergeCell ref="H493:I493"/>
    <mergeCell ref="J493:M493"/>
    <mergeCell ref="N493:Q493"/>
    <mergeCell ref="R493:T493"/>
    <mergeCell ref="U493:X493"/>
    <mergeCell ref="Y493:AA493"/>
    <mergeCell ref="AB493:AD493"/>
    <mergeCell ref="AE493:AG493"/>
    <mergeCell ref="AH493:AJ493"/>
    <mergeCell ref="AK493:AM493"/>
    <mergeCell ref="AN493:AP493"/>
    <mergeCell ref="AQ493:AS493"/>
    <mergeCell ref="AT493:AV493"/>
    <mergeCell ref="AW493:AY493"/>
    <mergeCell ref="AZ493:BB493"/>
    <mergeCell ref="BC493:BE493"/>
    <mergeCell ref="BF493:BH493"/>
    <mergeCell ref="BI493:BK493"/>
    <mergeCell ref="BL493:BN493"/>
    <mergeCell ref="BO493:BQ493"/>
    <mergeCell ref="BR493:BT493"/>
    <mergeCell ref="BU493:BW493"/>
    <mergeCell ref="BX493:BZ493"/>
    <mergeCell ref="CA493:CC493"/>
    <mergeCell ref="CD493:CE493"/>
    <mergeCell ref="CF493:CH493"/>
    <mergeCell ref="CI493:CJ493"/>
    <mergeCell ref="CK493:CL493"/>
    <mergeCell ref="CM493:CO493"/>
    <mergeCell ref="CP493:CQ493"/>
    <mergeCell ref="CR493:CS493"/>
    <mergeCell ref="CT493:CU493"/>
    <mergeCell ref="CV493:CW493"/>
    <mergeCell ref="CX493:CY493"/>
    <mergeCell ref="CZ493:DA493"/>
    <mergeCell ref="DB493:DC493"/>
    <mergeCell ref="DD493:DE493"/>
    <mergeCell ref="DF493:DG493"/>
    <mergeCell ref="DH493:DI493"/>
    <mergeCell ref="DJ493:DK493"/>
    <mergeCell ref="DL493:DN493"/>
    <mergeCell ref="AK491:AM491"/>
    <mergeCell ref="AN491:AP491"/>
    <mergeCell ref="AQ491:AY491"/>
    <mergeCell ref="AZ491:BB491"/>
    <mergeCell ref="BC491:BE491"/>
    <mergeCell ref="BF491:BH491"/>
    <mergeCell ref="BI491:BK491"/>
    <mergeCell ref="BL491:BN491"/>
    <mergeCell ref="BO491:BQ491"/>
    <mergeCell ref="BR491:BT491"/>
    <mergeCell ref="BU491:BW491"/>
    <mergeCell ref="BX491:BZ491"/>
    <mergeCell ref="CA491:CC491"/>
    <mergeCell ref="CD491:CE491"/>
    <mergeCell ref="CF491:CH491"/>
    <mergeCell ref="CI491:CJ491"/>
    <mergeCell ref="CK491:CL491"/>
    <mergeCell ref="CM491:CO491"/>
    <mergeCell ref="CP491:CQ491"/>
    <mergeCell ref="CR491:CS491"/>
    <mergeCell ref="CT491:CU491"/>
    <mergeCell ref="CV491:CW491"/>
    <mergeCell ref="CX491:CY491"/>
    <mergeCell ref="CZ491:DA491"/>
    <mergeCell ref="DB491:DC491"/>
    <mergeCell ref="DD491:DE491"/>
    <mergeCell ref="DF491:DG491"/>
    <mergeCell ref="DH491:DI491"/>
    <mergeCell ref="DJ491:DK491"/>
    <mergeCell ref="A492:C492"/>
    <mergeCell ref="D492:G492"/>
    <mergeCell ref="H492:I492"/>
    <mergeCell ref="J492:M492"/>
    <mergeCell ref="N492:Q492"/>
    <mergeCell ref="R492:T492"/>
    <mergeCell ref="U492:X492"/>
    <mergeCell ref="Y492:AA492"/>
    <mergeCell ref="AB492:AD492"/>
    <mergeCell ref="AE492:AG492"/>
    <mergeCell ref="AH492:AJ492"/>
    <mergeCell ref="AK492:AM492"/>
    <mergeCell ref="AN492:AP492"/>
    <mergeCell ref="AQ492:AS492"/>
    <mergeCell ref="AT492:AV492"/>
    <mergeCell ref="AW492:AY492"/>
    <mergeCell ref="AZ492:BB492"/>
    <mergeCell ref="BC492:BE492"/>
    <mergeCell ref="BF492:BH492"/>
    <mergeCell ref="BI492:BK492"/>
    <mergeCell ref="BL492:BN492"/>
    <mergeCell ref="BO492:BQ492"/>
    <mergeCell ref="BR492:BT492"/>
    <mergeCell ref="BU492:BW492"/>
    <mergeCell ref="BX492:BZ492"/>
    <mergeCell ref="CA492:CC492"/>
    <mergeCell ref="CD492:CE492"/>
    <mergeCell ref="CF492:CH492"/>
    <mergeCell ref="CI492:CJ492"/>
    <mergeCell ref="CK492:CL492"/>
    <mergeCell ref="CM492:CO492"/>
    <mergeCell ref="CP492:CQ492"/>
    <mergeCell ref="CR492:CS492"/>
    <mergeCell ref="CT492:CU492"/>
    <mergeCell ref="CV492:CW492"/>
    <mergeCell ref="BI489:BK489"/>
    <mergeCell ref="BL489:BN489"/>
    <mergeCell ref="BO489:BQ489"/>
    <mergeCell ref="BR489:BT489"/>
    <mergeCell ref="BU489:BW489"/>
    <mergeCell ref="BX489:BZ489"/>
    <mergeCell ref="CA489:CC489"/>
    <mergeCell ref="CD489:CE489"/>
    <mergeCell ref="CF489:CH489"/>
    <mergeCell ref="CI489:CJ489"/>
    <mergeCell ref="CK489:CL489"/>
    <mergeCell ref="CM489:CO489"/>
    <mergeCell ref="CP489:CQ489"/>
    <mergeCell ref="CR489:CS489"/>
    <mergeCell ref="CT489:CU489"/>
    <mergeCell ref="CV489:CW489"/>
    <mergeCell ref="CX489:CY489"/>
    <mergeCell ref="CZ489:DA489"/>
    <mergeCell ref="DB489:DC489"/>
    <mergeCell ref="DD489:DE489"/>
    <mergeCell ref="DF489:DG489"/>
    <mergeCell ref="DH489:DI489"/>
    <mergeCell ref="DJ489:DK489"/>
    <mergeCell ref="AK490:AM490"/>
    <mergeCell ref="AN490:AY490"/>
    <mergeCell ref="AZ490:BB490"/>
    <mergeCell ref="BC490:BE490"/>
    <mergeCell ref="BF490:BH490"/>
    <mergeCell ref="BI490:BK490"/>
    <mergeCell ref="BL490:BN490"/>
    <mergeCell ref="BO490:BQ490"/>
    <mergeCell ref="BR490:BT490"/>
    <mergeCell ref="BU490:BW490"/>
    <mergeCell ref="BX490:BZ490"/>
    <mergeCell ref="CA490:CC490"/>
    <mergeCell ref="CD490:CE490"/>
    <mergeCell ref="CF490:CH490"/>
    <mergeCell ref="CI490:CJ490"/>
    <mergeCell ref="CK490:CL490"/>
    <mergeCell ref="CM490:CO490"/>
    <mergeCell ref="CP490:CQ490"/>
    <mergeCell ref="CR490:CS490"/>
    <mergeCell ref="CT490:CU490"/>
    <mergeCell ref="CV490:CW490"/>
    <mergeCell ref="CX490:CY490"/>
    <mergeCell ref="CZ490:DA490"/>
    <mergeCell ref="DB490:DC490"/>
    <mergeCell ref="DD490:DE490"/>
    <mergeCell ref="DF490:DG490"/>
    <mergeCell ref="DH490:DI490"/>
    <mergeCell ref="DJ490:DK490"/>
    <mergeCell ref="A486:M486"/>
    <mergeCell ref="N486:Q486"/>
    <mergeCell ref="R486:T486"/>
    <mergeCell ref="U486:X486"/>
    <mergeCell ref="Y486:AA486"/>
    <mergeCell ref="AB486:AD486"/>
    <mergeCell ref="AE486:AG486"/>
    <mergeCell ref="AH486:AJ486"/>
    <mergeCell ref="AK486:AM486"/>
    <mergeCell ref="AN486:AP486"/>
    <mergeCell ref="AQ486:AS486"/>
    <mergeCell ref="AT486:AV486"/>
    <mergeCell ref="AW486:AY486"/>
    <mergeCell ref="AZ486:DK486"/>
    <mergeCell ref="DL486:DN491"/>
    <mergeCell ref="A487:C487"/>
    <mergeCell ref="D487:G487"/>
    <mergeCell ref="H487:I487"/>
    <mergeCell ref="J487:M487"/>
    <mergeCell ref="N487:Q487"/>
    <mergeCell ref="R487:T487"/>
    <mergeCell ref="U487:X487"/>
    <mergeCell ref="Y487:AA487"/>
    <mergeCell ref="AB487:AD487"/>
    <mergeCell ref="AE487:AG487"/>
    <mergeCell ref="AH487:AJ487"/>
    <mergeCell ref="AK487:AM487"/>
    <mergeCell ref="AN487:AP487"/>
    <mergeCell ref="AQ487:AS487"/>
    <mergeCell ref="AT487:AV487"/>
    <mergeCell ref="AW487:AY487"/>
    <mergeCell ref="AZ487:DK487"/>
    <mergeCell ref="A488:AJ491"/>
    <mergeCell ref="AK488:AY488"/>
    <mergeCell ref="AZ488:BB488"/>
    <mergeCell ref="BC488:BE488"/>
    <mergeCell ref="BF488:BH488"/>
    <mergeCell ref="BI488:BK488"/>
    <mergeCell ref="BL488:BN488"/>
    <mergeCell ref="BO488:BQ488"/>
    <mergeCell ref="BR488:BT488"/>
    <mergeCell ref="BU488:BW488"/>
    <mergeCell ref="BX488:BZ488"/>
    <mergeCell ref="CA488:CC488"/>
    <mergeCell ref="CD488:CE488"/>
    <mergeCell ref="CF488:CH488"/>
    <mergeCell ref="CI488:CJ488"/>
    <mergeCell ref="CK488:CL488"/>
    <mergeCell ref="CM488:CO488"/>
    <mergeCell ref="CP488:CQ488"/>
    <mergeCell ref="CR488:CS488"/>
    <mergeCell ref="CT488:CU488"/>
    <mergeCell ref="CV488:CW488"/>
    <mergeCell ref="CX488:CY488"/>
    <mergeCell ref="CZ488:DA488"/>
    <mergeCell ref="DB488:DC488"/>
    <mergeCell ref="DD488:DE488"/>
    <mergeCell ref="DF488:DG488"/>
    <mergeCell ref="DH488:DI488"/>
    <mergeCell ref="DJ488:DK488"/>
    <mergeCell ref="AK489:AY489"/>
    <mergeCell ref="AZ489:BB489"/>
    <mergeCell ref="BC489:BE489"/>
    <mergeCell ref="BF489:BH489"/>
    <mergeCell ref="A480:CG480"/>
    <mergeCell ref="A481:CG481"/>
    <mergeCell ref="A482:CG482"/>
    <mergeCell ref="A483:C485"/>
    <mergeCell ref="D483:F483"/>
    <mergeCell ref="G483:AR483"/>
    <mergeCell ref="AS483:AU483"/>
    <mergeCell ref="AV483:AX483"/>
    <mergeCell ref="AY483:BA483"/>
    <mergeCell ref="BB483:BD483"/>
    <mergeCell ref="BE483:BG483"/>
    <mergeCell ref="BH483:BJ483"/>
    <mergeCell ref="BK483:BM483"/>
    <mergeCell ref="BN483:BP483"/>
    <mergeCell ref="BQ483:BS483"/>
    <mergeCell ref="BT483:BV483"/>
    <mergeCell ref="BW483:BY483"/>
    <mergeCell ref="BZ483:CB483"/>
    <mergeCell ref="CC483:CG483"/>
    <mergeCell ref="D484:F484"/>
    <mergeCell ref="G484:AU484"/>
    <mergeCell ref="AV484:AX484"/>
    <mergeCell ref="AY484:BA484"/>
    <mergeCell ref="BB484:BD484"/>
    <mergeCell ref="BE484:BG484"/>
    <mergeCell ref="BH484:BJ484"/>
    <mergeCell ref="BK484:BM484"/>
    <mergeCell ref="BN484:BP484"/>
    <mergeCell ref="BQ484:BS484"/>
    <mergeCell ref="BT484:BV484"/>
    <mergeCell ref="BW484:BY484"/>
    <mergeCell ref="BZ484:CB484"/>
    <mergeCell ref="CC484:CG484"/>
    <mergeCell ref="D485:F485"/>
    <mergeCell ref="G485:AL485"/>
    <mergeCell ref="AM485:AO485"/>
    <mergeCell ref="AP485:AR485"/>
    <mergeCell ref="AS485:AU485"/>
    <mergeCell ref="AV485:AX485"/>
    <mergeCell ref="AY485:BA485"/>
    <mergeCell ref="BB485:BD485"/>
    <mergeCell ref="BE485:BG485"/>
    <mergeCell ref="BH485:BJ485"/>
    <mergeCell ref="BK485:BM485"/>
    <mergeCell ref="BN485:BP485"/>
    <mergeCell ref="BQ485:BS485"/>
    <mergeCell ref="BT485:BV485"/>
    <mergeCell ref="BW485:BY485"/>
    <mergeCell ref="BZ485:CB485"/>
    <mergeCell ref="CC485:CG485"/>
    <mergeCell ref="A478:C478"/>
    <mergeCell ref="D478:F478"/>
    <mergeCell ref="G478:I478"/>
    <mergeCell ref="J478:L478"/>
    <mergeCell ref="M478:P478"/>
    <mergeCell ref="Q478:S478"/>
    <mergeCell ref="T478:W478"/>
    <mergeCell ref="X478:Z478"/>
    <mergeCell ref="AA478:AC478"/>
    <mergeCell ref="AD478:AF478"/>
    <mergeCell ref="AG478:AI478"/>
    <mergeCell ref="AJ478:AL478"/>
    <mergeCell ref="AM478:AO478"/>
    <mergeCell ref="AP478:AR478"/>
    <mergeCell ref="AS478:AU478"/>
    <mergeCell ref="AV478:AX478"/>
    <mergeCell ref="AY478:BA478"/>
    <mergeCell ref="BB478:BD478"/>
    <mergeCell ref="BE478:BG478"/>
    <mergeCell ref="BH478:BJ478"/>
    <mergeCell ref="BK478:BM478"/>
    <mergeCell ref="BN478:BP478"/>
    <mergeCell ref="BQ478:BS478"/>
    <mergeCell ref="BT478:BV478"/>
    <mergeCell ref="BW478:BY478"/>
    <mergeCell ref="BZ478:CB478"/>
    <mergeCell ref="CC478:CG478"/>
    <mergeCell ref="A479:C479"/>
    <mergeCell ref="D479:F479"/>
    <mergeCell ref="G479:I479"/>
    <mergeCell ref="J479:L479"/>
    <mergeCell ref="M479:P479"/>
    <mergeCell ref="Q479:S479"/>
    <mergeCell ref="T479:W479"/>
    <mergeCell ref="X479:Z479"/>
    <mergeCell ref="AA479:AC479"/>
    <mergeCell ref="AD479:AF479"/>
    <mergeCell ref="AG479:AI479"/>
    <mergeCell ref="AJ479:AL479"/>
    <mergeCell ref="AM479:AO479"/>
    <mergeCell ref="AP479:AR479"/>
    <mergeCell ref="AS479:AU479"/>
    <mergeCell ref="AV479:AX479"/>
    <mergeCell ref="AY479:BA479"/>
    <mergeCell ref="BB479:BD479"/>
    <mergeCell ref="BE479:BG479"/>
    <mergeCell ref="BH479:BJ479"/>
    <mergeCell ref="BK479:BM479"/>
    <mergeCell ref="BN479:BP479"/>
    <mergeCell ref="BQ479:BS479"/>
    <mergeCell ref="BT479:BV479"/>
    <mergeCell ref="BW479:BY479"/>
    <mergeCell ref="BZ479:CB479"/>
    <mergeCell ref="CC479:CG479"/>
    <mergeCell ref="A476:C476"/>
    <mergeCell ref="D476:F476"/>
    <mergeCell ref="G476:I476"/>
    <mergeCell ref="J476:L476"/>
    <mergeCell ref="M476:P476"/>
    <mergeCell ref="Q476:S476"/>
    <mergeCell ref="T476:W476"/>
    <mergeCell ref="X476:Z476"/>
    <mergeCell ref="AA476:AC476"/>
    <mergeCell ref="AD476:AF476"/>
    <mergeCell ref="AG476:AI476"/>
    <mergeCell ref="AJ476:AL476"/>
    <mergeCell ref="AM476:AO476"/>
    <mergeCell ref="AP476:AR476"/>
    <mergeCell ref="AS476:AU476"/>
    <mergeCell ref="AV476:AX476"/>
    <mergeCell ref="AY476:BA476"/>
    <mergeCell ref="BB476:BD476"/>
    <mergeCell ref="BE476:BG476"/>
    <mergeCell ref="BH476:BJ476"/>
    <mergeCell ref="BK476:BM476"/>
    <mergeCell ref="BN476:BP476"/>
    <mergeCell ref="BQ476:BS476"/>
    <mergeCell ref="BT476:BV476"/>
    <mergeCell ref="BW476:BY476"/>
    <mergeCell ref="BZ476:CB476"/>
    <mergeCell ref="CC476:CG476"/>
    <mergeCell ref="A477:C477"/>
    <mergeCell ref="D477:F477"/>
    <mergeCell ref="G477:I477"/>
    <mergeCell ref="J477:L477"/>
    <mergeCell ref="M477:P477"/>
    <mergeCell ref="Q477:S477"/>
    <mergeCell ref="T477:W477"/>
    <mergeCell ref="X477:Z477"/>
    <mergeCell ref="AA477:AC477"/>
    <mergeCell ref="AD477:AF477"/>
    <mergeCell ref="AG477:AI477"/>
    <mergeCell ref="AJ477:AL477"/>
    <mergeCell ref="AM477:AO477"/>
    <mergeCell ref="AP477:AR477"/>
    <mergeCell ref="AS477:AU477"/>
    <mergeCell ref="AV477:AX477"/>
    <mergeCell ref="AY477:BA477"/>
    <mergeCell ref="BB477:BD477"/>
    <mergeCell ref="BE477:BG477"/>
    <mergeCell ref="BH477:BJ477"/>
    <mergeCell ref="BK477:BM477"/>
    <mergeCell ref="BN477:BP477"/>
    <mergeCell ref="BQ477:BS477"/>
    <mergeCell ref="BT477:BV477"/>
    <mergeCell ref="BW477:BY477"/>
    <mergeCell ref="BZ477:CB477"/>
    <mergeCell ref="CC477:CG477"/>
    <mergeCell ref="BH472:BJ472"/>
    <mergeCell ref="BK472:BM472"/>
    <mergeCell ref="BN472:BP472"/>
    <mergeCell ref="BQ472:BS472"/>
    <mergeCell ref="BT472:BV472"/>
    <mergeCell ref="BW472:BY472"/>
    <mergeCell ref="BZ472:CB472"/>
    <mergeCell ref="AJ473:AX473"/>
    <mergeCell ref="AY473:BA473"/>
    <mergeCell ref="BB473:BD473"/>
    <mergeCell ref="BE473:BG473"/>
    <mergeCell ref="BH473:BJ473"/>
    <mergeCell ref="BK473:BM473"/>
    <mergeCell ref="BN473:BP473"/>
    <mergeCell ref="BQ473:BS473"/>
    <mergeCell ref="BT473:BV473"/>
    <mergeCell ref="BW473:BY473"/>
    <mergeCell ref="BZ473:CB473"/>
    <mergeCell ref="AJ474:AL474"/>
    <mergeCell ref="AM474:AX474"/>
    <mergeCell ref="AY474:BA474"/>
    <mergeCell ref="BB474:BD474"/>
    <mergeCell ref="BE474:BG474"/>
    <mergeCell ref="BH474:BJ474"/>
    <mergeCell ref="BK474:BM474"/>
    <mergeCell ref="BN474:BP474"/>
    <mergeCell ref="BQ474:BS474"/>
    <mergeCell ref="BT474:BV474"/>
    <mergeCell ref="BW474:BY474"/>
    <mergeCell ref="BZ474:CB474"/>
    <mergeCell ref="AJ475:AL475"/>
    <mergeCell ref="AM475:AX475"/>
    <mergeCell ref="AY475:BA475"/>
    <mergeCell ref="BB475:BD475"/>
    <mergeCell ref="BE475:BG475"/>
    <mergeCell ref="BH475:BJ475"/>
    <mergeCell ref="BK475:BM475"/>
    <mergeCell ref="BN475:BP475"/>
    <mergeCell ref="BQ475:BS475"/>
    <mergeCell ref="BT475:BV475"/>
    <mergeCell ref="BW475:BY475"/>
    <mergeCell ref="BZ475:CB475"/>
    <mergeCell ref="A469:C469"/>
    <mergeCell ref="D469:F469"/>
    <mergeCell ref="G469:I469"/>
    <mergeCell ref="J469:L469"/>
    <mergeCell ref="M469:P469"/>
    <mergeCell ref="Q469:S469"/>
    <mergeCell ref="T469:W469"/>
    <mergeCell ref="X469:Z469"/>
    <mergeCell ref="AA469:AC469"/>
    <mergeCell ref="AD469:AF469"/>
    <mergeCell ref="AG469:AI469"/>
    <mergeCell ref="AJ469:AL469"/>
    <mergeCell ref="AM469:AO469"/>
    <mergeCell ref="AP469:AR469"/>
    <mergeCell ref="AS469:AU469"/>
    <mergeCell ref="AV469:AX469"/>
    <mergeCell ref="AY469:BA469"/>
    <mergeCell ref="BB469:BD469"/>
    <mergeCell ref="BE469:BG469"/>
    <mergeCell ref="BH469:BJ469"/>
    <mergeCell ref="BK469:BM469"/>
    <mergeCell ref="BN469:BP469"/>
    <mergeCell ref="BQ469:BS469"/>
    <mergeCell ref="BT469:BV469"/>
    <mergeCell ref="BW469:BY469"/>
    <mergeCell ref="BZ469:CB469"/>
    <mergeCell ref="CC469:CG469"/>
    <mergeCell ref="A470:L470"/>
    <mergeCell ref="M470:P470"/>
    <mergeCell ref="Q470:S470"/>
    <mergeCell ref="T470:W470"/>
    <mergeCell ref="X470:Z470"/>
    <mergeCell ref="AA470:AC470"/>
    <mergeCell ref="AD470:AF470"/>
    <mergeCell ref="AG470:AI470"/>
    <mergeCell ref="AJ470:AL470"/>
    <mergeCell ref="AM470:AO470"/>
    <mergeCell ref="AP470:AR470"/>
    <mergeCell ref="AS470:AU470"/>
    <mergeCell ref="AV470:AX470"/>
    <mergeCell ref="AY470:CB470"/>
    <mergeCell ref="CC470:CG475"/>
    <mergeCell ref="A471:C471"/>
    <mergeCell ref="D471:F471"/>
    <mergeCell ref="G471:I471"/>
    <mergeCell ref="J471:L471"/>
    <mergeCell ref="M471:P471"/>
    <mergeCell ref="Q471:S471"/>
    <mergeCell ref="T471:W471"/>
    <mergeCell ref="X471:Z471"/>
    <mergeCell ref="AA471:AC471"/>
    <mergeCell ref="AD471:AF471"/>
    <mergeCell ref="AG471:AI471"/>
    <mergeCell ref="AJ471:AL471"/>
    <mergeCell ref="AM471:AO471"/>
    <mergeCell ref="AP471:AR471"/>
    <mergeCell ref="AS471:AU471"/>
    <mergeCell ref="AV471:AX471"/>
    <mergeCell ref="AY471:CB471"/>
    <mergeCell ref="A472:AI475"/>
    <mergeCell ref="AJ472:AX472"/>
    <mergeCell ref="AY472:BA472"/>
    <mergeCell ref="BB472:BD472"/>
    <mergeCell ref="BE472:BG472"/>
    <mergeCell ref="A467:C467"/>
    <mergeCell ref="D467:F467"/>
    <mergeCell ref="G467:I467"/>
    <mergeCell ref="J467:L467"/>
    <mergeCell ref="M467:P467"/>
    <mergeCell ref="Q467:S467"/>
    <mergeCell ref="T467:W467"/>
    <mergeCell ref="X467:Z467"/>
    <mergeCell ref="AA467:AC467"/>
    <mergeCell ref="AD467:AF467"/>
    <mergeCell ref="AG467:AI467"/>
    <mergeCell ref="AJ467:AL467"/>
    <mergeCell ref="AM467:AO467"/>
    <mergeCell ref="AP467:AR467"/>
    <mergeCell ref="AS467:AU467"/>
    <mergeCell ref="AV467:AX467"/>
    <mergeCell ref="AY467:BA467"/>
    <mergeCell ref="BB467:BD467"/>
    <mergeCell ref="BE467:BG467"/>
    <mergeCell ref="BH467:BJ467"/>
    <mergeCell ref="BK467:BM467"/>
    <mergeCell ref="BN467:BP467"/>
    <mergeCell ref="BQ467:BS467"/>
    <mergeCell ref="BT467:BV467"/>
    <mergeCell ref="BW467:BY467"/>
    <mergeCell ref="BZ467:CB467"/>
    <mergeCell ref="CC467:CG467"/>
    <mergeCell ref="A468:C468"/>
    <mergeCell ref="D468:F468"/>
    <mergeCell ref="G468:I468"/>
    <mergeCell ref="J468:L468"/>
    <mergeCell ref="M468:P468"/>
    <mergeCell ref="Q468:S468"/>
    <mergeCell ref="T468:W468"/>
    <mergeCell ref="X468:Z468"/>
    <mergeCell ref="AA468:AC468"/>
    <mergeCell ref="AD468:AF468"/>
    <mergeCell ref="AG468:AI468"/>
    <mergeCell ref="AJ468:AL468"/>
    <mergeCell ref="AM468:AO468"/>
    <mergeCell ref="AP468:AR468"/>
    <mergeCell ref="AS468:AU468"/>
    <mergeCell ref="AV468:AX468"/>
    <mergeCell ref="AY468:BA468"/>
    <mergeCell ref="BB468:BD468"/>
    <mergeCell ref="BE468:BG468"/>
    <mergeCell ref="BH468:BJ468"/>
    <mergeCell ref="BK468:BM468"/>
    <mergeCell ref="BN468:BP468"/>
    <mergeCell ref="BQ468:BS468"/>
    <mergeCell ref="BT468:BV468"/>
    <mergeCell ref="BW468:BY468"/>
    <mergeCell ref="BZ468:CB468"/>
    <mergeCell ref="CC468:CG468"/>
    <mergeCell ref="A465:C465"/>
    <mergeCell ref="D465:F465"/>
    <mergeCell ref="G465:I465"/>
    <mergeCell ref="J465:L465"/>
    <mergeCell ref="M465:P465"/>
    <mergeCell ref="Q465:S465"/>
    <mergeCell ref="T465:W465"/>
    <mergeCell ref="X465:Z465"/>
    <mergeCell ref="AA465:AC465"/>
    <mergeCell ref="AD465:AF465"/>
    <mergeCell ref="AG465:AI465"/>
    <mergeCell ref="AJ465:AL465"/>
    <mergeCell ref="AM465:AO465"/>
    <mergeCell ref="AP465:AR465"/>
    <mergeCell ref="AS465:AU465"/>
    <mergeCell ref="AV465:AX465"/>
    <mergeCell ref="AY465:BA465"/>
    <mergeCell ref="BB465:BD465"/>
    <mergeCell ref="BE465:BG465"/>
    <mergeCell ref="BH465:BJ465"/>
    <mergeCell ref="BK465:BM465"/>
    <mergeCell ref="BN465:BP465"/>
    <mergeCell ref="BQ465:BS465"/>
    <mergeCell ref="BT465:BV465"/>
    <mergeCell ref="BW465:BY465"/>
    <mergeCell ref="BZ465:CB465"/>
    <mergeCell ref="CC465:CG465"/>
    <mergeCell ref="A466:C466"/>
    <mergeCell ref="D466:F466"/>
    <mergeCell ref="G466:I466"/>
    <mergeCell ref="J466:L466"/>
    <mergeCell ref="M466:P466"/>
    <mergeCell ref="Q466:S466"/>
    <mergeCell ref="T466:W466"/>
    <mergeCell ref="X466:Z466"/>
    <mergeCell ref="AA466:AC466"/>
    <mergeCell ref="AD466:AF466"/>
    <mergeCell ref="AG466:AI466"/>
    <mergeCell ref="AJ466:AL466"/>
    <mergeCell ref="AM466:AO466"/>
    <mergeCell ref="AP466:AR466"/>
    <mergeCell ref="AS466:AU466"/>
    <mergeCell ref="AV466:AX466"/>
    <mergeCell ref="AY466:BA466"/>
    <mergeCell ref="BB466:BD466"/>
    <mergeCell ref="BE466:BG466"/>
    <mergeCell ref="BH466:BJ466"/>
    <mergeCell ref="BK466:BM466"/>
    <mergeCell ref="BN466:BP466"/>
    <mergeCell ref="BQ466:BS466"/>
    <mergeCell ref="BT466:BV466"/>
    <mergeCell ref="BW466:BY466"/>
    <mergeCell ref="BZ466:CB466"/>
    <mergeCell ref="CC466:CG466"/>
    <mergeCell ref="A463:C463"/>
    <mergeCell ref="D463:F463"/>
    <mergeCell ref="G463:I463"/>
    <mergeCell ref="J463:L463"/>
    <mergeCell ref="M463:P463"/>
    <mergeCell ref="Q463:S463"/>
    <mergeCell ref="T463:W463"/>
    <mergeCell ref="X463:Z463"/>
    <mergeCell ref="AA463:AC463"/>
    <mergeCell ref="AD463:AF463"/>
    <mergeCell ref="AG463:AI463"/>
    <mergeCell ref="AJ463:AL463"/>
    <mergeCell ref="AM463:AO463"/>
    <mergeCell ref="AP463:AR463"/>
    <mergeCell ref="AS463:AU463"/>
    <mergeCell ref="AV463:AX463"/>
    <mergeCell ref="AY463:BA463"/>
    <mergeCell ref="BB463:BD463"/>
    <mergeCell ref="BE463:BG463"/>
    <mergeCell ref="BH463:BJ463"/>
    <mergeCell ref="BK463:BM463"/>
    <mergeCell ref="BN463:BP463"/>
    <mergeCell ref="BQ463:BS463"/>
    <mergeCell ref="BT463:BV463"/>
    <mergeCell ref="BW463:BY463"/>
    <mergeCell ref="BZ463:CB463"/>
    <mergeCell ref="CC463:CG463"/>
    <mergeCell ref="A464:C464"/>
    <mergeCell ref="D464:F464"/>
    <mergeCell ref="G464:I464"/>
    <mergeCell ref="J464:L464"/>
    <mergeCell ref="M464:P464"/>
    <mergeCell ref="Q464:S464"/>
    <mergeCell ref="T464:W464"/>
    <mergeCell ref="X464:Z464"/>
    <mergeCell ref="AA464:AC464"/>
    <mergeCell ref="AD464:AF464"/>
    <mergeCell ref="AG464:AI464"/>
    <mergeCell ref="AJ464:AL464"/>
    <mergeCell ref="AM464:AO464"/>
    <mergeCell ref="AP464:AR464"/>
    <mergeCell ref="AS464:AU464"/>
    <mergeCell ref="AV464:AX464"/>
    <mergeCell ref="AY464:BA464"/>
    <mergeCell ref="BB464:BD464"/>
    <mergeCell ref="BE464:BG464"/>
    <mergeCell ref="BH464:BJ464"/>
    <mergeCell ref="BK464:BM464"/>
    <mergeCell ref="BN464:BP464"/>
    <mergeCell ref="BQ464:BS464"/>
    <mergeCell ref="BT464:BV464"/>
    <mergeCell ref="BW464:BY464"/>
    <mergeCell ref="BZ464:CB464"/>
    <mergeCell ref="CC464:CG464"/>
    <mergeCell ref="A461:C461"/>
    <mergeCell ref="D461:F461"/>
    <mergeCell ref="G461:I461"/>
    <mergeCell ref="J461:L461"/>
    <mergeCell ref="M461:P461"/>
    <mergeCell ref="Q461:S461"/>
    <mergeCell ref="T461:W461"/>
    <mergeCell ref="X461:Z461"/>
    <mergeCell ref="AA461:AC461"/>
    <mergeCell ref="AD461:AF461"/>
    <mergeCell ref="AG461:AI461"/>
    <mergeCell ref="AJ461:AL461"/>
    <mergeCell ref="AM461:AO461"/>
    <mergeCell ref="AP461:AR461"/>
    <mergeCell ref="AS461:AU461"/>
    <mergeCell ref="AV461:AX461"/>
    <mergeCell ref="AY461:BA461"/>
    <mergeCell ref="BB461:BD461"/>
    <mergeCell ref="BE461:BG461"/>
    <mergeCell ref="BH461:BJ461"/>
    <mergeCell ref="BK461:BM461"/>
    <mergeCell ref="BN461:BP461"/>
    <mergeCell ref="BQ461:BS461"/>
    <mergeCell ref="BT461:BV461"/>
    <mergeCell ref="BW461:BY461"/>
    <mergeCell ref="BZ461:CB461"/>
    <mergeCell ref="CC461:CG461"/>
    <mergeCell ref="A462:C462"/>
    <mergeCell ref="D462:F462"/>
    <mergeCell ref="G462:I462"/>
    <mergeCell ref="J462:L462"/>
    <mergeCell ref="M462:P462"/>
    <mergeCell ref="Q462:S462"/>
    <mergeCell ref="T462:W462"/>
    <mergeCell ref="X462:Z462"/>
    <mergeCell ref="AA462:AC462"/>
    <mergeCell ref="AD462:AF462"/>
    <mergeCell ref="AG462:AI462"/>
    <mergeCell ref="AJ462:AL462"/>
    <mergeCell ref="AM462:AO462"/>
    <mergeCell ref="AP462:AR462"/>
    <mergeCell ref="AS462:AU462"/>
    <mergeCell ref="AV462:AX462"/>
    <mergeCell ref="AY462:BA462"/>
    <mergeCell ref="BB462:BD462"/>
    <mergeCell ref="BE462:BG462"/>
    <mergeCell ref="BH462:BJ462"/>
    <mergeCell ref="BK462:BM462"/>
    <mergeCell ref="BN462:BP462"/>
    <mergeCell ref="BQ462:BS462"/>
    <mergeCell ref="BT462:BV462"/>
    <mergeCell ref="BW462:BY462"/>
    <mergeCell ref="BZ462:CB462"/>
    <mergeCell ref="CC462:CG462"/>
    <mergeCell ref="A459:C459"/>
    <mergeCell ref="D459:F459"/>
    <mergeCell ref="G459:I459"/>
    <mergeCell ref="J459:L459"/>
    <mergeCell ref="M459:P459"/>
    <mergeCell ref="Q459:S459"/>
    <mergeCell ref="T459:W459"/>
    <mergeCell ref="X459:Z459"/>
    <mergeCell ref="AA459:AC459"/>
    <mergeCell ref="AD459:AF459"/>
    <mergeCell ref="AG459:AI459"/>
    <mergeCell ref="AJ459:AL459"/>
    <mergeCell ref="AM459:AO459"/>
    <mergeCell ref="AP459:AR459"/>
    <mergeCell ref="AS459:AU459"/>
    <mergeCell ref="AV459:AX459"/>
    <mergeCell ref="AY459:BA459"/>
    <mergeCell ref="BB459:BD459"/>
    <mergeCell ref="BE459:BG459"/>
    <mergeCell ref="BH459:BJ459"/>
    <mergeCell ref="BK459:BM459"/>
    <mergeCell ref="BN459:BP459"/>
    <mergeCell ref="BQ459:BS459"/>
    <mergeCell ref="BT459:BV459"/>
    <mergeCell ref="BW459:BY459"/>
    <mergeCell ref="BZ459:CB459"/>
    <mergeCell ref="CC459:CG459"/>
    <mergeCell ref="A460:C460"/>
    <mergeCell ref="D460:F460"/>
    <mergeCell ref="G460:I460"/>
    <mergeCell ref="J460:L460"/>
    <mergeCell ref="M460:P460"/>
    <mergeCell ref="Q460:S460"/>
    <mergeCell ref="T460:W460"/>
    <mergeCell ref="X460:Z460"/>
    <mergeCell ref="AA460:AC460"/>
    <mergeCell ref="AD460:AF460"/>
    <mergeCell ref="AG460:AI460"/>
    <mergeCell ref="AJ460:AL460"/>
    <mergeCell ref="AM460:AO460"/>
    <mergeCell ref="AP460:AR460"/>
    <mergeCell ref="AS460:AU460"/>
    <mergeCell ref="AV460:AX460"/>
    <mergeCell ref="AY460:BA460"/>
    <mergeCell ref="BB460:BD460"/>
    <mergeCell ref="BE460:BG460"/>
    <mergeCell ref="BH460:BJ460"/>
    <mergeCell ref="BK460:BM460"/>
    <mergeCell ref="BN460:BP460"/>
    <mergeCell ref="BQ460:BS460"/>
    <mergeCell ref="BT460:BV460"/>
    <mergeCell ref="BW460:BY460"/>
    <mergeCell ref="BZ460:CB460"/>
    <mergeCell ref="CC460:CG460"/>
    <mergeCell ref="A457:C457"/>
    <mergeCell ref="D457:F457"/>
    <mergeCell ref="G457:I457"/>
    <mergeCell ref="J457:L457"/>
    <mergeCell ref="M457:P457"/>
    <mergeCell ref="Q457:S457"/>
    <mergeCell ref="T457:W457"/>
    <mergeCell ref="X457:Z457"/>
    <mergeCell ref="AA457:AC457"/>
    <mergeCell ref="AD457:AF457"/>
    <mergeCell ref="AG457:AI457"/>
    <mergeCell ref="AJ457:AL457"/>
    <mergeCell ref="AM457:AO457"/>
    <mergeCell ref="AP457:AR457"/>
    <mergeCell ref="AS457:AU457"/>
    <mergeCell ref="AV457:AX457"/>
    <mergeCell ref="AY457:BA457"/>
    <mergeCell ref="BB457:BD457"/>
    <mergeCell ref="BE457:BG457"/>
    <mergeCell ref="BH457:BJ457"/>
    <mergeCell ref="BK457:BM457"/>
    <mergeCell ref="BN457:BP457"/>
    <mergeCell ref="BQ457:BS457"/>
    <mergeCell ref="BT457:BV457"/>
    <mergeCell ref="BW457:BY457"/>
    <mergeCell ref="BZ457:CB457"/>
    <mergeCell ref="CC457:CG457"/>
    <mergeCell ref="A458:C458"/>
    <mergeCell ref="D458:F458"/>
    <mergeCell ref="G458:I458"/>
    <mergeCell ref="J458:L458"/>
    <mergeCell ref="M458:P458"/>
    <mergeCell ref="Q458:S458"/>
    <mergeCell ref="T458:W458"/>
    <mergeCell ref="X458:Z458"/>
    <mergeCell ref="AA458:AC458"/>
    <mergeCell ref="AD458:AF458"/>
    <mergeCell ref="AG458:AI458"/>
    <mergeCell ref="AJ458:AL458"/>
    <mergeCell ref="AM458:AO458"/>
    <mergeCell ref="AP458:AR458"/>
    <mergeCell ref="AS458:AU458"/>
    <mergeCell ref="AV458:AX458"/>
    <mergeCell ref="AY458:BA458"/>
    <mergeCell ref="BB458:BD458"/>
    <mergeCell ref="BE458:BG458"/>
    <mergeCell ref="BH458:BJ458"/>
    <mergeCell ref="BK458:BM458"/>
    <mergeCell ref="BN458:BP458"/>
    <mergeCell ref="BQ458:BS458"/>
    <mergeCell ref="BT458:BV458"/>
    <mergeCell ref="BW458:BY458"/>
    <mergeCell ref="BZ458:CB458"/>
    <mergeCell ref="CC458:CG458"/>
    <mergeCell ref="A455:C455"/>
    <mergeCell ref="D455:F455"/>
    <mergeCell ref="G455:I455"/>
    <mergeCell ref="J455:L455"/>
    <mergeCell ref="M455:P455"/>
    <mergeCell ref="Q455:S455"/>
    <mergeCell ref="T455:W455"/>
    <mergeCell ref="X455:Z455"/>
    <mergeCell ref="AA455:AC455"/>
    <mergeCell ref="AD455:AF455"/>
    <mergeCell ref="AG455:AI455"/>
    <mergeCell ref="AJ455:AL455"/>
    <mergeCell ref="AM455:AO455"/>
    <mergeCell ref="AP455:AR455"/>
    <mergeCell ref="AS455:AU455"/>
    <mergeCell ref="AV455:AX455"/>
    <mergeCell ref="AY455:BA455"/>
    <mergeCell ref="BB455:BD455"/>
    <mergeCell ref="BE455:BG455"/>
    <mergeCell ref="BH455:BJ455"/>
    <mergeCell ref="BK455:BM455"/>
    <mergeCell ref="BN455:BP455"/>
    <mergeCell ref="BQ455:BS455"/>
    <mergeCell ref="BT455:BV455"/>
    <mergeCell ref="BW455:BY455"/>
    <mergeCell ref="BZ455:CB455"/>
    <mergeCell ref="CC455:CG455"/>
    <mergeCell ref="A456:C456"/>
    <mergeCell ref="D456:F456"/>
    <mergeCell ref="G456:I456"/>
    <mergeCell ref="J456:L456"/>
    <mergeCell ref="M456:P456"/>
    <mergeCell ref="Q456:S456"/>
    <mergeCell ref="T456:W456"/>
    <mergeCell ref="X456:Z456"/>
    <mergeCell ref="AA456:AC456"/>
    <mergeCell ref="AD456:AF456"/>
    <mergeCell ref="AG456:AI456"/>
    <mergeCell ref="AJ456:AL456"/>
    <mergeCell ref="AM456:AO456"/>
    <mergeCell ref="AP456:AR456"/>
    <mergeCell ref="AS456:AU456"/>
    <mergeCell ref="AV456:AX456"/>
    <mergeCell ref="AY456:BA456"/>
    <mergeCell ref="BB456:BD456"/>
    <mergeCell ref="BE456:BG456"/>
    <mergeCell ref="BH456:BJ456"/>
    <mergeCell ref="BK456:BM456"/>
    <mergeCell ref="BN456:BP456"/>
    <mergeCell ref="BQ456:BS456"/>
    <mergeCell ref="BT456:BV456"/>
    <mergeCell ref="BW456:BY456"/>
    <mergeCell ref="BZ456:CB456"/>
    <mergeCell ref="CC456:CG456"/>
    <mergeCell ref="A453:C453"/>
    <mergeCell ref="D453:F453"/>
    <mergeCell ref="G453:I453"/>
    <mergeCell ref="J453:L453"/>
    <mergeCell ref="M453:P453"/>
    <mergeCell ref="Q453:S453"/>
    <mergeCell ref="T453:W453"/>
    <mergeCell ref="X453:Z453"/>
    <mergeCell ref="AA453:AC453"/>
    <mergeCell ref="AD453:AF453"/>
    <mergeCell ref="AG453:AI453"/>
    <mergeCell ref="AJ453:AL453"/>
    <mergeCell ref="AM453:AO453"/>
    <mergeCell ref="AP453:AR453"/>
    <mergeCell ref="AS453:AU453"/>
    <mergeCell ref="AV453:AX453"/>
    <mergeCell ref="AY453:BA453"/>
    <mergeCell ref="BB453:BD453"/>
    <mergeCell ref="BE453:BG453"/>
    <mergeCell ref="BH453:BJ453"/>
    <mergeCell ref="BK453:BM453"/>
    <mergeCell ref="BN453:BP453"/>
    <mergeCell ref="BQ453:BS453"/>
    <mergeCell ref="BT453:BV453"/>
    <mergeCell ref="BW453:BY453"/>
    <mergeCell ref="BZ453:CB453"/>
    <mergeCell ref="CC453:CG453"/>
    <mergeCell ref="A454:C454"/>
    <mergeCell ref="D454:F454"/>
    <mergeCell ref="G454:I454"/>
    <mergeCell ref="J454:L454"/>
    <mergeCell ref="M454:P454"/>
    <mergeCell ref="Q454:S454"/>
    <mergeCell ref="T454:W454"/>
    <mergeCell ref="X454:Z454"/>
    <mergeCell ref="AA454:AC454"/>
    <mergeCell ref="AD454:AF454"/>
    <mergeCell ref="AG454:AI454"/>
    <mergeCell ref="AJ454:AL454"/>
    <mergeCell ref="AM454:AO454"/>
    <mergeCell ref="AP454:AR454"/>
    <mergeCell ref="AS454:AU454"/>
    <mergeCell ref="AV454:AX454"/>
    <mergeCell ref="AY454:BA454"/>
    <mergeCell ref="BB454:BD454"/>
    <mergeCell ref="BE454:BG454"/>
    <mergeCell ref="BH454:BJ454"/>
    <mergeCell ref="BK454:BM454"/>
    <mergeCell ref="BN454:BP454"/>
    <mergeCell ref="BQ454:BS454"/>
    <mergeCell ref="BT454:BV454"/>
    <mergeCell ref="BW454:BY454"/>
    <mergeCell ref="BZ454:CB454"/>
    <mergeCell ref="CC454:CG454"/>
    <mergeCell ref="A451:C451"/>
    <mergeCell ref="D451:F451"/>
    <mergeCell ref="G451:I451"/>
    <mergeCell ref="J451:L451"/>
    <mergeCell ref="M451:P451"/>
    <mergeCell ref="Q451:S451"/>
    <mergeCell ref="T451:W451"/>
    <mergeCell ref="X451:Z451"/>
    <mergeCell ref="AA451:AC451"/>
    <mergeCell ref="AD451:AF451"/>
    <mergeCell ref="AG451:AI451"/>
    <mergeCell ref="AJ451:AL451"/>
    <mergeCell ref="AM451:AO451"/>
    <mergeCell ref="AP451:AR451"/>
    <mergeCell ref="AS451:AU451"/>
    <mergeCell ref="AV451:AX451"/>
    <mergeCell ref="AY451:BA451"/>
    <mergeCell ref="BB451:BD451"/>
    <mergeCell ref="BE451:BG451"/>
    <mergeCell ref="BH451:BJ451"/>
    <mergeCell ref="BK451:BM451"/>
    <mergeCell ref="BN451:BP451"/>
    <mergeCell ref="BQ451:BS451"/>
    <mergeCell ref="BT451:BV451"/>
    <mergeCell ref="BW451:BY451"/>
    <mergeCell ref="BZ451:CB451"/>
    <mergeCell ref="CC451:CG451"/>
    <mergeCell ref="A452:C452"/>
    <mergeCell ref="D452:F452"/>
    <mergeCell ref="G452:I452"/>
    <mergeCell ref="J452:L452"/>
    <mergeCell ref="M452:P452"/>
    <mergeCell ref="Q452:S452"/>
    <mergeCell ref="T452:W452"/>
    <mergeCell ref="X452:Z452"/>
    <mergeCell ref="AA452:AC452"/>
    <mergeCell ref="AD452:AF452"/>
    <mergeCell ref="AG452:AI452"/>
    <mergeCell ref="AJ452:AL452"/>
    <mergeCell ref="AM452:AO452"/>
    <mergeCell ref="AP452:AR452"/>
    <mergeCell ref="AS452:AU452"/>
    <mergeCell ref="AV452:AX452"/>
    <mergeCell ref="AY452:BA452"/>
    <mergeCell ref="BB452:BD452"/>
    <mergeCell ref="BE452:BG452"/>
    <mergeCell ref="BH452:BJ452"/>
    <mergeCell ref="BK452:BM452"/>
    <mergeCell ref="BN452:BP452"/>
    <mergeCell ref="BQ452:BS452"/>
    <mergeCell ref="BT452:BV452"/>
    <mergeCell ref="BW452:BY452"/>
    <mergeCell ref="BZ452:CB452"/>
    <mergeCell ref="CC452:CG452"/>
    <mergeCell ref="A449:C449"/>
    <mergeCell ref="D449:F449"/>
    <mergeCell ref="G449:I449"/>
    <mergeCell ref="J449:L449"/>
    <mergeCell ref="M449:P449"/>
    <mergeCell ref="Q449:S449"/>
    <mergeCell ref="T449:W449"/>
    <mergeCell ref="X449:Z449"/>
    <mergeCell ref="AA449:AC449"/>
    <mergeCell ref="AD449:AF449"/>
    <mergeCell ref="AG449:AI449"/>
    <mergeCell ref="AJ449:AL449"/>
    <mergeCell ref="AM449:AO449"/>
    <mergeCell ref="AP449:AR449"/>
    <mergeCell ref="AS449:AU449"/>
    <mergeCell ref="AV449:AX449"/>
    <mergeCell ref="AY449:BA449"/>
    <mergeCell ref="BB449:BD449"/>
    <mergeCell ref="BE449:BG449"/>
    <mergeCell ref="BH449:BJ449"/>
    <mergeCell ref="BK449:BM449"/>
    <mergeCell ref="BN449:BP449"/>
    <mergeCell ref="BQ449:BS449"/>
    <mergeCell ref="BT449:BV449"/>
    <mergeCell ref="BW449:BY449"/>
    <mergeCell ref="BZ449:CB449"/>
    <mergeCell ref="CC449:CG449"/>
    <mergeCell ref="A450:C450"/>
    <mergeCell ref="D450:F450"/>
    <mergeCell ref="G450:I450"/>
    <mergeCell ref="J450:L450"/>
    <mergeCell ref="M450:P450"/>
    <mergeCell ref="Q450:S450"/>
    <mergeCell ref="T450:W450"/>
    <mergeCell ref="X450:Z450"/>
    <mergeCell ref="AA450:AC450"/>
    <mergeCell ref="AD450:AF450"/>
    <mergeCell ref="AG450:AI450"/>
    <mergeCell ref="AJ450:AL450"/>
    <mergeCell ref="AM450:AO450"/>
    <mergeCell ref="AP450:AR450"/>
    <mergeCell ref="AS450:AU450"/>
    <mergeCell ref="AV450:AX450"/>
    <mergeCell ref="AY450:BA450"/>
    <mergeCell ref="BB450:BD450"/>
    <mergeCell ref="BE450:BG450"/>
    <mergeCell ref="BH450:BJ450"/>
    <mergeCell ref="BK450:BM450"/>
    <mergeCell ref="BN450:BP450"/>
    <mergeCell ref="BQ450:BS450"/>
    <mergeCell ref="BT450:BV450"/>
    <mergeCell ref="BW450:BY450"/>
    <mergeCell ref="BZ450:CB450"/>
    <mergeCell ref="CC450:CG450"/>
    <mergeCell ref="A447:C447"/>
    <mergeCell ref="D447:F447"/>
    <mergeCell ref="G447:I447"/>
    <mergeCell ref="J447:L447"/>
    <mergeCell ref="M447:P447"/>
    <mergeCell ref="Q447:S447"/>
    <mergeCell ref="T447:W447"/>
    <mergeCell ref="X447:Z447"/>
    <mergeCell ref="AA447:AC447"/>
    <mergeCell ref="AD447:AF447"/>
    <mergeCell ref="AG447:AI447"/>
    <mergeCell ref="AJ447:AL447"/>
    <mergeCell ref="AM447:AO447"/>
    <mergeCell ref="AP447:AR447"/>
    <mergeCell ref="AS447:AU447"/>
    <mergeCell ref="AV447:AX447"/>
    <mergeCell ref="AY447:BA447"/>
    <mergeCell ref="BB447:BD447"/>
    <mergeCell ref="BE447:BG447"/>
    <mergeCell ref="BH447:BJ447"/>
    <mergeCell ref="BK447:BM447"/>
    <mergeCell ref="BN447:BP447"/>
    <mergeCell ref="BQ447:BS447"/>
    <mergeCell ref="BT447:BV447"/>
    <mergeCell ref="BW447:BY447"/>
    <mergeCell ref="BZ447:CB447"/>
    <mergeCell ref="CC447:CG447"/>
    <mergeCell ref="A448:C448"/>
    <mergeCell ref="D448:F448"/>
    <mergeCell ref="G448:I448"/>
    <mergeCell ref="J448:L448"/>
    <mergeCell ref="M448:P448"/>
    <mergeCell ref="Q448:S448"/>
    <mergeCell ref="T448:W448"/>
    <mergeCell ref="X448:Z448"/>
    <mergeCell ref="AA448:AC448"/>
    <mergeCell ref="AD448:AF448"/>
    <mergeCell ref="AG448:AI448"/>
    <mergeCell ref="AJ448:AL448"/>
    <mergeCell ref="AM448:AO448"/>
    <mergeCell ref="AP448:AR448"/>
    <mergeCell ref="AS448:AU448"/>
    <mergeCell ref="AV448:AX448"/>
    <mergeCell ref="AY448:BA448"/>
    <mergeCell ref="BB448:BD448"/>
    <mergeCell ref="BE448:BG448"/>
    <mergeCell ref="BH448:BJ448"/>
    <mergeCell ref="BK448:BM448"/>
    <mergeCell ref="BN448:BP448"/>
    <mergeCell ref="BQ448:BS448"/>
    <mergeCell ref="BT448:BV448"/>
    <mergeCell ref="BW448:BY448"/>
    <mergeCell ref="BZ448:CB448"/>
    <mergeCell ref="CC448:CG448"/>
    <mergeCell ref="A445:C445"/>
    <mergeCell ref="D445:F445"/>
    <mergeCell ref="G445:I445"/>
    <mergeCell ref="J445:L445"/>
    <mergeCell ref="M445:P445"/>
    <mergeCell ref="Q445:S445"/>
    <mergeCell ref="T445:W445"/>
    <mergeCell ref="X445:Z445"/>
    <mergeCell ref="AA445:AC445"/>
    <mergeCell ref="AD445:AF445"/>
    <mergeCell ref="AG445:AI445"/>
    <mergeCell ref="AJ445:AL445"/>
    <mergeCell ref="AM445:AO445"/>
    <mergeCell ref="AP445:AR445"/>
    <mergeCell ref="AS445:AU445"/>
    <mergeCell ref="AV445:AX445"/>
    <mergeCell ref="AY445:BA445"/>
    <mergeCell ref="BB445:BD445"/>
    <mergeCell ref="BE445:BG445"/>
    <mergeCell ref="BH445:BJ445"/>
    <mergeCell ref="BK445:BM445"/>
    <mergeCell ref="BN445:BP445"/>
    <mergeCell ref="BQ445:BS445"/>
    <mergeCell ref="BT445:BV445"/>
    <mergeCell ref="BW445:BY445"/>
    <mergeCell ref="BZ445:CB445"/>
    <mergeCell ref="CC445:CG445"/>
    <mergeCell ref="A446:C446"/>
    <mergeCell ref="D446:F446"/>
    <mergeCell ref="G446:I446"/>
    <mergeCell ref="J446:L446"/>
    <mergeCell ref="M446:P446"/>
    <mergeCell ref="Q446:S446"/>
    <mergeCell ref="T446:W446"/>
    <mergeCell ref="X446:Z446"/>
    <mergeCell ref="AA446:AC446"/>
    <mergeCell ref="AD446:AF446"/>
    <mergeCell ref="AG446:AI446"/>
    <mergeCell ref="AJ446:AL446"/>
    <mergeCell ref="AM446:AO446"/>
    <mergeCell ref="AP446:AR446"/>
    <mergeCell ref="AS446:AU446"/>
    <mergeCell ref="AV446:AX446"/>
    <mergeCell ref="AY446:BA446"/>
    <mergeCell ref="BB446:BD446"/>
    <mergeCell ref="BE446:BG446"/>
    <mergeCell ref="BH446:BJ446"/>
    <mergeCell ref="BK446:BM446"/>
    <mergeCell ref="BN446:BP446"/>
    <mergeCell ref="BQ446:BS446"/>
    <mergeCell ref="BT446:BV446"/>
    <mergeCell ref="BW446:BY446"/>
    <mergeCell ref="BZ446:CB446"/>
    <mergeCell ref="CC446:CG446"/>
    <mergeCell ref="A443:C443"/>
    <mergeCell ref="D443:F443"/>
    <mergeCell ref="G443:I443"/>
    <mergeCell ref="J443:L443"/>
    <mergeCell ref="M443:P443"/>
    <mergeCell ref="Q443:S443"/>
    <mergeCell ref="T443:W443"/>
    <mergeCell ref="X443:Z443"/>
    <mergeCell ref="AA443:AC443"/>
    <mergeCell ref="AD443:AF443"/>
    <mergeCell ref="AG443:AI443"/>
    <mergeCell ref="AJ443:AL443"/>
    <mergeCell ref="AM443:AO443"/>
    <mergeCell ref="AP443:AR443"/>
    <mergeCell ref="AS443:AU443"/>
    <mergeCell ref="AV443:AX443"/>
    <mergeCell ref="AY443:BA443"/>
    <mergeCell ref="BB443:BD443"/>
    <mergeCell ref="BE443:BG443"/>
    <mergeCell ref="BH443:BJ443"/>
    <mergeCell ref="BK443:BM443"/>
    <mergeCell ref="BN443:BP443"/>
    <mergeCell ref="BQ443:BS443"/>
    <mergeCell ref="BT443:BV443"/>
    <mergeCell ref="BW443:BY443"/>
    <mergeCell ref="BZ443:CB443"/>
    <mergeCell ref="CC443:CG443"/>
    <mergeCell ref="A444:C444"/>
    <mergeCell ref="D444:F444"/>
    <mergeCell ref="G444:I444"/>
    <mergeCell ref="J444:L444"/>
    <mergeCell ref="M444:P444"/>
    <mergeCell ref="Q444:S444"/>
    <mergeCell ref="T444:W444"/>
    <mergeCell ref="X444:Z444"/>
    <mergeCell ref="AA444:AC444"/>
    <mergeCell ref="AD444:AF444"/>
    <mergeCell ref="AG444:AI444"/>
    <mergeCell ref="AJ444:AL444"/>
    <mergeCell ref="AM444:AO444"/>
    <mergeCell ref="AP444:AR444"/>
    <mergeCell ref="AS444:AU444"/>
    <mergeCell ref="AV444:AX444"/>
    <mergeCell ref="AY444:BA444"/>
    <mergeCell ref="BB444:BD444"/>
    <mergeCell ref="BE444:BG444"/>
    <mergeCell ref="BH444:BJ444"/>
    <mergeCell ref="BK444:BM444"/>
    <mergeCell ref="BN444:BP444"/>
    <mergeCell ref="BQ444:BS444"/>
    <mergeCell ref="BT444:BV444"/>
    <mergeCell ref="BW444:BY444"/>
    <mergeCell ref="BZ444:CB444"/>
    <mergeCell ref="CC444:CG444"/>
    <mergeCell ref="A441:C441"/>
    <mergeCell ref="D441:F441"/>
    <mergeCell ref="G441:I441"/>
    <mergeCell ref="J441:L441"/>
    <mergeCell ref="M441:P441"/>
    <mergeCell ref="Q441:S441"/>
    <mergeCell ref="T441:W441"/>
    <mergeCell ref="X441:Z441"/>
    <mergeCell ref="AA441:AC441"/>
    <mergeCell ref="AD441:AF441"/>
    <mergeCell ref="AG441:AI441"/>
    <mergeCell ref="AJ441:AL441"/>
    <mergeCell ref="AM441:AO441"/>
    <mergeCell ref="AP441:AR441"/>
    <mergeCell ref="AS441:AU441"/>
    <mergeCell ref="AV441:AX441"/>
    <mergeCell ref="AY441:BA441"/>
    <mergeCell ref="BB441:BD441"/>
    <mergeCell ref="BE441:BG441"/>
    <mergeCell ref="BH441:BJ441"/>
    <mergeCell ref="BK441:BM441"/>
    <mergeCell ref="BN441:BP441"/>
    <mergeCell ref="BQ441:BS441"/>
    <mergeCell ref="BT441:BV441"/>
    <mergeCell ref="BW441:BY441"/>
    <mergeCell ref="BZ441:CB441"/>
    <mergeCell ref="CC441:CG441"/>
    <mergeCell ref="A442:C442"/>
    <mergeCell ref="D442:F442"/>
    <mergeCell ref="G442:I442"/>
    <mergeCell ref="J442:L442"/>
    <mergeCell ref="M442:P442"/>
    <mergeCell ref="Q442:S442"/>
    <mergeCell ref="T442:W442"/>
    <mergeCell ref="X442:Z442"/>
    <mergeCell ref="AA442:AC442"/>
    <mergeCell ref="AD442:AF442"/>
    <mergeCell ref="AG442:AI442"/>
    <mergeCell ref="AJ442:AL442"/>
    <mergeCell ref="AM442:AO442"/>
    <mergeCell ref="AP442:AR442"/>
    <mergeCell ref="AS442:AU442"/>
    <mergeCell ref="AV442:AX442"/>
    <mergeCell ref="AY442:BA442"/>
    <mergeCell ref="BB442:BD442"/>
    <mergeCell ref="BE442:BG442"/>
    <mergeCell ref="BH442:BJ442"/>
    <mergeCell ref="BK442:BM442"/>
    <mergeCell ref="BN442:BP442"/>
    <mergeCell ref="BQ442:BS442"/>
    <mergeCell ref="BT442:BV442"/>
    <mergeCell ref="BW442:BY442"/>
    <mergeCell ref="BZ442:CB442"/>
    <mergeCell ref="CC442:CG442"/>
    <mergeCell ref="A439:C439"/>
    <mergeCell ref="D439:F439"/>
    <mergeCell ref="G439:I439"/>
    <mergeCell ref="J439:L439"/>
    <mergeCell ref="M439:P439"/>
    <mergeCell ref="Q439:S439"/>
    <mergeCell ref="T439:W439"/>
    <mergeCell ref="X439:Z439"/>
    <mergeCell ref="AA439:AC439"/>
    <mergeCell ref="AD439:AF439"/>
    <mergeCell ref="AG439:AI439"/>
    <mergeCell ref="AJ439:AL439"/>
    <mergeCell ref="AM439:AO439"/>
    <mergeCell ref="AP439:AR439"/>
    <mergeCell ref="AS439:AU439"/>
    <mergeCell ref="AV439:AX439"/>
    <mergeCell ref="AY439:BA439"/>
    <mergeCell ref="BB439:BD439"/>
    <mergeCell ref="BE439:BG439"/>
    <mergeCell ref="BH439:BJ439"/>
    <mergeCell ref="BK439:BM439"/>
    <mergeCell ref="BN439:BP439"/>
    <mergeCell ref="BQ439:BS439"/>
    <mergeCell ref="BT439:BV439"/>
    <mergeCell ref="BW439:BY439"/>
    <mergeCell ref="BZ439:CB439"/>
    <mergeCell ref="CC439:CG439"/>
    <mergeCell ref="A440:C440"/>
    <mergeCell ref="D440:F440"/>
    <mergeCell ref="G440:I440"/>
    <mergeCell ref="J440:L440"/>
    <mergeCell ref="M440:P440"/>
    <mergeCell ref="Q440:S440"/>
    <mergeCell ref="T440:W440"/>
    <mergeCell ref="X440:Z440"/>
    <mergeCell ref="AA440:AC440"/>
    <mergeCell ref="AD440:AF440"/>
    <mergeCell ref="AG440:AI440"/>
    <mergeCell ref="AJ440:AL440"/>
    <mergeCell ref="AM440:AO440"/>
    <mergeCell ref="AP440:AR440"/>
    <mergeCell ref="AS440:AU440"/>
    <mergeCell ref="AV440:AX440"/>
    <mergeCell ref="AY440:BA440"/>
    <mergeCell ref="BB440:BD440"/>
    <mergeCell ref="BE440:BG440"/>
    <mergeCell ref="BH440:BJ440"/>
    <mergeCell ref="BK440:BM440"/>
    <mergeCell ref="BN440:BP440"/>
    <mergeCell ref="BQ440:BS440"/>
    <mergeCell ref="BT440:BV440"/>
    <mergeCell ref="BW440:BY440"/>
    <mergeCell ref="BZ440:CB440"/>
    <mergeCell ref="CC440:CG440"/>
    <mergeCell ref="A437:C437"/>
    <mergeCell ref="D437:F437"/>
    <mergeCell ref="G437:I437"/>
    <mergeCell ref="J437:L437"/>
    <mergeCell ref="M437:P437"/>
    <mergeCell ref="Q437:S437"/>
    <mergeCell ref="T437:W437"/>
    <mergeCell ref="X437:Z437"/>
    <mergeCell ref="AA437:AC437"/>
    <mergeCell ref="AD437:AF437"/>
    <mergeCell ref="AG437:AI437"/>
    <mergeCell ref="AJ437:AL437"/>
    <mergeCell ref="AM437:AO437"/>
    <mergeCell ref="AP437:AR437"/>
    <mergeCell ref="AS437:AU437"/>
    <mergeCell ref="AV437:AX437"/>
    <mergeCell ref="AY437:BA437"/>
    <mergeCell ref="BB437:BD437"/>
    <mergeCell ref="BE437:BG437"/>
    <mergeCell ref="BH437:BJ437"/>
    <mergeCell ref="BK437:BM437"/>
    <mergeCell ref="BN437:BP437"/>
    <mergeCell ref="BQ437:BS437"/>
    <mergeCell ref="BT437:BV437"/>
    <mergeCell ref="BW437:BY437"/>
    <mergeCell ref="BZ437:CB437"/>
    <mergeCell ref="CC437:CG437"/>
    <mergeCell ref="A438:C438"/>
    <mergeCell ref="D438:F438"/>
    <mergeCell ref="G438:I438"/>
    <mergeCell ref="J438:L438"/>
    <mergeCell ref="M438:P438"/>
    <mergeCell ref="Q438:S438"/>
    <mergeCell ref="T438:W438"/>
    <mergeCell ref="X438:Z438"/>
    <mergeCell ref="AA438:AC438"/>
    <mergeCell ref="AD438:AF438"/>
    <mergeCell ref="AG438:AI438"/>
    <mergeCell ref="AJ438:AL438"/>
    <mergeCell ref="AM438:AO438"/>
    <mergeCell ref="AP438:AR438"/>
    <mergeCell ref="AS438:AU438"/>
    <mergeCell ref="AV438:AX438"/>
    <mergeCell ref="AY438:BA438"/>
    <mergeCell ref="BB438:BD438"/>
    <mergeCell ref="BE438:BG438"/>
    <mergeCell ref="BH438:BJ438"/>
    <mergeCell ref="BK438:BM438"/>
    <mergeCell ref="BN438:BP438"/>
    <mergeCell ref="BQ438:BS438"/>
    <mergeCell ref="BT438:BV438"/>
    <mergeCell ref="BW438:BY438"/>
    <mergeCell ref="BZ438:CB438"/>
    <mergeCell ref="CC438:CG438"/>
    <mergeCell ref="CC434:CG434"/>
    <mergeCell ref="A435:C435"/>
    <mergeCell ref="D435:F435"/>
    <mergeCell ref="G435:I435"/>
    <mergeCell ref="J435:L435"/>
    <mergeCell ref="M435:P435"/>
    <mergeCell ref="Q435:S435"/>
    <mergeCell ref="T435:W435"/>
    <mergeCell ref="X435:Z435"/>
    <mergeCell ref="AA435:AC435"/>
    <mergeCell ref="AD435:AF435"/>
    <mergeCell ref="AG435:AI435"/>
    <mergeCell ref="AJ435:AL435"/>
    <mergeCell ref="AM435:AO435"/>
    <mergeCell ref="AP435:AR435"/>
    <mergeCell ref="AS435:AU435"/>
    <mergeCell ref="AV435:AX435"/>
    <mergeCell ref="AY435:BA435"/>
    <mergeCell ref="BB435:BD435"/>
    <mergeCell ref="BE435:BG435"/>
    <mergeCell ref="BH435:BJ435"/>
    <mergeCell ref="BK435:BM435"/>
    <mergeCell ref="BN435:BP435"/>
    <mergeCell ref="BQ435:BS435"/>
    <mergeCell ref="BT435:BV435"/>
    <mergeCell ref="BW435:BY435"/>
    <mergeCell ref="BZ435:CB435"/>
    <mergeCell ref="CC435:CG435"/>
    <mergeCell ref="A436:C436"/>
    <mergeCell ref="D436:F436"/>
    <mergeCell ref="G436:I436"/>
    <mergeCell ref="J436:L436"/>
    <mergeCell ref="M436:P436"/>
    <mergeCell ref="Q436:S436"/>
    <mergeCell ref="T436:W436"/>
    <mergeCell ref="X436:Z436"/>
    <mergeCell ref="AA436:AC436"/>
    <mergeCell ref="AD436:AF436"/>
    <mergeCell ref="AG436:AI436"/>
    <mergeCell ref="AJ436:AL436"/>
    <mergeCell ref="AM436:AO436"/>
    <mergeCell ref="AP436:AR436"/>
    <mergeCell ref="AS436:AU436"/>
    <mergeCell ref="AV436:AX436"/>
    <mergeCell ref="AY436:BA436"/>
    <mergeCell ref="BB436:BD436"/>
    <mergeCell ref="BE436:BG436"/>
    <mergeCell ref="BH436:BJ436"/>
    <mergeCell ref="BK436:BM436"/>
    <mergeCell ref="BN436:BP436"/>
    <mergeCell ref="BQ436:BS436"/>
    <mergeCell ref="BT436:BV436"/>
    <mergeCell ref="BW436:BY436"/>
    <mergeCell ref="BZ436:CB436"/>
    <mergeCell ref="CC436:CG436"/>
    <mergeCell ref="BT432:BV432"/>
    <mergeCell ref="BW432:BY432"/>
    <mergeCell ref="BZ432:CB432"/>
    <mergeCell ref="AJ433:AL433"/>
    <mergeCell ref="AM433:AX433"/>
    <mergeCell ref="AY433:BA433"/>
    <mergeCell ref="BB433:BD433"/>
    <mergeCell ref="BE433:BG433"/>
    <mergeCell ref="BH433:BJ433"/>
    <mergeCell ref="BK433:BM433"/>
    <mergeCell ref="BN433:BP433"/>
    <mergeCell ref="BQ433:BS433"/>
    <mergeCell ref="BT433:BV433"/>
    <mergeCell ref="BW433:BY433"/>
    <mergeCell ref="BZ433:CB433"/>
    <mergeCell ref="A434:C434"/>
    <mergeCell ref="D434:F434"/>
    <mergeCell ref="G434:I434"/>
    <mergeCell ref="J434:L434"/>
    <mergeCell ref="M434:P434"/>
    <mergeCell ref="Q434:S434"/>
    <mergeCell ref="T434:W434"/>
    <mergeCell ref="X434:Z434"/>
    <mergeCell ref="AA434:AC434"/>
    <mergeCell ref="AD434:AF434"/>
    <mergeCell ref="AG434:AI434"/>
    <mergeCell ref="AJ434:AL434"/>
    <mergeCell ref="AM434:AO434"/>
    <mergeCell ref="AP434:AR434"/>
    <mergeCell ref="AS434:AU434"/>
    <mergeCell ref="AV434:AX434"/>
    <mergeCell ref="AY434:BA434"/>
    <mergeCell ref="BB434:BD434"/>
    <mergeCell ref="BE434:BG434"/>
    <mergeCell ref="BH434:BJ434"/>
    <mergeCell ref="BK434:BM434"/>
    <mergeCell ref="BN434:BP434"/>
    <mergeCell ref="BQ434:BS434"/>
    <mergeCell ref="BT434:BV434"/>
    <mergeCell ref="BW434:BY434"/>
    <mergeCell ref="BZ434:CB434"/>
    <mergeCell ref="A428:L428"/>
    <mergeCell ref="M428:P428"/>
    <mergeCell ref="Q428:S428"/>
    <mergeCell ref="T428:W428"/>
    <mergeCell ref="X428:Z428"/>
    <mergeCell ref="AA428:AC428"/>
    <mergeCell ref="AD428:AF428"/>
    <mergeCell ref="AG428:AI428"/>
    <mergeCell ref="AJ428:AL428"/>
    <mergeCell ref="AM428:AO428"/>
    <mergeCell ref="AP428:AR428"/>
    <mergeCell ref="AS428:AU428"/>
    <mergeCell ref="AV428:AX428"/>
    <mergeCell ref="AY428:CB428"/>
    <mergeCell ref="CC428:CG433"/>
    <mergeCell ref="A429:C429"/>
    <mergeCell ref="D429:F429"/>
    <mergeCell ref="G429:I429"/>
    <mergeCell ref="J429:L429"/>
    <mergeCell ref="M429:P429"/>
    <mergeCell ref="Q429:S429"/>
    <mergeCell ref="T429:W429"/>
    <mergeCell ref="X429:Z429"/>
    <mergeCell ref="AA429:AC429"/>
    <mergeCell ref="AD429:AF429"/>
    <mergeCell ref="AG429:AI429"/>
    <mergeCell ref="AJ429:AL429"/>
    <mergeCell ref="AM429:AO429"/>
    <mergeCell ref="AP429:AR429"/>
    <mergeCell ref="AS429:AU429"/>
    <mergeCell ref="AV429:AX429"/>
    <mergeCell ref="AY429:CB429"/>
    <mergeCell ref="A430:AI433"/>
    <mergeCell ref="AJ430:AX430"/>
    <mergeCell ref="AY430:BA430"/>
    <mergeCell ref="BB430:BD430"/>
    <mergeCell ref="BE430:BG430"/>
    <mergeCell ref="BH430:BJ430"/>
    <mergeCell ref="BK430:BM430"/>
    <mergeCell ref="BN430:BP430"/>
    <mergeCell ref="BQ430:BS430"/>
    <mergeCell ref="BT430:BV430"/>
    <mergeCell ref="BW430:BY430"/>
    <mergeCell ref="BZ430:CB430"/>
    <mergeCell ref="AJ431:AX431"/>
    <mergeCell ref="AY431:BA431"/>
    <mergeCell ref="BB431:BD431"/>
    <mergeCell ref="BE431:BG431"/>
    <mergeCell ref="BH431:BJ431"/>
    <mergeCell ref="BK431:BM431"/>
    <mergeCell ref="BN431:BP431"/>
    <mergeCell ref="BQ431:BS431"/>
    <mergeCell ref="BT431:BV431"/>
    <mergeCell ref="BW431:BY431"/>
    <mergeCell ref="BZ431:CB431"/>
    <mergeCell ref="AJ432:AL432"/>
    <mergeCell ref="AM432:AX432"/>
    <mergeCell ref="AY432:BA432"/>
    <mergeCell ref="BB432:BD432"/>
    <mergeCell ref="BE432:BG432"/>
    <mergeCell ref="BH432:BJ432"/>
    <mergeCell ref="BK432:BM432"/>
    <mergeCell ref="BN432:BP432"/>
    <mergeCell ref="BQ432:BS432"/>
    <mergeCell ref="A422:BY422"/>
    <mergeCell ref="A423:BY423"/>
    <mergeCell ref="A424:BY424"/>
    <mergeCell ref="A425:C427"/>
    <mergeCell ref="D425:G425"/>
    <mergeCell ref="H425:AT425"/>
    <mergeCell ref="AU425:AW425"/>
    <mergeCell ref="AX425:AZ425"/>
    <mergeCell ref="BA425:BC425"/>
    <mergeCell ref="BD425:BF425"/>
    <mergeCell ref="BG425:BI425"/>
    <mergeCell ref="BJ425:BL425"/>
    <mergeCell ref="BM425:BO425"/>
    <mergeCell ref="BP425:BR425"/>
    <mergeCell ref="BS425:BY425"/>
    <mergeCell ref="D426:G426"/>
    <mergeCell ref="H426:AW426"/>
    <mergeCell ref="AX426:AZ426"/>
    <mergeCell ref="BA426:BC426"/>
    <mergeCell ref="BD426:BF426"/>
    <mergeCell ref="BG426:BI426"/>
    <mergeCell ref="BJ426:BL426"/>
    <mergeCell ref="BM426:BO426"/>
    <mergeCell ref="BP426:BR426"/>
    <mergeCell ref="BS426:BY426"/>
    <mergeCell ref="D427:G427"/>
    <mergeCell ref="H427:AN427"/>
    <mergeCell ref="AO427:AQ427"/>
    <mergeCell ref="AR427:AT427"/>
    <mergeCell ref="AU427:AW427"/>
    <mergeCell ref="AX427:AZ427"/>
    <mergeCell ref="BA427:BC427"/>
    <mergeCell ref="BD427:BF427"/>
    <mergeCell ref="BG427:BI427"/>
    <mergeCell ref="BJ427:BL427"/>
    <mergeCell ref="BM427:BO427"/>
    <mergeCell ref="BP427:BR427"/>
    <mergeCell ref="BS427:BY427"/>
    <mergeCell ref="A420:C420"/>
    <mergeCell ref="D420:G420"/>
    <mergeCell ref="H420:I420"/>
    <mergeCell ref="J420:N420"/>
    <mergeCell ref="O420:R420"/>
    <mergeCell ref="S420:U420"/>
    <mergeCell ref="V420:Y420"/>
    <mergeCell ref="Z420:AB420"/>
    <mergeCell ref="AC420:AE420"/>
    <mergeCell ref="AF420:AH420"/>
    <mergeCell ref="AI420:AK420"/>
    <mergeCell ref="AL420:AN420"/>
    <mergeCell ref="AO420:AQ420"/>
    <mergeCell ref="AR420:AT420"/>
    <mergeCell ref="AU420:AW420"/>
    <mergeCell ref="AX420:AZ420"/>
    <mergeCell ref="BA420:BC420"/>
    <mergeCell ref="BD420:BF420"/>
    <mergeCell ref="BG420:BI420"/>
    <mergeCell ref="BJ420:BL420"/>
    <mergeCell ref="BM420:BO420"/>
    <mergeCell ref="BP420:BR420"/>
    <mergeCell ref="BS420:BY420"/>
    <mergeCell ref="A421:C421"/>
    <mergeCell ref="D421:G421"/>
    <mergeCell ref="H421:I421"/>
    <mergeCell ref="J421:N421"/>
    <mergeCell ref="O421:R421"/>
    <mergeCell ref="S421:U421"/>
    <mergeCell ref="V421:Y421"/>
    <mergeCell ref="Z421:AB421"/>
    <mergeCell ref="AC421:AE421"/>
    <mergeCell ref="AF421:AH421"/>
    <mergeCell ref="AI421:AK421"/>
    <mergeCell ref="AL421:AN421"/>
    <mergeCell ref="AO421:AQ421"/>
    <mergeCell ref="AR421:AT421"/>
    <mergeCell ref="AU421:AW421"/>
    <mergeCell ref="AX421:AZ421"/>
    <mergeCell ref="BA421:BC421"/>
    <mergeCell ref="BD421:BF421"/>
    <mergeCell ref="BG421:BI421"/>
    <mergeCell ref="BJ421:BL421"/>
    <mergeCell ref="BM421:BO421"/>
    <mergeCell ref="BP421:BR421"/>
    <mergeCell ref="BS421:BY421"/>
    <mergeCell ref="A414:N414"/>
    <mergeCell ref="O414:R414"/>
    <mergeCell ref="S414:U414"/>
    <mergeCell ref="V414:Y414"/>
    <mergeCell ref="Z414:AB414"/>
    <mergeCell ref="AC414:AE414"/>
    <mergeCell ref="AF414:AH414"/>
    <mergeCell ref="AI414:AK414"/>
    <mergeCell ref="AL414:AN414"/>
    <mergeCell ref="AO414:AQ414"/>
    <mergeCell ref="AR414:AT414"/>
    <mergeCell ref="AU414:AW414"/>
    <mergeCell ref="AX414:AZ414"/>
    <mergeCell ref="BA414:BR414"/>
    <mergeCell ref="BS414:BY419"/>
    <mergeCell ref="A415:C415"/>
    <mergeCell ref="D415:G415"/>
    <mergeCell ref="H415:I415"/>
    <mergeCell ref="J415:N415"/>
    <mergeCell ref="O415:R415"/>
    <mergeCell ref="S415:U415"/>
    <mergeCell ref="V415:Y415"/>
    <mergeCell ref="Z415:AB415"/>
    <mergeCell ref="AC415:AE415"/>
    <mergeCell ref="AF415:AH415"/>
    <mergeCell ref="AI415:AK415"/>
    <mergeCell ref="AL415:AN415"/>
    <mergeCell ref="AO415:AQ415"/>
    <mergeCell ref="AR415:AT415"/>
    <mergeCell ref="AU415:AW415"/>
    <mergeCell ref="AX415:AZ415"/>
    <mergeCell ref="BA415:BR415"/>
    <mergeCell ref="A416:AK419"/>
    <mergeCell ref="AL416:AZ416"/>
    <mergeCell ref="BA416:BC416"/>
    <mergeCell ref="BD416:BF416"/>
    <mergeCell ref="BG416:BI416"/>
    <mergeCell ref="BJ416:BL416"/>
    <mergeCell ref="BM416:BO416"/>
    <mergeCell ref="BP416:BR416"/>
    <mergeCell ref="AL417:AZ417"/>
    <mergeCell ref="BA417:BC417"/>
    <mergeCell ref="BD417:BF417"/>
    <mergeCell ref="BG417:BI417"/>
    <mergeCell ref="BJ417:BL417"/>
    <mergeCell ref="BM417:BO417"/>
    <mergeCell ref="BP417:BR417"/>
    <mergeCell ref="AL418:AZ418"/>
    <mergeCell ref="BA418:BC418"/>
    <mergeCell ref="BD418:BF418"/>
    <mergeCell ref="BG418:BI418"/>
    <mergeCell ref="BJ418:BL418"/>
    <mergeCell ref="BM418:BO418"/>
    <mergeCell ref="BP418:BR418"/>
    <mergeCell ref="AL419:AZ419"/>
    <mergeCell ref="BA419:BC419"/>
    <mergeCell ref="BD419:BF419"/>
    <mergeCell ref="BG419:BI419"/>
    <mergeCell ref="BJ419:BL419"/>
    <mergeCell ref="BM419:BO419"/>
    <mergeCell ref="BP419:BR419"/>
    <mergeCell ref="A412:C412"/>
    <mergeCell ref="D412:G412"/>
    <mergeCell ref="H412:I412"/>
    <mergeCell ref="J412:N412"/>
    <mergeCell ref="O412:R412"/>
    <mergeCell ref="S412:U412"/>
    <mergeCell ref="V412:Y412"/>
    <mergeCell ref="Z412:AB412"/>
    <mergeCell ref="AC412:AE412"/>
    <mergeCell ref="AF412:AH412"/>
    <mergeCell ref="AI412:AK412"/>
    <mergeCell ref="AL412:AN412"/>
    <mergeCell ref="AO412:AQ412"/>
    <mergeCell ref="AR412:AT412"/>
    <mergeCell ref="AU412:AW412"/>
    <mergeCell ref="AX412:AZ412"/>
    <mergeCell ref="BA412:BC412"/>
    <mergeCell ref="BD412:BF412"/>
    <mergeCell ref="BG412:BI412"/>
    <mergeCell ref="BJ412:BL412"/>
    <mergeCell ref="BM412:BO412"/>
    <mergeCell ref="BP412:BR412"/>
    <mergeCell ref="BS412:BY412"/>
    <mergeCell ref="A413:C413"/>
    <mergeCell ref="D413:G413"/>
    <mergeCell ref="H413:I413"/>
    <mergeCell ref="J413:N413"/>
    <mergeCell ref="O413:R413"/>
    <mergeCell ref="S413:U413"/>
    <mergeCell ref="V413:Y413"/>
    <mergeCell ref="Z413:AB413"/>
    <mergeCell ref="AC413:AE413"/>
    <mergeCell ref="AF413:AH413"/>
    <mergeCell ref="AI413:AK413"/>
    <mergeCell ref="AL413:AN413"/>
    <mergeCell ref="AO413:AQ413"/>
    <mergeCell ref="AR413:AT413"/>
    <mergeCell ref="AU413:AW413"/>
    <mergeCell ref="AX413:AZ413"/>
    <mergeCell ref="BA413:BC413"/>
    <mergeCell ref="BD413:BF413"/>
    <mergeCell ref="BG413:BI413"/>
    <mergeCell ref="BJ413:BL413"/>
    <mergeCell ref="BM413:BO413"/>
    <mergeCell ref="BP413:BR413"/>
    <mergeCell ref="BS413:BY413"/>
    <mergeCell ref="A410:C410"/>
    <mergeCell ref="D410:G410"/>
    <mergeCell ref="H410:I410"/>
    <mergeCell ref="J410:N410"/>
    <mergeCell ref="O410:R410"/>
    <mergeCell ref="S410:U410"/>
    <mergeCell ref="V410:Y410"/>
    <mergeCell ref="Z410:AB410"/>
    <mergeCell ref="AC410:AE410"/>
    <mergeCell ref="AF410:AH410"/>
    <mergeCell ref="AI410:AK410"/>
    <mergeCell ref="AL410:AN410"/>
    <mergeCell ref="AO410:AQ410"/>
    <mergeCell ref="AR410:AT410"/>
    <mergeCell ref="AU410:AW410"/>
    <mergeCell ref="AX410:AZ410"/>
    <mergeCell ref="BA410:BC410"/>
    <mergeCell ref="BD410:BF410"/>
    <mergeCell ref="BG410:BI410"/>
    <mergeCell ref="BJ410:BL410"/>
    <mergeCell ref="BM410:BO410"/>
    <mergeCell ref="BP410:BR410"/>
    <mergeCell ref="BS410:BY410"/>
    <mergeCell ref="A411:C411"/>
    <mergeCell ref="D411:G411"/>
    <mergeCell ref="H411:I411"/>
    <mergeCell ref="J411:N411"/>
    <mergeCell ref="O411:R411"/>
    <mergeCell ref="S411:U411"/>
    <mergeCell ref="V411:Y411"/>
    <mergeCell ref="Z411:AB411"/>
    <mergeCell ref="AC411:AE411"/>
    <mergeCell ref="AF411:AH411"/>
    <mergeCell ref="AI411:AK411"/>
    <mergeCell ref="AL411:AN411"/>
    <mergeCell ref="AO411:AQ411"/>
    <mergeCell ref="AR411:AT411"/>
    <mergeCell ref="AU411:AW411"/>
    <mergeCell ref="AX411:AZ411"/>
    <mergeCell ref="BA411:BC411"/>
    <mergeCell ref="BD411:BF411"/>
    <mergeCell ref="BG411:BI411"/>
    <mergeCell ref="BJ411:BL411"/>
    <mergeCell ref="BM411:BO411"/>
    <mergeCell ref="BP411:BR411"/>
    <mergeCell ref="BS411:BY411"/>
    <mergeCell ref="A408:C408"/>
    <mergeCell ref="D408:G408"/>
    <mergeCell ref="H408:I408"/>
    <mergeCell ref="J408:N408"/>
    <mergeCell ref="O408:R408"/>
    <mergeCell ref="S408:U408"/>
    <mergeCell ref="V408:Y408"/>
    <mergeCell ref="Z408:AB408"/>
    <mergeCell ref="AC408:AE408"/>
    <mergeCell ref="AF408:AH408"/>
    <mergeCell ref="AI408:AK408"/>
    <mergeCell ref="AL408:AN408"/>
    <mergeCell ref="AO408:AQ408"/>
    <mergeCell ref="AR408:AT408"/>
    <mergeCell ref="AU408:AW408"/>
    <mergeCell ref="AX408:AZ408"/>
    <mergeCell ref="BA408:BC408"/>
    <mergeCell ref="BD408:BF408"/>
    <mergeCell ref="BG408:BI408"/>
    <mergeCell ref="BJ408:BL408"/>
    <mergeCell ref="BM408:BO408"/>
    <mergeCell ref="BP408:BR408"/>
    <mergeCell ref="BS408:BY408"/>
    <mergeCell ref="A409:C409"/>
    <mergeCell ref="D409:G409"/>
    <mergeCell ref="H409:I409"/>
    <mergeCell ref="J409:N409"/>
    <mergeCell ref="O409:R409"/>
    <mergeCell ref="S409:U409"/>
    <mergeCell ref="V409:Y409"/>
    <mergeCell ref="Z409:AB409"/>
    <mergeCell ref="AC409:AE409"/>
    <mergeCell ref="AF409:AH409"/>
    <mergeCell ref="AI409:AK409"/>
    <mergeCell ref="AL409:AN409"/>
    <mergeCell ref="AO409:AQ409"/>
    <mergeCell ref="AR409:AT409"/>
    <mergeCell ref="AU409:AW409"/>
    <mergeCell ref="AX409:AZ409"/>
    <mergeCell ref="BA409:BC409"/>
    <mergeCell ref="BD409:BF409"/>
    <mergeCell ref="BG409:BI409"/>
    <mergeCell ref="BJ409:BL409"/>
    <mergeCell ref="BM409:BO409"/>
    <mergeCell ref="BP409:BR409"/>
    <mergeCell ref="BS409:BY409"/>
    <mergeCell ref="A406:C406"/>
    <mergeCell ref="D406:G406"/>
    <mergeCell ref="H406:I406"/>
    <mergeCell ref="J406:N406"/>
    <mergeCell ref="O406:R406"/>
    <mergeCell ref="S406:U406"/>
    <mergeCell ref="V406:Y406"/>
    <mergeCell ref="Z406:AB406"/>
    <mergeCell ref="AC406:AE406"/>
    <mergeCell ref="AF406:AH406"/>
    <mergeCell ref="AI406:AK406"/>
    <mergeCell ref="AL406:AN406"/>
    <mergeCell ref="AO406:AQ406"/>
    <mergeCell ref="AR406:AT406"/>
    <mergeCell ref="AU406:AW406"/>
    <mergeCell ref="AX406:AZ406"/>
    <mergeCell ref="BA406:BC406"/>
    <mergeCell ref="BD406:BF406"/>
    <mergeCell ref="BG406:BI406"/>
    <mergeCell ref="BJ406:BL406"/>
    <mergeCell ref="BM406:BO406"/>
    <mergeCell ref="BP406:BR406"/>
    <mergeCell ref="BS406:BY406"/>
    <mergeCell ref="A407:C407"/>
    <mergeCell ref="D407:G407"/>
    <mergeCell ref="H407:I407"/>
    <mergeCell ref="J407:N407"/>
    <mergeCell ref="O407:R407"/>
    <mergeCell ref="S407:U407"/>
    <mergeCell ref="V407:Y407"/>
    <mergeCell ref="Z407:AB407"/>
    <mergeCell ref="AC407:AE407"/>
    <mergeCell ref="AF407:AH407"/>
    <mergeCell ref="AI407:AK407"/>
    <mergeCell ref="AL407:AN407"/>
    <mergeCell ref="AO407:AQ407"/>
    <mergeCell ref="AR407:AT407"/>
    <mergeCell ref="AU407:AW407"/>
    <mergeCell ref="AX407:AZ407"/>
    <mergeCell ref="BA407:BC407"/>
    <mergeCell ref="BD407:BF407"/>
    <mergeCell ref="BG407:BI407"/>
    <mergeCell ref="BJ407:BL407"/>
    <mergeCell ref="BM407:BO407"/>
    <mergeCell ref="BP407:BR407"/>
    <mergeCell ref="BS407:BY407"/>
    <mergeCell ref="A404:C404"/>
    <mergeCell ref="D404:G404"/>
    <mergeCell ref="H404:I404"/>
    <mergeCell ref="J404:N404"/>
    <mergeCell ref="O404:R404"/>
    <mergeCell ref="S404:U404"/>
    <mergeCell ref="V404:Y404"/>
    <mergeCell ref="Z404:AB404"/>
    <mergeCell ref="AC404:AE404"/>
    <mergeCell ref="AF404:AH404"/>
    <mergeCell ref="AI404:AK404"/>
    <mergeCell ref="AL404:AN404"/>
    <mergeCell ref="AO404:AQ404"/>
    <mergeCell ref="AR404:AT404"/>
    <mergeCell ref="AU404:AW404"/>
    <mergeCell ref="AX404:AZ404"/>
    <mergeCell ref="BA404:BC404"/>
    <mergeCell ref="BD404:BF404"/>
    <mergeCell ref="BG404:BI404"/>
    <mergeCell ref="BJ404:BL404"/>
    <mergeCell ref="BM404:BO404"/>
    <mergeCell ref="BP404:BR404"/>
    <mergeCell ref="BS404:BY404"/>
    <mergeCell ref="A405:C405"/>
    <mergeCell ref="D405:G405"/>
    <mergeCell ref="H405:I405"/>
    <mergeCell ref="J405:N405"/>
    <mergeCell ref="O405:R405"/>
    <mergeCell ref="S405:U405"/>
    <mergeCell ref="V405:Y405"/>
    <mergeCell ref="Z405:AB405"/>
    <mergeCell ref="AC405:AE405"/>
    <mergeCell ref="AF405:AH405"/>
    <mergeCell ref="AI405:AK405"/>
    <mergeCell ref="AL405:AN405"/>
    <mergeCell ref="AO405:AQ405"/>
    <mergeCell ref="AR405:AT405"/>
    <mergeCell ref="AU405:AW405"/>
    <mergeCell ref="AX405:AZ405"/>
    <mergeCell ref="BA405:BC405"/>
    <mergeCell ref="BD405:BF405"/>
    <mergeCell ref="BG405:BI405"/>
    <mergeCell ref="BJ405:BL405"/>
    <mergeCell ref="BM405:BO405"/>
    <mergeCell ref="BP405:BR405"/>
    <mergeCell ref="BS405:BY405"/>
    <mergeCell ref="A402:C402"/>
    <mergeCell ref="D402:G402"/>
    <mergeCell ref="H402:I402"/>
    <mergeCell ref="J402:N402"/>
    <mergeCell ref="O402:R402"/>
    <mergeCell ref="S402:U402"/>
    <mergeCell ref="V402:Y402"/>
    <mergeCell ref="Z402:AB402"/>
    <mergeCell ref="AC402:AE402"/>
    <mergeCell ref="AF402:AH402"/>
    <mergeCell ref="AI402:AK402"/>
    <mergeCell ref="AL402:AN402"/>
    <mergeCell ref="AO402:AQ402"/>
    <mergeCell ref="AR402:AT402"/>
    <mergeCell ref="AU402:AW402"/>
    <mergeCell ref="AX402:AZ402"/>
    <mergeCell ref="BA402:BC402"/>
    <mergeCell ref="BD402:BF402"/>
    <mergeCell ref="BG402:BI402"/>
    <mergeCell ref="BJ402:BL402"/>
    <mergeCell ref="BM402:BO402"/>
    <mergeCell ref="BP402:BR402"/>
    <mergeCell ref="BS402:BY402"/>
    <mergeCell ref="A403:C403"/>
    <mergeCell ref="D403:G403"/>
    <mergeCell ref="H403:I403"/>
    <mergeCell ref="J403:N403"/>
    <mergeCell ref="O403:R403"/>
    <mergeCell ref="S403:U403"/>
    <mergeCell ref="V403:Y403"/>
    <mergeCell ref="Z403:AB403"/>
    <mergeCell ref="AC403:AE403"/>
    <mergeCell ref="AF403:AH403"/>
    <mergeCell ref="AI403:AK403"/>
    <mergeCell ref="AL403:AN403"/>
    <mergeCell ref="AO403:AQ403"/>
    <mergeCell ref="AR403:AT403"/>
    <mergeCell ref="AU403:AW403"/>
    <mergeCell ref="AX403:AZ403"/>
    <mergeCell ref="BA403:BC403"/>
    <mergeCell ref="BD403:BF403"/>
    <mergeCell ref="BG403:BI403"/>
    <mergeCell ref="BJ403:BL403"/>
    <mergeCell ref="BM403:BO403"/>
    <mergeCell ref="BP403:BR403"/>
    <mergeCell ref="BS403:BY403"/>
    <mergeCell ref="A400:C400"/>
    <mergeCell ref="D400:G400"/>
    <mergeCell ref="H400:I400"/>
    <mergeCell ref="J400:N400"/>
    <mergeCell ref="O400:R400"/>
    <mergeCell ref="S400:U400"/>
    <mergeCell ref="V400:Y400"/>
    <mergeCell ref="Z400:AB400"/>
    <mergeCell ref="AC400:AE400"/>
    <mergeCell ref="AF400:AH400"/>
    <mergeCell ref="AI400:AK400"/>
    <mergeCell ref="AL400:AN400"/>
    <mergeCell ref="AO400:AQ400"/>
    <mergeCell ref="AR400:AT400"/>
    <mergeCell ref="AU400:AW400"/>
    <mergeCell ref="AX400:AZ400"/>
    <mergeCell ref="BA400:BC400"/>
    <mergeCell ref="BD400:BF400"/>
    <mergeCell ref="BG400:BI400"/>
    <mergeCell ref="BJ400:BL400"/>
    <mergeCell ref="BM400:BO400"/>
    <mergeCell ref="BP400:BR400"/>
    <mergeCell ref="BS400:BY400"/>
    <mergeCell ref="A401:C401"/>
    <mergeCell ref="D401:G401"/>
    <mergeCell ref="H401:I401"/>
    <mergeCell ref="J401:N401"/>
    <mergeCell ref="O401:R401"/>
    <mergeCell ref="S401:U401"/>
    <mergeCell ref="V401:Y401"/>
    <mergeCell ref="Z401:AB401"/>
    <mergeCell ref="AC401:AE401"/>
    <mergeCell ref="AF401:AH401"/>
    <mergeCell ref="AI401:AK401"/>
    <mergeCell ref="AL401:AN401"/>
    <mergeCell ref="AO401:AQ401"/>
    <mergeCell ref="AR401:AT401"/>
    <mergeCell ref="AU401:AW401"/>
    <mergeCell ref="AX401:AZ401"/>
    <mergeCell ref="BA401:BC401"/>
    <mergeCell ref="BD401:BF401"/>
    <mergeCell ref="BG401:BI401"/>
    <mergeCell ref="BJ401:BL401"/>
    <mergeCell ref="BM401:BO401"/>
    <mergeCell ref="BP401:BR401"/>
    <mergeCell ref="BS401:BY401"/>
    <mergeCell ref="A398:C398"/>
    <mergeCell ref="D398:G398"/>
    <mergeCell ref="H398:I398"/>
    <mergeCell ref="J398:N398"/>
    <mergeCell ref="O398:R398"/>
    <mergeCell ref="S398:U398"/>
    <mergeCell ref="V398:Y398"/>
    <mergeCell ref="Z398:AB398"/>
    <mergeCell ref="AC398:AE398"/>
    <mergeCell ref="AF398:AH398"/>
    <mergeCell ref="AI398:AK398"/>
    <mergeCell ref="AL398:AN398"/>
    <mergeCell ref="AO398:AQ398"/>
    <mergeCell ref="AR398:AT398"/>
    <mergeCell ref="AU398:AW398"/>
    <mergeCell ref="AX398:AZ398"/>
    <mergeCell ref="BA398:BC398"/>
    <mergeCell ref="BD398:BF398"/>
    <mergeCell ref="BG398:BI398"/>
    <mergeCell ref="BJ398:BL398"/>
    <mergeCell ref="BM398:BO398"/>
    <mergeCell ref="BP398:BR398"/>
    <mergeCell ref="BS398:BY398"/>
    <mergeCell ref="A399:C399"/>
    <mergeCell ref="D399:G399"/>
    <mergeCell ref="H399:I399"/>
    <mergeCell ref="J399:N399"/>
    <mergeCell ref="O399:R399"/>
    <mergeCell ref="S399:U399"/>
    <mergeCell ref="V399:Y399"/>
    <mergeCell ref="Z399:AB399"/>
    <mergeCell ref="AC399:AE399"/>
    <mergeCell ref="AF399:AH399"/>
    <mergeCell ref="AI399:AK399"/>
    <mergeCell ref="AL399:AN399"/>
    <mergeCell ref="AO399:AQ399"/>
    <mergeCell ref="AR399:AT399"/>
    <mergeCell ref="AU399:AW399"/>
    <mergeCell ref="AX399:AZ399"/>
    <mergeCell ref="BA399:BC399"/>
    <mergeCell ref="BD399:BF399"/>
    <mergeCell ref="BG399:BI399"/>
    <mergeCell ref="BJ399:BL399"/>
    <mergeCell ref="BM399:BO399"/>
    <mergeCell ref="BP399:BR399"/>
    <mergeCell ref="BS399:BY399"/>
    <mergeCell ref="A396:C396"/>
    <mergeCell ref="D396:G396"/>
    <mergeCell ref="H396:I396"/>
    <mergeCell ref="J396:N396"/>
    <mergeCell ref="O396:R396"/>
    <mergeCell ref="S396:U396"/>
    <mergeCell ref="V396:Y396"/>
    <mergeCell ref="Z396:AB396"/>
    <mergeCell ref="AC396:AE396"/>
    <mergeCell ref="AF396:AH396"/>
    <mergeCell ref="AI396:AK396"/>
    <mergeCell ref="AL396:AN396"/>
    <mergeCell ref="AO396:AQ396"/>
    <mergeCell ref="AR396:AT396"/>
    <mergeCell ref="AU396:AW396"/>
    <mergeCell ref="AX396:AZ396"/>
    <mergeCell ref="BA396:BC396"/>
    <mergeCell ref="BD396:BF396"/>
    <mergeCell ref="BG396:BI396"/>
    <mergeCell ref="BJ396:BL396"/>
    <mergeCell ref="BM396:BO396"/>
    <mergeCell ref="BP396:BR396"/>
    <mergeCell ref="BS396:BY396"/>
    <mergeCell ref="A397:C397"/>
    <mergeCell ref="D397:G397"/>
    <mergeCell ref="H397:I397"/>
    <mergeCell ref="J397:N397"/>
    <mergeCell ref="O397:R397"/>
    <mergeCell ref="S397:U397"/>
    <mergeCell ref="V397:Y397"/>
    <mergeCell ref="Z397:AB397"/>
    <mergeCell ref="AC397:AE397"/>
    <mergeCell ref="AF397:AH397"/>
    <mergeCell ref="AI397:AK397"/>
    <mergeCell ref="AL397:AN397"/>
    <mergeCell ref="AO397:AQ397"/>
    <mergeCell ref="AR397:AT397"/>
    <mergeCell ref="AU397:AW397"/>
    <mergeCell ref="AX397:AZ397"/>
    <mergeCell ref="BA397:BC397"/>
    <mergeCell ref="BD397:BF397"/>
    <mergeCell ref="BG397:BI397"/>
    <mergeCell ref="BJ397:BL397"/>
    <mergeCell ref="BM397:BO397"/>
    <mergeCell ref="BP397:BR397"/>
    <mergeCell ref="BS397:BY397"/>
    <mergeCell ref="A394:C394"/>
    <mergeCell ref="D394:G394"/>
    <mergeCell ref="H394:I394"/>
    <mergeCell ref="J394:N394"/>
    <mergeCell ref="O394:R394"/>
    <mergeCell ref="S394:U394"/>
    <mergeCell ref="V394:Y394"/>
    <mergeCell ref="Z394:AB394"/>
    <mergeCell ref="AC394:AE394"/>
    <mergeCell ref="AF394:AH394"/>
    <mergeCell ref="AI394:AK394"/>
    <mergeCell ref="AL394:AN394"/>
    <mergeCell ref="AO394:AQ394"/>
    <mergeCell ref="AR394:AT394"/>
    <mergeCell ref="AU394:AW394"/>
    <mergeCell ref="AX394:AZ394"/>
    <mergeCell ref="BA394:BC394"/>
    <mergeCell ref="BD394:BF394"/>
    <mergeCell ref="BG394:BI394"/>
    <mergeCell ref="BJ394:BL394"/>
    <mergeCell ref="BM394:BO394"/>
    <mergeCell ref="BP394:BR394"/>
    <mergeCell ref="BS394:BY394"/>
    <mergeCell ref="A395:C395"/>
    <mergeCell ref="D395:G395"/>
    <mergeCell ref="H395:I395"/>
    <mergeCell ref="J395:N395"/>
    <mergeCell ref="O395:R395"/>
    <mergeCell ref="S395:U395"/>
    <mergeCell ref="V395:Y395"/>
    <mergeCell ref="Z395:AB395"/>
    <mergeCell ref="AC395:AE395"/>
    <mergeCell ref="AF395:AH395"/>
    <mergeCell ref="AI395:AK395"/>
    <mergeCell ref="AL395:AN395"/>
    <mergeCell ref="AO395:AQ395"/>
    <mergeCell ref="AR395:AT395"/>
    <mergeCell ref="AU395:AW395"/>
    <mergeCell ref="AX395:AZ395"/>
    <mergeCell ref="BA395:BC395"/>
    <mergeCell ref="BD395:BF395"/>
    <mergeCell ref="BG395:BI395"/>
    <mergeCell ref="BJ395:BL395"/>
    <mergeCell ref="BM395:BO395"/>
    <mergeCell ref="BP395:BR395"/>
    <mergeCell ref="BS395:BY395"/>
    <mergeCell ref="A392:C392"/>
    <mergeCell ref="D392:G392"/>
    <mergeCell ref="H392:I392"/>
    <mergeCell ref="J392:N392"/>
    <mergeCell ref="O392:R392"/>
    <mergeCell ref="S392:U392"/>
    <mergeCell ref="V392:Y392"/>
    <mergeCell ref="Z392:AB392"/>
    <mergeCell ref="AC392:AE392"/>
    <mergeCell ref="AF392:AH392"/>
    <mergeCell ref="AI392:AK392"/>
    <mergeCell ref="AL392:AN392"/>
    <mergeCell ref="AO392:AQ392"/>
    <mergeCell ref="AR392:AT392"/>
    <mergeCell ref="AU392:AW392"/>
    <mergeCell ref="AX392:AZ392"/>
    <mergeCell ref="BA392:BC392"/>
    <mergeCell ref="BD392:BF392"/>
    <mergeCell ref="BG392:BI392"/>
    <mergeCell ref="BJ392:BL392"/>
    <mergeCell ref="BM392:BO392"/>
    <mergeCell ref="BP392:BR392"/>
    <mergeCell ref="BS392:BY392"/>
    <mergeCell ref="A393:C393"/>
    <mergeCell ref="D393:G393"/>
    <mergeCell ref="H393:I393"/>
    <mergeCell ref="J393:N393"/>
    <mergeCell ref="O393:R393"/>
    <mergeCell ref="S393:U393"/>
    <mergeCell ref="V393:Y393"/>
    <mergeCell ref="Z393:AB393"/>
    <mergeCell ref="AC393:AE393"/>
    <mergeCell ref="AF393:AH393"/>
    <mergeCell ref="AI393:AK393"/>
    <mergeCell ref="AL393:AN393"/>
    <mergeCell ref="AO393:AQ393"/>
    <mergeCell ref="AR393:AT393"/>
    <mergeCell ref="AU393:AW393"/>
    <mergeCell ref="AX393:AZ393"/>
    <mergeCell ref="BA393:BC393"/>
    <mergeCell ref="BD393:BF393"/>
    <mergeCell ref="BG393:BI393"/>
    <mergeCell ref="BJ393:BL393"/>
    <mergeCell ref="BM393:BO393"/>
    <mergeCell ref="BP393:BR393"/>
    <mergeCell ref="BS393:BY393"/>
    <mergeCell ref="A390:C390"/>
    <mergeCell ref="D390:G390"/>
    <mergeCell ref="H390:I390"/>
    <mergeCell ref="J390:N390"/>
    <mergeCell ref="O390:R390"/>
    <mergeCell ref="S390:U390"/>
    <mergeCell ref="V390:Y390"/>
    <mergeCell ref="Z390:AB390"/>
    <mergeCell ref="AC390:AE390"/>
    <mergeCell ref="AF390:AH390"/>
    <mergeCell ref="AI390:AK390"/>
    <mergeCell ref="AL390:AN390"/>
    <mergeCell ref="AO390:AQ390"/>
    <mergeCell ref="AR390:AT390"/>
    <mergeCell ref="AU390:AW390"/>
    <mergeCell ref="AX390:AZ390"/>
    <mergeCell ref="BA390:BC390"/>
    <mergeCell ref="BD390:BF390"/>
    <mergeCell ref="BG390:BI390"/>
    <mergeCell ref="BJ390:BL390"/>
    <mergeCell ref="BM390:BO390"/>
    <mergeCell ref="BP390:BR390"/>
    <mergeCell ref="BS390:BY390"/>
    <mergeCell ref="A391:C391"/>
    <mergeCell ref="D391:G391"/>
    <mergeCell ref="H391:I391"/>
    <mergeCell ref="J391:N391"/>
    <mergeCell ref="O391:R391"/>
    <mergeCell ref="S391:U391"/>
    <mergeCell ref="V391:Y391"/>
    <mergeCell ref="Z391:AB391"/>
    <mergeCell ref="AC391:AE391"/>
    <mergeCell ref="AF391:AH391"/>
    <mergeCell ref="AI391:AK391"/>
    <mergeCell ref="AL391:AN391"/>
    <mergeCell ref="AO391:AQ391"/>
    <mergeCell ref="AR391:AT391"/>
    <mergeCell ref="AU391:AW391"/>
    <mergeCell ref="AX391:AZ391"/>
    <mergeCell ref="BA391:BC391"/>
    <mergeCell ref="BD391:BF391"/>
    <mergeCell ref="BG391:BI391"/>
    <mergeCell ref="BJ391:BL391"/>
    <mergeCell ref="BM391:BO391"/>
    <mergeCell ref="BP391:BR391"/>
    <mergeCell ref="BS391:BY391"/>
    <mergeCell ref="A388:C388"/>
    <mergeCell ref="D388:G388"/>
    <mergeCell ref="H388:I388"/>
    <mergeCell ref="J388:N388"/>
    <mergeCell ref="O388:R388"/>
    <mergeCell ref="S388:U388"/>
    <mergeCell ref="V388:Y388"/>
    <mergeCell ref="Z388:AB388"/>
    <mergeCell ref="AC388:AE388"/>
    <mergeCell ref="AF388:AH388"/>
    <mergeCell ref="AI388:AK388"/>
    <mergeCell ref="AL388:AN388"/>
    <mergeCell ref="AO388:AQ388"/>
    <mergeCell ref="AR388:AT388"/>
    <mergeCell ref="AU388:AW388"/>
    <mergeCell ref="AX388:AZ388"/>
    <mergeCell ref="BA388:BC388"/>
    <mergeCell ref="BD388:BF388"/>
    <mergeCell ref="BG388:BI388"/>
    <mergeCell ref="BJ388:BL388"/>
    <mergeCell ref="BM388:BO388"/>
    <mergeCell ref="BP388:BR388"/>
    <mergeCell ref="BS388:BY388"/>
    <mergeCell ref="A389:C389"/>
    <mergeCell ref="D389:G389"/>
    <mergeCell ref="H389:I389"/>
    <mergeCell ref="J389:N389"/>
    <mergeCell ref="O389:R389"/>
    <mergeCell ref="S389:U389"/>
    <mergeCell ref="V389:Y389"/>
    <mergeCell ref="Z389:AB389"/>
    <mergeCell ref="AC389:AE389"/>
    <mergeCell ref="AF389:AH389"/>
    <mergeCell ref="AI389:AK389"/>
    <mergeCell ref="AL389:AN389"/>
    <mergeCell ref="AO389:AQ389"/>
    <mergeCell ref="AR389:AT389"/>
    <mergeCell ref="AU389:AW389"/>
    <mergeCell ref="AX389:AZ389"/>
    <mergeCell ref="BA389:BC389"/>
    <mergeCell ref="BD389:BF389"/>
    <mergeCell ref="BG389:BI389"/>
    <mergeCell ref="BJ389:BL389"/>
    <mergeCell ref="BM389:BO389"/>
    <mergeCell ref="BP389:BR389"/>
    <mergeCell ref="BS389:BY389"/>
    <mergeCell ref="A386:C386"/>
    <mergeCell ref="D386:G386"/>
    <mergeCell ref="H386:I386"/>
    <mergeCell ref="J386:N386"/>
    <mergeCell ref="O386:R386"/>
    <mergeCell ref="S386:U386"/>
    <mergeCell ref="V386:Y386"/>
    <mergeCell ref="Z386:AB386"/>
    <mergeCell ref="AC386:AE386"/>
    <mergeCell ref="AF386:AH386"/>
    <mergeCell ref="AI386:AK386"/>
    <mergeCell ref="AL386:AN386"/>
    <mergeCell ref="AO386:AQ386"/>
    <mergeCell ref="AR386:AT386"/>
    <mergeCell ref="AU386:AW386"/>
    <mergeCell ref="AX386:AZ386"/>
    <mergeCell ref="BA386:BC386"/>
    <mergeCell ref="BD386:BF386"/>
    <mergeCell ref="BG386:BI386"/>
    <mergeCell ref="BJ386:BL386"/>
    <mergeCell ref="BM386:BO386"/>
    <mergeCell ref="BP386:BR386"/>
    <mergeCell ref="BS386:BY386"/>
    <mergeCell ref="A387:C387"/>
    <mergeCell ref="D387:G387"/>
    <mergeCell ref="H387:I387"/>
    <mergeCell ref="J387:N387"/>
    <mergeCell ref="O387:R387"/>
    <mergeCell ref="S387:U387"/>
    <mergeCell ref="V387:Y387"/>
    <mergeCell ref="Z387:AB387"/>
    <mergeCell ref="AC387:AE387"/>
    <mergeCell ref="AF387:AH387"/>
    <mergeCell ref="AI387:AK387"/>
    <mergeCell ref="AL387:AN387"/>
    <mergeCell ref="AO387:AQ387"/>
    <mergeCell ref="AR387:AT387"/>
    <mergeCell ref="AU387:AW387"/>
    <mergeCell ref="AX387:AZ387"/>
    <mergeCell ref="BA387:BC387"/>
    <mergeCell ref="BD387:BF387"/>
    <mergeCell ref="BG387:BI387"/>
    <mergeCell ref="BJ387:BL387"/>
    <mergeCell ref="BM387:BO387"/>
    <mergeCell ref="BP387:BR387"/>
    <mergeCell ref="BS387:BY387"/>
    <mergeCell ref="A384:C384"/>
    <mergeCell ref="D384:G384"/>
    <mergeCell ref="H384:I384"/>
    <mergeCell ref="J384:N384"/>
    <mergeCell ref="O384:R384"/>
    <mergeCell ref="S384:U384"/>
    <mergeCell ref="V384:Y384"/>
    <mergeCell ref="Z384:AB384"/>
    <mergeCell ref="AC384:AE384"/>
    <mergeCell ref="AF384:AH384"/>
    <mergeCell ref="AI384:AK384"/>
    <mergeCell ref="AL384:AN384"/>
    <mergeCell ref="AO384:AQ384"/>
    <mergeCell ref="AR384:AT384"/>
    <mergeCell ref="AU384:AW384"/>
    <mergeCell ref="AX384:AZ384"/>
    <mergeCell ref="BA384:BC384"/>
    <mergeCell ref="BD384:BF384"/>
    <mergeCell ref="BG384:BI384"/>
    <mergeCell ref="BJ384:BL384"/>
    <mergeCell ref="BM384:BO384"/>
    <mergeCell ref="BP384:BR384"/>
    <mergeCell ref="BS384:BY384"/>
    <mergeCell ref="A385:C385"/>
    <mergeCell ref="D385:G385"/>
    <mergeCell ref="H385:I385"/>
    <mergeCell ref="J385:N385"/>
    <mergeCell ref="O385:R385"/>
    <mergeCell ref="S385:U385"/>
    <mergeCell ref="V385:Y385"/>
    <mergeCell ref="Z385:AB385"/>
    <mergeCell ref="AC385:AE385"/>
    <mergeCell ref="AF385:AH385"/>
    <mergeCell ref="AI385:AK385"/>
    <mergeCell ref="AL385:AN385"/>
    <mergeCell ref="AO385:AQ385"/>
    <mergeCell ref="AR385:AT385"/>
    <mergeCell ref="AU385:AW385"/>
    <mergeCell ref="AX385:AZ385"/>
    <mergeCell ref="BA385:BC385"/>
    <mergeCell ref="BD385:BF385"/>
    <mergeCell ref="BG385:BI385"/>
    <mergeCell ref="BJ385:BL385"/>
    <mergeCell ref="BM385:BO385"/>
    <mergeCell ref="BP385:BR385"/>
    <mergeCell ref="BS385:BY385"/>
    <mergeCell ref="A382:C382"/>
    <mergeCell ref="D382:G382"/>
    <mergeCell ref="H382:I382"/>
    <mergeCell ref="J382:N382"/>
    <mergeCell ref="O382:R382"/>
    <mergeCell ref="S382:U382"/>
    <mergeCell ref="V382:Y382"/>
    <mergeCell ref="Z382:AB382"/>
    <mergeCell ref="AC382:AE382"/>
    <mergeCell ref="AF382:AH382"/>
    <mergeCell ref="AI382:AK382"/>
    <mergeCell ref="AL382:AN382"/>
    <mergeCell ref="AO382:AQ382"/>
    <mergeCell ref="AR382:AT382"/>
    <mergeCell ref="AU382:AW382"/>
    <mergeCell ref="AX382:AZ382"/>
    <mergeCell ref="BA382:BC382"/>
    <mergeCell ref="BD382:BF382"/>
    <mergeCell ref="BG382:BI382"/>
    <mergeCell ref="BJ382:BL382"/>
    <mergeCell ref="BM382:BO382"/>
    <mergeCell ref="BP382:BR382"/>
    <mergeCell ref="BS382:BY382"/>
    <mergeCell ref="A383:C383"/>
    <mergeCell ref="D383:G383"/>
    <mergeCell ref="H383:I383"/>
    <mergeCell ref="J383:N383"/>
    <mergeCell ref="O383:R383"/>
    <mergeCell ref="S383:U383"/>
    <mergeCell ref="V383:Y383"/>
    <mergeCell ref="Z383:AB383"/>
    <mergeCell ref="AC383:AE383"/>
    <mergeCell ref="AF383:AH383"/>
    <mergeCell ref="AI383:AK383"/>
    <mergeCell ref="AL383:AN383"/>
    <mergeCell ref="AO383:AQ383"/>
    <mergeCell ref="AR383:AT383"/>
    <mergeCell ref="AU383:AW383"/>
    <mergeCell ref="AX383:AZ383"/>
    <mergeCell ref="BA383:BC383"/>
    <mergeCell ref="BD383:BF383"/>
    <mergeCell ref="BG383:BI383"/>
    <mergeCell ref="BJ383:BL383"/>
    <mergeCell ref="BM383:BO383"/>
    <mergeCell ref="BP383:BR383"/>
    <mergeCell ref="BS383:BY383"/>
    <mergeCell ref="A380:C380"/>
    <mergeCell ref="D380:G380"/>
    <mergeCell ref="H380:I380"/>
    <mergeCell ref="J380:N380"/>
    <mergeCell ref="O380:R380"/>
    <mergeCell ref="S380:U380"/>
    <mergeCell ref="V380:Y380"/>
    <mergeCell ref="Z380:AB380"/>
    <mergeCell ref="AC380:AE380"/>
    <mergeCell ref="AF380:AH380"/>
    <mergeCell ref="AI380:AK380"/>
    <mergeCell ref="AL380:AN380"/>
    <mergeCell ref="AO380:AQ380"/>
    <mergeCell ref="AR380:AT380"/>
    <mergeCell ref="AU380:AW380"/>
    <mergeCell ref="AX380:AZ380"/>
    <mergeCell ref="BA380:BC380"/>
    <mergeCell ref="BD380:BF380"/>
    <mergeCell ref="BG380:BI380"/>
    <mergeCell ref="BJ380:BL380"/>
    <mergeCell ref="BM380:BO380"/>
    <mergeCell ref="BP380:BR380"/>
    <mergeCell ref="BS380:BY380"/>
    <mergeCell ref="A381:C381"/>
    <mergeCell ref="D381:G381"/>
    <mergeCell ref="H381:I381"/>
    <mergeCell ref="J381:N381"/>
    <mergeCell ref="O381:R381"/>
    <mergeCell ref="S381:U381"/>
    <mergeCell ref="V381:Y381"/>
    <mergeCell ref="Z381:AB381"/>
    <mergeCell ref="AC381:AE381"/>
    <mergeCell ref="AF381:AH381"/>
    <mergeCell ref="AI381:AK381"/>
    <mergeCell ref="AL381:AN381"/>
    <mergeCell ref="AO381:AQ381"/>
    <mergeCell ref="AR381:AT381"/>
    <mergeCell ref="AU381:AW381"/>
    <mergeCell ref="AX381:AZ381"/>
    <mergeCell ref="BA381:BC381"/>
    <mergeCell ref="BD381:BF381"/>
    <mergeCell ref="BG381:BI381"/>
    <mergeCell ref="BJ381:BL381"/>
    <mergeCell ref="BM381:BO381"/>
    <mergeCell ref="BP381:BR381"/>
    <mergeCell ref="BS381:BY381"/>
    <mergeCell ref="A378:C378"/>
    <mergeCell ref="D378:G378"/>
    <mergeCell ref="H378:I378"/>
    <mergeCell ref="J378:N378"/>
    <mergeCell ref="O378:R378"/>
    <mergeCell ref="S378:U378"/>
    <mergeCell ref="V378:Y378"/>
    <mergeCell ref="Z378:AB378"/>
    <mergeCell ref="AC378:AE378"/>
    <mergeCell ref="AF378:AH378"/>
    <mergeCell ref="AI378:AK378"/>
    <mergeCell ref="AL378:AN378"/>
    <mergeCell ref="AO378:AQ378"/>
    <mergeCell ref="AR378:AT378"/>
    <mergeCell ref="AU378:AW378"/>
    <mergeCell ref="AX378:AZ378"/>
    <mergeCell ref="BA378:BC378"/>
    <mergeCell ref="BD378:BF378"/>
    <mergeCell ref="BG378:BI378"/>
    <mergeCell ref="BJ378:BL378"/>
    <mergeCell ref="BM378:BO378"/>
    <mergeCell ref="BP378:BR378"/>
    <mergeCell ref="BS378:BY378"/>
    <mergeCell ref="A379:C379"/>
    <mergeCell ref="D379:G379"/>
    <mergeCell ref="H379:I379"/>
    <mergeCell ref="J379:N379"/>
    <mergeCell ref="O379:R379"/>
    <mergeCell ref="S379:U379"/>
    <mergeCell ref="V379:Y379"/>
    <mergeCell ref="Z379:AB379"/>
    <mergeCell ref="AC379:AE379"/>
    <mergeCell ref="AF379:AH379"/>
    <mergeCell ref="AI379:AK379"/>
    <mergeCell ref="AL379:AN379"/>
    <mergeCell ref="AO379:AQ379"/>
    <mergeCell ref="AR379:AT379"/>
    <mergeCell ref="AU379:AW379"/>
    <mergeCell ref="AX379:AZ379"/>
    <mergeCell ref="BA379:BC379"/>
    <mergeCell ref="BD379:BF379"/>
    <mergeCell ref="BG379:BI379"/>
    <mergeCell ref="BJ379:BL379"/>
    <mergeCell ref="BM379:BO379"/>
    <mergeCell ref="BP379:BR379"/>
    <mergeCell ref="BS379:BY379"/>
    <mergeCell ref="A372:N372"/>
    <mergeCell ref="O372:R372"/>
    <mergeCell ref="S372:U372"/>
    <mergeCell ref="V372:Y372"/>
    <mergeCell ref="Z372:AB372"/>
    <mergeCell ref="AC372:AE372"/>
    <mergeCell ref="AF372:AH372"/>
    <mergeCell ref="AI372:AK372"/>
    <mergeCell ref="AL372:AN372"/>
    <mergeCell ref="AO372:AQ372"/>
    <mergeCell ref="AR372:AT372"/>
    <mergeCell ref="AU372:AW372"/>
    <mergeCell ref="AX372:AZ372"/>
    <mergeCell ref="BA372:BR372"/>
    <mergeCell ref="BS372:BY377"/>
    <mergeCell ref="A373:C373"/>
    <mergeCell ref="D373:G373"/>
    <mergeCell ref="H373:I373"/>
    <mergeCell ref="J373:N373"/>
    <mergeCell ref="O373:R373"/>
    <mergeCell ref="S373:U373"/>
    <mergeCell ref="V373:Y373"/>
    <mergeCell ref="Z373:AB373"/>
    <mergeCell ref="AC373:AE373"/>
    <mergeCell ref="AF373:AH373"/>
    <mergeCell ref="AI373:AK373"/>
    <mergeCell ref="AL373:AN373"/>
    <mergeCell ref="AO373:AQ373"/>
    <mergeCell ref="AR373:AT373"/>
    <mergeCell ref="AU373:AW373"/>
    <mergeCell ref="AX373:AZ373"/>
    <mergeCell ref="BA373:BR373"/>
    <mergeCell ref="A374:AK377"/>
    <mergeCell ref="AL374:AZ374"/>
    <mergeCell ref="BA374:BC374"/>
    <mergeCell ref="BD374:BF374"/>
    <mergeCell ref="BG374:BI374"/>
    <mergeCell ref="BJ374:BL374"/>
    <mergeCell ref="BM374:BO374"/>
    <mergeCell ref="BP374:BR374"/>
    <mergeCell ref="AL375:AZ375"/>
    <mergeCell ref="BA375:BC375"/>
    <mergeCell ref="BD375:BF375"/>
    <mergeCell ref="BG375:BI375"/>
    <mergeCell ref="BJ375:BL375"/>
    <mergeCell ref="BM375:BO375"/>
    <mergeCell ref="BP375:BR375"/>
    <mergeCell ref="AL376:AZ376"/>
    <mergeCell ref="BA376:BC376"/>
    <mergeCell ref="BD376:BF376"/>
    <mergeCell ref="BG376:BI376"/>
    <mergeCell ref="BJ376:BL376"/>
    <mergeCell ref="BM376:BO376"/>
    <mergeCell ref="BP376:BR376"/>
    <mergeCell ref="AL377:AZ377"/>
    <mergeCell ref="BA377:BC377"/>
    <mergeCell ref="BD377:BF377"/>
    <mergeCell ref="BG377:BI377"/>
    <mergeCell ref="BJ377:BL377"/>
    <mergeCell ref="BM377:BO377"/>
    <mergeCell ref="BP377:BR377"/>
    <mergeCell ref="A366:CF366"/>
    <mergeCell ref="CG366:CN366"/>
    <mergeCell ref="A367:CF367"/>
    <mergeCell ref="CG367:CN367"/>
    <mergeCell ref="A368:CF368"/>
    <mergeCell ref="CG368:CN368"/>
    <mergeCell ref="A369:C371"/>
    <mergeCell ref="D369:G369"/>
    <mergeCell ref="H369:AT369"/>
    <mergeCell ref="AU369:AW369"/>
    <mergeCell ref="AX369:AZ369"/>
    <mergeCell ref="BA369:BC369"/>
    <mergeCell ref="BD369:BF369"/>
    <mergeCell ref="BG369:BI369"/>
    <mergeCell ref="BJ369:BL369"/>
    <mergeCell ref="BM369:BO369"/>
    <mergeCell ref="BP369:BR369"/>
    <mergeCell ref="BS369:BU369"/>
    <mergeCell ref="BV369:BX369"/>
    <mergeCell ref="BY369:CA369"/>
    <mergeCell ref="CB369:CF369"/>
    <mergeCell ref="CG369:CN369"/>
    <mergeCell ref="D370:G370"/>
    <mergeCell ref="H370:AW370"/>
    <mergeCell ref="AX370:AZ370"/>
    <mergeCell ref="BA370:BC370"/>
    <mergeCell ref="BD370:BF370"/>
    <mergeCell ref="BG370:BI370"/>
    <mergeCell ref="BJ370:BL370"/>
    <mergeCell ref="BM370:BO370"/>
    <mergeCell ref="BP370:BR370"/>
    <mergeCell ref="BS370:BU370"/>
    <mergeCell ref="BV370:BX370"/>
    <mergeCell ref="BY370:CA370"/>
    <mergeCell ref="CB370:CF370"/>
    <mergeCell ref="CG370:CN370"/>
    <mergeCell ref="D371:G371"/>
    <mergeCell ref="H371:AN371"/>
    <mergeCell ref="AO371:AQ371"/>
    <mergeCell ref="AR371:AT371"/>
    <mergeCell ref="AU371:AW371"/>
    <mergeCell ref="AX371:AZ371"/>
    <mergeCell ref="BA371:BC371"/>
    <mergeCell ref="BD371:BF371"/>
    <mergeCell ref="BG371:BI371"/>
    <mergeCell ref="BJ371:BL371"/>
    <mergeCell ref="BM371:BO371"/>
    <mergeCell ref="BP371:BR371"/>
    <mergeCell ref="BS371:BU371"/>
    <mergeCell ref="BV371:BX371"/>
    <mergeCell ref="BY371:CA371"/>
    <mergeCell ref="CB371:CF371"/>
    <mergeCell ref="CG371:CN371"/>
    <mergeCell ref="A364:C364"/>
    <mergeCell ref="D364:G364"/>
    <mergeCell ref="H364:I364"/>
    <mergeCell ref="J364:N364"/>
    <mergeCell ref="O364:R364"/>
    <mergeCell ref="S364:U364"/>
    <mergeCell ref="V364:Y364"/>
    <mergeCell ref="Z364:AB364"/>
    <mergeCell ref="AC364:AE364"/>
    <mergeCell ref="AF364:AH364"/>
    <mergeCell ref="AI364:AK364"/>
    <mergeCell ref="AL364:AN364"/>
    <mergeCell ref="AO364:AQ364"/>
    <mergeCell ref="AR364:AT364"/>
    <mergeCell ref="AU364:AW364"/>
    <mergeCell ref="AX364:AZ364"/>
    <mergeCell ref="BA364:BC364"/>
    <mergeCell ref="BD364:BF364"/>
    <mergeCell ref="BG364:BI364"/>
    <mergeCell ref="BJ364:BL364"/>
    <mergeCell ref="BM364:BO364"/>
    <mergeCell ref="BP364:BR364"/>
    <mergeCell ref="BS364:BU364"/>
    <mergeCell ref="BV364:BX364"/>
    <mergeCell ref="BY364:CA364"/>
    <mergeCell ref="CB364:CF364"/>
    <mergeCell ref="CG364:CN364"/>
    <mergeCell ref="A365:C365"/>
    <mergeCell ref="D365:G365"/>
    <mergeCell ref="H365:I365"/>
    <mergeCell ref="J365:N365"/>
    <mergeCell ref="O365:R365"/>
    <mergeCell ref="S365:U365"/>
    <mergeCell ref="V365:Y365"/>
    <mergeCell ref="Z365:AB365"/>
    <mergeCell ref="AC365:AE365"/>
    <mergeCell ref="AF365:AH365"/>
    <mergeCell ref="AI365:AK365"/>
    <mergeCell ref="AL365:AN365"/>
    <mergeCell ref="AO365:AQ365"/>
    <mergeCell ref="AR365:AT365"/>
    <mergeCell ref="AU365:AW365"/>
    <mergeCell ref="AX365:AZ365"/>
    <mergeCell ref="BA365:BC365"/>
    <mergeCell ref="BD365:BF365"/>
    <mergeCell ref="BG365:BI365"/>
    <mergeCell ref="BJ365:BL365"/>
    <mergeCell ref="BM365:BO365"/>
    <mergeCell ref="BP365:BR365"/>
    <mergeCell ref="BS365:BU365"/>
    <mergeCell ref="BV365:BX365"/>
    <mergeCell ref="BY365:CA365"/>
    <mergeCell ref="CB365:CF365"/>
    <mergeCell ref="CG365:CN365"/>
    <mergeCell ref="A362:C362"/>
    <mergeCell ref="D362:G362"/>
    <mergeCell ref="H362:I362"/>
    <mergeCell ref="J362:N362"/>
    <mergeCell ref="O362:R362"/>
    <mergeCell ref="S362:U362"/>
    <mergeCell ref="V362:Y362"/>
    <mergeCell ref="Z362:AB362"/>
    <mergeCell ref="AC362:AE362"/>
    <mergeCell ref="AF362:AH362"/>
    <mergeCell ref="AI362:AK362"/>
    <mergeCell ref="AL362:AN362"/>
    <mergeCell ref="AO362:AQ362"/>
    <mergeCell ref="AR362:AT362"/>
    <mergeCell ref="AU362:AW362"/>
    <mergeCell ref="AX362:AZ362"/>
    <mergeCell ref="BA362:BC362"/>
    <mergeCell ref="BD362:BF362"/>
    <mergeCell ref="BG362:BI362"/>
    <mergeCell ref="BJ362:BL362"/>
    <mergeCell ref="BM362:BO362"/>
    <mergeCell ref="BP362:BR362"/>
    <mergeCell ref="BS362:BU362"/>
    <mergeCell ref="BV362:BX362"/>
    <mergeCell ref="BY362:CA362"/>
    <mergeCell ref="CB362:CF362"/>
    <mergeCell ref="CG362:CN362"/>
    <mergeCell ref="A363:C363"/>
    <mergeCell ref="D363:G363"/>
    <mergeCell ref="H363:I363"/>
    <mergeCell ref="J363:N363"/>
    <mergeCell ref="O363:R363"/>
    <mergeCell ref="S363:U363"/>
    <mergeCell ref="V363:Y363"/>
    <mergeCell ref="Z363:AB363"/>
    <mergeCell ref="AC363:AE363"/>
    <mergeCell ref="AF363:AH363"/>
    <mergeCell ref="AI363:AK363"/>
    <mergeCell ref="AL363:AN363"/>
    <mergeCell ref="AO363:AQ363"/>
    <mergeCell ref="AR363:AT363"/>
    <mergeCell ref="AU363:AW363"/>
    <mergeCell ref="AX363:AZ363"/>
    <mergeCell ref="BA363:BC363"/>
    <mergeCell ref="BD363:BF363"/>
    <mergeCell ref="BG363:BI363"/>
    <mergeCell ref="BJ363:BL363"/>
    <mergeCell ref="BM363:BO363"/>
    <mergeCell ref="BP363:BR363"/>
    <mergeCell ref="BS363:BU363"/>
    <mergeCell ref="BV363:BX363"/>
    <mergeCell ref="BY363:CA363"/>
    <mergeCell ref="CB363:CF363"/>
    <mergeCell ref="CG363:CN363"/>
    <mergeCell ref="A360:C360"/>
    <mergeCell ref="D360:G360"/>
    <mergeCell ref="H360:I360"/>
    <mergeCell ref="J360:N360"/>
    <mergeCell ref="O360:R360"/>
    <mergeCell ref="S360:U360"/>
    <mergeCell ref="V360:Y360"/>
    <mergeCell ref="Z360:AB360"/>
    <mergeCell ref="AC360:AE360"/>
    <mergeCell ref="AF360:AH360"/>
    <mergeCell ref="AI360:AK360"/>
    <mergeCell ref="AL360:AN360"/>
    <mergeCell ref="AO360:AQ360"/>
    <mergeCell ref="AR360:AT360"/>
    <mergeCell ref="AU360:AW360"/>
    <mergeCell ref="AX360:AZ360"/>
    <mergeCell ref="BA360:BC360"/>
    <mergeCell ref="BD360:BF360"/>
    <mergeCell ref="BG360:BI360"/>
    <mergeCell ref="BJ360:BL360"/>
    <mergeCell ref="BM360:BO360"/>
    <mergeCell ref="BP360:BR360"/>
    <mergeCell ref="BS360:BU360"/>
    <mergeCell ref="BV360:BX360"/>
    <mergeCell ref="BY360:CA360"/>
    <mergeCell ref="CB360:CF360"/>
    <mergeCell ref="CG360:CN360"/>
    <mergeCell ref="A361:C361"/>
    <mergeCell ref="D361:G361"/>
    <mergeCell ref="H361:I361"/>
    <mergeCell ref="J361:N361"/>
    <mergeCell ref="O361:R361"/>
    <mergeCell ref="S361:U361"/>
    <mergeCell ref="V361:Y361"/>
    <mergeCell ref="Z361:AB361"/>
    <mergeCell ref="AC361:AE361"/>
    <mergeCell ref="AF361:AH361"/>
    <mergeCell ref="AI361:AK361"/>
    <mergeCell ref="AL361:AN361"/>
    <mergeCell ref="AO361:AQ361"/>
    <mergeCell ref="AR361:AT361"/>
    <mergeCell ref="AU361:AW361"/>
    <mergeCell ref="AX361:AZ361"/>
    <mergeCell ref="BA361:BC361"/>
    <mergeCell ref="BD361:BF361"/>
    <mergeCell ref="BG361:BI361"/>
    <mergeCell ref="BJ361:BL361"/>
    <mergeCell ref="BM361:BO361"/>
    <mergeCell ref="BP361:BR361"/>
    <mergeCell ref="BS361:BU361"/>
    <mergeCell ref="BV361:BX361"/>
    <mergeCell ref="BY361:CA361"/>
    <mergeCell ref="CB361:CF361"/>
    <mergeCell ref="CG361:CN361"/>
    <mergeCell ref="A358:C358"/>
    <mergeCell ref="D358:G358"/>
    <mergeCell ref="H358:I358"/>
    <mergeCell ref="J358:N358"/>
    <mergeCell ref="O358:R358"/>
    <mergeCell ref="S358:U358"/>
    <mergeCell ref="V358:Y358"/>
    <mergeCell ref="Z358:AB358"/>
    <mergeCell ref="AC358:AE358"/>
    <mergeCell ref="AF358:AH358"/>
    <mergeCell ref="AI358:AK358"/>
    <mergeCell ref="AL358:AN358"/>
    <mergeCell ref="AO358:AQ358"/>
    <mergeCell ref="AR358:AT358"/>
    <mergeCell ref="AU358:AW358"/>
    <mergeCell ref="AX358:AZ358"/>
    <mergeCell ref="BA358:BC358"/>
    <mergeCell ref="BD358:BF358"/>
    <mergeCell ref="BG358:BI358"/>
    <mergeCell ref="BJ358:BL358"/>
    <mergeCell ref="BM358:BO358"/>
    <mergeCell ref="BP358:BR358"/>
    <mergeCell ref="BS358:BU358"/>
    <mergeCell ref="BV358:BX358"/>
    <mergeCell ref="BY358:CA358"/>
    <mergeCell ref="CB358:CF358"/>
    <mergeCell ref="CG358:CN358"/>
    <mergeCell ref="A359:C359"/>
    <mergeCell ref="D359:G359"/>
    <mergeCell ref="H359:I359"/>
    <mergeCell ref="J359:N359"/>
    <mergeCell ref="O359:R359"/>
    <mergeCell ref="S359:U359"/>
    <mergeCell ref="V359:Y359"/>
    <mergeCell ref="Z359:AB359"/>
    <mergeCell ref="AC359:AE359"/>
    <mergeCell ref="AF359:AH359"/>
    <mergeCell ref="AI359:AK359"/>
    <mergeCell ref="AL359:AN359"/>
    <mergeCell ref="AO359:AQ359"/>
    <mergeCell ref="AR359:AT359"/>
    <mergeCell ref="AU359:AW359"/>
    <mergeCell ref="AX359:AZ359"/>
    <mergeCell ref="BA359:BC359"/>
    <mergeCell ref="BD359:BF359"/>
    <mergeCell ref="BG359:BI359"/>
    <mergeCell ref="BJ359:BL359"/>
    <mergeCell ref="BM359:BO359"/>
    <mergeCell ref="BP359:BR359"/>
    <mergeCell ref="BS359:BU359"/>
    <mergeCell ref="BV359:BX359"/>
    <mergeCell ref="BY359:CA359"/>
    <mergeCell ref="CB359:CF359"/>
    <mergeCell ref="CG359:CN359"/>
    <mergeCell ref="A356:C356"/>
    <mergeCell ref="D356:G356"/>
    <mergeCell ref="H356:I356"/>
    <mergeCell ref="J356:N356"/>
    <mergeCell ref="O356:R356"/>
    <mergeCell ref="S356:U356"/>
    <mergeCell ref="V356:Y356"/>
    <mergeCell ref="Z356:AB356"/>
    <mergeCell ref="AC356:AE356"/>
    <mergeCell ref="AF356:AH356"/>
    <mergeCell ref="AI356:AK356"/>
    <mergeCell ref="AL356:AN356"/>
    <mergeCell ref="AO356:AQ356"/>
    <mergeCell ref="AR356:AT356"/>
    <mergeCell ref="AU356:AW356"/>
    <mergeCell ref="AX356:AZ356"/>
    <mergeCell ref="BA356:BC356"/>
    <mergeCell ref="BD356:BF356"/>
    <mergeCell ref="BG356:BI356"/>
    <mergeCell ref="BJ356:BL356"/>
    <mergeCell ref="BM356:BO356"/>
    <mergeCell ref="BP356:BR356"/>
    <mergeCell ref="BS356:BU356"/>
    <mergeCell ref="BV356:BX356"/>
    <mergeCell ref="BY356:CA356"/>
    <mergeCell ref="CB356:CF356"/>
    <mergeCell ref="CG356:CN356"/>
    <mergeCell ref="A357:C357"/>
    <mergeCell ref="D357:G357"/>
    <mergeCell ref="H357:I357"/>
    <mergeCell ref="J357:N357"/>
    <mergeCell ref="O357:R357"/>
    <mergeCell ref="S357:U357"/>
    <mergeCell ref="V357:Y357"/>
    <mergeCell ref="Z357:AB357"/>
    <mergeCell ref="AC357:AE357"/>
    <mergeCell ref="AF357:AH357"/>
    <mergeCell ref="AI357:AK357"/>
    <mergeCell ref="AL357:AN357"/>
    <mergeCell ref="AO357:AQ357"/>
    <mergeCell ref="AR357:AT357"/>
    <mergeCell ref="AU357:AW357"/>
    <mergeCell ref="AX357:AZ357"/>
    <mergeCell ref="BA357:BC357"/>
    <mergeCell ref="BD357:BF357"/>
    <mergeCell ref="BG357:BI357"/>
    <mergeCell ref="BJ357:BL357"/>
    <mergeCell ref="BM357:BO357"/>
    <mergeCell ref="BP357:BR357"/>
    <mergeCell ref="BS357:BU357"/>
    <mergeCell ref="BV357:BX357"/>
    <mergeCell ref="BY357:CA357"/>
    <mergeCell ref="CB357:CF357"/>
    <mergeCell ref="CG357:CN357"/>
    <mergeCell ref="A354:C354"/>
    <mergeCell ref="D354:G354"/>
    <mergeCell ref="H354:I354"/>
    <mergeCell ref="J354:N354"/>
    <mergeCell ref="O354:R354"/>
    <mergeCell ref="S354:U354"/>
    <mergeCell ref="V354:Y354"/>
    <mergeCell ref="Z354:AB354"/>
    <mergeCell ref="AC354:AE354"/>
    <mergeCell ref="AF354:AH354"/>
    <mergeCell ref="AI354:AK354"/>
    <mergeCell ref="AL354:AN354"/>
    <mergeCell ref="AO354:AQ354"/>
    <mergeCell ref="AR354:AT354"/>
    <mergeCell ref="AU354:AW354"/>
    <mergeCell ref="AX354:AZ354"/>
    <mergeCell ref="BA354:BC354"/>
    <mergeCell ref="BD354:BF354"/>
    <mergeCell ref="BG354:BI354"/>
    <mergeCell ref="BJ354:BL354"/>
    <mergeCell ref="BM354:BO354"/>
    <mergeCell ref="BP354:BR354"/>
    <mergeCell ref="BS354:BU354"/>
    <mergeCell ref="BV354:BX354"/>
    <mergeCell ref="BY354:CA354"/>
    <mergeCell ref="CB354:CF354"/>
    <mergeCell ref="CG354:CN354"/>
    <mergeCell ref="A355:C355"/>
    <mergeCell ref="D355:G355"/>
    <mergeCell ref="H355:I355"/>
    <mergeCell ref="J355:N355"/>
    <mergeCell ref="O355:R355"/>
    <mergeCell ref="S355:U355"/>
    <mergeCell ref="V355:Y355"/>
    <mergeCell ref="Z355:AB355"/>
    <mergeCell ref="AC355:AE355"/>
    <mergeCell ref="AF355:AH355"/>
    <mergeCell ref="AI355:AK355"/>
    <mergeCell ref="AL355:AN355"/>
    <mergeCell ref="AO355:AQ355"/>
    <mergeCell ref="AR355:AT355"/>
    <mergeCell ref="AU355:AW355"/>
    <mergeCell ref="AX355:AZ355"/>
    <mergeCell ref="BA355:BC355"/>
    <mergeCell ref="BD355:BF355"/>
    <mergeCell ref="BG355:BI355"/>
    <mergeCell ref="BJ355:BL355"/>
    <mergeCell ref="BM355:BO355"/>
    <mergeCell ref="BP355:BR355"/>
    <mergeCell ref="BS355:BU355"/>
    <mergeCell ref="BV355:BX355"/>
    <mergeCell ref="BY355:CA355"/>
    <mergeCell ref="CB355:CF355"/>
    <mergeCell ref="CG355:CN355"/>
    <mergeCell ref="A352:C352"/>
    <mergeCell ref="D352:G352"/>
    <mergeCell ref="H352:I352"/>
    <mergeCell ref="J352:N352"/>
    <mergeCell ref="O352:R352"/>
    <mergeCell ref="S352:U352"/>
    <mergeCell ref="V352:Y352"/>
    <mergeCell ref="Z352:AB352"/>
    <mergeCell ref="AC352:AE352"/>
    <mergeCell ref="AF352:AH352"/>
    <mergeCell ref="AI352:AK352"/>
    <mergeCell ref="AL352:AN352"/>
    <mergeCell ref="AO352:AQ352"/>
    <mergeCell ref="AR352:AT352"/>
    <mergeCell ref="AU352:AW352"/>
    <mergeCell ref="AX352:AZ352"/>
    <mergeCell ref="BA352:BC352"/>
    <mergeCell ref="BD352:BF352"/>
    <mergeCell ref="BG352:BI352"/>
    <mergeCell ref="BJ352:BL352"/>
    <mergeCell ref="BM352:BO352"/>
    <mergeCell ref="BP352:BR352"/>
    <mergeCell ref="BS352:BU352"/>
    <mergeCell ref="BV352:BX352"/>
    <mergeCell ref="BY352:CA352"/>
    <mergeCell ref="CB352:CF352"/>
    <mergeCell ref="CG352:CN352"/>
    <mergeCell ref="A353:C353"/>
    <mergeCell ref="D353:G353"/>
    <mergeCell ref="H353:I353"/>
    <mergeCell ref="J353:N353"/>
    <mergeCell ref="O353:R353"/>
    <mergeCell ref="S353:U353"/>
    <mergeCell ref="V353:Y353"/>
    <mergeCell ref="Z353:AB353"/>
    <mergeCell ref="AC353:AE353"/>
    <mergeCell ref="AF353:AH353"/>
    <mergeCell ref="AI353:AK353"/>
    <mergeCell ref="AL353:AN353"/>
    <mergeCell ref="AO353:AQ353"/>
    <mergeCell ref="AR353:AT353"/>
    <mergeCell ref="AU353:AW353"/>
    <mergeCell ref="AX353:AZ353"/>
    <mergeCell ref="BA353:BC353"/>
    <mergeCell ref="BD353:BF353"/>
    <mergeCell ref="BG353:BI353"/>
    <mergeCell ref="BJ353:BL353"/>
    <mergeCell ref="BM353:BO353"/>
    <mergeCell ref="BP353:BR353"/>
    <mergeCell ref="BS353:BU353"/>
    <mergeCell ref="BV353:BX353"/>
    <mergeCell ref="BY353:CA353"/>
    <mergeCell ref="CB353:CF353"/>
    <mergeCell ref="CG353:CN353"/>
    <mergeCell ref="A350:C350"/>
    <mergeCell ref="D350:G350"/>
    <mergeCell ref="H350:I350"/>
    <mergeCell ref="J350:N350"/>
    <mergeCell ref="O350:R350"/>
    <mergeCell ref="S350:U350"/>
    <mergeCell ref="V350:Y350"/>
    <mergeCell ref="Z350:AB350"/>
    <mergeCell ref="AC350:AE350"/>
    <mergeCell ref="AF350:AH350"/>
    <mergeCell ref="AI350:AK350"/>
    <mergeCell ref="AL350:AN350"/>
    <mergeCell ref="AO350:AQ350"/>
    <mergeCell ref="AR350:AT350"/>
    <mergeCell ref="AU350:AW350"/>
    <mergeCell ref="AX350:AZ350"/>
    <mergeCell ref="BA350:BC350"/>
    <mergeCell ref="BD350:BF350"/>
    <mergeCell ref="BG350:BI350"/>
    <mergeCell ref="BJ350:BL350"/>
    <mergeCell ref="BM350:BO350"/>
    <mergeCell ref="BP350:BR350"/>
    <mergeCell ref="BS350:BU350"/>
    <mergeCell ref="BV350:BX350"/>
    <mergeCell ref="BY350:CA350"/>
    <mergeCell ref="CB350:CF350"/>
    <mergeCell ref="CG350:CN350"/>
    <mergeCell ref="A351:C351"/>
    <mergeCell ref="D351:G351"/>
    <mergeCell ref="H351:I351"/>
    <mergeCell ref="J351:N351"/>
    <mergeCell ref="O351:R351"/>
    <mergeCell ref="S351:U351"/>
    <mergeCell ref="V351:Y351"/>
    <mergeCell ref="Z351:AB351"/>
    <mergeCell ref="AC351:AE351"/>
    <mergeCell ref="AF351:AH351"/>
    <mergeCell ref="AI351:AK351"/>
    <mergeCell ref="AL351:AN351"/>
    <mergeCell ref="AO351:AQ351"/>
    <mergeCell ref="AR351:AT351"/>
    <mergeCell ref="AU351:AW351"/>
    <mergeCell ref="AX351:AZ351"/>
    <mergeCell ref="BA351:BC351"/>
    <mergeCell ref="BD351:BF351"/>
    <mergeCell ref="BG351:BI351"/>
    <mergeCell ref="BJ351:BL351"/>
    <mergeCell ref="BM351:BO351"/>
    <mergeCell ref="BP351:BR351"/>
    <mergeCell ref="BS351:BU351"/>
    <mergeCell ref="BV351:BX351"/>
    <mergeCell ref="BY351:CA351"/>
    <mergeCell ref="CB351:CF351"/>
    <mergeCell ref="CG351:CN351"/>
    <mergeCell ref="A348:C348"/>
    <mergeCell ref="D348:G348"/>
    <mergeCell ref="H348:I348"/>
    <mergeCell ref="J348:N348"/>
    <mergeCell ref="O348:R348"/>
    <mergeCell ref="S348:U348"/>
    <mergeCell ref="V348:Y348"/>
    <mergeCell ref="Z348:AB348"/>
    <mergeCell ref="AC348:AE348"/>
    <mergeCell ref="AF348:AH348"/>
    <mergeCell ref="AI348:AK348"/>
    <mergeCell ref="AL348:AN348"/>
    <mergeCell ref="AO348:AQ348"/>
    <mergeCell ref="AR348:AT348"/>
    <mergeCell ref="AU348:AW348"/>
    <mergeCell ref="AX348:AZ348"/>
    <mergeCell ref="BA348:BC348"/>
    <mergeCell ref="BD348:BF348"/>
    <mergeCell ref="BG348:BI348"/>
    <mergeCell ref="BJ348:BL348"/>
    <mergeCell ref="BM348:BO348"/>
    <mergeCell ref="BP348:BR348"/>
    <mergeCell ref="BS348:BU348"/>
    <mergeCell ref="BV348:BX348"/>
    <mergeCell ref="BY348:CA348"/>
    <mergeCell ref="CB348:CF348"/>
    <mergeCell ref="CG348:CN348"/>
    <mergeCell ref="A349:C349"/>
    <mergeCell ref="D349:G349"/>
    <mergeCell ref="H349:I349"/>
    <mergeCell ref="J349:N349"/>
    <mergeCell ref="O349:R349"/>
    <mergeCell ref="S349:U349"/>
    <mergeCell ref="V349:Y349"/>
    <mergeCell ref="Z349:AB349"/>
    <mergeCell ref="AC349:AE349"/>
    <mergeCell ref="AF349:AH349"/>
    <mergeCell ref="AI349:AK349"/>
    <mergeCell ref="AL349:AN349"/>
    <mergeCell ref="AO349:AQ349"/>
    <mergeCell ref="AR349:AT349"/>
    <mergeCell ref="AU349:AW349"/>
    <mergeCell ref="AX349:AZ349"/>
    <mergeCell ref="BA349:BC349"/>
    <mergeCell ref="BD349:BF349"/>
    <mergeCell ref="BG349:BI349"/>
    <mergeCell ref="BJ349:BL349"/>
    <mergeCell ref="BM349:BO349"/>
    <mergeCell ref="BP349:BR349"/>
    <mergeCell ref="BS349:BU349"/>
    <mergeCell ref="BV349:BX349"/>
    <mergeCell ref="BY349:CA349"/>
    <mergeCell ref="CB349:CF349"/>
    <mergeCell ref="CG349:CN349"/>
    <mergeCell ref="A346:C346"/>
    <mergeCell ref="D346:G346"/>
    <mergeCell ref="H346:I346"/>
    <mergeCell ref="J346:N346"/>
    <mergeCell ref="O346:R346"/>
    <mergeCell ref="S346:U346"/>
    <mergeCell ref="V346:Y346"/>
    <mergeCell ref="Z346:AB346"/>
    <mergeCell ref="AC346:AE346"/>
    <mergeCell ref="AF346:AH346"/>
    <mergeCell ref="AI346:AK346"/>
    <mergeCell ref="AL346:AN346"/>
    <mergeCell ref="AO346:AQ346"/>
    <mergeCell ref="AR346:AT346"/>
    <mergeCell ref="AU346:AW346"/>
    <mergeCell ref="AX346:AZ346"/>
    <mergeCell ref="BA346:BC346"/>
    <mergeCell ref="BD346:BF346"/>
    <mergeCell ref="BG346:BI346"/>
    <mergeCell ref="BJ346:BL346"/>
    <mergeCell ref="BM346:BO346"/>
    <mergeCell ref="BP346:BR346"/>
    <mergeCell ref="BS346:BU346"/>
    <mergeCell ref="BV346:BX346"/>
    <mergeCell ref="BY346:CA346"/>
    <mergeCell ref="CB346:CF346"/>
    <mergeCell ref="CG346:CN346"/>
    <mergeCell ref="A347:C347"/>
    <mergeCell ref="D347:G347"/>
    <mergeCell ref="H347:I347"/>
    <mergeCell ref="J347:N347"/>
    <mergeCell ref="O347:R347"/>
    <mergeCell ref="S347:U347"/>
    <mergeCell ref="V347:Y347"/>
    <mergeCell ref="Z347:AB347"/>
    <mergeCell ref="AC347:AE347"/>
    <mergeCell ref="AF347:AH347"/>
    <mergeCell ref="AI347:AK347"/>
    <mergeCell ref="AL347:AN347"/>
    <mergeCell ref="AO347:AQ347"/>
    <mergeCell ref="AR347:AT347"/>
    <mergeCell ref="AU347:AW347"/>
    <mergeCell ref="AX347:AZ347"/>
    <mergeCell ref="BA347:BC347"/>
    <mergeCell ref="BD347:BF347"/>
    <mergeCell ref="BG347:BI347"/>
    <mergeCell ref="BJ347:BL347"/>
    <mergeCell ref="BM347:BO347"/>
    <mergeCell ref="BP347:BR347"/>
    <mergeCell ref="BS347:BU347"/>
    <mergeCell ref="BV347:BX347"/>
    <mergeCell ref="BY347:CA347"/>
    <mergeCell ref="CB347:CF347"/>
    <mergeCell ref="CG347:CN347"/>
    <mergeCell ref="A344:C344"/>
    <mergeCell ref="D344:G344"/>
    <mergeCell ref="H344:I344"/>
    <mergeCell ref="J344:N344"/>
    <mergeCell ref="O344:R344"/>
    <mergeCell ref="S344:U344"/>
    <mergeCell ref="V344:Y344"/>
    <mergeCell ref="Z344:AB344"/>
    <mergeCell ref="AC344:AE344"/>
    <mergeCell ref="AF344:AH344"/>
    <mergeCell ref="AI344:AK344"/>
    <mergeCell ref="AL344:AN344"/>
    <mergeCell ref="AO344:AQ344"/>
    <mergeCell ref="AR344:AT344"/>
    <mergeCell ref="AU344:AW344"/>
    <mergeCell ref="AX344:AZ344"/>
    <mergeCell ref="BA344:BC344"/>
    <mergeCell ref="BD344:BF344"/>
    <mergeCell ref="BG344:BI344"/>
    <mergeCell ref="BJ344:BL344"/>
    <mergeCell ref="BM344:BO344"/>
    <mergeCell ref="BP344:BR344"/>
    <mergeCell ref="BS344:BU344"/>
    <mergeCell ref="BV344:BX344"/>
    <mergeCell ref="BY344:CA344"/>
    <mergeCell ref="CB344:CF344"/>
    <mergeCell ref="CG344:CN344"/>
    <mergeCell ref="A345:C345"/>
    <mergeCell ref="D345:G345"/>
    <mergeCell ref="H345:I345"/>
    <mergeCell ref="J345:N345"/>
    <mergeCell ref="O345:R345"/>
    <mergeCell ref="S345:U345"/>
    <mergeCell ref="V345:Y345"/>
    <mergeCell ref="Z345:AB345"/>
    <mergeCell ref="AC345:AE345"/>
    <mergeCell ref="AF345:AH345"/>
    <mergeCell ref="AI345:AK345"/>
    <mergeCell ref="AL345:AN345"/>
    <mergeCell ref="AO345:AQ345"/>
    <mergeCell ref="AR345:AT345"/>
    <mergeCell ref="AU345:AW345"/>
    <mergeCell ref="AX345:AZ345"/>
    <mergeCell ref="BA345:BC345"/>
    <mergeCell ref="BD345:BF345"/>
    <mergeCell ref="BG345:BI345"/>
    <mergeCell ref="BJ345:BL345"/>
    <mergeCell ref="BM345:BO345"/>
    <mergeCell ref="BP345:BR345"/>
    <mergeCell ref="BS345:BU345"/>
    <mergeCell ref="BV345:BX345"/>
    <mergeCell ref="BY345:CA345"/>
    <mergeCell ref="CB345:CF345"/>
    <mergeCell ref="CG345:CN345"/>
    <mergeCell ref="A342:C342"/>
    <mergeCell ref="D342:G342"/>
    <mergeCell ref="H342:I342"/>
    <mergeCell ref="J342:N342"/>
    <mergeCell ref="O342:R342"/>
    <mergeCell ref="S342:U342"/>
    <mergeCell ref="V342:Y342"/>
    <mergeCell ref="Z342:AB342"/>
    <mergeCell ref="AC342:AE342"/>
    <mergeCell ref="AF342:AH342"/>
    <mergeCell ref="AI342:AK342"/>
    <mergeCell ref="AL342:AN342"/>
    <mergeCell ref="AO342:AQ342"/>
    <mergeCell ref="AR342:AT342"/>
    <mergeCell ref="AU342:AW342"/>
    <mergeCell ref="AX342:AZ342"/>
    <mergeCell ref="BA342:BC342"/>
    <mergeCell ref="BD342:BF342"/>
    <mergeCell ref="BG342:BI342"/>
    <mergeCell ref="BJ342:BL342"/>
    <mergeCell ref="BM342:BO342"/>
    <mergeCell ref="BP342:BR342"/>
    <mergeCell ref="BS342:BU342"/>
    <mergeCell ref="BV342:BX342"/>
    <mergeCell ref="BY342:CA342"/>
    <mergeCell ref="CB342:CF342"/>
    <mergeCell ref="CG342:CN342"/>
    <mergeCell ref="A343:C343"/>
    <mergeCell ref="D343:G343"/>
    <mergeCell ref="H343:I343"/>
    <mergeCell ref="J343:N343"/>
    <mergeCell ref="O343:R343"/>
    <mergeCell ref="S343:U343"/>
    <mergeCell ref="V343:Y343"/>
    <mergeCell ref="Z343:AB343"/>
    <mergeCell ref="AC343:AE343"/>
    <mergeCell ref="AF343:AH343"/>
    <mergeCell ref="AI343:AK343"/>
    <mergeCell ref="AL343:AN343"/>
    <mergeCell ref="AO343:AQ343"/>
    <mergeCell ref="AR343:AT343"/>
    <mergeCell ref="AU343:AW343"/>
    <mergeCell ref="AX343:AZ343"/>
    <mergeCell ref="BA343:BC343"/>
    <mergeCell ref="BD343:BF343"/>
    <mergeCell ref="BG343:BI343"/>
    <mergeCell ref="BJ343:BL343"/>
    <mergeCell ref="BM343:BO343"/>
    <mergeCell ref="BP343:BR343"/>
    <mergeCell ref="BS343:BU343"/>
    <mergeCell ref="BV343:BX343"/>
    <mergeCell ref="BY343:CA343"/>
    <mergeCell ref="CB343:CF343"/>
    <mergeCell ref="CG343:CN343"/>
    <mergeCell ref="A335:CN335"/>
    <mergeCell ref="A336:AZ336"/>
    <mergeCell ref="BA336:CA336"/>
    <mergeCell ref="CB336:CF338"/>
    <mergeCell ref="CG336:CN336"/>
    <mergeCell ref="A337:AW337"/>
    <mergeCell ref="AX337:AZ337"/>
    <mergeCell ref="BA337:CA337"/>
    <mergeCell ref="CG337:CN337"/>
    <mergeCell ref="A338:AK341"/>
    <mergeCell ref="AL338:AZ338"/>
    <mergeCell ref="BA338:BC338"/>
    <mergeCell ref="BD338:BF338"/>
    <mergeCell ref="BG338:BI338"/>
    <mergeCell ref="BJ338:BL338"/>
    <mergeCell ref="BM338:BO338"/>
    <mergeCell ref="BP338:BR338"/>
    <mergeCell ref="BS338:BU338"/>
    <mergeCell ref="BV338:BX338"/>
    <mergeCell ref="BY338:CA338"/>
    <mergeCell ref="CG338:CN338"/>
    <mergeCell ref="AL339:AZ339"/>
    <mergeCell ref="BA339:BC339"/>
    <mergeCell ref="BD339:BF339"/>
    <mergeCell ref="BG339:BI339"/>
    <mergeCell ref="BJ339:BL339"/>
    <mergeCell ref="BM339:BO339"/>
    <mergeCell ref="BP339:BR339"/>
    <mergeCell ref="BS339:BU339"/>
    <mergeCell ref="BV339:BX339"/>
    <mergeCell ref="BY339:CF339"/>
    <mergeCell ref="CG339:CN339"/>
    <mergeCell ref="AL340:AZ340"/>
    <mergeCell ref="BA340:BC340"/>
    <mergeCell ref="BD340:BF340"/>
    <mergeCell ref="BG340:BI340"/>
    <mergeCell ref="BJ340:BL340"/>
    <mergeCell ref="BM340:BO340"/>
    <mergeCell ref="BP340:BR340"/>
    <mergeCell ref="BS340:BU340"/>
    <mergeCell ref="BV340:BX340"/>
    <mergeCell ref="BY340:CA340"/>
    <mergeCell ref="CB340:CF341"/>
    <mergeCell ref="CG340:CN340"/>
    <mergeCell ref="AL341:AZ341"/>
    <mergeCell ref="BA341:BC341"/>
    <mergeCell ref="BD341:BF341"/>
    <mergeCell ref="BG341:BI341"/>
    <mergeCell ref="BJ341:BL341"/>
    <mergeCell ref="BM341:BO341"/>
    <mergeCell ref="BP341:BR341"/>
    <mergeCell ref="BS341:BU341"/>
    <mergeCell ref="BV341:BX341"/>
    <mergeCell ref="BY341:CA341"/>
    <mergeCell ref="CG341:CN341"/>
    <mergeCell ref="DN333:DO333"/>
    <mergeCell ref="D334:G334"/>
    <mergeCell ref="H334:AN334"/>
    <mergeCell ref="AO334:AQ334"/>
    <mergeCell ref="AR334:AT334"/>
    <mergeCell ref="AU334:AW334"/>
    <mergeCell ref="AX334:AZ334"/>
    <mergeCell ref="BA334:BC334"/>
    <mergeCell ref="BD334:BF334"/>
    <mergeCell ref="BG334:BI334"/>
    <mergeCell ref="BJ334:BL334"/>
    <mergeCell ref="BM334:BP334"/>
    <mergeCell ref="BQ334:BS334"/>
    <mergeCell ref="BT334:BV334"/>
    <mergeCell ref="BW334:BY334"/>
    <mergeCell ref="BZ334:CB334"/>
    <mergeCell ref="CC334:CD334"/>
    <mergeCell ref="CE334:CG334"/>
    <mergeCell ref="CH334:CI334"/>
    <mergeCell ref="CJ334:CK334"/>
    <mergeCell ref="CL334:CM334"/>
    <mergeCell ref="CN334:CP334"/>
    <mergeCell ref="CQ334:CR334"/>
    <mergeCell ref="CS334:CT334"/>
    <mergeCell ref="CU334:CV334"/>
    <mergeCell ref="CW334:CX334"/>
    <mergeCell ref="CY334:CZ334"/>
    <mergeCell ref="DA334:DB334"/>
    <mergeCell ref="DC334:DD334"/>
    <mergeCell ref="DE334:DF334"/>
    <mergeCell ref="DG334:DH334"/>
    <mergeCell ref="DI334:DJ334"/>
    <mergeCell ref="DK334:DL334"/>
    <mergeCell ref="DN334:DO334"/>
    <mergeCell ref="A329:EM329"/>
    <mergeCell ref="A330:EM330"/>
    <mergeCell ref="A331:EM331"/>
    <mergeCell ref="A332:C334"/>
    <mergeCell ref="D332:G332"/>
    <mergeCell ref="H332:AT332"/>
    <mergeCell ref="AU332:AW332"/>
    <mergeCell ref="AX332:AZ332"/>
    <mergeCell ref="BA332:BC332"/>
    <mergeCell ref="BD332:BF332"/>
    <mergeCell ref="BG332:BI332"/>
    <mergeCell ref="BJ332:BL332"/>
    <mergeCell ref="BM332:BP332"/>
    <mergeCell ref="BQ332:BS332"/>
    <mergeCell ref="BT332:BV332"/>
    <mergeCell ref="BW332:BY332"/>
    <mergeCell ref="BZ332:CB332"/>
    <mergeCell ref="CC332:CD332"/>
    <mergeCell ref="CE332:CG332"/>
    <mergeCell ref="CH332:CI332"/>
    <mergeCell ref="CJ332:CK332"/>
    <mergeCell ref="CL332:CM332"/>
    <mergeCell ref="CN332:CP332"/>
    <mergeCell ref="CQ332:CR332"/>
    <mergeCell ref="CS332:CT332"/>
    <mergeCell ref="CU332:CV332"/>
    <mergeCell ref="CW332:CX332"/>
    <mergeCell ref="CY332:CZ332"/>
    <mergeCell ref="DA332:DB332"/>
    <mergeCell ref="DC332:DD332"/>
    <mergeCell ref="DE332:DF332"/>
    <mergeCell ref="DG332:DH332"/>
    <mergeCell ref="DI332:DJ332"/>
    <mergeCell ref="DK332:DL332"/>
    <mergeCell ref="DN332:DO332"/>
    <mergeCell ref="D333:G333"/>
    <mergeCell ref="H333:AW333"/>
    <mergeCell ref="AX333:AZ333"/>
    <mergeCell ref="BA333:BC333"/>
    <mergeCell ref="BD333:BF333"/>
    <mergeCell ref="BG333:BI333"/>
    <mergeCell ref="BJ333:BL333"/>
    <mergeCell ref="BM333:BP333"/>
    <mergeCell ref="BQ333:BS333"/>
    <mergeCell ref="BT333:BV333"/>
    <mergeCell ref="BW333:BY333"/>
    <mergeCell ref="BZ333:CB333"/>
    <mergeCell ref="CC333:CD333"/>
    <mergeCell ref="CE333:CG333"/>
    <mergeCell ref="CH333:CI333"/>
    <mergeCell ref="CJ333:CK333"/>
    <mergeCell ref="CL333:CM333"/>
    <mergeCell ref="CN333:CP333"/>
    <mergeCell ref="CQ333:CR333"/>
    <mergeCell ref="CS333:CT333"/>
    <mergeCell ref="CU333:CV333"/>
    <mergeCell ref="CW333:CX333"/>
    <mergeCell ref="CY333:CZ333"/>
    <mergeCell ref="DA333:DB333"/>
    <mergeCell ref="DC333:DD333"/>
    <mergeCell ref="DE333:DF333"/>
    <mergeCell ref="DG333:DH333"/>
    <mergeCell ref="DI333:DJ333"/>
    <mergeCell ref="DK333:DL333"/>
    <mergeCell ref="CU327:CV327"/>
    <mergeCell ref="CW327:CX327"/>
    <mergeCell ref="CY327:CZ327"/>
    <mergeCell ref="DA327:DB327"/>
    <mergeCell ref="DC327:DD327"/>
    <mergeCell ref="DE327:DF327"/>
    <mergeCell ref="DG327:DH327"/>
    <mergeCell ref="DI327:DJ327"/>
    <mergeCell ref="DK327:DL327"/>
    <mergeCell ref="DN327:DO327"/>
    <mergeCell ref="A328:C328"/>
    <mergeCell ref="D328:G328"/>
    <mergeCell ref="H328:I328"/>
    <mergeCell ref="J328:N328"/>
    <mergeCell ref="O328:R328"/>
    <mergeCell ref="S328:U328"/>
    <mergeCell ref="V328:Y328"/>
    <mergeCell ref="Z328:AB328"/>
    <mergeCell ref="AC328:AE328"/>
    <mergeCell ref="AF328:AH328"/>
    <mergeCell ref="AI328:AK328"/>
    <mergeCell ref="AL328:AN328"/>
    <mergeCell ref="AO328:AQ328"/>
    <mergeCell ref="AR328:AT328"/>
    <mergeCell ref="AU328:AW328"/>
    <mergeCell ref="AX328:AZ328"/>
    <mergeCell ref="BA328:BC328"/>
    <mergeCell ref="BD328:BF328"/>
    <mergeCell ref="BG328:BI328"/>
    <mergeCell ref="BJ328:BL328"/>
    <mergeCell ref="BM328:BP328"/>
    <mergeCell ref="BQ328:BS328"/>
    <mergeCell ref="BT328:BV328"/>
    <mergeCell ref="BW328:BY328"/>
    <mergeCell ref="BZ328:CB328"/>
    <mergeCell ref="CC328:CD328"/>
    <mergeCell ref="CE328:CG328"/>
    <mergeCell ref="CH328:CI328"/>
    <mergeCell ref="CJ328:CK328"/>
    <mergeCell ref="CL328:CM328"/>
    <mergeCell ref="CN328:CP328"/>
    <mergeCell ref="CQ328:CR328"/>
    <mergeCell ref="CS328:CT328"/>
    <mergeCell ref="CU328:CV328"/>
    <mergeCell ref="CW328:CX328"/>
    <mergeCell ref="CY328:CZ328"/>
    <mergeCell ref="DA328:DB328"/>
    <mergeCell ref="DC328:DD328"/>
    <mergeCell ref="DE328:DF328"/>
    <mergeCell ref="DG328:DH328"/>
    <mergeCell ref="DI328:DJ328"/>
    <mergeCell ref="DK328:DL328"/>
    <mergeCell ref="DN328:DO328"/>
    <mergeCell ref="A327:C327"/>
    <mergeCell ref="D327:G327"/>
    <mergeCell ref="H327:I327"/>
    <mergeCell ref="J327:N327"/>
    <mergeCell ref="O327:R327"/>
    <mergeCell ref="S327:U327"/>
    <mergeCell ref="V327:Y327"/>
    <mergeCell ref="Z327:AB327"/>
    <mergeCell ref="AC327:AE327"/>
    <mergeCell ref="AF327:AH327"/>
    <mergeCell ref="AI327:AK327"/>
    <mergeCell ref="AL327:AN327"/>
    <mergeCell ref="AO327:AQ327"/>
    <mergeCell ref="AR327:AT327"/>
    <mergeCell ref="AU327:AW327"/>
    <mergeCell ref="AX327:AZ327"/>
    <mergeCell ref="BA327:BC327"/>
    <mergeCell ref="BD327:BF327"/>
    <mergeCell ref="BG327:BI327"/>
    <mergeCell ref="BJ327:BL327"/>
    <mergeCell ref="BM327:BP327"/>
    <mergeCell ref="BQ327:BS327"/>
    <mergeCell ref="BT327:BV327"/>
    <mergeCell ref="BW327:BY327"/>
    <mergeCell ref="BZ327:CB327"/>
    <mergeCell ref="CC327:CD327"/>
    <mergeCell ref="CE327:CG327"/>
    <mergeCell ref="CH327:CI327"/>
    <mergeCell ref="CJ327:CK327"/>
    <mergeCell ref="CL327:CM327"/>
    <mergeCell ref="CN327:CP327"/>
    <mergeCell ref="CQ327:CR327"/>
    <mergeCell ref="CS327:CT327"/>
    <mergeCell ref="CU325:CV325"/>
    <mergeCell ref="CW325:CX325"/>
    <mergeCell ref="CY325:CZ325"/>
    <mergeCell ref="DA325:DB325"/>
    <mergeCell ref="DC325:DD325"/>
    <mergeCell ref="DE325:DF325"/>
    <mergeCell ref="DG325:DH325"/>
    <mergeCell ref="DI325:DJ325"/>
    <mergeCell ref="DK325:DL325"/>
    <mergeCell ref="DN325:DO325"/>
    <mergeCell ref="A326:C326"/>
    <mergeCell ref="D326:G326"/>
    <mergeCell ref="H326:I326"/>
    <mergeCell ref="J326:N326"/>
    <mergeCell ref="O326:R326"/>
    <mergeCell ref="S326:U326"/>
    <mergeCell ref="V326:Y326"/>
    <mergeCell ref="Z326:AB326"/>
    <mergeCell ref="AC326:AE326"/>
    <mergeCell ref="AF326:AH326"/>
    <mergeCell ref="AI326:AK326"/>
    <mergeCell ref="AL326:AN326"/>
    <mergeCell ref="AO326:AQ326"/>
    <mergeCell ref="AR326:AT326"/>
    <mergeCell ref="AU326:AW326"/>
    <mergeCell ref="AX326:AZ326"/>
    <mergeCell ref="BA326:BC326"/>
    <mergeCell ref="BD326:BF326"/>
    <mergeCell ref="BG326:BI326"/>
    <mergeCell ref="BJ326:BL326"/>
    <mergeCell ref="BM326:BP326"/>
    <mergeCell ref="BQ326:BS326"/>
    <mergeCell ref="BT326:BV326"/>
    <mergeCell ref="BW326:BY326"/>
    <mergeCell ref="BZ326:CB326"/>
    <mergeCell ref="CC326:CD326"/>
    <mergeCell ref="CE326:CG326"/>
    <mergeCell ref="CH326:CI326"/>
    <mergeCell ref="CJ326:CK326"/>
    <mergeCell ref="CL326:CM326"/>
    <mergeCell ref="CN326:CP326"/>
    <mergeCell ref="CQ326:CR326"/>
    <mergeCell ref="CS326:CT326"/>
    <mergeCell ref="CU326:CV326"/>
    <mergeCell ref="CW326:CX326"/>
    <mergeCell ref="CY326:CZ326"/>
    <mergeCell ref="DA326:DB326"/>
    <mergeCell ref="DC326:DD326"/>
    <mergeCell ref="DE326:DF326"/>
    <mergeCell ref="DG326:DH326"/>
    <mergeCell ref="DI326:DJ326"/>
    <mergeCell ref="DK326:DL326"/>
    <mergeCell ref="DN326:DO326"/>
    <mergeCell ref="A325:C325"/>
    <mergeCell ref="D325:G325"/>
    <mergeCell ref="H325:I325"/>
    <mergeCell ref="J325:N325"/>
    <mergeCell ref="O325:R325"/>
    <mergeCell ref="S325:U325"/>
    <mergeCell ref="V325:Y325"/>
    <mergeCell ref="Z325:AB325"/>
    <mergeCell ref="AC325:AE325"/>
    <mergeCell ref="AF325:AH325"/>
    <mergeCell ref="AI325:AK325"/>
    <mergeCell ref="AL325:AN325"/>
    <mergeCell ref="AO325:AQ325"/>
    <mergeCell ref="AR325:AT325"/>
    <mergeCell ref="AU325:AW325"/>
    <mergeCell ref="AX325:AZ325"/>
    <mergeCell ref="BA325:BC325"/>
    <mergeCell ref="BD325:BF325"/>
    <mergeCell ref="BG325:BI325"/>
    <mergeCell ref="BJ325:BL325"/>
    <mergeCell ref="BM325:BP325"/>
    <mergeCell ref="BQ325:BS325"/>
    <mergeCell ref="BT325:BV325"/>
    <mergeCell ref="BW325:BY325"/>
    <mergeCell ref="BZ325:CB325"/>
    <mergeCell ref="CC325:CD325"/>
    <mergeCell ref="CE325:CG325"/>
    <mergeCell ref="CH325:CI325"/>
    <mergeCell ref="CJ325:CK325"/>
    <mergeCell ref="CL325:CM325"/>
    <mergeCell ref="CN325:CP325"/>
    <mergeCell ref="CQ325:CR325"/>
    <mergeCell ref="CS325:CT325"/>
    <mergeCell ref="CU323:CV323"/>
    <mergeCell ref="CW323:CX323"/>
    <mergeCell ref="CY323:CZ323"/>
    <mergeCell ref="DA323:DB323"/>
    <mergeCell ref="DC323:DD323"/>
    <mergeCell ref="DE323:DF323"/>
    <mergeCell ref="DG323:DH323"/>
    <mergeCell ref="DI323:DJ323"/>
    <mergeCell ref="DK323:DL323"/>
    <mergeCell ref="DN323:DO323"/>
    <mergeCell ref="A324:C324"/>
    <mergeCell ref="D324:G324"/>
    <mergeCell ref="H324:I324"/>
    <mergeCell ref="J324:N324"/>
    <mergeCell ref="O324:R324"/>
    <mergeCell ref="S324:U324"/>
    <mergeCell ref="V324:Y324"/>
    <mergeCell ref="Z324:AB324"/>
    <mergeCell ref="AC324:AE324"/>
    <mergeCell ref="AF324:AH324"/>
    <mergeCell ref="AI324:AK324"/>
    <mergeCell ref="AL324:AN324"/>
    <mergeCell ref="AO324:AQ324"/>
    <mergeCell ref="AR324:AT324"/>
    <mergeCell ref="AU324:AW324"/>
    <mergeCell ref="AX324:AZ324"/>
    <mergeCell ref="BA324:BC324"/>
    <mergeCell ref="BD324:BF324"/>
    <mergeCell ref="BG324:BI324"/>
    <mergeCell ref="BJ324:BL324"/>
    <mergeCell ref="BM324:BP324"/>
    <mergeCell ref="BQ324:BS324"/>
    <mergeCell ref="BT324:BV324"/>
    <mergeCell ref="BW324:BY324"/>
    <mergeCell ref="BZ324:CB324"/>
    <mergeCell ref="CC324:CD324"/>
    <mergeCell ref="CE324:CG324"/>
    <mergeCell ref="CH324:CI324"/>
    <mergeCell ref="CJ324:CK324"/>
    <mergeCell ref="CL324:CM324"/>
    <mergeCell ref="CN324:CP324"/>
    <mergeCell ref="CQ324:CR324"/>
    <mergeCell ref="CS324:CT324"/>
    <mergeCell ref="CU324:CV324"/>
    <mergeCell ref="CW324:CX324"/>
    <mergeCell ref="CY324:CZ324"/>
    <mergeCell ref="DA324:DB324"/>
    <mergeCell ref="DC324:DD324"/>
    <mergeCell ref="DE324:DF324"/>
    <mergeCell ref="DG324:DH324"/>
    <mergeCell ref="DI324:DJ324"/>
    <mergeCell ref="DK324:DL324"/>
    <mergeCell ref="DN324:DO324"/>
    <mergeCell ref="A323:C323"/>
    <mergeCell ref="D323:G323"/>
    <mergeCell ref="H323:I323"/>
    <mergeCell ref="J323:N323"/>
    <mergeCell ref="O323:R323"/>
    <mergeCell ref="S323:U323"/>
    <mergeCell ref="V323:Y323"/>
    <mergeCell ref="Z323:AB323"/>
    <mergeCell ref="AC323:AE323"/>
    <mergeCell ref="AF323:AH323"/>
    <mergeCell ref="AI323:AK323"/>
    <mergeCell ref="AL323:AN323"/>
    <mergeCell ref="AO323:AQ323"/>
    <mergeCell ref="AR323:AT323"/>
    <mergeCell ref="AU323:AW323"/>
    <mergeCell ref="AX323:AZ323"/>
    <mergeCell ref="BA323:BC323"/>
    <mergeCell ref="BD323:BF323"/>
    <mergeCell ref="BG323:BI323"/>
    <mergeCell ref="BJ323:BL323"/>
    <mergeCell ref="BM323:BP323"/>
    <mergeCell ref="BQ323:BS323"/>
    <mergeCell ref="BT323:BV323"/>
    <mergeCell ref="BW323:BY323"/>
    <mergeCell ref="BZ323:CB323"/>
    <mergeCell ref="CC323:CD323"/>
    <mergeCell ref="CE323:CG323"/>
    <mergeCell ref="CH323:CI323"/>
    <mergeCell ref="CJ323:CK323"/>
    <mergeCell ref="CL323:CM323"/>
    <mergeCell ref="CN323:CP323"/>
    <mergeCell ref="CQ323:CR323"/>
    <mergeCell ref="CS323:CT323"/>
    <mergeCell ref="CU321:CV321"/>
    <mergeCell ref="CW321:CX321"/>
    <mergeCell ref="CY321:CZ321"/>
    <mergeCell ref="DA321:DB321"/>
    <mergeCell ref="DC321:DD321"/>
    <mergeCell ref="DE321:DF321"/>
    <mergeCell ref="DG321:DH321"/>
    <mergeCell ref="DI321:DJ321"/>
    <mergeCell ref="DK321:DL321"/>
    <mergeCell ref="DN321:DO321"/>
    <mergeCell ref="A322:C322"/>
    <mergeCell ref="D322:G322"/>
    <mergeCell ref="H322:I322"/>
    <mergeCell ref="J322:N322"/>
    <mergeCell ref="O322:R322"/>
    <mergeCell ref="S322:U322"/>
    <mergeCell ref="V322:Y322"/>
    <mergeCell ref="Z322:AB322"/>
    <mergeCell ref="AC322:AE322"/>
    <mergeCell ref="AF322:AH322"/>
    <mergeCell ref="AI322:AK322"/>
    <mergeCell ref="AL322:AN322"/>
    <mergeCell ref="AO322:AQ322"/>
    <mergeCell ref="AR322:AT322"/>
    <mergeCell ref="AU322:AW322"/>
    <mergeCell ref="AX322:AZ322"/>
    <mergeCell ref="BA322:BC322"/>
    <mergeCell ref="BD322:BF322"/>
    <mergeCell ref="BG322:BI322"/>
    <mergeCell ref="BJ322:BL322"/>
    <mergeCell ref="BM322:BP322"/>
    <mergeCell ref="BQ322:BS322"/>
    <mergeCell ref="BT322:BV322"/>
    <mergeCell ref="BW322:BY322"/>
    <mergeCell ref="BZ322:CB322"/>
    <mergeCell ref="CC322:CD322"/>
    <mergeCell ref="CE322:CG322"/>
    <mergeCell ref="CH322:CI322"/>
    <mergeCell ref="CJ322:CK322"/>
    <mergeCell ref="CL322:CM322"/>
    <mergeCell ref="CN322:CP322"/>
    <mergeCell ref="CQ322:CR322"/>
    <mergeCell ref="CS322:CT322"/>
    <mergeCell ref="CU322:CV322"/>
    <mergeCell ref="CW322:CX322"/>
    <mergeCell ref="CY322:CZ322"/>
    <mergeCell ref="DA322:DB322"/>
    <mergeCell ref="DC322:DD322"/>
    <mergeCell ref="DE322:DF322"/>
    <mergeCell ref="DG322:DH322"/>
    <mergeCell ref="DI322:DJ322"/>
    <mergeCell ref="DK322:DL322"/>
    <mergeCell ref="DN322:DO322"/>
    <mergeCell ref="A321:C321"/>
    <mergeCell ref="D321:G321"/>
    <mergeCell ref="H321:I321"/>
    <mergeCell ref="J321:N321"/>
    <mergeCell ref="O321:R321"/>
    <mergeCell ref="S321:U321"/>
    <mergeCell ref="V321:Y321"/>
    <mergeCell ref="Z321:AB321"/>
    <mergeCell ref="AC321:AE321"/>
    <mergeCell ref="AF321:AH321"/>
    <mergeCell ref="AI321:AK321"/>
    <mergeCell ref="AL321:AN321"/>
    <mergeCell ref="AO321:AQ321"/>
    <mergeCell ref="AR321:AT321"/>
    <mergeCell ref="AU321:AW321"/>
    <mergeCell ref="AX321:AZ321"/>
    <mergeCell ref="BA321:BC321"/>
    <mergeCell ref="BD321:BF321"/>
    <mergeCell ref="BG321:BI321"/>
    <mergeCell ref="BJ321:BL321"/>
    <mergeCell ref="BM321:BP321"/>
    <mergeCell ref="BQ321:BS321"/>
    <mergeCell ref="BT321:BV321"/>
    <mergeCell ref="BW321:BY321"/>
    <mergeCell ref="BZ321:CB321"/>
    <mergeCell ref="CC321:CD321"/>
    <mergeCell ref="CE321:CG321"/>
    <mergeCell ref="CH321:CI321"/>
    <mergeCell ref="CJ321:CK321"/>
    <mergeCell ref="CL321:CM321"/>
    <mergeCell ref="CN321:CP321"/>
    <mergeCell ref="CQ321:CR321"/>
    <mergeCell ref="CS321:CT321"/>
    <mergeCell ref="CU319:CV319"/>
    <mergeCell ref="CW319:CX319"/>
    <mergeCell ref="CY319:CZ319"/>
    <mergeCell ref="DA319:DB319"/>
    <mergeCell ref="DC319:DD319"/>
    <mergeCell ref="DE319:DF319"/>
    <mergeCell ref="DG319:DH319"/>
    <mergeCell ref="DI319:DJ319"/>
    <mergeCell ref="DK319:DL319"/>
    <mergeCell ref="DN319:DO319"/>
    <mergeCell ref="A320:C320"/>
    <mergeCell ref="D320:G320"/>
    <mergeCell ref="H320:I320"/>
    <mergeCell ref="J320:N320"/>
    <mergeCell ref="O320:R320"/>
    <mergeCell ref="S320:U320"/>
    <mergeCell ref="V320:Y320"/>
    <mergeCell ref="Z320:AB320"/>
    <mergeCell ref="AC320:AE320"/>
    <mergeCell ref="AF320:AH320"/>
    <mergeCell ref="AI320:AK320"/>
    <mergeCell ref="AL320:AN320"/>
    <mergeCell ref="AO320:AQ320"/>
    <mergeCell ref="AR320:AT320"/>
    <mergeCell ref="AU320:AW320"/>
    <mergeCell ref="AX320:AZ320"/>
    <mergeCell ref="BA320:BC320"/>
    <mergeCell ref="BD320:BF320"/>
    <mergeCell ref="BG320:BI320"/>
    <mergeCell ref="BJ320:BL320"/>
    <mergeCell ref="BM320:BP320"/>
    <mergeCell ref="BQ320:BS320"/>
    <mergeCell ref="BT320:BV320"/>
    <mergeCell ref="BW320:BY320"/>
    <mergeCell ref="BZ320:CB320"/>
    <mergeCell ref="CC320:CD320"/>
    <mergeCell ref="CE320:CG320"/>
    <mergeCell ref="CH320:CI320"/>
    <mergeCell ref="CJ320:CK320"/>
    <mergeCell ref="CL320:CM320"/>
    <mergeCell ref="CN320:CP320"/>
    <mergeCell ref="CQ320:CR320"/>
    <mergeCell ref="CS320:CT320"/>
    <mergeCell ref="CU320:CV320"/>
    <mergeCell ref="CW320:CX320"/>
    <mergeCell ref="CY320:CZ320"/>
    <mergeCell ref="DA320:DB320"/>
    <mergeCell ref="DC320:DD320"/>
    <mergeCell ref="DE320:DF320"/>
    <mergeCell ref="DG320:DH320"/>
    <mergeCell ref="DI320:DJ320"/>
    <mergeCell ref="DK320:DL320"/>
    <mergeCell ref="DN320:DO320"/>
    <mergeCell ref="A319:C319"/>
    <mergeCell ref="D319:G319"/>
    <mergeCell ref="H319:I319"/>
    <mergeCell ref="J319:N319"/>
    <mergeCell ref="O319:R319"/>
    <mergeCell ref="S319:U319"/>
    <mergeCell ref="V319:Y319"/>
    <mergeCell ref="Z319:AB319"/>
    <mergeCell ref="AC319:AE319"/>
    <mergeCell ref="AF319:AH319"/>
    <mergeCell ref="AI319:AK319"/>
    <mergeCell ref="AL319:AN319"/>
    <mergeCell ref="AO319:AQ319"/>
    <mergeCell ref="AR319:AT319"/>
    <mergeCell ref="AU319:AW319"/>
    <mergeCell ref="AX319:AZ319"/>
    <mergeCell ref="BA319:BC319"/>
    <mergeCell ref="BD319:BF319"/>
    <mergeCell ref="BG319:BI319"/>
    <mergeCell ref="BJ319:BL319"/>
    <mergeCell ref="BM319:BP319"/>
    <mergeCell ref="BQ319:BS319"/>
    <mergeCell ref="BT319:BV319"/>
    <mergeCell ref="BW319:BY319"/>
    <mergeCell ref="BZ319:CB319"/>
    <mergeCell ref="CC319:CD319"/>
    <mergeCell ref="CE319:CG319"/>
    <mergeCell ref="CH319:CI319"/>
    <mergeCell ref="CJ319:CK319"/>
    <mergeCell ref="CL319:CM319"/>
    <mergeCell ref="CN319:CP319"/>
    <mergeCell ref="CQ319:CR319"/>
    <mergeCell ref="CS319:CT319"/>
    <mergeCell ref="CU317:CV317"/>
    <mergeCell ref="CW317:CX317"/>
    <mergeCell ref="CY317:CZ317"/>
    <mergeCell ref="DA317:DB317"/>
    <mergeCell ref="DC317:DD317"/>
    <mergeCell ref="DE317:DF317"/>
    <mergeCell ref="DG317:DH317"/>
    <mergeCell ref="DI317:DJ317"/>
    <mergeCell ref="DK317:DL317"/>
    <mergeCell ref="DN317:DO317"/>
    <mergeCell ref="A318:C318"/>
    <mergeCell ref="D318:G318"/>
    <mergeCell ref="H318:I318"/>
    <mergeCell ref="J318:N318"/>
    <mergeCell ref="O318:R318"/>
    <mergeCell ref="S318:U318"/>
    <mergeCell ref="V318:Y318"/>
    <mergeCell ref="Z318:AB318"/>
    <mergeCell ref="AC318:AE318"/>
    <mergeCell ref="AF318:AH318"/>
    <mergeCell ref="AI318:AK318"/>
    <mergeCell ref="AL318:AN318"/>
    <mergeCell ref="AO318:AQ318"/>
    <mergeCell ref="AR318:AT318"/>
    <mergeCell ref="AU318:AW318"/>
    <mergeCell ref="AX318:AZ318"/>
    <mergeCell ref="BA318:BC318"/>
    <mergeCell ref="BD318:BF318"/>
    <mergeCell ref="BG318:BI318"/>
    <mergeCell ref="BJ318:BL318"/>
    <mergeCell ref="BM318:BP318"/>
    <mergeCell ref="BQ318:BS318"/>
    <mergeCell ref="BT318:BV318"/>
    <mergeCell ref="BW318:BY318"/>
    <mergeCell ref="BZ318:CB318"/>
    <mergeCell ref="CC318:CD318"/>
    <mergeCell ref="CE318:CG318"/>
    <mergeCell ref="CH318:CI318"/>
    <mergeCell ref="CJ318:CK318"/>
    <mergeCell ref="CL318:CM318"/>
    <mergeCell ref="CN318:CP318"/>
    <mergeCell ref="CQ318:CR318"/>
    <mergeCell ref="CS318:CT318"/>
    <mergeCell ref="CU318:CV318"/>
    <mergeCell ref="CW318:CX318"/>
    <mergeCell ref="CY318:CZ318"/>
    <mergeCell ref="DA318:DB318"/>
    <mergeCell ref="DC318:DD318"/>
    <mergeCell ref="DE318:DF318"/>
    <mergeCell ref="DG318:DH318"/>
    <mergeCell ref="DI318:DJ318"/>
    <mergeCell ref="DK318:DL318"/>
    <mergeCell ref="DN318:DO318"/>
    <mergeCell ref="A317:C317"/>
    <mergeCell ref="D317:G317"/>
    <mergeCell ref="H317:I317"/>
    <mergeCell ref="J317:N317"/>
    <mergeCell ref="O317:R317"/>
    <mergeCell ref="S317:U317"/>
    <mergeCell ref="V317:Y317"/>
    <mergeCell ref="Z317:AB317"/>
    <mergeCell ref="AC317:AE317"/>
    <mergeCell ref="AF317:AH317"/>
    <mergeCell ref="AI317:AK317"/>
    <mergeCell ref="AL317:AN317"/>
    <mergeCell ref="AO317:AQ317"/>
    <mergeCell ref="AR317:AT317"/>
    <mergeCell ref="AU317:AW317"/>
    <mergeCell ref="AX317:AZ317"/>
    <mergeCell ref="BA317:BC317"/>
    <mergeCell ref="BD317:BF317"/>
    <mergeCell ref="BG317:BI317"/>
    <mergeCell ref="BJ317:BL317"/>
    <mergeCell ref="BM317:BP317"/>
    <mergeCell ref="BQ317:BS317"/>
    <mergeCell ref="BT317:BV317"/>
    <mergeCell ref="BW317:BY317"/>
    <mergeCell ref="BZ317:CB317"/>
    <mergeCell ref="CC317:CD317"/>
    <mergeCell ref="CE317:CG317"/>
    <mergeCell ref="CH317:CI317"/>
    <mergeCell ref="CJ317:CK317"/>
    <mergeCell ref="CL317:CM317"/>
    <mergeCell ref="CN317:CP317"/>
    <mergeCell ref="CQ317:CR317"/>
    <mergeCell ref="CS317:CT317"/>
    <mergeCell ref="CU315:CV315"/>
    <mergeCell ref="CW315:CX315"/>
    <mergeCell ref="CY315:CZ315"/>
    <mergeCell ref="DA315:DB315"/>
    <mergeCell ref="DC315:DD315"/>
    <mergeCell ref="DE315:DF315"/>
    <mergeCell ref="DG315:DH315"/>
    <mergeCell ref="DI315:DJ315"/>
    <mergeCell ref="DK315:DL315"/>
    <mergeCell ref="DN315:DO315"/>
    <mergeCell ref="A316:C316"/>
    <mergeCell ref="D316:G316"/>
    <mergeCell ref="H316:I316"/>
    <mergeCell ref="J316:N316"/>
    <mergeCell ref="O316:R316"/>
    <mergeCell ref="S316:U316"/>
    <mergeCell ref="V316:Y316"/>
    <mergeCell ref="Z316:AB316"/>
    <mergeCell ref="AC316:AE316"/>
    <mergeCell ref="AF316:AH316"/>
    <mergeCell ref="AI316:AK316"/>
    <mergeCell ref="AL316:AN316"/>
    <mergeCell ref="AO316:AQ316"/>
    <mergeCell ref="AR316:AT316"/>
    <mergeCell ref="AU316:AW316"/>
    <mergeCell ref="AX316:AZ316"/>
    <mergeCell ref="BA316:BC316"/>
    <mergeCell ref="BD316:BF316"/>
    <mergeCell ref="BG316:BI316"/>
    <mergeCell ref="BJ316:BL316"/>
    <mergeCell ref="BM316:BP316"/>
    <mergeCell ref="BQ316:BS316"/>
    <mergeCell ref="BT316:BV316"/>
    <mergeCell ref="BW316:BY316"/>
    <mergeCell ref="BZ316:CB316"/>
    <mergeCell ref="CC316:CD316"/>
    <mergeCell ref="CE316:CG316"/>
    <mergeCell ref="CH316:CI316"/>
    <mergeCell ref="CJ316:CK316"/>
    <mergeCell ref="CL316:CM316"/>
    <mergeCell ref="CN316:CP316"/>
    <mergeCell ref="CQ316:CR316"/>
    <mergeCell ref="CS316:CT316"/>
    <mergeCell ref="CU316:CV316"/>
    <mergeCell ref="CW316:CX316"/>
    <mergeCell ref="CY316:CZ316"/>
    <mergeCell ref="DA316:DB316"/>
    <mergeCell ref="DC316:DD316"/>
    <mergeCell ref="DE316:DF316"/>
    <mergeCell ref="DG316:DH316"/>
    <mergeCell ref="DI316:DJ316"/>
    <mergeCell ref="DK316:DL316"/>
    <mergeCell ref="DN316:DO316"/>
    <mergeCell ref="A315:C315"/>
    <mergeCell ref="D315:G315"/>
    <mergeCell ref="H315:I315"/>
    <mergeCell ref="J315:N315"/>
    <mergeCell ref="O315:R315"/>
    <mergeCell ref="S315:U315"/>
    <mergeCell ref="V315:Y315"/>
    <mergeCell ref="Z315:AB315"/>
    <mergeCell ref="AC315:AE315"/>
    <mergeCell ref="AF315:AH315"/>
    <mergeCell ref="AI315:AK315"/>
    <mergeCell ref="AL315:AN315"/>
    <mergeCell ref="AO315:AQ315"/>
    <mergeCell ref="AR315:AT315"/>
    <mergeCell ref="AU315:AW315"/>
    <mergeCell ref="AX315:AZ315"/>
    <mergeCell ref="BA315:BC315"/>
    <mergeCell ref="BD315:BF315"/>
    <mergeCell ref="BG315:BI315"/>
    <mergeCell ref="BJ315:BL315"/>
    <mergeCell ref="BM315:BP315"/>
    <mergeCell ref="BQ315:BS315"/>
    <mergeCell ref="BT315:BV315"/>
    <mergeCell ref="BW315:BY315"/>
    <mergeCell ref="BZ315:CB315"/>
    <mergeCell ref="CC315:CD315"/>
    <mergeCell ref="CE315:CG315"/>
    <mergeCell ref="CH315:CI315"/>
    <mergeCell ref="CJ315:CK315"/>
    <mergeCell ref="CL315:CM315"/>
    <mergeCell ref="CN315:CP315"/>
    <mergeCell ref="CQ315:CR315"/>
    <mergeCell ref="CS315:CT315"/>
    <mergeCell ref="CU313:CV313"/>
    <mergeCell ref="CW313:CX313"/>
    <mergeCell ref="CY313:CZ313"/>
    <mergeCell ref="DA313:DB313"/>
    <mergeCell ref="DC313:DD313"/>
    <mergeCell ref="DE313:DF313"/>
    <mergeCell ref="DG313:DH313"/>
    <mergeCell ref="DI313:DJ313"/>
    <mergeCell ref="DK313:DL313"/>
    <mergeCell ref="DN313:DO313"/>
    <mergeCell ref="A314:C314"/>
    <mergeCell ref="D314:G314"/>
    <mergeCell ref="H314:I314"/>
    <mergeCell ref="J314:N314"/>
    <mergeCell ref="O314:R314"/>
    <mergeCell ref="S314:U314"/>
    <mergeCell ref="V314:Y314"/>
    <mergeCell ref="Z314:AB314"/>
    <mergeCell ref="AC314:AE314"/>
    <mergeCell ref="AF314:AH314"/>
    <mergeCell ref="AI314:AK314"/>
    <mergeCell ref="AL314:AN314"/>
    <mergeCell ref="AO314:AQ314"/>
    <mergeCell ref="AR314:AT314"/>
    <mergeCell ref="AU314:AW314"/>
    <mergeCell ref="AX314:AZ314"/>
    <mergeCell ref="BA314:BC314"/>
    <mergeCell ref="BD314:BF314"/>
    <mergeCell ref="BG314:BI314"/>
    <mergeCell ref="BJ314:BL314"/>
    <mergeCell ref="BM314:BP314"/>
    <mergeCell ref="BQ314:BS314"/>
    <mergeCell ref="BT314:BV314"/>
    <mergeCell ref="BW314:BY314"/>
    <mergeCell ref="BZ314:CB314"/>
    <mergeCell ref="CC314:CD314"/>
    <mergeCell ref="CE314:CG314"/>
    <mergeCell ref="CH314:CI314"/>
    <mergeCell ref="CJ314:CK314"/>
    <mergeCell ref="CL314:CM314"/>
    <mergeCell ref="CN314:CP314"/>
    <mergeCell ref="CQ314:CR314"/>
    <mergeCell ref="CS314:CT314"/>
    <mergeCell ref="CU314:CV314"/>
    <mergeCell ref="CW314:CX314"/>
    <mergeCell ref="CY314:CZ314"/>
    <mergeCell ref="DA314:DB314"/>
    <mergeCell ref="DC314:DD314"/>
    <mergeCell ref="DE314:DF314"/>
    <mergeCell ref="DG314:DH314"/>
    <mergeCell ref="DI314:DJ314"/>
    <mergeCell ref="DK314:DL314"/>
    <mergeCell ref="DN314:DO314"/>
    <mergeCell ref="A313:C313"/>
    <mergeCell ref="D313:G313"/>
    <mergeCell ref="H313:I313"/>
    <mergeCell ref="J313:N313"/>
    <mergeCell ref="O313:R313"/>
    <mergeCell ref="S313:U313"/>
    <mergeCell ref="V313:Y313"/>
    <mergeCell ref="Z313:AB313"/>
    <mergeCell ref="AC313:AE313"/>
    <mergeCell ref="AF313:AH313"/>
    <mergeCell ref="AI313:AK313"/>
    <mergeCell ref="AL313:AN313"/>
    <mergeCell ref="AO313:AQ313"/>
    <mergeCell ref="AR313:AT313"/>
    <mergeCell ref="AU313:AW313"/>
    <mergeCell ref="AX313:AZ313"/>
    <mergeCell ref="BA313:BC313"/>
    <mergeCell ref="BD313:BF313"/>
    <mergeCell ref="BG313:BI313"/>
    <mergeCell ref="BJ313:BL313"/>
    <mergeCell ref="BM313:BP313"/>
    <mergeCell ref="BQ313:BS313"/>
    <mergeCell ref="BT313:BV313"/>
    <mergeCell ref="BW313:BY313"/>
    <mergeCell ref="BZ313:CB313"/>
    <mergeCell ref="CC313:CD313"/>
    <mergeCell ref="CE313:CG313"/>
    <mergeCell ref="CH313:CI313"/>
    <mergeCell ref="CJ313:CK313"/>
    <mergeCell ref="CL313:CM313"/>
    <mergeCell ref="CN313:CP313"/>
    <mergeCell ref="CQ313:CR313"/>
    <mergeCell ref="CS313:CT313"/>
    <mergeCell ref="CU311:CV311"/>
    <mergeCell ref="CW311:CX311"/>
    <mergeCell ref="CY311:CZ311"/>
    <mergeCell ref="DA311:DB311"/>
    <mergeCell ref="DC311:DD311"/>
    <mergeCell ref="DE311:DF311"/>
    <mergeCell ref="DG311:DH311"/>
    <mergeCell ref="DI311:DJ311"/>
    <mergeCell ref="DK311:DL311"/>
    <mergeCell ref="DN311:DO311"/>
    <mergeCell ref="A312:C312"/>
    <mergeCell ref="D312:G312"/>
    <mergeCell ref="H312:I312"/>
    <mergeCell ref="J312:N312"/>
    <mergeCell ref="O312:R312"/>
    <mergeCell ref="S312:U312"/>
    <mergeCell ref="V312:Y312"/>
    <mergeCell ref="Z312:AB312"/>
    <mergeCell ref="AC312:AE312"/>
    <mergeCell ref="AF312:AH312"/>
    <mergeCell ref="AI312:AK312"/>
    <mergeCell ref="AL312:AN312"/>
    <mergeCell ref="AO312:AQ312"/>
    <mergeCell ref="AR312:AT312"/>
    <mergeCell ref="AU312:AW312"/>
    <mergeCell ref="AX312:AZ312"/>
    <mergeCell ref="BA312:BC312"/>
    <mergeCell ref="BD312:BF312"/>
    <mergeCell ref="BG312:BI312"/>
    <mergeCell ref="BJ312:BL312"/>
    <mergeCell ref="BM312:BP312"/>
    <mergeCell ref="BQ312:BS312"/>
    <mergeCell ref="BT312:BV312"/>
    <mergeCell ref="BW312:BY312"/>
    <mergeCell ref="BZ312:CB312"/>
    <mergeCell ref="CC312:CD312"/>
    <mergeCell ref="CE312:CG312"/>
    <mergeCell ref="CH312:CI312"/>
    <mergeCell ref="CJ312:CK312"/>
    <mergeCell ref="CL312:CM312"/>
    <mergeCell ref="CN312:CP312"/>
    <mergeCell ref="CQ312:CR312"/>
    <mergeCell ref="CS312:CT312"/>
    <mergeCell ref="CU312:CV312"/>
    <mergeCell ref="CW312:CX312"/>
    <mergeCell ref="CY312:CZ312"/>
    <mergeCell ref="DA312:DB312"/>
    <mergeCell ref="DC312:DD312"/>
    <mergeCell ref="DE312:DF312"/>
    <mergeCell ref="DG312:DH312"/>
    <mergeCell ref="DI312:DJ312"/>
    <mergeCell ref="DK312:DL312"/>
    <mergeCell ref="DN312:DO312"/>
    <mergeCell ref="A311:C311"/>
    <mergeCell ref="D311:G311"/>
    <mergeCell ref="H311:I311"/>
    <mergeCell ref="J311:N311"/>
    <mergeCell ref="O311:R311"/>
    <mergeCell ref="S311:U311"/>
    <mergeCell ref="V311:Y311"/>
    <mergeCell ref="Z311:AB311"/>
    <mergeCell ref="AC311:AE311"/>
    <mergeCell ref="AF311:AH311"/>
    <mergeCell ref="AI311:AK311"/>
    <mergeCell ref="AL311:AN311"/>
    <mergeCell ref="AO311:AQ311"/>
    <mergeCell ref="AR311:AT311"/>
    <mergeCell ref="AU311:AW311"/>
    <mergeCell ref="AX311:AZ311"/>
    <mergeCell ref="BA311:BC311"/>
    <mergeCell ref="BD311:BF311"/>
    <mergeCell ref="BG311:BI311"/>
    <mergeCell ref="BJ311:BL311"/>
    <mergeCell ref="BM311:BP311"/>
    <mergeCell ref="BQ311:BS311"/>
    <mergeCell ref="BT311:BV311"/>
    <mergeCell ref="BW311:BY311"/>
    <mergeCell ref="BZ311:CB311"/>
    <mergeCell ref="CC311:CD311"/>
    <mergeCell ref="CE311:CG311"/>
    <mergeCell ref="CH311:CI311"/>
    <mergeCell ref="CJ311:CK311"/>
    <mergeCell ref="CL311:CM311"/>
    <mergeCell ref="CN311:CP311"/>
    <mergeCell ref="CQ311:CR311"/>
    <mergeCell ref="CS311:CT311"/>
    <mergeCell ref="CU309:CV309"/>
    <mergeCell ref="CW309:CX309"/>
    <mergeCell ref="CY309:CZ309"/>
    <mergeCell ref="DA309:DB309"/>
    <mergeCell ref="DC309:DD309"/>
    <mergeCell ref="DE309:DF309"/>
    <mergeCell ref="DG309:DH309"/>
    <mergeCell ref="DI309:DJ309"/>
    <mergeCell ref="DK309:DL309"/>
    <mergeCell ref="DN309:DO309"/>
    <mergeCell ref="A310:C310"/>
    <mergeCell ref="D310:G310"/>
    <mergeCell ref="H310:I310"/>
    <mergeCell ref="J310:N310"/>
    <mergeCell ref="O310:R310"/>
    <mergeCell ref="S310:U310"/>
    <mergeCell ref="V310:Y310"/>
    <mergeCell ref="Z310:AB310"/>
    <mergeCell ref="AC310:AE310"/>
    <mergeCell ref="AF310:AH310"/>
    <mergeCell ref="AI310:AK310"/>
    <mergeCell ref="AL310:AN310"/>
    <mergeCell ref="AO310:AQ310"/>
    <mergeCell ref="AR310:AT310"/>
    <mergeCell ref="AU310:AW310"/>
    <mergeCell ref="AX310:AZ310"/>
    <mergeCell ref="BA310:BC310"/>
    <mergeCell ref="BD310:BF310"/>
    <mergeCell ref="BG310:BI310"/>
    <mergeCell ref="BJ310:BL310"/>
    <mergeCell ref="BM310:BP310"/>
    <mergeCell ref="BQ310:BS310"/>
    <mergeCell ref="BT310:BV310"/>
    <mergeCell ref="BW310:BY310"/>
    <mergeCell ref="BZ310:CB310"/>
    <mergeCell ref="CC310:CD310"/>
    <mergeCell ref="CE310:CG310"/>
    <mergeCell ref="CH310:CI310"/>
    <mergeCell ref="CJ310:CK310"/>
    <mergeCell ref="CL310:CM310"/>
    <mergeCell ref="CN310:CP310"/>
    <mergeCell ref="CQ310:CR310"/>
    <mergeCell ref="CS310:CT310"/>
    <mergeCell ref="CU310:CV310"/>
    <mergeCell ref="CW310:CX310"/>
    <mergeCell ref="CY310:CZ310"/>
    <mergeCell ref="DA310:DB310"/>
    <mergeCell ref="DC310:DD310"/>
    <mergeCell ref="DE310:DF310"/>
    <mergeCell ref="DG310:DH310"/>
    <mergeCell ref="DI310:DJ310"/>
    <mergeCell ref="DK310:DL310"/>
    <mergeCell ref="DN310:DO310"/>
    <mergeCell ref="A309:C309"/>
    <mergeCell ref="D309:G309"/>
    <mergeCell ref="H309:I309"/>
    <mergeCell ref="J309:N309"/>
    <mergeCell ref="O309:R309"/>
    <mergeCell ref="S309:U309"/>
    <mergeCell ref="V309:Y309"/>
    <mergeCell ref="Z309:AB309"/>
    <mergeCell ref="AC309:AE309"/>
    <mergeCell ref="AF309:AH309"/>
    <mergeCell ref="AI309:AK309"/>
    <mergeCell ref="AL309:AN309"/>
    <mergeCell ref="AO309:AQ309"/>
    <mergeCell ref="AR309:AT309"/>
    <mergeCell ref="AU309:AW309"/>
    <mergeCell ref="AX309:AZ309"/>
    <mergeCell ref="BA309:BC309"/>
    <mergeCell ref="BD309:BF309"/>
    <mergeCell ref="BG309:BI309"/>
    <mergeCell ref="BJ309:BL309"/>
    <mergeCell ref="BM309:BP309"/>
    <mergeCell ref="BQ309:BS309"/>
    <mergeCell ref="BT309:BV309"/>
    <mergeCell ref="BW309:BY309"/>
    <mergeCell ref="BZ309:CB309"/>
    <mergeCell ref="CC309:CD309"/>
    <mergeCell ref="CE309:CG309"/>
    <mergeCell ref="CH309:CI309"/>
    <mergeCell ref="CJ309:CK309"/>
    <mergeCell ref="CL309:CM309"/>
    <mergeCell ref="CN309:CP309"/>
    <mergeCell ref="CQ309:CR309"/>
    <mergeCell ref="CS309:CT309"/>
    <mergeCell ref="CU307:CV307"/>
    <mergeCell ref="CW307:CX307"/>
    <mergeCell ref="CY307:CZ307"/>
    <mergeCell ref="DA307:DB307"/>
    <mergeCell ref="DC307:DD307"/>
    <mergeCell ref="DE307:DF307"/>
    <mergeCell ref="DG307:DH307"/>
    <mergeCell ref="DI307:DJ307"/>
    <mergeCell ref="DK307:DL307"/>
    <mergeCell ref="DN307:DO307"/>
    <mergeCell ref="A308:C308"/>
    <mergeCell ref="D308:G308"/>
    <mergeCell ref="H308:I308"/>
    <mergeCell ref="J308:N308"/>
    <mergeCell ref="O308:R308"/>
    <mergeCell ref="S308:U308"/>
    <mergeCell ref="V308:Y308"/>
    <mergeCell ref="Z308:AB308"/>
    <mergeCell ref="AC308:AE308"/>
    <mergeCell ref="AF308:AH308"/>
    <mergeCell ref="AI308:AK308"/>
    <mergeCell ref="AL308:AN308"/>
    <mergeCell ref="AO308:AQ308"/>
    <mergeCell ref="AR308:AT308"/>
    <mergeCell ref="AU308:AW308"/>
    <mergeCell ref="AX308:AZ308"/>
    <mergeCell ref="BA308:BC308"/>
    <mergeCell ref="BD308:BF308"/>
    <mergeCell ref="BG308:BI308"/>
    <mergeCell ref="BJ308:BL308"/>
    <mergeCell ref="BM308:BP308"/>
    <mergeCell ref="BQ308:BS308"/>
    <mergeCell ref="BT308:BV308"/>
    <mergeCell ref="BW308:BY308"/>
    <mergeCell ref="BZ308:CB308"/>
    <mergeCell ref="CC308:CD308"/>
    <mergeCell ref="CE308:CG308"/>
    <mergeCell ref="CH308:CI308"/>
    <mergeCell ref="CJ308:CK308"/>
    <mergeCell ref="CL308:CM308"/>
    <mergeCell ref="CN308:CP308"/>
    <mergeCell ref="CQ308:CR308"/>
    <mergeCell ref="CS308:CT308"/>
    <mergeCell ref="CU308:CV308"/>
    <mergeCell ref="CW308:CX308"/>
    <mergeCell ref="CY308:CZ308"/>
    <mergeCell ref="DA308:DB308"/>
    <mergeCell ref="DC308:DD308"/>
    <mergeCell ref="DE308:DF308"/>
    <mergeCell ref="DG308:DH308"/>
    <mergeCell ref="DI308:DJ308"/>
    <mergeCell ref="DK308:DL308"/>
    <mergeCell ref="DN308:DO308"/>
    <mergeCell ref="A307:C307"/>
    <mergeCell ref="D307:G307"/>
    <mergeCell ref="H307:I307"/>
    <mergeCell ref="J307:N307"/>
    <mergeCell ref="O307:R307"/>
    <mergeCell ref="S307:U307"/>
    <mergeCell ref="V307:Y307"/>
    <mergeCell ref="Z307:AB307"/>
    <mergeCell ref="AC307:AE307"/>
    <mergeCell ref="AF307:AH307"/>
    <mergeCell ref="AI307:AK307"/>
    <mergeCell ref="AL307:AN307"/>
    <mergeCell ref="AO307:AQ307"/>
    <mergeCell ref="AR307:AT307"/>
    <mergeCell ref="AU307:AW307"/>
    <mergeCell ref="AX307:AZ307"/>
    <mergeCell ref="BA307:BC307"/>
    <mergeCell ref="BD307:BF307"/>
    <mergeCell ref="BG307:BI307"/>
    <mergeCell ref="BJ307:BL307"/>
    <mergeCell ref="BM307:BP307"/>
    <mergeCell ref="BQ307:BS307"/>
    <mergeCell ref="BT307:BV307"/>
    <mergeCell ref="BW307:BY307"/>
    <mergeCell ref="BZ307:CB307"/>
    <mergeCell ref="CC307:CD307"/>
    <mergeCell ref="CE307:CG307"/>
    <mergeCell ref="CH307:CI307"/>
    <mergeCell ref="CJ307:CK307"/>
    <mergeCell ref="CL307:CM307"/>
    <mergeCell ref="CN307:CP307"/>
    <mergeCell ref="CQ307:CR307"/>
    <mergeCell ref="CS307:CT307"/>
    <mergeCell ref="CU305:CV305"/>
    <mergeCell ref="CW305:CX305"/>
    <mergeCell ref="CY305:CZ305"/>
    <mergeCell ref="DA305:DB305"/>
    <mergeCell ref="DC305:DD305"/>
    <mergeCell ref="DE305:DF305"/>
    <mergeCell ref="DG305:DH305"/>
    <mergeCell ref="DI305:DJ305"/>
    <mergeCell ref="DK305:DL305"/>
    <mergeCell ref="DN305:DO305"/>
    <mergeCell ref="A306:C306"/>
    <mergeCell ref="D306:G306"/>
    <mergeCell ref="H306:I306"/>
    <mergeCell ref="J306:N306"/>
    <mergeCell ref="O306:R306"/>
    <mergeCell ref="S306:U306"/>
    <mergeCell ref="V306:Y306"/>
    <mergeCell ref="Z306:AB306"/>
    <mergeCell ref="AC306:AE306"/>
    <mergeCell ref="AF306:AH306"/>
    <mergeCell ref="AI306:AK306"/>
    <mergeCell ref="AL306:AN306"/>
    <mergeCell ref="AO306:AQ306"/>
    <mergeCell ref="AR306:AT306"/>
    <mergeCell ref="AU306:AW306"/>
    <mergeCell ref="AX306:AZ306"/>
    <mergeCell ref="BA306:BC306"/>
    <mergeCell ref="BD306:BF306"/>
    <mergeCell ref="BG306:BI306"/>
    <mergeCell ref="BJ306:BL306"/>
    <mergeCell ref="BM306:BP306"/>
    <mergeCell ref="BQ306:BS306"/>
    <mergeCell ref="BT306:BV306"/>
    <mergeCell ref="BW306:BY306"/>
    <mergeCell ref="BZ306:CB306"/>
    <mergeCell ref="CC306:CD306"/>
    <mergeCell ref="CE306:CG306"/>
    <mergeCell ref="CH306:CI306"/>
    <mergeCell ref="CJ306:CK306"/>
    <mergeCell ref="CL306:CM306"/>
    <mergeCell ref="CN306:CP306"/>
    <mergeCell ref="CQ306:CR306"/>
    <mergeCell ref="CS306:CT306"/>
    <mergeCell ref="CU306:CV306"/>
    <mergeCell ref="CW306:CX306"/>
    <mergeCell ref="CY306:CZ306"/>
    <mergeCell ref="DA306:DB306"/>
    <mergeCell ref="DC306:DD306"/>
    <mergeCell ref="DE306:DF306"/>
    <mergeCell ref="DG306:DH306"/>
    <mergeCell ref="DI306:DJ306"/>
    <mergeCell ref="DK306:DL306"/>
    <mergeCell ref="DN306:DO306"/>
    <mergeCell ref="A305:C305"/>
    <mergeCell ref="D305:G305"/>
    <mergeCell ref="H305:I305"/>
    <mergeCell ref="J305:N305"/>
    <mergeCell ref="O305:R305"/>
    <mergeCell ref="S305:U305"/>
    <mergeCell ref="V305:Y305"/>
    <mergeCell ref="Z305:AB305"/>
    <mergeCell ref="AC305:AE305"/>
    <mergeCell ref="AF305:AH305"/>
    <mergeCell ref="AI305:AK305"/>
    <mergeCell ref="AL305:AN305"/>
    <mergeCell ref="AO305:AQ305"/>
    <mergeCell ref="AR305:AT305"/>
    <mergeCell ref="AU305:AW305"/>
    <mergeCell ref="AX305:AZ305"/>
    <mergeCell ref="BA305:BC305"/>
    <mergeCell ref="BD305:BF305"/>
    <mergeCell ref="BG305:BI305"/>
    <mergeCell ref="BJ305:BL305"/>
    <mergeCell ref="BM305:BP305"/>
    <mergeCell ref="BQ305:BS305"/>
    <mergeCell ref="BT305:BV305"/>
    <mergeCell ref="BW305:BY305"/>
    <mergeCell ref="BZ305:CB305"/>
    <mergeCell ref="CC305:CD305"/>
    <mergeCell ref="CE305:CG305"/>
    <mergeCell ref="CH305:CI305"/>
    <mergeCell ref="CJ305:CK305"/>
    <mergeCell ref="CL305:CM305"/>
    <mergeCell ref="CN305:CP305"/>
    <mergeCell ref="CQ305:CR305"/>
    <mergeCell ref="CS305:CT305"/>
    <mergeCell ref="CU303:CV303"/>
    <mergeCell ref="CW303:CX303"/>
    <mergeCell ref="CY303:CZ303"/>
    <mergeCell ref="DA303:DB303"/>
    <mergeCell ref="DC303:DD303"/>
    <mergeCell ref="DE303:DF303"/>
    <mergeCell ref="DG303:DH303"/>
    <mergeCell ref="DI303:DJ303"/>
    <mergeCell ref="DK303:DL303"/>
    <mergeCell ref="DN303:DO303"/>
    <mergeCell ref="A304:C304"/>
    <mergeCell ref="D304:G304"/>
    <mergeCell ref="H304:I304"/>
    <mergeCell ref="J304:N304"/>
    <mergeCell ref="O304:R304"/>
    <mergeCell ref="S304:U304"/>
    <mergeCell ref="V304:Y304"/>
    <mergeCell ref="Z304:AB304"/>
    <mergeCell ref="AC304:AE304"/>
    <mergeCell ref="AF304:AH304"/>
    <mergeCell ref="AI304:AK304"/>
    <mergeCell ref="AL304:AN304"/>
    <mergeCell ref="AO304:AQ304"/>
    <mergeCell ref="AR304:AT304"/>
    <mergeCell ref="AU304:AW304"/>
    <mergeCell ref="AX304:AZ304"/>
    <mergeCell ref="BA304:BC304"/>
    <mergeCell ref="BD304:BF304"/>
    <mergeCell ref="BG304:BI304"/>
    <mergeCell ref="BJ304:BL304"/>
    <mergeCell ref="BM304:BP304"/>
    <mergeCell ref="BQ304:BS304"/>
    <mergeCell ref="BT304:BV304"/>
    <mergeCell ref="BW304:BY304"/>
    <mergeCell ref="BZ304:CB304"/>
    <mergeCell ref="CC304:CD304"/>
    <mergeCell ref="CE304:CG304"/>
    <mergeCell ref="CH304:CI304"/>
    <mergeCell ref="CJ304:CK304"/>
    <mergeCell ref="CL304:CM304"/>
    <mergeCell ref="CN304:CP304"/>
    <mergeCell ref="CQ304:CR304"/>
    <mergeCell ref="CS304:CT304"/>
    <mergeCell ref="CU304:CV304"/>
    <mergeCell ref="CW304:CX304"/>
    <mergeCell ref="CY304:CZ304"/>
    <mergeCell ref="DA304:DB304"/>
    <mergeCell ref="DC304:DD304"/>
    <mergeCell ref="DE304:DF304"/>
    <mergeCell ref="DG304:DH304"/>
    <mergeCell ref="DI304:DJ304"/>
    <mergeCell ref="DK304:DL304"/>
    <mergeCell ref="DN304:DO304"/>
    <mergeCell ref="A303:C303"/>
    <mergeCell ref="D303:G303"/>
    <mergeCell ref="H303:I303"/>
    <mergeCell ref="J303:N303"/>
    <mergeCell ref="O303:R303"/>
    <mergeCell ref="S303:U303"/>
    <mergeCell ref="V303:Y303"/>
    <mergeCell ref="Z303:AB303"/>
    <mergeCell ref="AC303:AE303"/>
    <mergeCell ref="AF303:AH303"/>
    <mergeCell ref="AI303:AK303"/>
    <mergeCell ref="AL303:AN303"/>
    <mergeCell ref="AO303:AQ303"/>
    <mergeCell ref="AR303:AT303"/>
    <mergeCell ref="AU303:AW303"/>
    <mergeCell ref="AX303:AZ303"/>
    <mergeCell ref="BA303:BC303"/>
    <mergeCell ref="BD303:BF303"/>
    <mergeCell ref="BG303:BI303"/>
    <mergeCell ref="BJ303:BL303"/>
    <mergeCell ref="BM303:BP303"/>
    <mergeCell ref="BQ303:BS303"/>
    <mergeCell ref="BT303:BV303"/>
    <mergeCell ref="BW303:BY303"/>
    <mergeCell ref="BZ303:CB303"/>
    <mergeCell ref="CC303:CD303"/>
    <mergeCell ref="CE303:CG303"/>
    <mergeCell ref="CH303:CI303"/>
    <mergeCell ref="CJ303:CK303"/>
    <mergeCell ref="CL303:CM303"/>
    <mergeCell ref="CN303:CP303"/>
    <mergeCell ref="CQ303:CR303"/>
    <mergeCell ref="CS303:CT303"/>
    <mergeCell ref="CU301:CV301"/>
    <mergeCell ref="CW301:CX301"/>
    <mergeCell ref="CY301:CZ301"/>
    <mergeCell ref="DA301:DB301"/>
    <mergeCell ref="DC301:DD301"/>
    <mergeCell ref="DE301:DF301"/>
    <mergeCell ref="DG301:DH301"/>
    <mergeCell ref="DI301:DJ301"/>
    <mergeCell ref="DK301:DL301"/>
    <mergeCell ref="DN301:DO301"/>
    <mergeCell ref="A302:C302"/>
    <mergeCell ref="D302:G302"/>
    <mergeCell ref="H302:I302"/>
    <mergeCell ref="J302:N302"/>
    <mergeCell ref="O302:R302"/>
    <mergeCell ref="S302:U302"/>
    <mergeCell ref="V302:Y302"/>
    <mergeCell ref="Z302:AB302"/>
    <mergeCell ref="AC302:AE302"/>
    <mergeCell ref="AF302:AH302"/>
    <mergeCell ref="AI302:AK302"/>
    <mergeCell ref="AL302:AN302"/>
    <mergeCell ref="AO302:AQ302"/>
    <mergeCell ref="AR302:AT302"/>
    <mergeCell ref="AU302:AW302"/>
    <mergeCell ref="AX302:AZ302"/>
    <mergeCell ref="BA302:BC302"/>
    <mergeCell ref="BD302:BF302"/>
    <mergeCell ref="BG302:BI302"/>
    <mergeCell ref="BJ302:BL302"/>
    <mergeCell ref="BM302:BP302"/>
    <mergeCell ref="BQ302:BS302"/>
    <mergeCell ref="BT302:BV302"/>
    <mergeCell ref="BW302:BY302"/>
    <mergeCell ref="BZ302:CB302"/>
    <mergeCell ref="CC302:CD302"/>
    <mergeCell ref="CE302:CG302"/>
    <mergeCell ref="CH302:CI302"/>
    <mergeCell ref="CJ302:CK302"/>
    <mergeCell ref="CL302:CM302"/>
    <mergeCell ref="CN302:CP302"/>
    <mergeCell ref="CQ302:CR302"/>
    <mergeCell ref="CS302:CT302"/>
    <mergeCell ref="CU302:CV302"/>
    <mergeCell ref="CW302:CX302"/>
    <mergeCell ref="CY302:CZ302"/>
    <mergeCell ref="DA302:DB302"/>
    <mergeCell ref="DC302:DD302"/>
    <mergeCell ref="DE302:DF302"/>
    <mergeCell ref="DG302:DH302"/>
    <mergeCell ref="DI302:DJ302"/>
    <mergeCell ref="DK302:DL302"/>
    <mergeCell ref="DN302:DO302"/>
    <mergeCell ref="A301:C301"/>
    <mergeCell ref="D301:G301"/>
    <mergeCell ref="H301:I301"/>
    <mergeCell ref="J301:N301"/>
    <mergeCell ref="O301:R301"/>
    <mergeCell ref="S301:U301"/>
    <mergeCell ref="V301:Y301"/>
    <mergeCell ref="Z301:AB301"/>
    <mergeCell ref="AC301:AE301"/>
    <mergeCell ref="AF301:AH301"/>
    <mergeCell ref="AI301:AK301"/>
    <mergeCell ref="AL301:AN301"/>
    <mergeCell ref="AO301:AQ301"/>
    <mergeCell ref="AR301:AT301"/>
    <mergeCell ref="AU301:AW301"/>
    <mergeCell ref="AX301:AZ301"/>
    <mergeCell ref="BA301:BC301"/>
    <mergeCell ref="BD301:BF301"/>
    <mergeCell ref="BG301:BI301"/>
    <mergeCell ref="BJ301:BL301"/>
    <mergeCell ref="BM301:BP301"/>
    <mergeCell ref="BQ301:BS301"/>
    <mergeCell ref="BT301:BV301"/>
    <mergeCell ref="BW301:BY301"/>
    <mergeCell ref="BZ301:CB301"/>
    <mergeCell ref="CC301:CD301"/>
    <mergeCell ref="CE301:CG301"/>
    <mergeCell ref="CH301:CI301"/>
    <mergeCell ref="CJ301:CK301"/>
    <mergeCell ref="CL301:CM301"/>
    <mergeCell ref="CN301:CP301"/>
    <mergeCell ref="CQ301:CR301"/>
    <mergeCell ref="CS301:CT301"/>
    <mergeCell ref="CU299:CV299"/>
    <mergeCell ref="CW299:CX299"/>
    <mergeCell ref="CY299:CZ299"/>
    <mergeCell ref="DA299:DB299"/>
    <mergeCell ref="DC299:DD299"/>
    <mergeCell ref="DE299:DF299"/>
    <mergeCell ref="DG299:DH299"/>
    <mergeCell ref="DI299:DJ299"/>
    <mergeCell ref="DK299:DL299"/>
    <mergeCell ref="DN299:DO299"/>
    <mergeCell ref="A300:C300"/>
    <mergeCell ref="D300:G300"/>
    <mergeCell ref="H300:I300"/>
    <mergeCell ref="J300:N300"/>
    <mergeCell ref="O300:R300"/>
    <mergeCell ref="S300:U300"/>
    <mergeCell ref="V300:Y300"/>
    <mergeCell ref="Z300:AB300"/>
    <mergeCell ref="AC300:AE300"/>
    <mergeCell ref="AF300:AH300"/>
    <mergeCell ref="AI300:AK300"/>
    <mergeCell ref="AL300:AN300"/>
    <mergeCell ref="AO300:AQ300"/>
    <mergeCell ref="AR300:AT300"/>
    <mergeCell ref="AU300:AW300"/>
    <mergeCell ref="AX300:AZ300"/>
    <mergeCell ref="BA300:BC300"/>
    <mergeCell ref="BD300:BF300"/>
    <mergeCell ref="BG300:BI300"/>
    <mergeCell ref="BJ300:BL300"/>
    <mergeCell ref="BM300:BP300"/>
    <mergeCell ref="BQ300:BS300"/>
    <mergeCell ref="BT300:BV300"/>
    <mergeCell ref="BW300:BY300"/>
    <mergeCell ref="BZ300:CB300"/>
    <mergeCell ref="CC300:CD300"/>
    <mergeCell ref="CE300:CG300"/>
    <mergeCell ref="CH300:CI300"/>
    <mergeCell ref="CJ300:CK300"/>
    <mergeCell ref="CL300:CM300"/>
    <mergeCell ref="CN300:CP300"/>
    <mergeCell ref="CQ300:CR300"/>
    <mergeCell ref="CS300:CT300"/>
    <mergeCell ref="CU300:CV300"/>
    <mergeCell ref="CW300:CX300"/>
    <mergeCell ref="CY300:CZ300"/>
    <mergeCell ref="DA300:DB300"/>
    <mergeCell ref="DC300:DD300"/>
    <mergeCell ref="DE300:DF300"/>
    <mergeCell ref="DG300:DH300"/>
    <mergeCell ref="DI300:DJ300"/>
    <mergeCell ref="DK300:DL300"/>
    <mergeCell ref="DN300:DO300"/>
    <mergeCell ref="A299:C299"/>
    <mergeCell ref="D299:G299"/>
    <mergeCell ref="H299:I299"/>
    <mergeCell ref="J299:N299"/>
    <mergeCell ref="O299:R299"/>
    <mergeCell ref="S299:U299"/>
    <mergeCell ref="V299:Y299"/>
    <mergeCell ref="Z299:AB299"/>
    <mergeCell ref="AC299:AE299"/>
    <mergeCell ref="AF299:AH299"/>
    <mergeCell ref="AI299:AK299"/>
    <mergeCell ref="AL299:AN299"/>
    <mergeCell ref="AO299:AQ299"/>
    <mergeCell ref="AR299:AT299"/>
    <mergeCell ref="AU299:AW299"/>
    <mergeCell ref="AX299:AZ299"/>
    <mergeCell ref="BA299:BC299"/>
    <mergeCell ref="BD299:BF299"/>
    <mergeCell ref="BG299:BI299"/>
    <mergeCell ref="BJ299:BL299"/>
    <mergeCell ref="BM299:BP299"/>
    <mergeCell ref="BQ299:BS299"/>
    <mergeCell ref="BT299:BV299"/>
    <mergeCell ref="BW299:BY299"/>
    <mergeCell ref="BZ299:CB299"/>
    <mergeCell ref="CC299:CD299"/>
    <mergeCell ref="CE299:CG299"/>
    <mergeCell ref="CH299:CI299"/>
    <mergeCell ref="CJ299:CK299"/>
    <mergeCell ref="CL299:CM299"/>
    <mergeCell ref="CN299:CP299"/>
    <mergeCell ref="CQ299:CR299"/>
    <mergeCell ref="CS299:CT299"/>
    <mergeCell ref="CU297:CV297"/>
    <mergeCell ref="CW297:CX297"/>
    <mergeCell ref="CY297:CZ297"/>
    <mergeCell ref="DA297:DB297"/>
    <mergeCell ref="DC297:DD297"/>
    <mergeCell ref="DE297:DF297"/>
    <mergeCell ref="DG297:DH297"/>
    <mergeCell ref="DI297:DJ297"/>
    <mergeCell ref="DK297:DL297"/>
    <mergeCell ref="DN297:DO297"/>
    <mergeCell ref="A298:C298"/>
    <mergeCell ref="D298:G298"/>
    <mergeCell ref="H298:I298"/>
    <mergeCell ref="J298:N298"/>
    <mergeCell ref="O298:R298"/>
    <mergeCell ref="S298:U298"/>
    <mergeCell ref="V298:Y298"/>
    <mergeCell ref="Z298:AB298"/>
    <mergeCell ref="AC298:AE298"/>
    <mergeCell ref="AF298:AH298"/>
    <mergeCell ref="AI298:AK298"/>
    <mergeCell ref="AL298:AN298"/>
    <mergeCell ref="AO298:AQ298"/>
    <mergeCell ref="AR298:AT298"/>
    <mergeCell ref="AU298:AW298"/>
    <mergeCell ref="AX298:AZ298"/>
    <mergeCell ref="BA298:BC298"/>
    <mergeCell ref="BD298:BF298"/>
    <mergeCell ref="BG298:BI298"/>
    <mergeCell ref="BJ298:BL298"/>
    <mergeCell ref="BM298:BP298"/>
    <mergeCell ref="BQ298:BS298"/>
    <mergeCell ref="BT298:BV298"/>
    <mergeCell ref="BW298:BY298"/>
    <mergeCell ref="BZ298:CB298"/>
    <mergeCell ref="CC298:CD298"/>
    <mergeCell ref="CE298:CG298"/>
    <mergeCell ref="CH298:CI298"/>
    <mergeCell ref="CJ298:CK298"/>
    <mergeCell ref="CL298:CM298"/>
    <mergeCell ref="CN298:CP298"/>
    <mergeCell ref="CQ298:CR298"/>
    <mergeCell ref="CS298:CT298"/>
    <mergeCell ref="CU298:CV298"/>
    <mergeCell ref="CW298:CX298"/>
    <mergeCell ref="CY298:CZ298"/>
    <mergeCell ref="DA298:DB298"/>
    <mergeCell ref="DC298:DD298"/>
    <mergeCell ref="DE298:DF298"/>
    <mergeCell ref="DG298:DH298"/>
    <mergeCell ref="DI298:DJ298"/>
    <mergeCell ref="DK298:DL298"/>
    <mergeCell ref="DN298:DO298"/>
    <mergeCell ref="A297:C297"/>
    <mergeCell ref="D297:G297"/>
    <mergeCell ref="H297:I297"/>
    <mergeCell ref="J297:N297"/>
    <mergeCell ref="O297:R297"/>
    <mergeCell ref="S297:U297"/>
    <mergeCell ref="V297:Y297"/>
    <mergeCell ref="Z297:AB297"/>
    <mergeCell ref="AC297:AE297"/>
    <mergeCell ref="AF297:AH297"/>
    <mergeCell ref="AI297:AK297"/>
    <mergeCell ref="AL297:AN297"/>
    <mergeCell ref="AO297:AQ297"/>
    <mergeCell ref="AR297:AT297"/>
    <mergeCell ref="AU297:AW297"/>
    <mergeCell ref="AX297:AZ297"/>
    <mergeCell ref="BA297:BC297"/>
    <mergeCell ref="BD297:BF297"/>
    <mergeCell ref="BG297:BI297"/>
    <mergeCell ref="BJ297:BL297"/>
    <mergeCell ref="BM297:BP297"/>
    <mergeCell ref="BQ297:BS297"/>
    <mergeCell ref="BT297:BV297"/>
    <mergeCell ref="BW297:BY297"/>
    <mergeCell ref="BZ297:CB297"/>
    <mergeCell ref="CC297:CD297"/>
    <mergeCell ref="CE297:CG297"/>
    <mergeCell ref="CH297:CI297"/>
    <mergeCell ref="CJ297:CK297"/>
    <mergeCell ref="CL297:CM297"/>
    <mergeCell ref="CN297:CP297"/>
    <mergeCell ref="CQ297:CR297"/>
    <mergeCell ref="CS297:CT297"/>
    <mergeCell ref="CU295:CV295"/>
    <mergeCell ref="CW295:CX295"/>
    <mergeCell ref="CY295:CZ295"/>
    <mergeCell ref="DA295:DB295"/>
    <mergeCell ref="DC295:DD295"/>
    <mergeCell ref="DE295:DF295"/>
    <mergeCell ref="DG295:DH295"/>
    <mergeCell ref="DI295:DJ295"/>
    <mergeCell ref="DK295:DL295"/>
    <mergeCell ref="DN295:DO295"/>
    <mergeCell ref="A296:C296"/>
    <mergeCell ref="D296:G296"/>
    <mergeCell ref="H296:I296"/>
    <mergeCell ref="J296:N296"/>
    <mergeCell ref="O296:R296"/>
    <mergeCell ref="S296:U296"/>
    <mergeCell ref="V296:Y296"/>
    <mergeCell ref="Z296:AB296"/>
    <mergeCell ref="AC296:AE296"/>
    <mergeCell ref="AF296:AH296"/>
    <mergeCell ref="AI296:AK296"/>
    <mergeCell ref="AL296:AN296"/>
    <mergeCell ref="AO296:AQ296"/>
    <mergeCell ref="AR296:AT296"/>
    <mergeCell ref="AU296:AW296"/>
    <mergeCell ref="AX296:AZ296"/>
    <mergeCell ref="BA296:BC296"/>
    <mergeCell ref="BD296:BF296"/>
    <mergeCell ref="BG296:BI296"/>
    <mergeCell ref="BJ296:BL296"/>
    <mergeCell ref="BM296:BP296"/>
    <mergeCell ref="BQ296:BS296"/>
    <mergeCell ref="BT296:BV296"/>
    <mergeCell ref="BW296:BY296"/>
    <mergeCell ref="BZ296:CB296"/>
    <mergeCell ref="CC296:CD296"/>
    <mergeCell ref="CE296:CG296"/>
    <mergeCell ref="CH296:CI296"/>
    <mergeCell ref="CJ296:CK296"/>
    <mergeCell ref="CL296:CM296"/>
    <mergeCell ref="CN296:CP296"/>
    <mergeCell ref="CQ296:CR296"/>
    <mergeCell ref="CS296:CT296"/>
    <mergeCell ref="CU296:CV296"/>
    <mergeCell ref="CW296:CX296"/>
    <mergeCell ref="CY296:CZ296"/>
    <mergeCell ref="DA296:DB296"/>
    <mergeCell ref="DC296:DD296"/>
    <mergeCell ref="DE296:DF296"/>
    <mergeCell ref="DG296:DH296"/>
    <mergeCell ref="DI296:DJ296"/>
    <mergeCell ref="DK296:DL296"/>
    <mergeCell ref="DN296:DO296"/>
    <mergeCell ref="A295:C295"/>
    <mergeCell ref="D295:G295"/>
    <mergeCell ref="H295:I295"/>
    <mergeCell ref="J295:N295"/>
    <mergeCell ref="O295:R295"/>
    <mergeCell ref="S295:U295"/>
    <mergeCell ref="V295:Y295"/>
    <mergeCell ref="Z295:AB295"/>
    <mergeCell ref="AC295:AE295"/>
    <mergeCell ref="AF295:AH295"/>
    <mergeCell ref="AI295:AK295"/>
    <mergeCell ref="AL295:AN295"/>
    <mergeCell ref="AO295:AQ295"/>
    <mergeCell ref="AR295:AT295"/>
    <mergeCell ref="AU295:AW295"/>
    <mergeCell ref="AX295:AZ295"/>
    <mergeCell ref="BA295:BC295"/>
    <mergeCell ref="BD295:BF295"/>
    <mergeCell ref="BG295:BI295"/>
    <mergeCell ref="BJ295:BL295"/>
    <mergeCell ref="BM295:BP295"/>
    <mergeCell ref="BQ295:BS295"/>
    <mergeCell ref="BT295:BV295"/>
    <mergeCell ref="BW295:BY295"/>
    <mergeCell ref="BZ295:CB295"/>
    <mergeCell ref="CC295:CD295"/>
    <mergeCell ref="CE295:CG295"/>
    <mergeCell ref="CH295:CI295"/>
    <mergeCell ref="CJ295:CK295"/>
    <mergeCell ref="CL295:CM295"/>
    <mergeCell ref="CN295:CP295"/>
    <mergeCell ref="CQ295:CR295"/>
    <mergeCell ref="CS295:CT295"/>
    <mergeCell ref="CU293:CV293"/>
    <mergeCell ref="CW293:CX293"/>
    <mergeCell ref="CY293:CZ293"/>
    <mergeCell ref="DA293:DB293"/>
    <mergeCell ref="DC293:DD293"/>
    <mergeCell ref="DE293:DF293"/>
    <mergeCell ref="DG293:DH293"/>
    <mergeCell ref="DI293:DJ293"/>
    <mergeCell ref="DK293:DL293"/>
    <mergeCell ref="DN293:DO293"/>
    <mergeCell ref="A294:C294"/>
    <mergeCell ref="D294:G294"/>
    <mergeCell ref="H294:I294"/>
    <mergeCell ref="J294:N294"/>
    <mergeCell ref="O294:R294"/>
    <mergeCell ref="S294:U294"/>
    <mergeCell ref="V294:Y294"/>
    <mergeCell ref="Z294:AB294"/>
    <mergeCell ref="AC294:AE294"/>
    <mergeCell ref="AF294:AH294"/>
    <mergeCell ref="AI294:AK294"/>
    <mergeCell ref="AL294:AN294"/>
    <mergeCell ref="AO294:AQ294"/>
    <mergeCell ref="AR294:AT294"/>
    <mergeCell ref="AU294:AW294"/>
    <mergeCell ref="AX294:AZ294"/>
    <mergeCell ref="BA294:BC294"/>
    <mergeCell ref="BD294:BF294"/>
    <mergeCell ref="BG294:BI294"/>
    <mergeCell ref="BJ294:BL294"/>
    <mergeCell ref="BM294:BP294"/>
    <mergeCell ref="BQ294:BS294"/>
    <mergeCell ref="BT294:BV294"/>
    <mergeCell ref="BW294:BY294"/>
    <mergeCell ref="BZ294:CB294"/>
    <mergeCell ref="CC294:CD294"/>
    <mergeCell ref="CE294:CG294"/>
    <mergeCell ref="CH294:CI294"/>
    <mergeCell ref="CJ294:CK294"/>
    <mergeCell ref="CL294:CM294"/>
    <mergeCell ref="CN294:CP294"/>
    <mergeCell ref="CQ294:CR294"/>
    <mergeCell ref="CS294:CT294"/>
    <mergeCell ref="CU294:CV294"/>
    <mergeCell ref="CW294:CX294"/>
    <mergeCell ref="CY294:CZ294"/>
    <mergeCell ref="DA294:DB294"/>
    <mergeCell ref="DC294:DD294"/>
    <mergeCell ref="DE294:DF294"/>
    <mergeCell ref="DG294:DH294"/>
    <mergeCell ref="DI294:DJ294"/>
    <mergeCell ref="DK294:DL294"/>
    <mergeCell ref="DN294:DO294"/>
    <mergeCell ref="A293:C293"/>
    <mergeCell ref="D293:G293"/>
    <mergeCell ref="H293:I293"/>
    <mergeCell ref="J293:N293"/>
    <mergeCell ref="O293:R293"/>
    <mergeCell ref="S293:U293"/>
    <mergeCell ref="V293:Y293"/>
    <mergeCell ref="Z293:AB293"/>
    <mergeCell ref="AC293:AE293"/>
    <mergeCell ref="AF293:AH293"/>
    <mergeCell ref="AI293:AK293"/>
    <mergeCell ref="AL293:AN293"/>
    <mergeCell ref="AO293:AQ293"/>
    <mergeCell ref="AR293:AT293"/>
    <mergeCell ref="AU293:AW293"/>
    <mergeCell ref="AX293:AZ293"/>
    <mergeCell ref="BA293:BC293"/>
    <mergeCell ref="BD293:BF293"/>
    <mergeCell ref="BG293:BI293"/>
    <mergeCell ref="BJ293:BL293"/>
    <mergeCell ref="BM293:BP293"/>
    <mergeCell ref="BQ293:BS293"/>
    <mergeCell ref="BT293:BV293"/>
    <mergeCell ref="BW293:BY293"/>
    <mergeCell ref="BZ293:CB293"/>
    <mergeCell ref="CC293:CD293"/>
    <mergeCell ref="CE293:CG293"/>
    <mergeCell ref="CH293:CI293"/>
    <mergeCell ref="CJ293:CK293"/>
    <mergeCell ref="CL293:CM293"/>
    <mergeCell ref="CN293:CP293"/>
    <mergeCell ref="CQ293:CR293"/>
    <mergeCell ref="CS293:CT293"/>
    <mergeCell ref="CU291:CV291"/>
    <mergeCell ref="CW291:CX291"/>
    <mergeCell ref="CY291:CZ291"/>
    <mergeCell ref="DA291:DB291"/>
    <mergeCell ref="DC291:DD291"/>
    <mergeCell ref="DE291:DF291"/>
    <mergeCell ref="DG291:DH291"/>
    <mergeCell ref="DI291:DJ291"/>
    <mergeCell ref="DK291:DL291"/>
    <mergeCell ref="DN291:DO291"/>
    <mergeCell ref="A292:C292"/>
    <mergeCell ref="D292:G292"/>
    <mergeCell ref="H292:I292"/>
    <mergeCell ref="J292:N292"/>
    <mergeCell ref="O292:R292"/>
    <mergeCell ref="S292:U292"/>
    <mergeCell ref="V292:Y292"/>
    <mergeCell ref="Z292:AB292"/>
    <mergeCell ref="AC292:AE292"/>
    <mergeCell ref="AF292:AH292"/>
    <mergeCell ref="AI292:AK292"/>
    <mergeCell ref="AL292:AN292"/>
    <mergeCell ref="AO292:AQ292"/>
    <mergeCell ref="AR292:AT292"/>
    <mergeCell ref="AU292:AW292"/>
    <mergeCell ref="AX292:AZ292"/>
    <mergeCell ref="BA292:BC292"/>
    <mergeCell ref="BD292:BF292"/>
    <mergeCell ref="BG292:BI292"/>
    <mergeCell ref="BJ292:BL292"/>
    <mergeCell ref="BM292:BP292"/>
    <mergeCell ref="BQ292:BS292"/>
    <mergeCell ref="BT292:BV292"/>
    <mergeCell ref="BW292:BY292"/>
    <mergeCell ref="BZ292:CB292"/>
    <mergeCell ref="CC292:CD292"/>
    <mergeCell ref="CE292:CG292"/>
    <mergeCell ref="CH292:CI292"/>
    <mergeCell ref="CJ292:CK292"/>
    <mergeCell ref="CL292:CM292"/>
    <mergeCell ref="CN292:CP292"/>
    <mergeCell ref="CQ292:CR292"/>
    <mergeCell ref="CS292:CT292"/>
    <mergeCell ref="CU292:CV292"/>
    <mergeCell ref="CW292:CX292"/>
    <mergeCell ref="CY292:CZ292"/>
    <mergeCell ref="DA292:DB292"/>
    <mergeCell ref="DC292:DD292"/>
    <mergeCell ref="DE292:DF292"/>
    <mergeCell ref="DG292:DH292"/>
    <mergeCell ref="DI292:DJ292"/>
    <mergeCell ref="DK292:DL292"/>
    <mergeCell ref="DN292:DO292"/>
    <mergeCell ref="A291:C291"/>
    <mergeCell ref="D291:G291"/>
    <mergeCell ref="H291:I291"/>
    <mergeCell ref="J291:N291"/>
    <mergeCell ref="O291:R291"/>
    <mergeCell ref="S291:U291"/>
    <mergeCell ref="V291:Y291"/>
    <mergeCell ref="Z291:AB291"/>
    <mergeCell ref="AC291:AE291"/>
    <mergeCell ref="AF291:AH291"/>
    <mergeCell ref="AI291:AK291"/>
    <mergeCell ref="AL291:AN291"/>
    <mergeCell ref="AO291:AQ291"/>
    <mergeCell ref="AR291:AT291"/>
    <mergeCell ref="AU291:AW291"/>
    <mergeCell ref="AX291:AZ291"/>
    <mergeCell ref="BA291:BC291"/>
    <mergeCell ref="BD291:BF291"/>
    <mergeCell ref="BG291:BI291"/>
    <mergeCell ref="BJ291:BL291"/>
    <mergeCell ref="BM291:BP291"/>
    <mergeCell ref="BQ291:BS291"/>
    <mergeCell ref="BT291:BV291"/>
    <mergeCell ref="BW291:BY291"/>
    <mergeCell ref="BZ291:CB291"/>
    <mergeCell ref="CC291:CD291"/>
    <mergeCell ref="CE291:CG291"/>
    <mergeCell ref="CH291:CI291"/>
    <mergeCell ref="CJ291:CK291"/>
    <mergeCell ref="CL291:CM291"/>
    <mergeCell ref="CN291:CP291"/>
    <mergeCell ref="CQ291:CR291"/>
    <mergeCell ref="CS291:CT291"/>
    <mergeCell ref="CU289:CV289"/>
    <mergeCell ref="CW289:CX289"/>
    <mergeCell ref="CY289:CZ289"/>
    <mergeCell ref="DA289:DB289"/>
    <mergeCell ref="DC289:DD289"/>
    <mergeCell ref="DE289:DF289"/>
    <mergeCell ref="DG289:DH289"/>
    <mergeCell ref="DI289:DJ289"/>
    <mergeCell ref="DK289:DL289"/>
    <mergeCell ref="DN289:DO289"/>
    <mergeCell ref="A290:C290"/>
    <mergeCell ref="D290:G290"/>
    <mergeCell ref="H290:I290"/>
    <mergeCell ref="J290:N290"/>
    <mergeCell ref="O290:R290"/>
    <mergeCell ref="S290:U290"/>
    <mergeCell ref="V290:Y290"/>
    <mergeCell ref="Z290:AB290"/>
    <mergeCell ref="AC290:AE290"/>
    <mergeCell ref="AF290:AH290"/>
    <mergeCell ref="AI290:AK290"/>
    <mergeCell ref="AL290:AN290"/>
    <mergeCell ref="AO290:AQ290"/>
    <mergeCell ref="AR290:AT290"/>
    <mergeCell ref="AU290:AW290"/>
    <mergeCell ref="AX290:AZ290"/>
    <mergeCell ref="BA290:BC290"/>
    <mergeCell ref="BD290:BF290"/>
    <mergeCell ref="BG290:BI290"/>
    <mergeCell ref="BJ290:BL290"/>
    <mergeCell ref="BM290:BP290"/>
    <mergeCell ref="BQ290:BS290"/>
    <mergeCell ref="BT290:BV290"/>
    <mergeCell ref="BW290:BY290"/>
    <mergeCell ref="BZ290:CB290"/>
    <mergeCell ref="CC290:CD290"/>
    <mergeCell ref="CE290:CG290"/>
    <mergeCell ref="CH290:CI290"/>
    <mergeCell ref="CJ290:CK290"/>
    <mergeCell ref="CL290:CM290"/>
    <mergeCell ref="CN290:CP290"/>
    <mergeCell ref="CQ290:CR290"/>
    <mergeCell ref="CS290:CT290"/>
    <mergeCell ref="CU290:CV290"/>
    <mergeCell ref="CW290:CX290"/>
    <mergeCell ref="CY290:CZ290"/>
    <mergeCell ref="DA290:DB290"/>
    <mergeCell ref="DC290:DD290"/>
    <mergeCell ref="DE290:DF290"/>
    <mergeCell ref="DG290:DH290"/>
    <mergeCell ref="DI290:DJ290"/>
    <mergeCell ref="DK290:DL290"/>
    <mergeCell ref="DN290:DO290"/>
    <mergeCell ref="A289:C289"/>
    <mergeCell ref="D289:G289"/>
    <mergeCell ref="H289:I289"/>
    <mergeCell ref="J289:N289"/>
    <mergeCell ref="O289:R289"/>
    <mergeCell ref="S289:U289"/>
    <mergeCell ref="V289:Y289"/>
    <mergeCell ref="Z289:AB289"/>
    <mergeCell ref="AC289:AE289"/>
    <mergeCell ref="AF289:AH289"/>
    <mergeCell ref="AI289:AK289"/>
    <mergeCell ref="AL289:AN289"/>
    <mergeCell ref="AO289:AQ289"/>
    <mergeCell ref="AR289:AT289"/>
    <mergeCell ref="AU289:AW289"/>
    <mergeCell ref="AX289:AZ289"/>
    <mergeCell ref="BA289:BC289"/>
    <mergeCell ref="BD289:BF289"/>
    <mergeCell ref="BG289:BI289"/>
    <mergeCell ref="BJ289:BL289"/>
    <mergeCell ref="BM289:BP289"/>
    <mergeCell ref="BQ289:BS289"/>
    <mergeCell ref="BT289:BV289"/>
    <mergeCell ref="BW289:BY289"/>
    <mergeCell ref="BZ289:CB289"/>
    <mergeCell ref="CC289:CD289"/>
    <mergeCell ref="CE289:CG289"/>
    <mergeCell ref="CH289:CI289"/>
    <mergeCell ref="CJ289:CK289"/>
    <mergeCell ref="CL289:CM289"/>
    <mergeCell ref="CN289:CP289"/>
    <mergeCell ref="CQ289:CR289"/>
    <mergeCell ref="CS289:CT289"/>
    <mergeCell ref="CU287:CV287"/>
    <mergeCell ref="CW287:CX287"/>
    <mergeCell ref="CY287:CZ287"/>
    <mergeCell ref="DA287:DB287"/>
    <mergeCell ref="DC287:DD287"/>
    <mergeCell ref="DE287:DF287"/>
    <mergeCell ref="DG287:DH287"/>
    <mergeCell ref="DI287:DJ287"/>
    <mergeCell ref="DK287:DL287"/>
    <mergeCell ref="DN287:DO287"/>
    <mergeCell ref="A288:C288"/>
    <mergeCell ref="D288:G288"/>
    <mergeCell ref="H288:I288"/>
    <mergeCell ref="J288:N288"/>
    <mergeCell ref="O288:R288"/>
    <mergeCell ref="S288:U288"/>
    <mergeCell ref="V288:Y288"/>
    <mergeCell ref="Z288:AB288"/>
    <mergeCell ref="AC288:AE288"/>
    <mergeCell ref="AF288:AH288"/>
    <mergeCell ref="AI288:AK288"/>
    <mergeCell ref="AL288:AN288"/>
    <mergeCell ref="AO288:AQ288"/>
    <mergeCell ref="AR288:AT288"/>
    <mergeCell ref="AU288:AW288"/>
    <mergeCell ref="AX288:AZ288"/>
    <mergeCell ref="BA288:BC288"/>
    <mergeCell ref="BD288:BF288"/>
    <mergeCell ref="BG288:BI288"/>
    <mergeCell ref="BJ288:BL288"/>
    <mergeCell ref="BM288:BP288"/>
    <mergeCell ref="BQ288:BS288"/>
    <mergeCell ref="BT288:BV288"/>
    <mergeCell ref="BW288:BY288"/>
    <mergeCell ref="BZ288:CB288"/>
    <mergeCell ref="CC288:CD288"/>
    <mergeCell ref="CE288:CG288"/>
    <mergeCell ref="CH288:CI288"/>
    <mergeCell ref="CJ288:CK288"/>
    <mergeCell ref="CL288:CM288"/>
    <mergeCell ref="CN288:CP288"/>
    <mergeCell ref="CQ288:CR288"/>
    <mergeCell ref="CS288:CT288"/>
    <mergeCell ref="CU288:CV288"/>
    <mergeCell ref="CW288:CX288"/>
    <mergeCell ref="CY288:CZ288"/>
    <mergeCell ref="DA288:DB288"/>
    <mergeCell ref="DC288:DD288"/>
    <mergeCell ref="DE288:DF288"/>
    <mergeCell ref="DG288:DH288"/>
    <mergeCell ref="DI288:DJ288"/>
    <mergeCell ref="DK288:DL288"/>
    <mergeCell ref="DN288:DO288"/>
    <mergeCell ref="A287:C287"/>
    <mergeCell ref="D287:G287"/>
    <mergeCell ref="H287:I287"/>
    <mergeCell ref="J287:N287"/>
    <mergeCell ref="O287:R287"/>
    <mergeCell ref="S287:U287"/>
    <mergeCell ref="V287:Y287"/>
    <mergeCell ref="Z287:AB287"/>
    <mergeCell ref="AC287:AE287"/>
    <mergeCell ref="AF287:AH287"/>
    <mergeCell ref="AI287:AK287"/>
    <mergeCell ref="AL287:AN287"/>
    <mergeCell ref="AO287:AQ287"/>
    <mergeCell ref="AR287:AT287"/>
    <mergeCell ref="AU287:AW287"/>
    <mergeCell ref="AX287:AZ287"/>
    <mergeCell ref="BA287:BC287"/>
    <mergeCell ref="BD287:BF287"/>
    <mergeCell ref="BG287:BI287"/>
    <mergeCell ref="BJ287:BL287"/>
    <mergeCell ref="BM287:BP287"/>
    <mergeCell ref="BQ287:BS287"/>
    <mergeCell ref="BT287:BV287"/>
    <mergeCell ref="BW287:BY287"/>
    <mergeCell ref="BZ287:CB287"/>
    <mergeCell ref="CC287:CD287"/>
    <mergeCell ref="CE287:CG287"/>
    <mergeCell ref="CH287:CI287"/>
    <mergeCell ref="CJ287:CK287"/>
    <mergeCell ref="CL287:CM287"/>
    <mergeCell ref="CN287:CP287"/>
    <mergeCell ref="CQ287:CR287"/>
    <mergeCell ref="CS287:CT287"/>
    <mergeCell ref="CU285:CV285"/>
    <mergeCell ref="CW285:CX285"/>
    <mergeCell ref="CY285:CZ285"/>
    <mergeCell ref="DA285:DB285"/>
    <mergeCell ref="DC285:DD285"/>
    <mergeCell ref="DE285:DF285"/>
    <mergeCell ref="DG285:DH285"/>
    <mergeCell ref="DI285:DJ285"/>
    <mergeCell ref="DK285:DL285"/>
    <mergeCell ref="DN285:DO285"/>
    <mergeCell ref="A286:C286"/>
    <mergeCell ref="D286:G286"/>
    <mergeCell ref="H286:I286"/>
    <mergeCell ref="J286:N286"/>
    <mergeCell ref="O286:R286"/>
    <mergeCell ref="S286:U286"/>
    <mergeCell ref="V286:Y286"/>
    <mergeCell ref="Z286:AB286"/>
    <mergeCell ref="AC286:AE286"/>
    <mergeCell ref="AF286:AH286"/>
    <mergeCell ref="AI286:AK286"/>
    <mergeCell ref="AL286:AN286"/>
    <mergeCell ref="AO286:AQ286"/>
    <mergeCell ref="AR286:AT286"/>
    <mergeCell ref="AU286:AW286"/>
    <mergeCell ref="AX286:AZ286"/>
    <mergeCell ref="BA286:BC286"/>
    <mergeCell ref="BD286:BF286"/>
    <mergeCell ref="BG286:BI286"/>
    <mergeCell ref="BJ286:BL286"/>
    <mergeCell ref="BM286:BP286"/>
    <mergeCell ref="BQ286:BS286"/>
    <mergeCell ref="BT286:BV286"/>
    <mergeCell ref="BW286:BY286"/>
    <mergeCell ref="BZ286:CB286"/>
    <mergeCell ref="CC286:CD286"/>
    <mergeCell ref="CE286:CG286"/>
    <mergeCell ref="CH286:CI286"/>
    <mergeCell ref="CJ286:CK286"/>
    <mergeCell ref="CL286:CM286"/>
    <mergeCell ref="CN286:CP286"/>
    <mergeCell ref="CQ286:CR286"/>
    <mergeCell ref="CS286:CT286"/>
    <mergeCell ref="CU286:CV286"/>
    <mergeCell ref="CW286:CX286"/>
    <mergeCell ref="CY286:CZ286"/>
    <mergeCell ref="DA286:DB286"/>
    <mergeCell ref="DC286:DD286"/>
    <mergeCell ref="DE286:DF286"/>
    <mergeCell ref="DG286:DH286"/>
    <mergeCell ref="DI286:DJ286"/>
    <mergeCell ref="DK286:DL286"/>
    <mergeCell ref="DN286:DO286"/>
    <mergeCell ref="A285:C285"/>
    <mergeCell ref="D285:G285"/>
    <mergeCell ref="H285:I285"/>
    <mergeCell ref="J285:N285"/>
    <mergeCell ref="O285:R285"/>
    <mergeCell ref="S285:U285"/>
    <mergeCell ref="V285:Y285"/>
    <mergeCell ref="Z285:AB285"/>
    <mergeCell ref="AC285:AE285"/>
    <mergeCell ref="AF285:AH285"/>
    <mergeCell ref="AI285:AK285"/>
    <mergeCell ref="AL285:AN285"/>
    <mergeCell ref="AO285:AQ285"/>
    <mergeCell ref="AR285:AT285"/>
    <mergeCell ref="AU285:AW285"/>
    <mergeCell ref="AX285:AZ285"/>
    <mergeCell ref="BA285:BC285"/>
    <mergeCell ref="BD285:BF285"/>
    <mergeCell ref="BG285:BI285"/>
    <mergeCell ref="BJ285:BL285"/>
    <mergeCell ref="BM285:BP285"/>
    <mergeCell ref="BQ285:BS285"/>
    <mergeCell ref="BT285:BV285"/>
    <mergeCell ref="BW285:BY285"/>
    <mergeCell ref="BZ285:CB285"/>
    <mergeCell ref="CC285:CD285"/>
    <mergeCell ref="CE285:CG285"/>
    <mergeCell ref="CH285:CI285"/>
    <mergeCell ref="CJ285:CK285"/>
    <mergeCell ref="CL285:CM285"/>
    <mergeCell ref="CN285:CP285"/>
    <mergeCell ref="CQ285:CR285"/>
    <mergeCell ref="CS285:CT285"/>
    <mergeCell ref="CU283:CV283"/>
    <mergeCell ref="CW283:CX283"/>
    <mergeCell ref="CY283:CZ283"/>
    <mergeCell ref="DA283:DB283"/>
    <mergeCell ref="DC283:DD283"/>
    <mergeCell ref="DE283:DF283"/>
    <mergeCell ref="DG283:DH283"/>
    <mergeCell ref="DI283:DJ283"/>
    <mergeCell ref="DK283:DL283"/>
    <mergeCell ref="DN283:DO283"/>
    <mergeCell ref="A284:C284"/>
    <mergeCell ref="D284:G284"/>
    <mergeCell ref="H284:I284"/>
    <mergeCell ref="J284:N284"/>
    <mergeCell ref="O284:R284"/>
    <mergeCell ref="S284:U284"/>
    <mergeCell ref="V284:Y284"/>
    <mergeCell ref="Z284:AB284"/>
    <mergeCell ref="AC284:AE284"/>
    <mergeCell ref="AF284:AH284"/>
    <mergeCell ref="AI284:AK284"/>
    <mergeCell ref="AL284:AN284"/>
    <mergeCell ref="AO284:AQ284"/>
    <mergeCell ref="AR284:AT284"/>
    <mergeCell ref="AU284:AW284"/>
    <mergeCell ref="AX284:AZ284"/>
    <mergeCell ref="BA284:BC284"/>
    <mergeCell ref="BD284:BF284"/>
    <mergeCell ref="BG284:BI284"/>
    <mergeCell ref="BJ284:BL284"/>
    <mergeCell ref="BM284:BP284"/>
    <mergeCell ref="BQ284:BS284"/>
    <mergeCell ref="BT284:BV284"/>
    <mergeCell ref="BW284:BY284"/>
    <mergeCell ref="BZ284:CB284"/>
    <mergeCell ref="CC284:CD284"/>
    <mergeCell ref="CE284:CG284"/>
    <mergeCell ref="CH284:CI284"/>
    <mergeCell ref="CJ284:CK284"/>
    <mergeCell ref="CL284:CM284"/>
    <mergeCell ref="CN284:CP284"/>
    <mergeCell ref="CQ284:CR284"/>
    <mergeCell ref="CS284:CT284"/>
    <mergeCell ref="CU284:CV284"/>
    <mergeCell ref="CW284:CX284"/>
    <mergeCell ref="CY284:CZ284"/>
    <mergeCell ref="DA284:DB284"/>
    <mergeCell ref="DC284:DD284"/>
    <mergeCell ref="DE284:DF284"/>
    <mergeCell ref="DG284:DH284"/>
    <mergeCell ref="DI284:DJ284"/>
    <mergeCell ref="DK284:DL284"/>
    <mergeCell ref="DN284:DO284"/>
    <mergeCell ref="A283:C283"/>
    <mergeCell ref="D283:G283"/>
    <mergeCell ref="H283:I283"/>
    <mergeCell ref="J283:N283"/>
    <mergeCell ref="O283:R283"/>
    <mergeCell ref="S283:U283"/>
    <mergeCell ref="V283:Y283"/>
    <mergeCell ref="Z283:AB283"/>
    <mergeCell ref="AC283:AE283"/>
    <mergeCell ref="AF283:AH283"/>
    <mergeCell ref="AI283:AK283"/>
    <mergeCell ref="AL283:AN283"/>
    <mergeCell ref="AO283:AQ283"/>
    <mergeCell ref="AR283:AT283"/>
    <mergeCell ref="AU283:AW283"/>
    <mergeCell ref="AX283:AZ283"/>
    <mergeCell ref="BA283:BC283"/>
    <mergeCell ref="BD283:BF283"/>
    <mergeCell ref="BG283:BI283"/>
    <mergeCell ref="BJ283:BL283"/>
    <mergeCell ref="BM283:BP283"/>
    <mergeCell ref="BQ283:BS283"/>
    <mergeCell ref="BT283:BV283"/>
    <mergeCell ref="BW283:BY283"/>
    <mergeCell ref="BZ283:CB283"/>
    <mergeCell ref="CC283:CD283"/>
    <mergeCell ref="CE283:CG283"/>
    <mergeCell ref="CH283:CI283"/>
    <mergeCell ref="CJ283:CK283"/>
    <mergeCell ref="CL283:CM283"/>
    <mergeCell ref="CN283:CP283"/>
    <mergeCell ref="CQ283:CR283"/>
    <mergeCell ref="CS283:CT283"/>
    <mergeCell ref="CU281:CV281"/>
    <mergeCell ref="CW281:CX281"/>
    <mergeCell ref="CY281:CZ281"/>
    <mergeCell ref="DA281:DB281"/>
    <mergeCell ref="DC281:DD281"/>
    <mergeCell ref="DE281:DF281"/>
    <mergeCell ref="DG281:DH281"/>
    <mergeCell ref="DI281:DJ281"/>
    <mergeCell ref="DK281:DL281"/>
    <mergeCell ref="DN281:DO281"/>
    <mergeCell ref="A282:C282"/>
    <mergeCell ref="D282:G282"/>
    <mergeCell ref="H282:I282"/>
    <mergeCell ref="J282:N282"/>
    <mergeCell ref="O282:R282"/>
    <mergeCell ref="S282:U282"/>
    <mergeCell ref="V282:Y282"/>
    <mergeCell ref="Z282:AB282"/>
    <mergeCell ref="AC282:AE282"/>
    <mergeCell ref="AF282:AH282"/>
    <mergeCell ref="AI282:AK282"/>
    <mergeCell ref="AL282:AN282"/>
    <mergeCell ref="AO282:AQ282"/>
    <mergeCell ref="AR282:AT282"/>
    <mergeCell ref="AU282:AW282"/>
    <mergeCell ref="AX282:AZ282"/>
    <mergeCell ref="BA282:BC282"/>
    <mergeCell ref="BD282:BF282"/>
    <mergeCell ref="BG282:BI282"/>
    <mergeCell ref="BJ282:BL282"/>
    <mergeCell ref="BM282:BP282"/>
    <mergeCell ref="BQ282:BS282"/>
    <mergeCell ref="BT282:BV282"/>
    <mergeCell ref="BW282:BY282"/>
    <mergeCell ref="BZ282:CB282"/>
    <mergeCell ref="CC282:CD282"/>
    <mergeCell ref="CE282:CG282"/>
    <mergeCell ref="CH282:CI282"/>
    <mergeCell ref="CJ282:CK282"/>
    <mergeCell ref="CL282:CM282"/>
    <mergeCell ref="CN282:CP282"/>
    <mergeCell ref="CQ282:CR282"/>
    <mergeCell ref="CS282:CT282"/>
    <mergeCell ref="CU282:CV282"/>
    <mergeCell ref="CW282:CX282"/>
    <mergeCell ref="CY282:CZ282"/>
    <mergeCell ref="DA282:DB282"/>
    <mergeCell ref="DC282:DD282"/>
    <mergeCell ref="DE282:DF282"/>
    <mergeCell ref="DG282:DH282"/>
    <mergeCell ref="DI282:DJ282"/>
    <mergeCell ref="DK282:DL282"/>
    <mergeCell ref="DN282:DO282"/>
    <mergeCell ref="A281:C281"/>
    <mergeCell ref="D281:G281"/>
    <mergeCell ref="H281:I281"/>
    <mergeCell ref="J281:N281"/>
    <mergeCell ref="O281:R281"/>
    <mergeCell ref="S281:U281"/>
    <mergeCell ref="V281:Y281"/>
    <mergeCell ref="Z281:AB281"/>
    <mergeCell ref="AC281:AE281"/>
    <mergeCell ref="AF281:AH281"/>
    <mergeCell ref="AI281:AK281"/>
    <mergeCell ref="AL281:AN281"/>
    <mergeCell ref="AO281:AQ281"/>
    <mergeCell ref="AR281:AT281"/>
    <mergeCell ref="AU281:AW281"/>
    <mergeCell ref="AX281:AZ281"/>
    <mergeCell ref="BA281:BC281"/>
    <mergeCell ref="BD281:BF281"/>
    <mergeCell ref="BG281:BI281"/>
    <mergeCell ref="BJ281:BL281"/>
    <mergeCell ref="BM281:BP281"/>
    <mergeCell ref="BQ281:BS281"/>
    <mergeCell ref="BT281:BV281"/>
    <mergeCell ref="BW281:BY281"/>
    <mergeCell ref="BZ281:CB281"/>
    <mergeCell ref="CC281:CD281"/>
    <mergeCell ref="CE281:CG281"/>
    <mergeCell ref="CH281:CI281"/>
    <mergeCell ref="CJ281:CK281"/>
    <mergeCell ref="CL281:CM281"/>
    <mergeCell ref="CN281:CP281"/>
    <mergeCell ref="CQ281:CR281"/>
    <mergeCell ref="CS281:CT281"/>
    <mergeCell ref="AL279:AZ279"/>
    <mergeCell ref="BA279:BC279"/>
    <mergeCell ref="BD279:BF279"/>
    <mergeCell ref="BG279:BI279"/>
    <mergeCell ref="BJ279:BL279"/>
    <mergeCell ref="BM279:BP279"/>
    <mergeCell ref="BQ279:BS279"/>
    <mergeCell ref="BT279:BV279"/>
    <mergeCell ref="BW279:BY279"/>
    <mergeCell ref="BZ279:CB279"/>
    <mergeCell ref="CC279:CD279"/>
    <mergeCell ref="CE279:CG279"/>
    <mergeCell ref="CH279:CI279"/>
    <mergeCell ref="CJ279:CK279"/>
    <mergeCell ref="CL279:CM279"/>
    <mergeCell ref="CN279:CP279"/>
    <mergeCell ref="CQ279:CR279"/>
    <mergeCell ref="CS279:CT279"/>
    <mergeCell ref="CU279:CV279"/>
    <mergeCell ref="CW279:CX279"/>
    <mergeCell ref="CY279:CZ279"/>
    <mergeCell ref="DA279:DB279"/>
    <mergeCell ref="DC279:DD279"/>
    <mergeCell ref="DE279:DF279"/>
    <mergeCell ref="DG279:DH279"/>
    <mergeCell ref="DI279:DJ279"/>
    <mergeCell ref="DK279:DL279"/>
    <mergeCell ref="DN279:DO279"/>
    <mergeCell ref="AL280:AZ280"/>
    <mergeCell ref="BA280:BC280"/>
    <mergeCell ref="BD280:BF280"/>
    <mergeCell ref="BG280:BI280"/>
    <mergeCell ref="BJ280:BL280"/>
    <mergeCell ref="BM280:BP280"/>
    <mergeCell ref="BQ280:BS280"/>
    <mergeCell ref="BT280:BV280"/>
    <mergeCell ref="BW280:BY280"/>
    <mergeCell ref="BZ280:CB280"/>
    <mergeCell ref="CC280:CD280"/>
    <mergeCell ref="CE280:CG280"/>
    <mergeCell ref="CH280:CI280"/>
    <mergeCell ref="CJ280:CK280"/>
    <mergeCell ref="CL280:CM280"/>
    <mergeCell ref="CN280:CP280"/>
    <mergeCell ref="CQ280:CR280"/>
    <mergeCell ref="CS280:CT280"/>
    <mergeCell ref="CU280:CV280"/>
    <mergeCell ref="CW280:CX280"/>
    <mergeCell ref="CY280:CZ280"/>
    <mergeCell ref="DA280:DB280"/>
    <mergeCell ref="DC280:DD280"/>
    <mergeCell ref="DE280:DF280"/>
    <mergeCell ref="DG280:DH280"/>
    <mergeCell ref="DI280:DJ280"/>
    <mergeCell ref="DK280:DL280"/>
    <mergeCell ref="DN280:DO280"/>
    <mergeCell ref="A275:AZ276"/>
    <mergeCell ref="BA275:EL275"/>
    <mergeCell ref="EM275:EM280"/>
    <mergeCell ref="BA276:CB276"/>
    <mergeCell ref="CC276:CP276"/>
    <mergeCell ref="CQ276:DJ276"/>
    <mergeCell ref="DK276:EL276"/>
    <mergeCell ref="A277:AK280"/>
    <mergeCell ref="AL277:AZ277"/>
    <mergeCell ref="BA277:BC277"/>
    <mergeCell ref="BD277:BF277"/>
    <mergeCell ref="BG277:BI277"/>
    <mergeCell ref="BJ277:BL277"/>
    <mergeCell ref="BM277:BP277"/>
    <mergeCell ref="BQ277:BS277"/>
    <mergeCell ref="BT277:BV277"/>
    <mergeCell ref="BW277:BY277"/>
    <mergeCell ref="BZ277:CB277"/>
    <mergeCell ref="CC277:CD277"/>
    <mergeCell ref="CE277:CG277"/>
    <mergeCell ref="CH277:CI277"/>
    <mergeCell ref="CJ277:CK277"/>
    <mergeCell ref="CL277:CM277"/>
    <mergeCell ref="CN277:CP277"/>
    <mergeCell ref="CQ277:CR277"/>
    <mergeCell ref="CS277:CT277"/>
    <mergeCell ref="CU277:CV277"/>
    <mergeCell ref="CW277:CX277"/>
    <mergeCell ref="CY277:CZ277"/>
    <mergeCell ref="DA277:DB277"/>
    <mergeCell ref="DC277:DD277"/>
    <mergeCell ref="DE277:DF277"/>
    <mergeCell ref="DG277:DH277"/>
    <mergeCell ref="DI277:DJ277"/>
    <mergeCell ref="DK277:DL277"/>
    <mergeCell ref="DN277:DO277"/>
    <mergeCell ref="AL278:AZ278"/>
    <mergeCell ref="BA278:BC278"/>
    <mergeCell ref="BD278:BF278"/>
    <mergeCell ref="BG278:BI278"/>
    <mergeCell ref="BJ278:BL278"/>
    <mergeCell ref="BM278:BP278"/>
    <mergeCell ref="BQ278:BS278"/>
    <mergeCell ref="BT278:BV278"/>
    <mergeCell ref="BW278:BY278"/>
    <mergeCell ref="BZ278:CB278"/>
    <mergeCell ref="CC278:CD278"/>
    <mergeCell ref="CE278:CG278"/>
    <mergeCell ref="CH278:CI278"/>
    <mergeCell ref="CJ278:CK278"/>
    <mergeCell ref="CL278:CM278"/>
    <mergeCell ref="CN278:CP278"/>
    <mergeCell ref="CQ278:CR278"/>
    <mergeCell ref="CS278:CT278"/>
    <mergeCell ref="CU278:CV278"/>
    <mergeCell ref="CW278:CX278"/>
    <mergeCell ref="CY278:CZ278"/>
    <mergeCell ref="DA278:DB278"/>
    <mergeCell ref="DC278:DD278"/>
    <mergeCell ref="DE278:DF278"/>
    <mergeCell ref="DG278:DH278"/>
    <mergeCell ref="DI278:DJ278"/>
    <mergeCell ref="DK278:DL278"/>
    <mergeCell ref="DN278:DO278"/>
    <mergeCell ref="CU273:CV273"/>
    <mergeCell ref="CW273:CX273"/>
    <mergeCell ref="CY273:CZ273"/>
    <mergeCell ref="DA273:DB273"/>
    <mergeCell ref="DC273:DD273"/>
    <mergeCell ref="DE273:DF273"/>
    <mergeCell ref="DG273:DH273"/>
    <mergeCell ref="DI273:DJ273"/>
    <mergeCell ref="DK273:DL273"/>
    <mergeCell ref="DN273:DO273"/>
    <mergeCell ref="A274:C274"/>
    <mergeCell ref="D274:G274"/>
    <mergeCell ref="H274:I274"/>
    <mergeCell ref="J274:N274"/>
    <mergeCell ref="O274:R274"/>
    <mergeCell ref="S274:U274"/>
    <mergeCell ref="V274:Y274"/>
    <mergeCell ref="Z274:AB274"/>
    <mergeCell ref="AC274:AE274"/>
    <mergeCell ref="AF274:AH274"/>
    <mergeCell ref="AI274:AK274"/>
    <mergeCell ref="AL274:AN274"/>
    <mergeCell ref="AO274:AQ274"/>
    <mergeCell ref="AR274:AT274"/>
    <mergeCell ref="AU274:AW274"/>
    <mergeCell ref="AX274:AZ274"/>
    <mergeCell ref="BA274:BC274"/>
    <mergeCell ref="BD274:BF274"/>
    <mergeCell ref="BG274:BI274"/>
    <mergeCell ref="BJ274:BL274"/>
    <mergeCell ref="BM274:BP274"/>
    <mergeCell ref="BQ274:BS274"/>
    <mergeCell ref="BT274:BV274"/>
    <mergeCell ref="BW274:BY274"/>
    <mergeCell ref="BZ274:CB274"/>
    <mergeCell ref="CC274:CD274"/>
    <mergeCell ref="CE274:CG274"/>
    <mergeCell ref="CH274:CI274"/>
    <mergeCell ref="CJ274:CK274"/>
    <mergeCell ref="CL274:CM274"/>
    <mergeCell ref="CN274:CP274"/>
    <mergeCell ref="CQ274:CR274"/>
    <mergeCell ref="CS274:CT274"/>
    <mergeCell ref="CU274:CV274"/>
    <mergeCell ref="CW274:CX274"/>
    <mergeCell ref="CY274:CZ274"/>
    <mergeCell ref="DA274:DB274"/>
    <mergeCell ref="DC274:DD274"/>
    <mergeCell ref="DE274:DF274"/>
    <mergeCell ref="DG274:DH274"/>
    <mergeCell ref="DI274:DJ274"/>
    <mergeCell ref="DK274:DL274"/>
    <mergeCell ref="DN274:DO274"/>
    <mergeCell ref="A273:C273"/>
    <mergeCell ref="D273:G273"/>
    <mergeCell ref="H273:I273"/>
    <mergeCell ref="J273:N273"/>
    <mergeCell ref="O273:R273"/>
    <mergeCell ref="S273:U273"/>
    <mergeCell ref="V273:Y273"/>
    <mergeCell ref="Z273:AB273"/>
    <mergeCell ref="AC273:AE273"/>
    <mergeCell ref="AF273:AH273"/>
    <mergeCell ref="AI273:AK273"/>
    <mergeCell ref="AL273:AN273"/>
    <mergeCell ref="AO273:AQ273"/>
    <mergeCell ref="AR273:AT273"/>
    <mergeCell ref="AU273:AW273"/>
    <mergeCell ref="AX273:AZ273"/>
    <mergeCell ref="BA273:BC273"/>
    <mergeCell ref="BD273:BF273"/>
    <mergeCell ref="BG273:BI273"/>
    <mergeCell ref="BJ273:BL273"/>
    <mergeCell ref="BM273:BP273"/>
    <mergeCell ref="BQ273:BS273"/>
    <mergeCell ref="BT273:BV273"/>
    <mergeCell ref="BW273:BY273"/>
    <mergeCell ref="BZ273:CB273"/>
    <mergeCell ref="CC273:CD273"/>
    <mergeCell ref="CE273:CG273"/>
    <mergeCell ref="CH273:CI273"/>
    <mergeCell ref="CJ273:CK273"/>
    <mergeCell ref="CL273:CM273"/>
    <mergeCell ref="CN273:CP273"/>
    <mergeCell ref="CQ273:CR273"/>
    <mergeCell ref="CS273:CT273"/>
    <mergeCell ref="CU271:CV271"/>
    <mergeCell ref="CW271:CX271"/>
    <mergeCell ref="CY271:CZ271"/>
    <mergeCell ref="DA271:DB271"/>
    <mergeCell ref="DC271:DD271"/>
    <mergeCell ref="DE271:DF271"/>
    <mergeCell ref="DG271:DH271"/>
    <mergeCell ref="DI271:DJ271"/>
    <mergeCell ref="DK271:DL271"/>
    <mergeCell ref="DN271:DO271"/>
    <mergeCell ref="A272:C272"/>
    <mergeCell ref="D272:G272"/>
    <mergeCell ref="H272:I272"/>
    <mergeCell ref="J272:N272"/>
    <mergeCell ref="O272:R272"/>
    <mergeCell ref="S272:U272"/>
    <mergeCell ref="V272:Y272"/>
    <mergeCell ref="Z272:AB272"/>
    <mergeCell ref="AC272:AE272"/>
    <mergeCell ref="AF272:AH272"/>
    <mergeCell ref="AI272:AK272"/>
    <mergeCell ref="AL272:AN272"/>
    <mergeCell ref="AO272:AQ272"/>
    <mergeCell ref="AR272:AT272"/>
    <mergeCell ref="AU272:AW272"/>
    <mergeCell ref="AX272:AZ272"/>
    <mergeCell ref="BA272:BC272"/>
    <mergeCell ref="BD272:BF272"/>
    <mergeCell ref="BG272:BI272"/>
    <mergeCell ref="BJ272:BL272"/>
    <mergeCell ref="BM272:BP272"/>
    <mergeCell ref="BQ272:BS272"/>
    <mergeCell ref="BT272:BV272"/>
    <mergeCell ref="BW272:BY272"/>
    <mergeCell ref="BZ272:CB272"/>
    <mergeCell ref="CC272:CD272"/>
    <mergeCell ref="CE272:CG272"/>
    <mergeCell ref="CH272:CI272"/>
    <mergeCell ref="CJ272:CK272"/>
    <mergeCell ref="CL272:CM272"/>
    <mergeCell ref="CN272:CP272"/>
    <mergeCell ref="CQ272:CR272"/>
    <mergeCell ref="CS272:CT272"/>
    <mergeCell ref="CU272:CV272"/>
    <mergeCell ref="CW272:CX272"/>
    <mergeCell ref="CY272:CZ272"/>
    <mergeCell ref="DA272:DB272"/>
    <mergeCell ref="DC272:DD272"/>
    <mergeCell ref="DE272:DF272"/>
    <mergeCell ref="DG272:DH272"/>
    <mergeCell ref="DI272:DJ272"/>
    <mergeCell ref="DK272:DL272"/>
    <mergeCell ref="DN272:DO272"/>
    <mergeCell ref="A271:C271"/>
    <mergeCell ref="D271:G271"/>
    <mergeCell ref="H271:I271"/>
    <mergeCell ref="J271:N271"/>
    <mergeCell ref="O271:R271"/>
    <mergeCell ref="S271:U271"/>
    <mergeCell ref="V271:Y271"/>
    <mergeCell ref="Z271:AB271"/>
    <mergeCell ref="AC271:AE271"/>
    <mergeCell ref="AF271:AH271"/>
    <mergeCell ref="AI271:AK271"/>
    <mergeCell ref="AL271:AN271"/>
    <mergeCell ref="AO271:AQ271"/>
    <mergeCell ref="AR271:AT271"/>
    <mergeCell ref="AU271:AW271"/>
    <mergeCell ref="AX271:AZ271"/>
    <mergeCell ref="BA271:BC271"/>
    <mergeCell ref="BD271:BF271"/>
    <mergeCell ref="BG271:BI271"/>
    <mergeCell ref="BJ271:BL271"/>
    <mergeCell ref="BM271:BP271"/>
    <mergeCell ref="BQ271:BS271"/>
    <mergeCell ref="BT271:BV271"/>
    <mergeCell ref="BW271:BY271"/>
    <mergeCell ref="BZ271:CB271"/>
    <mergeCell ref="CC271:CD271"/>
    <mergeCell ref="CE271:CG271"/>
    <mergeCell ref="CH271:CI271"/>
    <mergeCell ref="CJ271:CK271"/>
    <mergeCell ref="CL271:CM271"/>
    <mergeCell ref="CN271:CP271"/>
    <mergeCell ref="CQ271:CR271"/>
    <mergeCell ref="CS271:CT271"/>
    <mergeCell ref="CU269:CV269"/>
    <mergeCell ref="CW269:CX269"/>
    <mergeCell ref="CY269:CZ269"/>
    <mergeCell ref="DA269:DB269"/>
    <mergeCell ref="DC269:DD269"/>
    <mergeCell ref="DE269:DF269"/>
    <mergeCell ref="DG269:DH269"/>
    <mergeCell ref="DI269:DJ269"/>
    <mergeCell ref="DK269:DL269"/>
    <mergeCell ref="DN269:DO269"/>
    <mergeCell ref="A270:C270"/>
    <mergeCell ref="D270:G270"/>
    <mergeCell ref="H270:I270"/>
    <mergeCell ref="J270:N270"/>
    <mergeCell ref="O270:R270"/>
    <mergeCell ref="S270:U270"/>
    <mergeCell ref="V270:Y270"/>
    <mergeCell ref="Z270:AB270"/>
    <mergeCell ref="AC270:AE270"/>
    <mergeCell ref="AF270:AH270"/>
    <mergeCell ref="AI270:AK270"/>
    <mergeCell ref="AL270:AN270"/>
    <mergeCell ref="AO270:AQ270"/>
    <mergeCell ref="AR270:AT270"/>
    <mergeCell ref="AU270:AW270"/>
    <mergeCell ref="AX270:AZ270"/>
    <mergeCell ref="BA270:BC270"/>
    <mergeCell ref="BD270:BF270"/>
    <mergeCell ref="BG270:BI270"/>
    <mergeCell ref="BJ270:BL270"/>
    <mergeCell ref="BM270:BP270"/>
    <mergeCell ref="BQ270:BS270"/>
    <mergeCell ref="BT270:BV270"/>
    <mergeCell ref="BW270:BY270"/>
    <mergeCell ref="BZ270:CB270"/>
    <mergeCell ref="CC270:CD270"/>
    <mergeCell ref="CE270:CG270"/>
    <mergeCell ref="CH270:CI270"/>
    <mergeCell ref="CJ270:CK270"/>
    <mergeCell ref="CL270:CM270"/>
    <mergeCell ref="CN270:CP270"/>
    <mergeCell ref="CQ270:CR270"/>
    <mergeCell ref="CS270:CT270"/>
    <mergeCell ref="CU270:CV270"/>
    <mergeCell ref="CW270:CX270"/>
    <mergeCell ref="CY270:CZ270"/>
    <mergeCell ref="DA270:DB270"/>
    <mergeCell ref="DC270:DD270"/>
    <mergeCell ref="DE270:DF270"/>
    <mergeCell ref="DG270:DH270"/>
    <mergeCell ref="DI270:DJ270"/>
    <mergeCell ref="DK270:DL270"/>
    <mergeCell ref="DN270:DO270"/>
    <mergeCell ref="A269:C269"/>
    <mergeCell ref="D269:G269"/>
    <mergeCell ref="H269:I269"/>
    <mergeCell ref="J269:N269"/>
    <mergeCell ref="O269:R269"/>
    <mergeCell ref="S269:U269"/>
    <mergeCell ref="V269:Y269"/>
    <mergeCell ref="Z269:AB269"/>
    <mergeCell ref="AC269:AE269"/>
    <mergeCell ref="AF269:AH269"/>
    <mergeCell ref="AI269:AK269"/>
    <mergeCell ref="AL269:AN269"/>
    <mergeCell ref="AO269:AQ269"/>
    <mergeCell ref="AR269:AT269"/>
    <mergeCell ref="AU269:AW269"/>
    <mergeCell ref="AX269:AZ269"/>
    <mergeCell ref="BA269:BC269"/>
    <mergeCell ref="BD269:BF269"/>
    <mergeCell ref="BG269:BI269"/>
    <mergeCell ref="BJ269:BL269"/>
    <mergeCell ref="BM269:BP269"/>
    <mergeCell ref="BQ269:BS269"/>
    <mergeCell ref="BT269:BV269"/>
    <mergeCell ref="BW269:BY269"/>
    <mergeCell ref="BZ269:CB269"/>
    <mergeCell ref="CC269:CD269"/>
    <mergeCell ref="CE269:CG269"/>
    <mergeCell ref="CH269:CI269"/>
    <mergeCell ref="CJ269:CK269"/>
    <mergeCell ref="CL269:CM269"/>
    <mergeCell ref="CN269:CP269"/>
    <mergeCell ref="CQ269:CR269"/>
    <mergeCell ref="CS269:CT269"/>
    <mergeCell ref="CU267:CV267"/>
    <mergeCell ref="CW267:CX267"/>
    <mergeCell ref="CY267:CZ267"/>
    <mergeCell ref="DA267:DB267"/>
    <mergeCell ref="DC267:DD267"/>
    <mergeCell ref="DE267:DF267"/>
    <mergeCell ref="DG267:DH267"/>
    <mergeCell ref="DI267:DJ267"/>
    <mergeCell ref="DK267:DL267"/>
    <mergeCell ref="DN267:DO267"/>
    <mergeCell ref="A268:C268"/>
    <mergeCell ref="D268:G268"/>
    <mergeCell ref="H268:I268"/>
    <mergeCell ref="J268:N268"/>
    <mergeCell ref="O268:R268"/>
    <mergeCell ref="S268:U268"/>
    <mergeCell ref="V268:Y268"/>
    <mergeCell ref="Z268:AB268"/>
    <mergeCell ref="AC268:AE268"/>
    <mergeCell ref="AF268:AH268"/>
    <mergeCell ref="AI268:AK268"/>
    <mergeCell ref="AL268:AN268"/>
    <mergeCell ref="AO268:AQ268"/>
    <mergeCell ref="AR268:AT268"/>
    <mergeCell ref="AU268:AW268"/>
    <mergeCell ref="AX268:AZ268"/>
    <mergeCell ref="BA268:BC268"/>
    <mergeCell ref="BD268:BF268"/>
    <mergeCell ref="BG268:BI268"/>
    <mergeCell ref="BJ268:BL268"/>
    <mergeCell ref="BM268:BP268"/>
    <mergeCell ref="BQ268:BS268"/>
    <mergeCell ref="BT268:BV268"/>
    <mergeCell ref="BW268:BY268"/>
    <mergeCell ref="BZ268:CB268"/>
    <mergeCell ref="CC268:CD268"/>
    <mergeCell ref="CE268:CG268"/>
    <mergeCell ref="CH268:CI268"/>
    <mergeCell ref="CJ268:CK268"/>
    <mergeCell ref="CL268:CM268"/>
    <mergeCell ref="CN268:CP268"/>
    <mergeCell ref="CQ268:CR268"/>
    <mergeCell ref="CS268:CT268"/>
    <mergeCell ref="CU268:CV268"/>
    <mergeCell ref="CW268:CX268"/>
    <mergeCell ref="CY268:CZ268"/>
    <mergeCell ref="DA268:DB268"/>
    <mergeCell ref="DC268:DD268"/>
    <mergeCell ref="DE268:DF268"/>
    <mergeCell ref="DG268:DH268"/>
    <mergeCell ref="DI268:DJ268"/>
    <mergeCell ref="DK268:DL268"/>
    <mergeCell ref="DN268:DO268"/>
    <mergeCell ref="A267:C267"/>
    <mergeCell ref="D267:G267"/>
    <mergeCell ref="H267:I267"/>
    <mergeCell ref="J267:N267"/>
    <mergeCell ref="O267:R267"/>
    <mergeCell ref="S267:U267"/>
    <mergeCell ref="V267:Y267"/>
    <mergeCell ref="Z267:AB267"/>
    <mergeCell ref="AC267:AE267"/>
    <mergeCell ref="AF267:AH267"/>
    <mergeCell ref="AI267:AK267"/>
    <mergeCell ref="AL267:AN267"/>
    <mergeCell ref="AO267:AQ267"/>
    <mergeCell ref="AR267:AT267"/>
    <mergeCell ref="AU267:AW267"/>
    <mergeCell ref="AX267:AZ267"/>
    <mergeCell ref="BA267:BC267"/>
    <mergeCell ref="BD267:BF267"/>
    <mergeCell ref="BG267:BI267"/>
    <mergeCell ref="BJ267:BL267"/>
    <mergeCell ref="BM267:BP267"/>
    <mergeCell ref="BQ267:BS267"/>
    <mergeCell ref="BT267:BV267"/>
    <mergeCell ref="BW267:BY267"/>
    <mergeCell ref="BZ267:CB267"/>
    <mergeCell ref="CC267:CD267"/>
    <mergeCell ref="CE267:CG267"/>
    <mergeCell ref="CH267:CI267"/>
    <mergeCell ref="CJ267:CK267"/>
    <mergeCell ref="CL267:CM267"/>
    <mergeCell ref="CN267:CP267"/>
    <mergeCell ref="CQ267:CR267"/>
    <mergeCell ref="CS267:CT267"/>
    <mergeCell ref="CU265:CV265"/>
    <mergeCell ref="CW265:CX265"/>
    <mergeCell ref="CY265:CZ265"/>
    <mergeCell ref="DA265:DB265"/>
    <mergeCell ref="DC265:DD265"/>
    <mergeCell ref="DE265:DF265"/>
    <mergeCell ref="DG265:DH265"/>
    <mergeCell ref="DI265:DJ265"/>
    <mergeCell ref="DK265:DL265"/>
    <mergeCell ref="DN265:DO265"/>
    <mergeCell ref="A266:C266"/>
    <mergeCell ref="D266:G266"/>
    <mergeCell ref="H266:I266"/>
    <mergeCell ref="J266:N266"/>
    <mergeCell ref="O266:R266"/>
    <mergeCell ref="S266:U266"/>
    <mergeCell ref="V266:Y266"/>
    <mergeCell ref="Z266:AB266"/>
    <mergeCell ref="AC266:AE266"/>
    <mergeCell ref="AF266:AH266"/>
    <mergeCell ref="AI266:AK266"/>
    <mergeCell ref="AL266:AN266"/>
    <mergeCell ref="AO266:AQ266"/>
    <mergeCell ref="AR266:AT266"/>
    <mergeCell ref="AU266:AW266"/>
    <mergeCell ref="AX266:AZ266"/>
    <mergeCell ref="BA266:BC266"/>
    <mergeCell ref="BD266:BF266"/>
    <mergeCell ref="BG266:BI266"/>
    <mergeCell ref="BJ266:BL266"/>
    <mergeCell ref="BM266:BP266"/>
    <mergeCell ref="BQ266:BS266"/>
    <mergeCell ref="BT266:BV266"/>
    <mergeCell ref="BW266:BY266"/>
    <mergeCell ref="BZ266:CB266"/>
    <mergeCell ref="CC266:CD266"/>
    <mergeCell ref="CE266:CG266"/>
    <mergeCell ref="CH266:CI266"/>
    <mergeCell ref="CJ266:CK266"/>
    <mergeCell ref="CL266:CM266"/>
    <mergeCell ref="CN266:CP266"/>
    <mergeCell ref="CQ266:CR266"/>
    <mergeCell ref="CS266:CT266"/>
    <mergeCell ref="CU266:CV266"/>
    <mergeCell ref="CW266:CX266"/>
    <mergeCell ref="CY266:CZ266"/>
    <mergeCell ref="DA266:DB266"/>
    <mergeCell ref="DC266:DD266"/>
    <mergeCell ref="DE266:DF266"/>
    <mergeCell ref="DG266:DH266"/>
    <mergeCell ref="DI266:DJ266"/>
    <mergeCell ref="DK266:DL266"/>
    <mergeCell ref="DN266:DO266"/>
    <mergeCell ref="A265:C265"/>
    <mergeCell ref="D265:G265"/>
    <mergeCell ref="H265:I265"/>
    <mergeCell ref="J265:N265"/>
    <mergeCell ref="O265:R265"/>
    <mergeCell ref="S265:U265"/>
    <mergeCell ref="V265:Y265"/>
    <mergeCell ref="Z265:AB265"/>
    <mergeCell ref="AC265:AE265"/>
    <mergeCell ref="AF265:AH265"/>
    <mergeCell ref="AI265:AK265"/>
    <mergeCell ref="AL265:AN265"/>
    <mergeCell ref="AO265:AQ265"/>
    <mergeCell ref="AR265:AT265"/>
    <mergeCell ref="AU265:AW265"/>
    <mergeCell ref="AX265:AZ265"/>
    <mergeCell ref="BA265:BC265"/>
    <mergeCell ref="BD265:BF265"/>
    <mergeCell ref="BG265:BI265"/>
    <mergeCell ref="BJ265:BL265"/>
    <mergeCell ref="BM265:BP265"/>
    <mergeCell ref="BQ265:BS265"/>
    <mergeCell ref="BT265:BV265"/>
    <mergeCell ref="BW265:BY265"/>
    <mergeCell ref="BZ265:CB265"/>
    <mergeCell ref="CC265:CD265"/>
    <mergeCell ref="CE265:CG265"/>
    <mergeCell ref="CH265:CI265"/>
    <mergeCell ref="CJ265:CK265"/>
    <mergeCell ref="CL265:CM265"/>
    <mergeCell ref="CN265:CP265"/>
    <mergeCell ref="CQ265:CR265"/>
    <mergeCell ref="CS265:CT265"/>
    <mergeCell ref="CU263:CV263"/>
    <mergeCell ref="CW263:CX263"/>
    <mergeCell ref="CY263:CZ263"/>
    <mergeCell ref="DA263:DB263"/>
    <mergeCell ref="DC263:DD263"/>
    <mergeCell ref="DE263:DF263"/>
    <mergeCell ref="DG263:DH263"/>
    <mergeCell ref="DI263:DJ263"/>
    <mergeCell ref="DK263:DL263"/>
    <mergeCell ref="DN263:DO263"/>
    <mergeCell ref="A264:C264"/>
    <mergeCell ref="D264:G264"/>
    <mergeCell ref="H264:I264"/>
    <mergeCell ref="J264:N264"/>
    <mergeCell ref="O264:R264"/>
    <mergeCell ref="S264:U264"/>
    <mergeCell ref="V264:Y264"/>
    <mergeCell ref="Z264:AB264"/>
    <mergeCell ref="AC264:AE264"/>
    <mergeCell ref="AF264:AH264"/>
    <mergeCell ref="AI264:AK264"/>
    <mergeCell ref="AL264:AN264"/>
    <mergeCell ref="AO264:AQ264"/>
    <mergeCell ref="AR264:AT264"/>
    <mergeCell ref="AU264:AW264"/>
    <mergeCell ref="AX264:AZ264"/>
    <mergeCell ref="BA264:BC264"/>
    <mergeCell ref="BD264:BF264"/>
    <mergeCell ref="BG264:BI264"/>
    <mergeCell ref="BJ264:BL264"/>
    <mergeCell ref="BM264:BP264"/>
    <mergeCell ref="BQ264:BS264"/>
    <mergeCell ref="BT264:BV264"/>
    <mergeCell ref="BW264:BY264"/>
    <mergeCell ref="BZ264:CB264"/>
    <mergeCell ref="CC264:CD264"/>
    <mergeCell ref="CE264:CG264"/>
    <mergeCell ref="CH264:CI264"/>
    <mergeCell ref="CJ264:CK264"/>
    <mergeCell ref="CL264:CM264"/>
    <mergeCell ref="CN264:CP264"/>
    <mergeCell ref="CQ264:CR264"/>
    <mergeCell ref="CS264:CT264"/>
    <mergeCell ref="CU264:CV264"/>
    <mergeCell ref="CW264:CX264"/>
    <mergeCell ref="CY264:CZ264"/>
    <mergeCell ref="DA264:DB264"/>
    <mergeCell ref="DC264:DD264"/>
    <mergeCell ref="DE264:DF264"/>
    <mergeCell ref="DG264:DH264"/>
    <mergeCell ref="DI264:DJ264"/>
    <mergeCell ref="DK264:DL264"/>
    <mergeCell ref="DN264:DO264"/>
    <mergeCell ref="A263:C263"/>
    <mergeCell ref="D263:G263"/>
    <mergeCell ref="H263:I263"/>
    <mergeCell ref="J263:N263"/>
    <mergeCell ref="O263:R263"/>
    <mergeCell ref="S263:U263"/>
    <mergeCell ref="V263:Y263"/>
    <mergeCell ref="Z263:AB263"/>
    <mergeCell ref="AC263:AE263"/>
    <mergeCell ref="AF263:AH263"/>
    <mergeCell ref="AI263:AK263"/>
    <mergeCell ref="AL263:AN263"/>
    <mergeCell ref="AO263:AQ263"/>
    <mergeCell ref="AR263:AT263"/>
    <mergeCell ref="AU263:AW263"/>
    <mergeCell ref="AX263:AZ263"/>
    <mergeCell ref="BA263:BC263"/>
    <mergeCell ref="BD263:BF263"/>
    <mergeCell ref="BG263:BI263"/>
    <mergeCell ref="BJ263:BL263"/>
    <mergeCell ref="BM263:BP263"/>
    <mergeCell ref="BQ263:BS263"/>
    <mergeCell ref="BT263:BV263"/>
    <mergeCell ref="BW263:BY263"/>
    <mergeCell ref="BZ263:CB263"/>
    <mergeCell ref="CC263:CD263"/>
    <mergeCell ref="CE263:CG263"/>
    <mergeCell ref="CH263:CI263"/>
    <mergeCell ref="CJ263:CK263"/>
    <mergeCell ref="CL263:CM263"/>
    <mergeCell ref="CN263:CP263"/>
    <mergeCell ref="CQ263:CR263"/>
    <mergeCell ref="CS263:CT263"/>
    <mergeCell ref="CU261:CV261"/>
    <mergeCell ref="CW261:CX261"/>
    <mergeCell ref="CY261:CZ261"/>
    <mergeCell ref="DA261:DB261"/>
    <mergeCell ref="DC261:DD261"/>
    <mergeCell ref="DE261:DF261"/>
    <mergeCell ref="DG261:DH261"/>
    <mergeCell ref="DI261:DJ261"/>
    <mergeCell ref="DK261:DL261"/>
    <mergeCell ref="DN261:DO261"/>
    <mergeCell ref="A262:C262"/>
    <mergeCell ref="D262:G262"/>
    <mergeCell ref="H262:I262"/>
    <mergeCell ref="J262:N262"/>
    <mergeCell ref="O262:R262"/>
    <mergeCell ref="S262:U262"/>
    <mergeCell ref="V262:Y262"/>
    <mergeCell ref="Z262:AB262"/>
    <mergeCell ref="AC262:AE262"/>
    <mergeCell ref="AF262:AH262"/>
    <mergeCell ref="AI262:AK262"/>
    <mergeCell ref="AL262:AN262"/>
    <mergeCell ref="AO262:AQ262"/>
    <mergeCell ref="AR262:AT262"/>
    <mergeCell ref="AU262:AW262"/>
    <mergeCell ref="AX262:AZ262"/>
    <mergeCell ref="BA262:BC262"/>
    <mergeCell ref="BD262:BF262"/>
    <mergeCell ref="BG262:BI262"/>
    <mergeCell ref="BJ262:BL262"/>
    <mergeCell ref="BM262:BP262"/>
    <mergeCell ref="BQ262:BS262"/>
    <mergeCell ref="BT262:BV262"/>
    <mergeCell ref="BW262:BY262"/>
    <mergeCell ref="BZ262:CB262"/>
    <mergeCell ref="CC262:CD262"/>
    <mergeCell ref="CE262:CG262"/>
    <mergeCell ref="CH262:CI262"/>
    <mergeCell ref="CJ262:CK262"/>
    <mergeCell ref="CL262:CM262"/>
    <mergeCell ref="CN262:CP262"/>
    <mergeCell ref="CQ262:CR262"/>
    <mergeCell ref="CS262:CT262"/>
    <mergeCell ref="CU262:CV262"/>
    <mergeCell ref="CW262:CX262"/>
    <mergeCell ref="CY262:CZ262"/>
    <mergeCell ref="DA262:DB262"/>
    <mergeCell ref="DC262:DD262"/>
    <mergeCell ref="DE262:DF262"/>
    <mergeCell ref="DG262:DH262"/>
    <mergeCell ref="DI262:DJ262"/>
    <mergeCell ref="DK262:DL262"/>
    <mergeCell ref="DN262:DO262"/>
    <mergeCell ref="A261:C261"/>
    <mergeCell ref="D261:G261"/>
    <mergeCell ref="H261:I261"/>
    <mergeCell ref="J261:N261"/>
    <mergeCell ref="O261:R261"/>
    <mergeCell ref="S261:U261"/>
    <mergeCell ref="V261:Y261"/>
    <mergeCell ref="Z261:AB261"/>
    <mergeCell ref="AC261:AE261"/>
    <mergeCell ref="AF261:AH261"/>
    <mergeCell ref="AI261:AK261"/>
    <mergeCell ref="AL261:AN261"/>
    <mergeCell ref="AO261:AQ261"/>
    <mergeCell ref="AR261:AT261"/>
    <mergeCell ref="AU261:AW261"/>
    <mergeCell ref="AX261:AZ261"/>
    <mergeCell ref="BA261:BC261"/>
    <mergeCell ref="BD261:BF261"/>
    <mergeCell ref="BG261:BI261"/>
    <mergeCell ref="BJ261:BL261"/>
    <mergeCell ref="BM261:BP261"/>
    <mergeCell ref="BQ261:BS261"/>
    <mergeCell ref="BT261:BV261"/>
    <mergeCell ref="BW261:BY261"/>
    <mergeCell ref="BZ261:CB261"/>
    <mergeCell ref="CC261:CD261"/>
    <mergeCell ref="CE261:CG261"/>
    <mergeCell ref="CH261:CI261"/>
    <mergeCell ref="CJ261:CK261"/>
    <mergeCell ref="CL261:CM261"/>
    <mergeCell ref="CN261:CP261"/>
    <mergeCell ref="CQ261:CR261"/>
    <mergeCell ref="CS261:CT261"/>
    <mergeCell ref="CU259:CV259"/>
    <mergeCell ref="CW259:CX259"/>
    <mergeCell ref="CY259:CZ259"/>
    <mergeCell ref="DA259:DB259"/>
    <mergeCell ref="DC259:DD259"/>
    <mergeCell ref="DE259:DF259"/>
    <mergeCell ref="DG259:DH259"/>
    <mergeCell ref="DI259:DJ259"/>
    <mergeCell ref="DK259:DL259"/>
    <mergeCell ref="DN259:DO259"/>
    <mergeCell ref="A260:C260"/>
    <mergeCell ref="D260:G260"/>
    <mergeCell ref="H260:I260"/>
    <mergeCell ref="J260:N260"/>
    <mergeCell ref="O260:R260"/>
    <mergeCell ref="S260:U260"/>
    <mergeCell ref="V260:Y260"/>
    <mergeCell ref="Z260:AB260"/>
    <mergeCell ref="AC260:AE260"/>
    <mergeCell ref="AF260:AH260"/>
    <mergeCell ref="AI260:AK260"/>
    <mergeCell ref="AL260:AN260"/>
    <mergeCell ref="AO260:AQ260"/>
    <mergeCell ref="AR260:AT260"/>
    <mergeCell ref="AU260:AW260"/>
    <mergeCell ref="AX260:AZ260"/>
    <mergeCell ref="BA260:BC260"/>
    <mergeCell ref="BD260:BF260"/>
    <mergeCell ref="BG260:BI260"/>
    <mergeCell ref="BJ260:BL260"/>
    <mergeCell ref="BM260:BP260"/>
    <mergeCell ref="BQ260:BS260"/>
    <mergeCell ref="BT260:BV260"/>
    <mergeCell ref="BW260:BY260"/>
    <mergeCell ref="BZ260:CB260"/>
    <mergeCell ref="CC260:CD260"/>
    <mergeCell ref="CE260:CG260"/>
    <mergeCell ref="CH260:CI260"/>
    <mergeCell ref="CJ260:CK260"/>
    <mergeCell ref="CL260:CM260"/>
    <mergeCell ref="CN260:CP260"/>
    <mergeCell ref="CQ260:CR260"/>
    <mergeCell ref="CS260:CT260"/>
    <mergeCell ref="CU260:CV260"/>
    <mergeCell ref="CW260:CX260"/>
    <mergeCell ref="CY260:CZ260"/>
    <mergeCell ref="DA260:DB260"/>
    <mergeCell ref="DC260:DD260"/>
    <mergeCell ref="DE260:DF260"/>
    <mergeCell ref="DG260:DH260"/>
    <mergeCell ref="DI260:DJ260"/>
    <mergeCell ref="DK260:DL260"/>
    <mergeCell ref="DN260:DO260"/>
    <mergeCell ref="A259:C259"/>
    <mergeCell ref="D259:G259"/>
    <mergeCell ref="H259:I259"/>
    <mergeCell ref="J259:N259"/>
    <mergeCell ref="O259:R259"/>
    <mergeCell ref="S259:U259"/>
    <mergeCell ref="V259:Y259"/>
    <mergeCell ref="Z259:AB259"/>
    <mergeCell ref="AC259:AE259"/>
    <mergeCell ref="AF259:AH259"/>
    <mergeCell ref="AI259:AK259"/>
    <mergeCell ref="AL259:AN259"/>
    <mergeCell ref="AO259:AQ259"/>
    <mergeCell ref="AR259:AT259"/>
    <mergeCell ref="AU259:AW259"/>
    <mergeCell ref="AX259:AZ259"/>
    <mergeCell ref="BA259:BC259"/>
    <mergeCell ref="BD259:BF259"/>
    <mergeCell ref="BG259:BI259"/>
    <mergeCell ref="BJ259:BL259"/>
    <mergeCell ref="BM259:BP259"/>
    <mergeCell ref="BQ259:BS259"/>
    <mergeCell ref="BT259:BV259"/>
    <mergeCell ref="BW259:BY259"/>
    <mergeCell ref="BZ259:CB259"/>
    <mergeCell ref="CC259:CD259"/>
    <mergeCell ref="CE259:CG259"/>
    <mergeCell ref="CH259:CI259"/>
    <mergeCell ref="CJ259:CK259"/>
    <mergeCell ref="CL259:CM259"/>
    <mergeCell ref="CN259:CP259"/>
    <mergeCell ref="CQ259:CR259"/>
    <mergeCell ref="CS259:CT259"/>
    <mergeCell ref="CU257:CV257"/>
    <mergeCell ref="CW257:CX257"/>
    <mergeCell ref="CY257:CZ257"/>
    <mergeCell ref="DA257:DB257"/>
    <mergeCell ref="DC257:DD257"/>
    <mergeCell ref="DE257:DF257"/>
    <mergeCell ref="DG257:DH257"/>
    <mergeCell ref="DI257:DJ257"/>
    <mergeCell ref="DK257:DL257"/>
    <mergeCell ref="DN257:DO257"/>
    <mergeCell ref="A258:C258"/>
    <mergeCell ref="D258:G258"/>
    <mergeCell ref="H258:I258"/>
    <mergeCell ref="J258:N258"/>
    <mergeCell ref="O258:R258"/>
    <mergeCell ref="S258:U258"/>
    <mergeCell ref="V258:Y258"/>
    <mergeCell ref="Z258:AB258"/>
    <mergeCell ref="AC258:AE258"/>
    <mergeCell ref="AF258:AH258"/>
    <mergeCell ref="AI258:AK258"/>
    <mergeCell ref="AL258:AN258"/>
    <mergeCell ref="AO258:AQ258"/>
    <mergeCell ref="AR258:AT258"/>
    <mergeCell ref="AU258:AW258"/>
    <mergeCell ref="AX258:AZ258"/>
    <mergeCell ref="BA258:BC258"/>
    <mergeCell ref="BD258:BF258"/>
    <mergeCell ref="BG258:BI258"/>
    <mergeCell ref="BJ258:BL258"/>
    <mergeCell ref="BM258:BP258"/>
    <mergeCell ref="BQ258:BS258"/>
    <mergeCell ref="BT258:BV258"/>
    <mergeCell ref="BW258:BY258"/>
    <mergeCell ref="BZ258:CB258"/>
    <mergeCell ref="CC258:CD258"/>
    <mergeCell ref="CE258:CG258"/>
    <mergeCell ref="CH258:CI258"/>
    <mergeCell ref="CJ258:CK258"/>
    <mergeCell ref="CL258:CM258"/>
    <mergeCell ref="CN258:CP258"/>
    <mergeCell ref="CQ258:CR258"/>
    <mergeCell ref="CS258:CT258"/>
    <mergeCell ref="CU258:CV258"/>
    <mergeCell ref="CW258:CX258"/>
    <mergeCell ref="CY258:CZ258"/>
    <mergeCell ref="DA258:DB258"/>
    <mergeCell ref="DC258:DD258"/>
    <mergeCell ref="DE258:DF258"/>
    <mergeCell ref="DG258:DH258"/>
    <mergeCell ref="DI258:DJ258"/>
    <mergeCell ref="DK258:DL258"/>
    <mergeCell ref="DN258:DO258"/>
    <mergeCell ref="A257:C257"/>
    <mergeCell ref="D257:G257"/>
    <mergeCell ref="H257:I257"/>
    <mergeCell ref="J257:N257"/>
    <mergeCell ref="O257:R257"/>
    <mergeCell ref="S257:U257"/>
    <mergeCell ref="V257:Y257"/>
    <mergeCell ref="Z257:AB257"/>
    <mergeCell ref="AC257:AE257"/>
    <mergeCell ref="AF257:AH257"/>
    <mergeCell ref="AI257:AK257"/>
    <mergeCell ref="AL257:AN257"/>
    <mergeCell ref="AO257:AQ257"/>
    <mergeCell ref="AR257:AT257"/>
    <mergeCell ref="AU257:AW257"/>
    <mergeCell ref="AX257:AZ257"/>
    <mergeCell ref="BA257:BC257"/>
    <mergeCell ref="BD257:BF257"/>
    <mergeCell ref="BG257:BI257"/>
    <mergeCell ref="BJ257:BL257"/>
    <mergeCell ref="BM257:BP257"/>
    <mergeCell ref="BQ257:BS257"/>
    <mergeCell ref="BT257:BV257"/>
    <mergeCell ref="BW257:BY257"/>
    <mergeCell ref="BZ257:CB257"/>
    <mergeCell ref="CC257:CD257"/>
    <mergeCell ref="CE257:CG257"/>
    <mergeCell ref="CH257:CI257"/>
    <mergeCell ref="CJ257:CK257"/>
    <mergeCell ref="CL257:CM257"/>
    <mergeCell ref="CN257:CP257"/>
    <mergeCell ref="CQ257:CR257"/>
    <mergeCell ref="CS257:CT257"/>
    <mergeCell ref="CU255:CV255"/>
    <mergeCell ref="CW255:CX255"/>
    <mergeCell ref="CY255:CZ255"/>
    <mergeCell ref="DA255:DB255"/>
    <mergeCell ref="DC255:DD255"/>
    <mergeCell ref="DE255:DF255"/>
    <mergeCell ref="DG255:DH255"/>
    <mergeCell ref="DI255:DJ255"/>
    <mergeCell ref="DK255:DL255"/>
    <mergeCell ref="DN255:DO255"/>
    <mergeCell ref="A256:C256"/>
    <mergeCell ref="D256:G256"/>
    <mergeCell ref="H256:I256"/>
    <mergeCell ref="J256:N256"/>
    <mergeCell ref="O256:R256"/>
    <mergeCell ref="S256:U256"/>
    <mergeCell ref="V256:Y256"/>
    <mergeCell ref="Z256:AB256"/>
    <mergeCell ref="AC256:AE256"/>
    <mergeCell ref="AF256:AH256"/>
    <mergeCell ref="AI256:AK256"/>
    <mergeCell ref="AL256:AN256"/>
    <mergeCell ref="AO256:AQ256"/>
    <mergeCell ref="AR256:AT256"/>
    <mergeCell ref="AU256:AW256"/>
    <mergeCell ref="AX256:AZ256"/>
    <mergeCell ref="BA256:BC256"/>
    <mergeCell ref="BD256:BF256"/>
    <mergeCell ref="BG256:BI256"/>
    <mergeCell ref="BJ256:BL256"/>
    <mergeCell ref="BM256:BP256"/>
    <mergeCell ref="BQ256:BS256"/>
    <mergeCell ref="BT256:BV256"/>
    <mergeCell ref="BW256:BY256"/>
    <mergeCell ref="BZ256:CB256"/>
    <mergeCell ref="CC256:CD256"/>
    <mergeCell ref="CE256:CG256"/>
    <mergeCell ref="CH256:CI256"/>
    <mergeCell ref="CJ256:CK256"/>
    <mergeCell ref="CL256:CM256"/>
    <mergeCell ref="CN256:CP256"/>
    <mergeCell ref="CQ256:CR256"/>
    <mergeCell ref="CS256:CT256"/>
    <mergeCell ref="CU256:CV256"/>
    <mergeCell ref="CW256:CX256"/>
    <mergeCell ref="CY256:CZ256"/>
    <mergeCell ref="DA256:DB256"/>
    <mergeCell ref="DC256:DD256"/>
    <mergeCell ref="DE256:DF256"/>
    <mergeCell ref="DG256:DH256"/>
    <mergeCell ref="DI256:DJ256"/>
    <mergeCell ref="DK256:DL256"/>
    <mergeCell ref="DN256:DO256"/>
    <mergeCell ref="A255:C255"/>
    <mergeCell ref="D255:G255"/>
    <mergeCell ref="H255:I255"/>
    <mergeCell ref="J255:N255"/>
    <mergeCell ref="O255:R255"/>
    <mergeCell ref="S255:U255"/>
    <mergeCell ref="V255:Y255"/>
    <mergeCell ref="Z255:AB255"/>
    <mergeCell ref="AC255:AE255"/>
    <mergeCell ref="AF255:AH255"/>
    <mergeCell ref="AI255:AK255"/>
    <mergeCell ref="AL255:AN255"/>
    <mergeCell ref="AO255:AQ255"/>
    <mergeCell ref="AR255:AT255"/>
    <mergeCell ref="AU255:AW255"/>
    <mergeCell ref="AX255:AZ255"/>
    <mergeCell ref="BA255:BC255"/>
    <mergeCell ref="BD255:BF255"/>
    <mergeCell ref="BG255:BI255"/>
    <mergeCell ref="BJ255:BL255"/>
    <mergeCell ref="BM255:BP255"/>
    <mergeCell ref="BQ255:BS255"/>
    <mergeCell ref="BT255:BV255"/>
    <mergeCell ref="BW255:BY255"/>
    <mergeCell ref="BZ255:CB255"/>
    <mergeCell ref="CC255:CD255"/>
    <mergeCell ref="CE255:CG255"/>
    <mergeCell ref="CH255:CI255"/>
    <mergeCell ref="CJ255:CK255"/>
    <mergeCell ref="CL255:CM255"/>
    <mergeCell ref="CN255:CP255"/>
    <mergeCell ref="CQ255:CR255"/>
    <mergeCell ref="CS255:CT255"/>
    <mergeCell ref="CU253:CV253"/>
    <mergeCell ref="CW253:CX253"/>
    <mergeCell ref="CY253:CZ253"/>
    <mergeCell ref="DA253:DB253"/>
    <mergeCell ref="DC253:DD253"/>
    <mergeCell ref="DE253:DF253"/>
    <mergeCell ref="DG253:DH253"/>
    <mergeCell ref="DI253:DJ253"/>
    <mergeCell ref="DK253:DL253"/>
    <mergeCell ref="DN253:DO253"/>
    <mergeCell ref="A254:C254"/>
    <mergeCell ref="D254:G254"/>
    <mergeCell ref="H254:I254"/>
    <mergeCell ref="J254:N254"/>
    <mergeCell ref="O254:R254"/>
    <mergeCell ref="S254:U254"/>
    <mergeCell ref="V254:Y254"/>
    <mergeCell ref="Z254:AB254"/>
    <mergeCell ref="AC254:AE254"/>
    <mergeCell ref="AF254:AH254"/>
    <mergeCell ref="AI254:AK254"/>
    <mergeCell ref="AL254:AN254"/>
    <mergeCell ref="AO254:AQ254"/>
    <mergeCell ref="AR254:AT254"/>
    <mergeCell ref="AU254:AW254"/>
    <mergeCell ref="AX254:AZ254"/>
    <mergeCell ref="BA254:BC254"/>
    <mergeCell ref="BD254:BF254"/>
    <mergeCell ref="BG254:BI254"/>
    <mergeCell ref="BJ254:BL254"/>
    <mergeCell ref="BM254:BP254"/>
    <mergeCell ref="BQ254:BS254"/>
    <mergeCell ref="BT254:BV254"/>
    <mergeCell ref="BW254:BY254"/>
    <mergeCell ref="BZ254:CB254"/>
    <mergeCell ref="CC254:CD254"/>
    <mergeCell ref="CE254:CG254"/>
    <mergeCell ref="CH254:CI254"/>
    <mergeCell ref="CJ254:CK254"/>
    <mergeCell ref="CL254:CM254"/>
    <mergeCell ref="CN254:CP254"/>
    <mergeCell ref="CQ254:CR254"/>
    <mergeCell ref="CS254:CT254"/>
    <mergeCell ref="CU254:CV254"/>
    <mergeCell ref="CW254:CX254"/>
    <mergeCell ref="CY254:CZ254"/>
    <mergeCell ref="DA254:DB254"/>
    <mergeCell ref="DC254:DD254"/>
    <mergeCell ref="DE254:DF254"/>
    <mergeCell ref="DG254:DH254"/>
    <mergeCell ref="DI254:DJ254"/>
    <mergeCell ref="DK254:DL254"/>
    <mergeCell ref="DN254:DO254"/>
    <mergeCell ref="A253:C253"/>
    <mergeCell ref="D253:G253"/>
    <mergeCell ref="H253:I253"/>
    <mergeCell ref="J253:N253"/>
    <mergeCell ref="O253:R253"/>
    <mergeCell ref="S253:U253"/>
    <mergeCell ref="V253:Y253"/>
    <mergeCell ref="Z253:AB253"/>
    <mergeCell ref="AC253:AE253"/>
    <mergeCell ref="AF253:AH253"/>
    <mergeCell ref="AI253:AK253"/>
    <mergeCell ref="AL253:AN253"/>
    <mergeCell ref="AO253:AQ253"/>
    <mergeCell ref="AR253:AT253"/>
    <mergeCell ref="AU253:AW253"/>
    <mergeCell ref="AX253:AZ253"/>
    <mergeCell ref="BA253:BC253"/>
    <mergeCell ref="BD253:BF253"/>
    <mergeCell ref="BG253:BI253"/>
    <mergeCell ref="BJ253:BL253"/>
    <mergeCell ref="BM253:BP253"/>
    <mergeCell ref="BQ253:BS253"/>
    <mergeCell ref="BT253:BV253"/>
    <mergeCell ref="BW253:BY253"/>
    <mergeCell ref="BZ253:CB253"/>
    <mergeCell ref="CC253:CD253"/>
    <mergeCell ref="CE253:CG253"/>
    <mergeCell ref="CH253:CI253"/>
    <mergeCell ref="CJ253:CK253"/>
    <mergeCell ref="CL253:CM253"/>
    <mergeCell ref="CN253:CP253"/>
    <mergeCell ref="CQ253:CR253"/>
    <mergeCell ref="CS253:CT253"/>
    <mergeCell ref="CU251:CV251"/>
    <mergeCell ref="CW251:CX251"/>
    <mergeCell ref="CY251:CZ251"/>
    <mergeCell ref="DA251:DB251"/>
    <mergeCell ref="DC251:DD251"/>
    <mergeCell ref="DE251:DF251"/>
    <mergeCell ref="DG251:DH251"/>
    <mergeCell ref="DI251:DJ251"/>
    <mergeCell ref="DK251:DL251"/>
    <mergeCell ref="DN251:DO251"/>
    <mergeCell ref="A252:C252"/>
    <mergeCell ref="D252:G252"/>
    <mergeCell ref="H252:I252"/>
    <mergeCell ref="J252:N252"/>
    <mergeCell ref="O252:R252"/>
    <mergeCell ref="S252:U252"/>
    <mergeCell ref="V252:Y252"/>
    <mergeCell ref="Z252:AB252"/>
    <mergeCell ref="AC252:AE252"/>
    <mergeCell ref="AF252:AH252"/>
    <mergeCell ref="AI252:AK252"/>
    <mergeCell ref="AL252:AN252"/>
    <mergeCell ref="AO252:AQ252"/>
    <mergeCell ref="AR252:AT252"/>
    <mergeCell ref="AU252:AW252"/>
    <mergeCell ref="AX252:AZ252"/>
    <mergeCell ref="BA252:BC252"/>
    <mergeCell ref="BD252:BF252"/>
    <mergeCell ref="BG252:BI252"/>
    <mergeCell ref="BJ252:BL252"/>
    <mergeCell ref="BM252:BP252"/>
    <mergeCell ref="BQ252:BS252"/>
    <mergeCell ref="BT252:BV252"/>
    <mergeCell ref="BW252:BY252"/>
    <mergeCell ref="BZ252:CB252"/>
    <mergeCell ref="CC252:CD252"/>
    <mergeCell ref="CE252:CG252"/>
    <mergeCell ref="CH252:CI252"/>
    <mergeCell ref="CJ252:CK252"/>
    <mergeCell ref="CL252:CM252"/>
    <mergeCell ref="CN252:CP252"/>
    <mergeCell ref="CQ252:CR252"/>
    <mergeCell ref="CS252:CT252"/>
    <mergeCell ref="CU252:CV252"/>
    <mergeCell ref="CW252:CX252"/>
    <mergeCell ref="CY252:CZ252"/>
    <mergeCell ref="DA252:DB252"/>
    <mergeCell ref="DC252:DD252"/>
    <mergeCell ref="DE252:DF252"/>
    <mergeCell ref="DG252:DH252"/>
    <mergeCell ref="DI252:DJ252"/>
    <mergeCell ref="DK252:DL252"/>
    <mergeCell ref="DN252:DO252"/>
    <mergeCell ref="A251:C251"/>
    <mergeCell ref="D251:G251"/>
    <mergeCell ref="H251:I251"/>
    <mergeCell ref="J251:N251"/>
    <mergeCell ref="O251:R251"/>
    <mergeCell ref="S251:U251"/>
    <mergeCell ref="V251:Y251"/>
    <mergeCell ref="Z251:AB251"/>
    <mergeCell ref="AC251:AE251"/>
    <mergeCell ref="AF251:AH251"/>
    <mergeCell ref="AI251:AK251"/>
    <mergeCell ref="AL251:AN251"/>
    <mergeCell ref="AO251:AQ251"/>
    <mergeCell ref="AR251:AT251"/>
    <mergeCell ref="AU251:AW251"/>
    <mergeCell ref="AX251:AZ251"/>
    <mergeCell ref="BA251:BC251"/>
    <mergeCell ref="BD251:BF251"/>
    <mergeCell ref="BG251:BI251"/>
    <mergeCell ref="BJ251:BL251"/>
    <mergeCell ref="BM251:BP251"/>
    <mergeCell ref="BQ251:BS251"/>
    <mergeCell ref="BT251:BV251"/>
    <mergeCell ref="BW251:BY251"/>
    <mergeCell ref="BZ251:CB251"/>
    <mergeCell ref="CC251:CD251"/>
    <mergeCell ref="CE251:CG251"/>
    <mergeCell ref="CH251:CI251"/>
    <mergeCell ref="CJ251:CK251"/>
    <mergeCell ref="CL251:CM251"/>
    <mergeCell ref="CN251:CP251"/>
    <mergeCell ref="CQ251:CR251"/>
    <mergeCell ref="CS251:CT251"/>
    <mergeCell ref="CU249:CV249"/>
    <mergeCell ref="CW249:CX249"/>
    <mergeCell ref="CY249:CZ249"/>
    <mergeCell ref="DA249:DB249"/>
    <mergeCell ref="DC249:DD249"/>
    <mergeCell ref="DE249:DF249"/>
    <mergeCell ref="DG249:DH249"/>
    <mergeCell ref="DI249:DJ249"/>
    <mergeCell ref="DK249:DL249"/>
    <mergeCell ref="DN249:DO249"/>
    <mergeCell ref="A250:C250"/>
    <mergeCell ref="D250:G250"/>
    <mergeCell ref="H250:I250"/>
    <mergeCell ref="J250:N250"/>
    <mergeCell ref="O250:R250"/>
    <mergeCell ref="S250:U250"/>
    <mergeCell ref="V250:Y250"/>
    <mergeCell ref="Z250:AB250"/>
    <mergeCell ref="AC250:AE250"/>
    <mergeCell ref="AF250:AH250"/>
    <mergeCell ref="AI250:AK250"/>
    <mergeCell ref="AL250:AN250"/>
    <mergeCell ref="AO250:AQ250"/>
    <mergeCell ref="AR250:AT250"/>
    <mergeCell ref="AU250:AW250"/>
    <mergeCell ref="AX250:AZ250"/>
    <mergeCell ref="BA250:BC250"/>
    <mergeCell ref="BD250:BF250"/>
    <mergeCell ref="BG250:BI250"/>
    <mergeCell ref="BJ250:BL250"/>
    <mergeCell ref="BM250:BP250"/>
    <mergeCell ref="BQ250:BS250"/>
    <mergeCell ref="BT250:BV250"/>
    <mergeCell ref="BW250:BY250"/>
    <mergeCell ref="BZ250:CB250"/>
    <mergeCell ref="CC250:CD250"/>
    <mergeCell ref="CE250:CG250"/>
    <mergeCell ref="CH250:CI250"/>
    <mergeCell ref="CJ250:CK250"/>
    <mergeCell ref="CL250:CM250"/>
    <mergeCell ref="CN250:CP250"/>
    <mergeCell ref="CQ250:CR250"/>
    <mergeCell ref="CS250:CT250"/>
    <mergeCell ref="CU250:CV250"/>
    <mergeCell ref="CW250:CX250"/>
    <mergeCell ref="CY250:CZ250"/>
    <mergeCell ref="DA250:DB250"/>
    <mergeCell ref="DC250:DD250"/>
    <mergeCell ref="DE250:DF250"/>
    <mergeCell ref="DG250:DH250"/>
    <mergeCell ref="DI250:DJ250"/>
    <mergeCell ref="DK250:DL250"/>
    <mergeCell ref="DN250:DO250"/>
    <mergeCell ref="A249:C249"/>
    <mergeCell ref="D249:G249"/>
    <mergeCell ref="H249:I249"/>
    <mergeCell ref="J249:N249"/>
    <mergeCell ref="O249:R249"/>
    <mergeCell ref="S249:U249"/>
    <mergeCell ref="V249:Y249"/>
    <mergeCell ref="Z249:AB249"/>
    <mergeCell ref="AC249:AE249"/>
    <mergeCell ref="AF249:AH249"/>
    <mergeCell ref="AI249:AK249"/>
    <mergeCell ref="AL249:AN249"/>
    <mergeCell ref="AO249:AQ249"/>
    <mergeCell ref="AR249:AT249"/>
    <mergeCell ref="AU249:AW249"/>
    <mergeCell ref="AX249:AZ249"/>
    <mergeCell ref="BA249:BC249"/>
    <mergeCell ref="BD249:BF249"/>
    <mergeCell ref="BG249:BI249"/>
    <mergeCell ref="BJ249:BL249"/>
    <mergeCell ref="BM249:BP249"/>
    <mergeCell ref="BQ249:BS249"/>
    <mergeCell ref="BT249:BV249"/>
    <mergeCell ref="BW249:BY249"/>
    <mergeCell ref="BZ249:CB249"/>
    <mergeCell ref="CC249:CD249"/>
    <mergeCell ref="CE249:CG249"/>
    <mergeCell ref="CH249:CI249"/>
    <mergeCell ref="CJ249:CK249"/>
    <mergeCell ref="CL249:CM249"/>
    <mergeCell ref="CN249:CP249"/>
    <mergeCell ref="CQ249:CR249"/>
    <mergeCell ref="CS249:CT249"/>
    <mergeCell ref="CU247:CV247"/>
    <mergeCell ref="CW247:CX247"/>
    <mergeCell ref="CY247:CZ247"/>
    <mergeCell ref="DA247:DB247"/>
    <mergeCell ref="DC247:DD247"/>
    <mergeCell ref="DE247:DF247"/>
    <mergeCell ref="DG247:DH247"/>
    <mergeCell ref="DI247:DJ247"/>
    <mergeCell ref="DK247:DL247"/>
    <mergeCell ref="DN247:DO247"/>
    <mergeCell ref="A248:C248"/>
    <mergeCell ref="D248:G248"/>
    <mergeCell ref="H248:I248"/>
    <mergeCell ref="J248:N248"/>
    <mergeCell ref="O248:R248"/>
    <mergeCell ref="S248:U248"/>
    <mergeCell ref="V248:Y248"/>
    <mergeCell ref="Z248:AB248"/>
    <mergeCell ref="AC248:AE248"/>
    <mergeCell ref="AF248:AH248"/>
    <mergeCell ref="AI248:AK248"/>
    <mergeCell ref="AL248:AN248"/>
    <mergeCell ref="AO248:AQ248"/>
    <mergeCell ref="AR248:AT248"/>
    <mergeCell ref="AU248:AW248"/>
    <mergeCell ref="AX248:AZ248"/>
    <mergeCell ref="BA248:BC248"/>
    <mergeCell ref="BD248:BF248"/>
    <mergeCell ref="BG248:BI248"/>
    <mergeCell ref="BJ248:BL248"/>
    <mergeCell ref="BM248:BP248"/>
    <mergeCell ref="BQ248:BS248"/>
    <mergeCell ref="BT248:BV248"/>
    <mergeCell ref="BW248:BY248"/>
    <mergeCell ref="BZ248:CB248"/>
    <mergeCell ref="CC248:CD248"/>
    <mergeCell ref="CE248:CG248"/>
    <mergeCell ref="CH248:CI248"/>
    <mergeCell ref="CJ248:CK248"/>
    <mergeCell ref="CL248:CM248"/>
    <mergeCell ref="CN248:CP248"/>
    <mergeCell ref="CQ248:CR248"/>
    <mergeCell ref="CS248:CT248"/>
    <mergeCell ref="CU248:CV248"/>
    <mergeCell ref="CW248:CX248"/>
    <mergeCell ref="CY248:CZ248"/>
    <mergeCell ref="DA248:DB248"/>
    <mergeCell ref="DC248:DD248"/>
    <mergeCell ref="DE248:DF248"/>
    <mergeCell ref="DG248:DH248"/>
    <mergeCell ref="DI248:DJ248"/>
    <mergeCell ref="DK248:DL248"/>
    <mergeCell ref="DN248:DO248"/>
    <mergeCell ref="A247:C247"/>
    <mergeCell ref="D247:G247"/>
    <mergeCell ref="H247:I247"/>
    <mergeCell ref="J247:N247"/>
    <mergeCell ref="O247:R247"/>
    <mergeCell ref="S247:U247"/>
    <mergeCell ref="V247:Y247"/>
    <mergeCell ref="Z247:AB247"/>
    <mergeCell ref="AC247:AE247"/>
    <mergeCell ref="AF247:AH247"/>
    <mergeCell ref="AI247:AK247"/>
    <mergeCell ref="AL247:AN247"/>
    <mergeCell ref="AO247:AQ247"/>
    <mergeCell ref="AR247:AT247"/>
    <mergeCell ref="AU247:AW247"/>
    <mergeCell ref="AX247:AZ247"/>
    <mergeCell ref="BA247:BC247"/>
    <mergeCell ref="BD247:BF247"/>
    <mergeCell ref="BG247:BI247"/>
    <mergeCell ref="BJ247:BL247"/>
    <mergeCell ref="BM247:BP247"/>
    <mergeCell ref="BQ247:BS247"/>
    <mergeCell ref="BT247:BV247"/>
    <mergeCell ref="BW247:BY247"/>
    <mergeCell ref="BZ247:CB247"/>
    <mergeCell ref="CC247:CD247"/>
    <mergeCell ref="CE247:CG247"/>
    <mergeCell ref="CH247:CI247"/>
    <mergeCell ref="CJ247:CK247"/>
    <mergeCell ref="CL247:CM247"/>
    <mergeCell ref="CN247:CP247"/>
    <mergeCell ref="CQ247:CR247"/>
    <mergeCell ref="CS247:CT247"/>
    <mergeCell ref="CU245:CV245"/>
    <mergeCell ref="CW245:CX245"/>
    <mergeCell ref="CY245:CZ245"/>
    <mergeCell ref="DA245:DB245"/>
    <mergeCell ref="DC245:DD245"/>
    <mergeCell ref="DE245:DF245"/>
    <mergeCell ref="DG245:DH245"/>
    <mergeCell ref="DI245:DJ245"/>
    <mergeCell ref="DK245:DL245"/>
    <mergeCell ref="DN245:DO245"/>
    <mergeCell ref="A246:C246"/>
    <mergeCell ref="D246:G246"/>
    <mergeCell ref="H246:I246"/>
    <mergeCell ref="J246:N246"/>
    <mergeCell ref="O246:R246"/>
    <mergeCell ref="S246:U246"/>
    <mergeCell ref="V246:Y246"/>
    <mergeCell ref="Z246:AB246"/>
    <mergeCell ref="AC246:AE246"/>
    <mergeCell ref="AF246:AH246"/>
    <mergeCell ref="AI246:AK246"/>
    <mergeCell ref="AL246:AN246"/>
    <mergeCell ref="AO246:AQ246"/>
    <mergeCell ref="AR246:AT246"/>
    <mergeCell ref="AU246:AW246"/>
    <mergeCell ref="AX246:AZ246"/>
    <mergeCell ref="BA246:BC246"/>
    <mergeCell ref="BD246:BF246"/>
    <mergeCell ref="BG246:BI246"/>
    <mergeCell ref="BJ246:BL246"/>
    <mergeCell ref="BM246:BP246"/>
    <mergeCell ref="BQ246:BS246"/>
    <mergeCell ref="BT246:BV246"/>
    <mergeCell ref="BW246:BY246"/>
    <mergeCell ref="BZ246:CB246"/>
    <mergeCell ref="CC246:CD246"/>
    <mergeCell ref="CE246:CG246"/>
    <mergeCell ref="CH246:CI246"/>
    <mergeCell ref="CJ246:CK246"/>
    <mergeCell ref="CL246:CM246"/>
    <mergeCell ref="CN246:CP246"/>
    <mergeCell ref="CQ246:CR246"/>
    <mergeCell ref="CS246:CT246"/>
    <mergeCell ref="CU246:CV246"/>
    <mergeCell ref="CW246:CX246"/>
    <mergeCell ref="CY246:CZ246"/>
    <mergeCell ref="DA246:DB246"/>
    <mergeCell ref="DC246:DD246"/>
    <mergeCell ref="DE246:DF246"/>
    <mergeCell ref="DG246:DH246"/>
    <mergeCell ref="DI246:DJ246"/>
    <mergeCell ref="DK246:DL246"/>
    <mergeCell ref="DN246:DO246"/>
    <mergeCell ref="A245:C245"/>
    <mergeCell ref="D245:G245"/>
    <mergeCell ref="H245:I245"/>
    <mergeCell ref="J245:N245"/>
    <mergeCell ref="O245:R245"/>
    <mergeCell ref="S245:U245"/>
    <mergeCell ref="V245:Y245"/>
    <mergeCell ref="Z245:AB245"/>
    <mergeCell ref="AC245:AE245"/>
    <mergeCell ref="AF245:AH245"/>
    <mergeCell ref="AI245:AK245"/>
    <mergeCell ref="AL245:AN245"/>
    <mergeCell ref="AO245:AQ245"/>
    <mergeCell ref="AR245:AT245"/>
    <mergeCell ref="AU245:AW245"/>
    <mergeCell ref="AX245:AZ245"/>
    <mergeCell ref="BA245:BC245"/>
    <mergeCell ref="BD245:BF245"/>
    <mergeCell ref="BG245:BI245"/>
    <mergeCell ref="BJ245:BL245"/>
    <mergeCell ref="BM245:BP245"/>
    <mergeCell ref="BQ245:BS245"/>
    <mergeCell ref="BT245:BV245"/>
    <mergeCell ref="BW245:BY245"/>
    <mergeCell ref="BZ245:CB245"/>
    <mergeCell ref="CC245:CD245"/>
    <mergeCell ref="CE245:CG245"/>
    <mergeCell ref="CH245:CI245"/>
    <mergeCell ref="CJ245:CK245"/>
    <mergeCell ref="CL245:CM245"/>
    <mergeCell ref="CN245:CP245"/>
    <mergeCell ref="CQ245:CR245"/>
    <mergeCell ref="CS245:CT245"/>
    <mergeCell ref="CU243:CV243"/>
    <mergeCell ref="CW243:CX243"/>
    <mergeCell ref="CY243:CZ243"/>
    <mergeCell ref="DA243:DB243"/>
    <mergeCell ref="DC243:DD243"/>
    <mergeCell ref="DE243:DF243"/>
    <mergeCell ref="DG243:DH243"/>
    <mergeCell ref="DI243:DJ243"/>
    <mergeCell ref="DK243:DL243"/>
    <mergeCell ref="DN243:DO243"/>
    <mergeCell ref="A244:C244"/>
    <mergeCell ref="D244:G244"/>
    <mergeCell ref="H244:I244"/>
    <mergeCell ref="J244:N244"/>
    <mergeCell ref="O244:R244"/>
    <mergeCell ref="S244:U244"/>
    <mergeCell ref="V244:Y244"/>
    <mergeCell ref="Z244:AB244"/>
    <mergeCell ref="AC244:AE244"/>
    <mergeCell ref="AF244:AH244"/>
    <mergeCell ref="AI244:AK244"/>
    <mergeCell ref="AL244:AN244"/>
    <mergeCell ref="AO244:AQ244"/>
    <mergeCell ref="AR244:AT244"/>
    <mergeCell ref="AU244:AW244"/>
    <mergeCell ref="AX244:AZ244"/>
    <mergeCell ref="BA244:BC244"/>
    <mergeCell ref="BD244:BF244"/>
    <mergeCell ref="BG244:BI244"/>
    <mergeCell ref="BJ244:BL244"/>
    <mergeCell ref="BM244:BP244"/>
    <mergeCell ref="BQ244:BS244"/>
    <mergeCell ref="BT244:BV244"/>
    <mergeCell ref="BW244:BY244"/>
    <mergeCell ref="BZ244:CB244"/>
    <mergeCell ref="CC244:CD244"/>
    <mergeCell ref="CE244:CG244"/>
    <mergeCell ref="CH244:CI244"/>
    <mergeCell ref="CJ244:CK244"/>
    <mergeCell ref="CL244:CM244"/>
    <mergeCell ref="CN244:CP244"/>
    <mergeCell ref="CQ244:CR244"/>
    <mergeCell ref="CS244:CT244"/>
    <mergeCell ref="CU244:CV244"/>
    <mergeCell ref="CW244:CX244"/>
    <mergeCell ref="CY244:CZ244"/>
    <mergeCell ref="DA244:DB244"/>
    <mergeCell ref="DC244:DD244"/>
    <mergeCell ref="DE244:DF244"/>
    <mergeCell ref="DG244:DH244"/>
    <mergeCell ref="DI244:DJ244"/>
    <mergeCell ref="DK244:DL244"/>
    <mergeCell ref="DN244:DO244"/>
    <mergeCell ref="A243:C243"/>
    <mergeCell ref="D243:G243"/>
    <mergeCell ref="H243:I243"/>
    <mergeCell ref="J243:N243"/>
    <mergeCell ref="O243:R243"/>
    <mergeCell ref="S243:U243"/>
    <mergeCell ref="V243:Y243"/>
    <mergeCell ref="Z243:AB243"/>
    <mergeCell ref="AC243:AE243"/>
    <mergeCell ref="AF243:AH243"/>
    <mergeCell ref="AI243:AK243"/>
    <mergeCell ref="AL243:AN243"/>
    <mergeCell ref="AO243:AQ243"/>
    <mergeCell ref="AR243:AT243"/>
    <mergeCell ref="AU243:AW243"/>
    <mergeCell ref="AX243:AZ243"/>
    <mergeCell ref="BA243:BC243"/>
    <mergeCell ref="BD243:BF243"/>
    <mergeCell ref="BG243:BI243"/>
    <mergeCell ref="BJ243:BL243"/>
    <mergeCell ref="BM243:BP243"/>
    <mergeCell ref="BQ243:BS243"/>
    <mergeCell ref="BT243:BV243"/>
    <mergeCell ref="BW243:BY243"/>
    <mergeCell ref="BZ243:CB243"/>
    <mergeCell ref="CC243:CD243"/>
    <mergeCell ref="CE243:CG243"/>
    <mergeCell ref="CH243:CI243"/>
    <mergeCell ref="CJ243:CK243"/>
    <mergeCell ref="CL243:CM243"/>
    <mergeCell ref="CN243:CP243"/>
    <mergeCell ref="CQ243:CR243"/>
    <mergeCell ref="CS243:CT243"/>
    <mergeCell ref="CU241:CV241"/>
    <mergeCell ref="CW241:CX241"/>
    <mergeCell ref="CY241:CZ241"/>
    <mergeCell ref="DA241:DB241"/>
    <mergeCell ref="DC241:DD241"/>
    <mergeCell ref="DE241:DF241"/>
    <mergeCell ref="DG241:DH241"/>
    <mergeCell ref="DI241:DJ241"/>
    <mergeCell ref="DK241:DL241"/>
    <mergeCell ref="DN241:DO241"/>
    <mergeCell ref="A242:C242"/>
    <mergeCell ref="D242:G242"/>
    <mergeCell ref="H242:I242"/>
    <mergeCell ref="J242:N242"/>
    <mergeCell ref="O242:R242"/>
    <mergeCell ref="S242:U242"/>
    <mergeCell ref="V242:Y242"/>
    <mergeCell ref="Z242:AB242"/>
    <mergeCell ref="AC242:AE242"/>
    <mergeCell ref="AF242:AH242"/>
    <mergeCell ref="AI242:AK242"/>
    <mergeCell ref="AL242:AN242"/>
    <mergeCell ref="AO242:AQ242"/>
    <mergeCell ref="AR242:AT242"/>
    <mergeCell ref="AU242:AW242"/>
    <mergeCell ref="AX242:AZ242"/>
    <mergeCell ref="BA242:BC242"/>
    <mergeCell ref="BD242:BF242"/>
    <mergeCell ref="BG242:BI242"/>
    <mergeCell ref="BJ242:BL242"/>
    <mergeCell ref="BM242:BP242"/>
    <mergeCell ref="BQ242:BS242"/>
    <mergeCell ref="BT242:BV242"/>
    <mergeCell ref="BW242:BY242"/>
    <mergeCell ref="BZ242:CB242"/>
    <mergeCell ref="CC242:CD242"/>
    <mergeCell ref="CE242:CG242"/>
    <mergeCell ref="CH242:CI242"/>
    <mergeCell ref="CJ242:CK242"/>
    <mergeCell ref="CL242:CM242"/>
    <mergeCell ref="CN242:CP242"/>
    <mergeCell ref="CQ242:CR242"/>
    <mergeCell ref="CS242:CT242"/>
    <mergeCell ref="CU242:CV242"/>
    <mergeCell ref="CW242:CX242"/>
    <mergeCell ref="CY242:CZ242"/>
    <mergeCell ref="DA242:DB242"/>
    <mergeCell ref="DC242:DD242"/>
    <mergeCell ref="DE242:DF242"/>
    <mergeCell ref="DG242:DH242"/>
    <mergeCell ref="DI242:DJ242"/>
    <mergeCell ref="DK242:DL242"/>
    <mergeCell ref="DN242:DO242"/>
    <mergeCell ref="A241:C241"/>
    <mergeCell ref="D241:G241"/>
    <mergeCell ref="H241:I241"/>
    <mergeCell ref="J241:N241"/>
    <mergeCell ref="O241:R241"/>
    <mergeCell ref="S241:U241"/>
    <mergeCell ref="V241:Y241"/>
    <mergeCell ref="Z241:AB241"/>
    <mergeCell ref="AC241:AE241"/>
    <mergeCell ref="AF241:AH241"/>
    <mergeCell ref="AI241:AK241"/>
    <mergeCell ref="AL241:AN241"/>
    <mergeCell ref="AO241:AQ241"/>
    <mergeCell ref="AR241:AT241"/>
    <mergeCell ref="AU241:AW241"/>
    <mergeCell ref="AX241:AZ241"/>
    <mergeCell ref="BA241:BC241"/>
    <mergeCell ref="BD241:BF241"/>
    <mergeCell ref="BG241:BI241"/>
    <mergeCell ref="BJ241:BL241"/>
    <mergeCell ref="BM241:BP241"/>
    <mergeCell ref="BQ241:BS241"/>
    <mergeCell ref="BT241:BV241"/>
    <mergeCell ref="BW241:BY241"/>
    <mergeCell ref="BZ241:CB241"/>
    <mergeCell ref="CC241:CD241"/>
    <mergeCell ref="CE241:CG241"/>
    <mergeCell ref="CH241:CI241"/>
    <mergeCell ref="CJ241:CK241"/>
    <mergeCell ref="CL241:CM241"/>
    <mergeCell ref="CN241:CP241"/>
    <mergeCell ref="CQ241:CR241"/>
    <mergeCell ref="CS241:CT241"/>
    <mergeCell ref="CU239:CV239"/>
    <mergeCell ref="CW239:CX239"/>
    <mergeCell ref="CY239:CZ239"/>
    <mergeCell ref="DA239:DB239"/>
    <mergeCell ref="DC239:DD239"/>
    <mergeCell ref="DE239:DF239"/>
    <mergeCell ref="DG239:DH239"/>
    <mergeCell ref="DI239:DJ239"/>
    <mergeCell ref="DK239:DL239"/>
    <mergeCell ref="DN239:DO239"/>
    <mergeCell ref="A240:C240"/>
    <mergeCell ref="D240:G240"/>
    <mergeCell ref="H240:I240"/>
    <mergeCell ref="J240:N240"/>
    <mergeCell ref="O240:R240"/>
    <mergeCell ref="S240:U240"/>
    <mergeCell ref="V240:Y240"/>
    <mergeCell ref="Z240:AB240"/>
    <mergeCell ref="AC240:AE240"/>
    <mergeCell ref="AF240:AH240"/>
    <mergeCell ref="AI240:AK240"/>
    <mergeCell ref="AL240:AN240"/>
    <mergeCell ref="AO240:AQ240"/>
    <mergeCell ref="AR240:AT240"/>
    <mergeCell ref="AU240:AW240"/>
    <mergeCell ref="AX240:AZ240"/>
    <mergeCell ref="BA240:BC240"/>
    <mergeCell ref="BD240:BF240"/>
    <mergeCell ref="BG240:BI240"/>
    <mergeCell ref="BJ240:BL240"/>
    <mergeCell ref="BM240:BP240"/>
    <mergeCell ref="BQ240:BS240"/>
    <mergeCell ref="BT240:BV240"/>
    <mergeCell ref="BW240:BY240"/>
    <mergeCell ref="BZ240:CB240"/>
    <mergeCell ref="CC240:CD240"/>
    <mergeCell ref="CE240:CG240"/>
    <mergeCell ref="CH240:CI240"/>
    <mergeCell ref="CJ240:CK240"/>
    <mergeCell ref="CL240:CM240"/>
    <mergeCell ref="CN240:CP240"/>
    <mergeCell ref="CQ240:CR240"/>
    <mergeCell ref="CS240:CT240"/>
    <mergeCell ref="CU240:CV240"/>
    <mergeCell ref="CW240:CX240"/>
    <mergeCell ref="CY240:CZ240"/>
    <mergeCell ref="DA240:DB240"/>
    <mergeCell ref="DC240:DD240"/>
    <mergeCell ref="DE240:DF240"/>
    <mergeCell ref="DG240:DH240"/>
    <mergeCell ref="DI240:DJ240"/>
    <mergeCell ref="DK240:DL240"/>
    <mergeCell ref="DN240:DO240"/>
    <mergeCell ref="A239:C239"/>
    <mergeCell ref="D239:G239"/>
    <mergeCell ref="H239:I239"/>
    <mergeCell ref="J239:N239"/>
    <mergeCell ref="O239:R239"/>
    <mergeCell ref="S239:U239"/>
    <mergeCell ref="V239:Y239"/>
    <mergeCell ref="Z239:AB239"/>
    <mergeCell ref="AC239:AE239"/>
    <mergeCell ref="AF239:AH239"/>
    <mergeCell ref="AI239:AK239"/>
    <mergeCell ref="AL239:AN239"/>
    <mergeCell ref="AO239:AQ239"/>
    <mergeCell ref="AR239:AT239"/>
    <mergeCell ref="AU239:AW239"/>
    <mergeCell ref="AX239:AZ239"/>
    <mergeCell ref="BA239:BC239"/>
    <mergeCell ref="BD239:BF239"/>
    <mergeCell ref="BG239:BI239"/>
    <mergeCell ref="BJ239:BL239"/>
    <mergeCell ref="BM239:BP239"/>
    <mergeCell ref="BQ239:BS239"/>
    <mergeCell ref="BT239:BV239"/>
    <mergeCell ref="BW239:BY239"/>
    <mergeCell ref="BZ239:CB239"/>
    <mergeCell ref="CC239:CD239"/>
    <mergeCell ref="CE239:CG239"/>
    <mergeCell ref="CH239:CI239"/>
    <mergeCell ref="CJ239:CK239"/>
    <mergeCell ref="CL239:CM239"/>
    <mergeCell ref="CN239:CP239"/>
    <mergeCell ref="CQ239:CR239"/>
    <mergeCell ref="CS239:CT239"/>
    <mergeCell ref="CU237:CV237"/>
    <mergeCell ref="CW237:CX237"/>
    <mergeCell ref="CY237:CZ237"/>
    <mergeCell ref="DA237:DB237"/>
    <mergeCell ref="DC237:DD237"/>
    <mergeCell ref="DE237:DF237"/>
    <mergeCell ref="DG237:DH237"/>
    <mergeCell ref="DI237:DJ237"/>
    <mergeCell ref="DK237:DL237"/>
    <mergeCell ref="DN237:DO237"/>
    <mergeCell ref="A238:C238"/>
    <mergeCell ref="D238:G238"/>
    <mergeCell ref="H238:I238"/>
    <mergeCell ref="J238:N238"/>
    <mergeCell ref="O238:R238"/>
    <mergeCell ref="S238:U238"/>
    <mergeCell ref="V238:Y238"/>
    <mergeCell ref="Z238:AB238"/>
    <mergeCell ref="AC238:AE238"/>
    <mergeCell ref="AF238:AH238"/>
    <mergeCell ref="AI238:AK238"/>
    <mergeCell ref="AL238:AN238"/>
    <mergeCell ref="AO238:AQ238"/>
    <mergeCell ref="AR238:AT238"/>
    <mergeCell ref="AU238:AW238"/>
    <mergeCell ref="AX238:AZ238"/>
    <mergeCell ref="BA238:BC238"/>
    <mergeCell ref="BD238:BF238"/>
    <mergeCell ref="BG238:BI238"/>
    <mergeCell ref="BJ238:BL238"/>
    <mergeCell ref="BM238:BP238"/>
    <mergeCell ref="BQ238:BS238"/>
    <mergeCell ref="BT238:BV238"/>
    <mergeCell ref="BW238:BY238"/>
    <mergeCell ref="BZ238:CB238"/>
    <mergeCell ref="CC238:CD238"/>
    <mergeCell ref="CE238:CG238"/>
    <mergeCell ref="CH238:CI238"/>
    <mergeCell ref="CJ238:CK238"/>
    <mergeCell ref="CL238:CM238"/>
    <mergeCell ref="CN238:CP238"/>
    <mergeCell ref="CQ238:CR238"/>
    <mergeCell ref="CS238:CT238"/>
    <mergeCell ref="CU238:CV238"/>
    <mergeCell ref="CW238:CX238"/>
    <mergeCell ref="CY238:CZ238"/>
    <mergeCell ref="DA238:DB238"/>
    <mergeCell ref="DC238:DD238"/>
    <mergeCell ref="DE238:DF238"/>
    <mergeCell ref="DG238:DH238"/>
    <mergeCell ref="DI238:DJ238"/>
    <mergeCell ref="DK238:DL238"/>
    <mergeCell ref="DN238:DO238"/>
    <mergeCell ref="A237:C237"/>
    <mergeCell ref="D237:G237"/>
    <mergeCell ref="H237:I237"/>
    <mergeCell ref="J237:N237"/>
    <mergeCell ref="O237:R237"/>
    <mergeCell ref="S237:U237"/>
    <mergeCell ref="V237:Y237"/>
    <mergeCell ref="Z237:AB237"/>
    <mergeCell ref="AC237:AE237"/>
    <mergeCell ref="AF237:AH237"/>
    <mergeCell ref="AI237:AK237"/>
    <mergeCell ref="AL237:AN237"/>
    <mergeCell ref="AO237:AQ237"/>
    <mergeCell ref="AR237:AT237"/>
    <mergeCell ref="AU237:AW237"/>
    <mergeCell ref="AX237:AZ237"/>
    <mergeCell ref="BA237:BC237"/>
    <mergeCell ref="BD237:BF237"/>
    <mergeCell ref="BG237:BI237"/>
    <mergeCell ref="BJ237:BL237"/>
    <mergeCell ref="BM237:BP237"/>
    <mergeCell ref="BQ237:BS237"/>
    <mergeCell ref="BT237:BV237"/>
    <mergeCell ref="BW237:BY237"/>
    <mergeCell ref="BZ237:CB237"/>
    <mergeCell ref="CC237:CD237"/>
    <mergeCell ref="CE237:CG237"/>
    <mergeCell ref="CH237:CI237"/>
    <mergeCell ref="CJ237:CK237"/>
    <mergeCell ref="CL237:CM237"/>
    <mergeCell ref="CN237:CP237"/>
    <mergeCell ref="CQ237:CR237"/>
    <mergeCell ref="CS237:CT237"/>
    <mergeCell ref="CU235:CV235"/>
    <mergeCell ref="CW235:CX235"/>
    <mergeCell ref="CY235:CZ235"/>
    <mergeCell ref="DA235:DB235"/>
    <mergeCell ref="DC235:DD235"/>
    <mergeCell ref="DE235:DF235"/>
    <mergeCell ref="DG235:DH235"/>
    <mergeCell ref="DI235:DJ235"/>
    <mergeCell ref="DK235:DL235"/>
    <mergeCell ref="DN235:DO235"/>
    <mergeCell ref="A236:C236"/>
    <mergeCell ref="D236:G236"/>
    <mergeCell ref="H236:I236"/>
    <mergeCell ref="J236:N236"/>
    <mergeCell ref="O236:R236"/>
    <mergeCell ref="S236:U236"/>
    <mergeCell ref="V236:Y236"/>
    <mergeCell ref="Z236:AB236"/>
    <mergeCell ref="AC236:AE236"/>
    <mergeCell ref="AF236:AH236"/>
    <mergeCell ref="AI236:AK236"/>
    <mergeCell ref="AL236:AN236"/>
    <mergeCell ref="AO236:AQ236"/>
    <mergeCell ref="AR236:AT236"/>
    <mergeCell ref="AU236:AW236"/>
    <mergeCell ref="AX236:AZ236"/>
    <mergeCell ref="BA236:BC236"/>
    <mergeCell ref="BD236:BF236"/>
    <mergeCell ref="BG236:BI236"/>
    <mergeCell ref="BJ236:BL236"/>
    <mergeCell ref="BM236:BP236"/>
    <mergeCell ref="BQ236:BS236"/>
    <mergeCell ref="BT236:BV236"/>
    <mergeCell ref="BW236:BY236"/>
    <mergeCell ref="BZ236:CB236"/>
    <mergeCell ref="CC236:CD236"/>
    <mergeCell ref="CE236:CG236"/>
    <mergeCell ref="CH236:CI236"/>
    <mergeCell ref="CJ236:CK236"/>
    <mergeCell ref="CL236:CM236"/>
    <mergeCell ref="CN236:CP236"/>
    <mergeCell ref="CQ236:CR236"/>
    <mergeCell ref="CS236:CT236"/>
    <mergeCell ref="CU236:CV236"/>
    <mergeCell ref="CW236:CX236"/>
    <mergeCell ref="CY236:CZ236"/>
    <mergeCell ref="DA236:DB236"/>
    <mergeCell ref="DC236:DD236"/>
    <mergeCell ref="DE236:DF236"/>
    <mergeCell ref="DG236:DH236"/>
    <mergeCell ref="DI236:DJ236"/>
    <mergeCell ref="DK236:DL236"/>
    <mergeCell ref="DN236:DO236"/>
    <mergeCell ref="A235:C235"/>
    <mergeCell ref="D235:G235"/>
    <mergeCell ref="H235:I235"/>
    <mergeCell ref="J235:N235"/>
    <mergeCell ref="O235:R235"/>
    <mergeCell ref="S235:U235"/>
    <mergeCell ref="V235:Y235"/>
    <mergeCell ref="Z235:AB235"/>
    <mergeCell ref="AC235:AE235"/>
    <mergeCell ref="AF235:AH235"/>
    <mergeCell ref="AI235:AK235"/>
    <mergeCell ref="AL235:AN235"/>
    <mergeCell ref="AO235:AQ235"/>
    <mergeCell ref="AR235:AT235"/>
    <mergeCell ref="AU235:AW235"/>
    <mergeCell ref="AX235:AZ235"/>
    <mergeCell ref="BA235:BC235"/>
    <mergeCell ref="BD235:BF235"/>
    <mergeCell ref="BG235:BI235"/>
    <mergeCell ref="BJ235:BL235"/>
    <mergeCell ref="BM235:BP235"/>
    <mergeCell ref="BQ235:BS235"/>
    <mergeCell ref="BT235:BV235"/>
    <mergeCell ref="BW235:BY235"/>
    <mergeCell ref="BZ235:CB235"/>
    <mergeCell ref="CC235:CD235"/>
    <mergeCell ref="CE235:CG235"/>
    <mergeCell ref="CH235:CI235"/>
    <mergeCell ref="CJ235:CK235"/>
    <mergeCell ref="CL235:CM235"/>
    <mergeCell ref="CN235:CP235"/>
    <mergeCell ref="CQ235:CR235"/>
    <mergeCell ref="CS235:CT235"/>
    <mergeCell ref="CU233:CV233"/>
    <mergeCell ref="CW233:CX233"/>
    <mergeCell ref="CY233:CZ233"/>
    <mergeCell ref="DA233:DB233"/>
    <mergeCell ref="DC233:DD233"/>
    <mergeCell ref="DE233:DF233"/>
    <mergeCell ref="DG233:DH233"/>
    <mergeCell ref="DI233:DJ233"/>
    <mergeCell ref="DK233:DL233"/>
    <mergeCell ref="DN233:DO233"/>
    <mergeCell ref="A234:C234"/>
    <mergeCell ref="D234:G234"/>
    <mergeCell ref="H234:I234"/>
    <mergeCell ref="J234:N234"/>
    <mergeCell ref="O234:R234"/>
    <mergeCell ref="S234:U234"/>
    <mergeCell ref="V234:Y234"/>
    <mergeCell ref="Z234:AB234"/>
    <mergeCell ref="AC234:AE234"/>
    <mergeCell ref="AF234:AH234"/>
    <mergeCell ref="AI234:AK234"/>
    <mergeCell ref="AL234:AN234"/>
    <mergeCell ref="AO234:AQ234"/>
    <mergeCell ref="AR234:AT234"/>
    <mergeCell ref="AU234:AW234"/>
    <mergeCell ref="AX234:AZ234"/>
    <mergeCell ref="BA234:BC234"/>
    <mergeCell ref="BD234:BF234"/>
    <mergeCell ref="BG234:BI234"/>
    <mergeCell ref="BJ234:BL234"/>
    <mergeCell ref="BM234:BP234"/>
    <mergeCell ref="BQ234:BS234"/>
    <mergeCell ref="BT234:BV234"/>
    <mergeCell ref="BW234:BY234"/>
    <mergeCell ref="BZ234:CB234"/>
    <mergeCell ref="CC234:CD234"/>
    <mergeCell ref="CE234:CG234"/>
    <mergeCell ref="CH234:CI234"/>
    <mergeCell ref="CJ234:CK234"/>
    <mergeCell ref="CL234:CM234"/>
    <mergeCell ref="CN234:CP234"/>
    <mergeCell ref="CQ234:CR234"/>
    <mergeCell ref="CS234:CT234"/>
    <mergeCell ref="CU234:CV234"/>
    <mergeCell ref="CW234:CX234"/>
    <mergeCell ref="CY234:CZ234"/>
    <mergeCell ref="DA234:DB234"/>
    <mergeCell ref="DC234:DD234"/>
    <mergeCell ref="DE234:DF234"/>
    <mergeCell ref="DG234:DH234"/>
    <mergeCell ref="DI234:DJ234"/>
    <mergeCell ref="DK234:DL234"/>
    <mergeCell ref="DN234:DO234"/>
    <mergeCell ref="A233:C233"/>
    <mergeCell ref="D233:G233"/>
    <mergeCell ref="H233:I233"/>
    <mergeCell ref="J233:N233"/>
    <mergeCell ref="O233:R233"/>
    <mergeCell ref="S233:U233"/>
    <mergeCell ref="V233:Y233"/>
    <mergeCell ref="Z233:AB233"/>
    <mergeCell ref="AC233:AE233"/>
    <mergeCell ref="AF233:AH233"/>
    <mergeCell ref="AI233:AK233"/>
    <mergeCell ref="AL233:AN233"/>
    <mergeCell ref="AO233:AQ233"/>
    <mergeCell ref="AR233:AT233"/>
    <mergeCell ref="AU233:AW233"/>
    <mergeCell ref="AX233:AZ233"/>
    <mergeCell ref="BA233:BC233"/>
    <mergeCell ref="BD233:BF233"/>
    <mergeCell ref="BG233:BI233"/>
    <mergeCell ref="BJ233:BL233"/>
    <mergeCell ref="BM233:BP233"/>
    <mergeCell ref="BQ233:BS233"/>
    <mergeCell ref="BT233:BV233"/>
    <mergeCell ref="BW233:BY233"/>
    <mergeCell ref="BZ233:CB233"/>
    <mergeCell ref="CC233:CD233"/>
    <mergeCell ref="CE233:CG233"/>
    <mergeCell ref="CH233:CI233"/>
    <mergeCell ref="CJ233:CK233"/>
    <mergeCell ref="CL233:CM233"/>
    <mergeCell ref="CN233:CP233"/>
    <mergeCell ref="CQ233:CR233"/>
    <mergeCell ref="CS233:CT233"/>
    <mergeCell ref="CU231:CV231"/>
    <mergeCell ref="CW231:CX231"/>
    <mergeCell ref="CY231:CZ231"/>
    <mergeCell ref="DA231:DB231"/>
    <mergeCell ref="DC231:DD231"/>
    <mergeCell ref="DE231:DF231"/>
    <mergeCell ref="DG231:DH231"/>
    <mergeCell ref="DI231:DJ231"/>
    <mergeCell ref="DK231:DL231"/>
    <mergeCell ref="DN231:DO231"/>
    <mergeCell ref="A232:C232"/>
    <mergeCell ref="D232:G232"/>
    <mergeCell ref="H232:I232"/>
    <mergeCell ref="J232:N232"/>
    <mergeCell ref="O232:R232"/>
    <mergeCell ref="S232:U232"/>
    <mergeCell ref="V232:Y232"/>
    <mergeCell ref="Z232:AB232"/>
    <mergeCell ref="AC232:AE232"/>
    <mergeCell ref="AF232:AH232"/>
    <mergeCell ref="AI232:AK232"/>
    <mergeCell ref="AL232:AN232"/>
    <mergeCell ref="AO232:AQ232"/>
    <mergeCell ref="AR232:AT232"/>
    <mergeCell ref="AU232:AW232"/>
    <mergeCell ref="AX232:AZ232"/>
    <mergeCell ref="BA232:BC232"/>
    <mergeCell ref="BD232:BF232"/>
    <mergeCell ref="BG232:BI232"/>
    <mergeCell ref="BJ232:BL232"/>
    <mergeCell ref="BM232:BP232"/>
    <mergeCell ref="BQ232:BS232"/>
    <mergeCell ref="BT232:BV232"/>
    <mergeCell ref="BW232:BY232"/>
    <mergeCell ref="BZ232:CB232"/>
    <mergeCell ref="CC232:CD232"/>
    <mergeCell ref="CE232:CG232"/>
    <mergeCell ref="CH232:CI232"/>
    <mergeCell ref="CJ232:CK232"/>
    <mergeCell ref="CL232:CM232"/>
    <mergeCell ref="CN232:CP232"/>
    <mergeCell ref="CQ232:CR232"/>
    <mergeCell ref="CS232:CT232"/>
    <mergeCell ref="CU232:CV232"/>
    <mergeCell ref="CW232:CX232"/>
    <mergeCell ref="CY232:CZ232"/>
    <mergeCell ref="DA232:DB232"/>
    <mergeCell ref="DC232:DD232"/>
    <mergeCell ref="DE232:DF232"/>
    <mergeCell ref="DG232:DH232"/>
    <mergeCell ref="DI232:DJ232"/>
    <mergeCell ref="DK232:DL232"/>
    <mergeCell ref="DN232:DO232"/>
    <mergeCell ref="A231:C231"/>
    <mergeCell ref="D231:G231"/>
    <mergeCell ref="H231:I231"/>
    <mergeCell ref="J231:N231"/>
    <mergeCell ref="O231:R231"/>
    <mergeCell ref="S231:U231"/>
    <mergeCell ref="V231:Y231"/>
    <mergeCell ref="Z231:AB231"/>
    <mergeCell ref="AC231:AE231"/>
    <mergeCell ref="AF231:AH231"/>
    <mergeCell ref="AI231:AK231"/>
    <mergeCell ref="AL231:AN231"/>
    <mergeCell ref="AO231:AQ231"/>
    <mergeCell ref="AR231:AT231"/>
    <mergeCell ref="AU231:AW231"/>
    <mergeCell ref="AX231:AZ231"/>
    <mergeCell ref="BA231:BC231"/>
    <mergeCell ref="BD231:BF231"/>
    <mergeCell ref="BG231:BI231"/>
    <mergeCell ref="BJ231:BL231"/>
    <mergeCell ref="BM231:BP231"/>
    <mergeCell ref="BQ231:BS231"/>
    <mergeCell ref="BT231:BV231"/>
    <mergeCell ref="BW231:BY231"/>
    <mergeCell ref="BZ231:CB231"/>
    <mergeCell ref="CC231:CD231"/>
    <mergeCell ref="CE231:CG231"/>
    <mergeCell ref="CH231:CI231"/>
    <mergeCell ref="CJ231:CK231"/>
    <mergeCell ref="CL231:CM231"/>
    <mergeCell ref="CN231:CP231"/>
    <mergeCell ref="CQ231:CR231"/>
    <mergeCell ref="CS231:CT231"/>
    <mergeCell ref="CU229:CV229"/>
    <mergeCell ref="CW229:CX229"/>
    <mergeCell ref="CY229:CZ229"/>
    <mergeCell ref="DA229:DB229"/>
    <mergeCell ref="DC229:DD229"/>
    <mergeCell ref="DE229:DF229"/>
    <mergeCell ref="DG229:DH229"/>
    <mergeCell ref="DI229:DJ229"/>
    <mergeCell ref="DK229:DL229"/>
    <mergeCell ref="DN229:DO229"/>
    <mergeCell ref="A230:C230"/>
    <mergeCell ref="D230:G230"/>
    <mergeCell ref="H230:I230"/>
    <mergeCell ref="J230:N230"/>
    <mergeCell ref="O230:R230"/>
    <mergeCell ref="S230:U230"/>
    <mergeCell ref="V230:Y230"/>
    <mergeCell ref="Z230:AB230"/>
    <mergeCell ref="AC230:AE230"/>
    <mergeCell ref="AF230:AH230"/>
    <mergeCell ref="AI230:AK230"/>
    <mergeCell ref="AL230:AN230"/>
    <mergeCell ref="AO230:AQ230"/>
    <mergeCell ref="AR230:AT230"/>
    <mergeCell ref="AU230:AW230"/>
    <mergeCell ref="AX230:AZ230"/>
    <mergeCell ref="BA230:BC230"/>
    <mergeCell ref="BD230:BF230"/>
    <mergeCell ref="BG230:BI230"/>
    <mergeCell ref="BJ230:BL230"/>
    <mergeCell ref="BM230:BP230"/>
    <mergeCell ref="BQ230:BS230"/>
    <mergeCell ref="BT230:BV230"/>
    <mergeCell ref="BW230:BY230"/>
    <mergeCell ref="BZ230:CB230"/>
    <mergeCell ref="CC230:CD230"/>
    <mergeCell ref="CE230:CG230"/>
    <mergeCell ref="CH230:CI230"/>
    <mergeCell ref="CJ230:CK230"/>
    <mergeCell ref="CL230:CM230"/>
    <mergeCell ref="CN230:CP230"/>
    <mergeCell ref="CQ230:CR230"/>
    <mergeCell ref="CS230:CT230"/>
    <mergeCell ref="CU230:CV230"/>
    <mergeCell ref="CW230:CX230"/>
    <mergeCell ref="CY230:CZ230"/>
    <mergeCell ref="DA230:DB230"/>
    <mergeCell ref="DC230:DD230"/>
    <mergeCell ref="DE230:DF230"/>
    <mergeCell ref="DG230:DH230"/>
    <mergeCell ref="DI230:DJ230"/>
    <mergeCell ref="DK230:DL230"/>
    <mergeCell ref="DN230:DO230"/>
    <mergeCell ref="A229:C229"/>
    <mergeCell ref="D229:G229"/>
    <mergeCell ref="H229:I229"/>
    <mergeCell ref="J229:N229"/>
    <mergeCell ref="O229:R229"/>
    <mergeCell ref="S229:U229"/>
    <mergeCell ref="V229:Y229"/>
    <mergeCell ref="Z229:AB229"/>
    <mergeCell ref="AC229:AE229"/>
    <mergeCell ref="AF229:AH229"/>
    <mergeCell ref="AI229:AK229"/>
    <mergeCell ref="AL229:AN229"/>
    <mergeCell ref="AO229:AQ229"/>
    <mergeCell ref="AR229:AT229"/>
    <mergeCell ref="AU229:AW229"/>
    <mergeCell ref="AX229:AZ229"/>
    <mergeCell ref="BA229:BC229"/>
    <mergeCell ref="BD229:BF229"/>
    <mergeCell ref="BG229:BI229"/>
    <mergeCell ref="BJ229:BL229"/>
    <mergeCell ref="BM229:BP229"/>
    <mergeCell ref="BQ229:BS229"/>
    <mergeCell ref="BT229:BV229"/>
    <mergeCell ref="BW229:BY229"/>
    <mergeCell ref="BZ229:CB229"/>
    <mergeCell ref="CC229:CD229"/>
    <mergeCell ref="CE229:CG229"/>
    <mergeCell ref="CH229:CI229"/>
    <mergeCell ref="CJ229:CK229"/>
    <mergeCell ref="CL229:CM229"/>
    <mergeCell ref="CN229:CP229"/>
    <mergeCell ref="CQ229:CR229"/>
    <mergeCell ref="CS229:CT229"/>
    <mergeCell ref="CU227:CV227"/>
    <mergeCell ref="CW227:CX227"/>
    <mergeCell ref="CY227:CZ227"/>
    <mergeCell ref="DA227:DB227"/>
    <mergeCell ref="DC227:DD227"/>
    <mergeCell ref="DE227:DF227"/>
    <mergeCell ref="DG227:DH227"/>
    <mergeCell ref="DI227:DJ227"/>
    <mergeCell ref="DK227:DL227"/>
    <mergeCell ref="DN227:DO227"/>
    <mergeCell ref="A228:C228"/>
    <mergeCell ref="D228:G228"/>
    <mergeCell ref="H228:I228"/>
    <mergeCell ref="J228:N228"/>
    <mergeCell ref="O228:R228"/>
    <mergeCell ref="S228:U228"/>
    <mergeCell ref="V228:Y228"/>
    <mergeCell ref="Z228:AB228"/>
    <mergeCell ref="AC228:AE228"/>
    <mergeCell ref="AF228:AH228"/>
    <mergeCell ref="AI228:AK228"/>
    <mergeCell ref="AL228:AN228"/>
    <mergeCell ref="AO228:AQ228"/>
    <mergeCell ref="AR228:AT228"/>
    <mergeCell ref="AU228:AW228"/>
    <mergeCell ref="AX228:AZ228"/>
    <mergeCell ref="BA228:BC228"/>
    <mergeCell ref="BD228:BF228"/>
    <mergeCell ref="BG228:BI228"/>
    <mergeCell ref="BJ228:BL228"/>
    <mergeCell ref="BM228:BP228"/>
    <mergeCell ref="BQ228:BS228"/>
    <mergeCell ref="BT228:BV228"/>
    <mergeCell ref="BW228:BY228"/>
    <mergeCell ref="BZ228:CB228"/>
    <mergeCell ref="CC228:CD228"/>
    <mergeCell ref="CE228:CG228"/>
    <mergeCell ref="CH228:CI228"/>
    <mergeCell ref="CJ228:CK228"/>
    <mergeCell ref="CL228:CM228"/>
    <mergeCell ref="CN228:CP228"/>
    <mergeCell ref="CQ228:CR228"/>
    <mergeCell ref="CS228:CT228"/>
    <mergeCell ref="CU228:CV228"/>
    <mergeCell ref="CW228:CX228"/>
    <mergeCell ref="CY228:CZ228"/>
    <mergeCell ref="DA228:DB228"/>
    <mergeCell ref="DC228:DD228"/>
    <mergeCell ref="DE228:DF228"/>
    <mergeCell ref="DG228:DH228"/>
    <mergeCell ref="DI228:DJ228"/>
    <mergeCell ref="DK228:DL228"/>
    <mergeCell ref="DN228:DO228"/>
    <mergeCell ref="A227:C227"/>
    <mergeCell ref="D227:G227"/>
    <mergeCell ref="H227:I227"/>
    <mergeCell ref="J227:N227"/>
    <mergeCell ref="O227:R227"/>
    <mergeCell ref="S227:U227"/>
    <mergeCell ref="V227:Y227"/>
    <mergeCell ref="Z227:AB227"/>
    <mergeCell ref="AC227:AE227"/>
    <mergeCell ref="AF227:AH227"/>
    <mergeCell ref="AI227:AK227"/>
    <mergeCell ref="AL227:AN227"/>
    <mergeCell ref="AO227:AQ227"/>
    <mergeCell ref="AR227:AT227"/>
    <mergeCell ref="AU227:AW227"/>
    <mergeCell ref="AX227:AZ227"/>
    <mergeCell ref="BA227:BC227"/>
    <mergeCell ref="BD227:BF227"/>
    <mergeCell ref="BG227:BI227"/>
    <mergeCell ref="BJ227:BL227"/>
    <mergeCell ref="BM227:BP227"/>
    <mergeCell ref="BQ227:BS227"/>
    <mergeCell ref="BT227:BV227"/>
    <mergeCell ref="BW227:BY227"/>
    <mergeCell ref="BZ227:CB227"/>
    <mergeCell ref="CC227:CD227"/>
    <mergeCell ref="CE227:CG227"/>
    <mergeCell ref="CH227:CI227"/>
    <mergeCell ref="CJ227:CK227"/>
    <mergeCell ref="CL227:CM227"/>
    <mergeCell ref="CN227:CP227"/>
    <mergeCell ref="CQ227:CR227"/>
    <mergeCell ref="CS227:CT227"/>
    <mergeCell ref="CU225:CV225"/>
    <mergeCell ref="CW225:CX225"/>
    <mergeCell ref="CY225:CZ225"/>
    <mergeCell ref="DA225:DB225"/>
    <mergeCell ref="DC225:DD225"/>
    <mergeCell ref="DE225:DF225"/>
    <mergeCell ref="DG225:DH225"/>
    <mergeCell ref="DI225:DJ225"/>
    <mergeCell ref="DK225:DL225"/>
    <mergeCell ref="DN225:DO225"/>
    <mergeCell ref="A226:C226"/>
    <mergeCell ref="D226:G226"/>
    <mergeCell ref="H226:I226"/>
    <mergeCell ref="J226:N226"/>
    <mergeCell ref="O226:R226"/>
    <mergeCell ref="S226:U226"/>
    <mergeCell ref="V226:Y226"/>
    <mergeCell ref="Z226:AB226"/>
    <mergeCell ref="AC226:AE226"/>
    <mergeCell ref="AF226:AH226"/>
    <mergeCell ref="AI226:AK226"/>
    <mergeCell ref="AL226:AN226"/>
    <mergeCell ref="AO226:AQ226"/>
    <mergeCell ref="AR226:AT226"/>
    <mergeCell ref="AU226:AW226"/>
    <mergeCell ref="AX226:AZ226"/>
    <mergeCell ref="BA226:BC226"/>
    <mergeCell ref="BD226:BF226"/>
    <mergeCell ref="BG226:BI226"/>
    <mergeCell ref="BJ226:BL226"/>
    <mergeCell ref="BM226:BP226"/>
    <mergeCell ref="BQ226:BS226"/>
    <mergeCell ref="BT226:BV226"/>
    <mergeCell ref="BW226:BY226"/>
    <mergeCell ref="BZ226:CB226"/>
    <mergeCell ref="CC226:CD226"/>
    <mergeCell ref="CE226:CG226"/>
    <mergeCell ref="CH226:CI226"/>
    <mergeCell ref="CJ226:CK226"/>
    <mergeCell ref="CL226:CM226"/>
    <mergeCell ref="CN226:CP226"/>
    <mergeCell ref="CQ226:CR226"/>
    <mergeCell ref="CS226:CT226"/>
    <mergeCell ref="CU226:CV226"/>
    <mergeCell ref="CW226:CX226"/>
    <mergeCell ref="CY226:CZ226"/>
    <mergeCell ref="DA226:DB226"/>
    <mergeCell ref="DC226:DD226"/>
    <mergeCell ref="DE226:DF226"/>
    <mergeCell ref="DG226:DH226"/>
    <mergeCell ref="DI226:DJ226"/>
    <mergeCell ref="DK226:DL226"/>
    <mergeCell ref="DN226:DO226"/>
    <mergeCell ref="A225:C225"/>
    <mergeCell ref="D225:G225"/>
    <mergeCell ref="H225:I225"/>
    <mergeCell ref="J225:N225"/>
    <mergeCell ref="O225:R225"/>
    <mergeCell ref="S225:U225"/>
    <mergeCell ref="V225:Y225"/>
    <mergeCell ref="Z225:AB225"/>
    <mergeCell ref="AC225:AE225"/>
    <mergeCell ref="AF225:AH225"/>
    <mergeCell ref="AI225:AK225"/>
    <mergeCell ref="AL225:AN225"/>
    <mergeCell ref="AO225:AQ225"/>
    <mergeCell ref="AR225:AT225"/>
    <mergeCell ref="AU225:AW225"/>
    <mergeCell ref="AX225:AZ225"/>
    <mergeCell ref="BA225:BC225"/>
    <mergeCell ref="BD225:BF225"/>
    <mergeCell ref="BG225:BI225"/>
    <mergeCell ref="BJ225:BL225"/>
    <mergeCell ref="BM225:BP225"/>
    <mergeCell ref="BQ225:BS225"/>
    <mergeCell ref="BT225:BV225"/>
    <mergeCell ref="BW225:BY225"/>
    <mergeCell ref="BZ225:CB225"/>
    <mergeCell ref="CC225:CD225"/>
    <mergeCell ref="CE225:CG225"/>
    <mergeCell ref="CH225:CI225"/>
    <mergeCell ref="CJ225:CK225"/>
    <mergeCell ref="CL225:CM225"/>
    <mergeCell ref="CN225:CP225"/>
    <mergeCell ref="CQ225:CR225"/>
    <mergeCell ref="CS225:CT225"/>
    <mergeCell ref="CU223:CV223"/>
    <mergeCell ref="CW223:CX223"/>
    <mergeCell ref="CY223:CZ223"/>
    <mergeCell ref="DA223:DB223"/>
    <mergeCell ref="DC223:DD223"/>
    <mergeCell ref="DE223:DF223"/>
    <mergeCell ref="DG223:DH223"/>
    <mergeCell ref="DI223:DJ223"/>
    <mergeCell ref="DK223:DL223"/>
    <mergeCell ref="DN223:DO223"/>
    <mergeCell ref="A224:C224"/>
    <mergeCell ref="D224:G224"/>
    <mergeCell ref="H224:I224"/>
    <mergeCell ref="J224:N224"/>
    <mergeCell ref="O224:R224"/>
    <mergeCell ref="S224:U224"/>
    <mergeCell ref="V224:Y224"/>
    <mergeCell ref="Z224:AB224"/>
    <mergeCell ref="AC224:AE224"/>
    <mergeCell ref="AF224:AH224"/>
    <mergeCell ref="AI224:AK224"/>
    <mergeCell ref="AL224:AN224"/>
    <mergeCell ref="AO224:AQ224"/>
    <mergeCell ref="AR224:AT224"/>
    <mergeCell ref="AU224:AW224"/>
    <mergeCell ref="AX224:AZ224"/>
    <mergeCell ref="BA224:BC224"/>
    <mergeCell ref="BD224:BF224"/>
    <mergeCell ref="BG224:BI224"/>
    <mergeCell ref="BJ224:BL224"/>
    <mergeCell ref="BM224:BP224"/>
    <mergeCell ref="BQ224:BS224"/>
    <mergeCell ref="BT224:BV224"/>
    <mergeCell ref="BW224:BY224"/>
    <mergeCell ref="BZ224:CB224"/>
    <mergeCell ref="CC224:CD224"/>
    <mergeCell ref="CE224:CG224"/>
    <mergeCell ref="CH224:CI224"/>
    <mergeCell ref="CJ224:CK224"/>
    <mergeCell ref="CL224:CM224"/>
    <mergeCell ref="CN224:CP224"/>
    <mergeCell ref="CQ224:CR224"/>
    <mergeCell ref="CS224:CT224"/>
    <mergeCell ref="CU224:CV224"/>
    <mergeCell ref="CW224:CX224"/>
    <mergeCell ref="CY224:CZ224"/>
    <mergeCell ref="DA224:DB224"/>
    <mergeCell ref="DC224:DD224"/>
    <mergeCell ref="DE224:DF224"/>
    <mergeCell ref="DG224:DH224"/>
    <mergeCell ref="DI224:DJ224"/>
    <mergeCell ref="DK224:DL224"/>
    <mergeCell ref="DN224:DO224"/>
    <mergeCell ref="A223:C223"/>
    <mergeCell ref="D223:G223"/>
    <mergeCell ref="H223:I223"/>
    <mergeCell ref="J223:N223"/>
    <mergeCell ref="O223:R223"/>
    <mergeCell ref="S223:U223"/>
    <mergeCell ref="V223:Y223"/>
    <mergeCell ref="Z223:AB223"/>
    <mergeCell ref="AC223:AE223"/>
    <mergeCell ref="AF223:AH223"/>
    <mergeCell ref="AI223:AK223"/>
    <mergeCell ref="AL223:AN223"/>
    <mergeCell ref="AO223:AQ223"/>
    <mergeCell ref="AR223:AT223"/>
    <mergeCell ref="AU223:AW223"/>
    <mergeCell ref="AX223:AZ223"/>
    <mergeCell ref="BA223:BC223"/>
    <mergeCell ref="BD223:BF223"/>
    <mergeCell ref="BG223:BI223"/>
    <mergeCell ref="BJ223:BL223"/>
    <mergeCell ref="BM223:BP223"/>
    <mergeCell ref="BQ223:BS223"/>
    <mergeCell ref="BT223:BV223"/>
    <mergeCell ref="BW223:BY223"/>
    <mergeCell ref="BZ223:CB223"/>
    <mergeCell ref="CC223:CD223"/>
    <mergeCell ref="CE223:CG223"/>
    <mergeCell ref="CH223:CI223"/>
    <mergeCell ref="CJ223:CK223"/>
    <mergeCell ref="CL223:CM223"/>
    <mergeCell ref="CN223:CP223"/>
    <mergeCell ref="CQ223:CR223"/>
    <mergeCell ref="CS223:CT223"/>
    <mergeCell ref="CU221:CV221"/>
    <mergeCell ref="CW221:CX221"/>
    <mergeCell ref="CY221:CZ221"/>
    <mergeCell ref="DA221:DB221"/>
    <mergeCell ref="DC221:DD221"/>
    <mergeCell ref="DE221:DF221"/>
    <mergeCell ref="DG221:DH221"/>
    <mergeCell ref="DI221:DJ221"/>
    <mergeCell ref="DK221:DL221"/>
    <mergeCell ref="DN221:DO221"/>
    <mergeCell ref="A222:C222"/>
    <mergeCell ref="D222:G222"/>
    <mergeCell ref="H222:I222"/>
    <mergeCell ref="J222:N222"/>
    <mergeCell ref="O222:R222"/>
    <mergeCell ref="S222:U222"/>
    <mergeCell ref="V222:Y222"/>
    <mergeCell ref="Z222:AB222"/>
    <mergeCell ref="AC222:AE222"/>
    <mergeCell ref="AF222:AH222"/>
    <mergeCell ref="AI222:AK222"/>
    <mergeCell ref="AL222:AN222"/>
    <mergeCell ref="AO222:AQ222"/>
    <mergeCell ref="AR222:AT222"/>
    <mergeCell ref="AU222:AW222"/>
    <mergeCell ref="AX222:AZ222"/>
    <mergeCell ref="BA222:BC222"/>
    <mergeCell ref="BD222:BF222"/>
    <mergeCell ref="BG222:BI222"/>
    <mergeCell ref="BJ222:BL222"/>
    <mergeCell ref="BM222:BP222"/>
    <mergeCell ref="BQ222:BS222"/>
    <mergeCell ref="BT222:BV222"/>
    <mergeCell ref="BW222:BY222"/>
    <mergeCell ref="BZ222:CB222"/>
    <mergeCell ref="CC222:CD222"/>
    <mergeCell ref="CE222:CG222"/>
    <mergeCell ref="CH222:CI222"/>
    <mergeCell ref="CJ222:CK222"/>
    <mergeCell ref="CL222:CM222"/>
    <mergeCell ref="CN222:CP222"/>
    <mergeCell ref="CQ222:CR222"/>
    <mergeCell ref="CS222:CT222"/>
    <mergeCell ref="CU222:CV222"/>
    <mergeCell ref="CW222:CX222"/>
    <mergeCell ref="CY222:CZ222"/>
    <mergeCell ref="DA222:DB222"/>
    <mergeCell ref="DC222:DD222"/>
    <mergeCell ref="DE222:DF222"/>
    <mergeCell ref="DG222:DH222"/>
    <mergeCell ref="DI222:DJ222"/>
    <mergeCell ref="DK222:DL222"/>
    <mergeCell ref="DN222:DO222"/>
    <mergeCell ref="A221:C221"/>
    <mergeCell ref="D221:G221"/>
    <mergeCell ref="H221:I221"/>
    <mergeCell ref="J221:N221"/>
    <mergeCell ref="O221:R221"/>
    <mergeCell ref="S221:U221"/>
    <mergeCell ref="V221:Y221"/>
    <mergeCell ref="Z221:AB221"/>
    <mergeCell ref="AC221:AE221"/>
    <mergeCell ref="AF221:AH221"/>
    <mergeCell ref="AI221:AK221"/>
    <mergeCell ref="AL221:AN221"/>
    <mergeCell ref="AO221:AQ221"/>
    <mergeCell ref="AR221:AT221"/>
    <mergeCell ref="AU221:AW221"/>
    <mergeCell ref="AX221:AZ221"/>
    <mergeCell ref="BA221:BC221"/>
    <mergeCell ref="BD221:BF221"/>
    <mergeCell ref="BG221:BI221"/>
    <mergeCell ref="BJ221:BL221"/>
    <mergeCell ref="BM221:BP221"/>
    <mergeCell ref="BQ221:BS221"/>
    <mergeCell ref="BT221:BV221"/>
    <mergeCell ref="BW221:BY221"/>
    <mergeCell ref="BZ221:CB221"/>
    <mergeCell ref="CC221:CD221"/>
    <mergeCell ref="CE221:CG221"/>
    <mergeCell ref="CH221:CI221"/>
    <mergeCell ref="CJ221:CK221"/>
    <mergeCell ref="CL221:CM221"/>
    <mergeCell ref="CN221:CP221"/>
    <mergeCell ref="CQ221:CR221"/>
    <mergeCell ref="CS221:CT221"/>
    <mergeCell ref="CU219:CV219"/>
    <mergeCell ref="CW219:CX219"/>
    <mergeCell ref="CY219:CZ219"/>
    <mergeCell ref="DA219:DB219"/>
    <mergeCell ref="DC219:DD219"/>
    <mergeCell ref="DE219:DF219"/>
    <mergeCell ref="DG219:DH219"/>
    <mergeCell ref="DI219:DJ219"/>
    <mergeCell ref="DK219:DL219"/>
    <mergeCell ref="DN219:DO219"/>
    <mergeCell ref="A220:C220"/>
    <mergeCell ref="D220:G220"/>
    <mergeCell ref="H220:I220"/>
    <mergeCell ref="J220:N220"/>
    <mergeCell ref="O220:R220"/>
    <mergeCell ref="S220:U220"/>
    <mergeCell ref="V220:Y220"/>
    <mergeCell ref="Z220:AB220"/>
    <mergeCell ref="AC220:AE220"/>
    <mergeCell ref="AF220:AH220"/>
    <mergeCell ref="AI220:AK220"/>
    <mergeCell ref="AL220:AN220"/>
    <mergeCell ref="AO220:AQ220"/>
    <mergeCell ref="AR220:AT220"/>
    <mergeCell ref="AU220:AW220"/>
    <mergeCell ref="AX220:AZ220"/>
    <mergeCell ref="BA220:BC220"/>
    <mergeCell ref="BD220:BF220"/>
    <mergeCell ref="BG220:BI220"/>
    <mergeCell ref="BJ220:BL220"/>
    <mergeCell ref="BM220:BP220"/>
    <mergeCell ref="BQ220:BS220"/>
    <mergeCell ref="BT220:BV220"/>
    <mergeCell ref="BW220:BY220"/>
    <mergeCell ref="BZ220:CB220"/>
    <mergeCell ref="CC220:CD220"/>
    <mergeCell ref="CE220:CG220"/>
    <mergeCell ref="CH220:CI220"/>
    <mergeCell ref="CJ220:CK220"/>
    <mergeCell ref="CL220:CM220"/>
    <mergeCell ref="CN220:CP220"/>
    <mergeCell ref="CQ220:CR220"/>
    <mergeCell ref="CS220:CT220"/>
    <mergeCell ref="CU220:CV220"/>
    <mergeCell ref="CW220:CX220"/>
    <mergeCell ref="CY220:CZ220"/>
    <mergeCell ref="DA220:DB220"/>
    <mergeCell ref="DC220:DD220"/>
    <mergeCell ref="DE220:DF220"/>
    <mergeCell ref="DG220:DH220"/>
    <mergeCell ref="DI220:DJ220"/>
    <mergeCell ref="DK220:DL220"/>
    <mergeCell ref="DN220:DO220"/>
    <mergeCell ref="A219:C219"/>
    <mergeCell ref="D219:G219"/>
    <mergeCell ref="H219:I219"/>
    <mergeCell ref="J219:N219"/>
    <mergeCell ref="O219:R219"/>
    <mergeCell ref="S219:U219"/>
    <mergeCell ref="V219:Y219"/>
    <mergeCell ref="Z219:AB219"/>
    <mergeCell ref="AC219:AE219"/>
    <mergeCell ref="AF219:AH219"/>
    <mergeCell ref="AI219:AK219"/>
    <mergeCell ref="AL219:AN219"/>
    <mergeCell ref="AO219:AQ219"/>
    <mergeCell ref="AR219:AT219"/>
    <mergeCell ref="AU219:AW219"/>
    <mergeCell ref="AX219:AZ219"/>
    <mergeCell ref="BA219:BC219"/>
    <mergeCell ref="BD219:BF219"/>
    <mergeCell ref="BG219:BI219"/>
    <mergeCell ref="BJ219:BL219"/>
    <mergeCell ref="BM219:BP219"/>
    <mergeCell ref="BQ219:BS219"/>
    <mergeCell ref="BT219:BV219"/>
    <mergeCell ref="BW219:BY219"/>
    <mergeCell ref="BZ219:CB219"/>
    <mergeCell ref="CC219:CD219"/>
    <mergeCell ref="CE219:CG219"/>
    <mergeCell ref="CH219:CI219"/>
    <mergeCell ref="CJ219:CK219"/>
    <mergeCell ref="CL219:CM219"/>
    <mergeCell ref="CN219:CP219"/>
    <mergeCell ref="CQ219:CR219"/>
    <mergeCell ref="CS219:CT219"/>
    <mergeCell ref="CU217:CV217"/>
    <mergeCell ref="CW217:CX217"/>
    <mergeCell ref="CY217:CZ217"/>
    <mergeCell ref="DA217:DB217"/>
    <mergeCell ref="DC217:DD217"/>
    <mergeCell ref="DE217:DF217"/>
    <mergeCell ref="DG217:DH217"/>
    <mergeCell ref="DI217:DJ217"/>
    <mergeCell ref="DK217:DL217"/>
    <mergeCell ref="DN217:DO217"/>
    <mergeCell ref="A218:C218"/>
    <mergeCell ref="D218:G218"/>
    <mergeCell ref="H218:I218"/>
    <mergeCell ref="J218:N218"/>
    <mergeCell ref="O218:R218"/>
    <mergeCell ref="S218:U218"/>
    <mergeCell ref="V218:Y218"/>
    <mergeCell ref="Z218:AB218"/>
    <mergeCell ref="AC218:AE218"/>
    <mergeCell ref="AF218:AH218"/>
    <mergeCell ref="AI218:AK218"/>
    <mergeCell ref="AL218:AN218"/>
    <mergeCell ref="AO218:AQ218"/>
    <mergeCell ref="AR218:AT218"/>
    <mergeCell ref="AU218:AW218"/>
    <mergeCell ref="AX218:AZ218"/>
    <mergeCell ref="BA218:BC218"/>
    <mergeCell ref="BD218:BF218"/>
    <mergeCell ref="BG218:BI218"/>
    <mergeCell ref="BJ218:BL218"/>
    <mergeCell ref="BM218:BP218"/>
    <mergeCell ref="BQ218:BS218"/>
    <mergeCell ref="BT218:BV218"/>
    <mergeCell ref="BW218:BY218"/>
    <mergeCell ref="BZ218:CB218"/>
    <mergeCell ref="CC218:CD218"/>
    <mergeCell ref="CE218:CG218"/>
    <mergeCell ref="CH218:CI218"/>
    <mergeCell ref="CJ218:CK218"/>
    <mergeCell ref="CL218:CM218"/>
    <mergeCell ref="CN218:CP218"/>
    <mergeCell ref="CQ218:CR218"/>
    <mergeCell ref="CS218:CT218"/>
    <mergeCell ref="CU218:CV218"/>
    <mergeCell ref="CW218:CX218"/>
    <mergeCell ref="CY218:CZ218"/>
    <mergeCell ref="DA218:DB218"/>
    <mergeCell ref="DC218:DD218"/>
    <mergeCell ref="DE218:DF218"/>
    <mergeCell ref="DG218:DH218"/>
    <mergeCell ref="DI218:DJ218"/>
    <mergeCell ref="DK218:DL218"/>
    <mergeCell ref="DN218:DO218"/>
    <mergeCell ref="A217:C217"/>
    <mergeCell ref="D217:G217"/>
    <mergeCell ref="H217:I217"/>
    <mergeCell ref="J217:N217"/>
    <mergeCell ref="O217:R217"/>
    <mergeCell ref="S217:U217"/>
    <mergeCell ref="V217:Y217"/>
    <mergeCell ref="Z217:AB217"/>
    <mergeCell ref="AC217:AE217"/>
    <mergeCell ref="AF217:AH217"/>
    <mergeCell ref="AI217:AK217"/>
    <mergeCell ref="AL217:AN217"/>
    <mergeCell ref="AO217:AQ217"/>
    <mergeCell ref="AR217:AT217"/>
    <mergeCell ref="AU217:AW217"/>
    <mergeCell ref="AX217:AZ217"/>
    <mergeCell ref="BA217:BC217"/>
    <mergeCell ref="BD217:BF217"/>
    <mergeCell ref="BG217:BI217"/>
    <mergeCell ref="BJ217:BL217"/>
    <mergeCell ref="BM217:BP217"/>
    <mergeCell ref="BQ217:BS217"/>
    <mergeCell ref="BT217:BV217"/>
    <mergeCell ref="BW217:BY217"/>
    <mergeCell ref="BZ217:CB217"/>
    <mergeCell ref="CC217:CD217"/>
    <mergeCell ref="CE217:CG217"/>
    <mergeCell ref="CH217:CI217"/>
    <mergeCell ref="CJ217:CK217"/>
    <mergeCell ref="CL217:CM217"/>
    <mergeCell ref="CN217:CP217"/>
    <mergeCell ref="CQ217:CR217"/>
    <mergeCell ref="CS217:CT217"/>
    <mergeCell ref="CU215:CV215"/>
    <mergeCell ref="CW215:CX215"/>
    <mergeCell ref="CY215:CZ215"/>
    <mergeCell ref="DA215:DB215"/>
    <mergeCell ref="DC215:DD215"/>
    <mergeCell ref="DE215:DF215"/>
    <mergeCell ref="DG215:DH215"/>
    <mergeCell ref="DI215:DJ215"/>
    <mergeCell ref="DK215:DL215"/>
    <mergeCell ref="DN215:DO215"/>
    <mergeCell ref="A216:C216"/>
    <mergeCell ref="D216:G216"/>
    <mergeCell ref="H216:I216"/>
    <mergeCell ref="J216:N216"/>
    <mergeCell ref="O216:R216"/>
    <mergeCell ref="S216:U216"/>
    <mergeCell ref="V216:Y216"/>
    <mergeCell ref="Z216:AB216"/>
    <mergeCell ref="AC216:AE216"/>
    <mergeCell ref="AF216:AH216"/>
    <mergeCell ref="AI216:AK216"/>
    <mergeCell ref="AL216:AN216"/>
    <mergeCell ref="AO216:AQ216"/>
    <mergeCell ref="AR216:AT216"/>
    <mergeCell ref="AU216:AW216"/>
    <mergeCell ref="AX216:AZ216"/>
    <mergeCell ref="BA216:BC216"/>
    <mergeCell ref="BD216:BF216"/>
    <mergeCell ref="BG216:BI216"/>
    <mergeCell ref="BJ216:BL216"/>
    <mergeCell ref="BM216:BP216"/>
    <mergeCell ref="BQ216:BS216"/>
    <mergeCell ref="BT216:BV216"/>
    <mergeCell ref="BW216:BY216"/>
    <mergeCell ref="BZ216:CB216"/>
    <mergeCell ref="CC216:CD216"/>
    <mergeCell ref="CE216:CG216"/>
    <mergeCell ref="CH216:CI216"/>
    <mergeCell ref="CJ216:CK216"/>
    <mergeCell ref="CL216:CM216"/>
    <mergeCell ref="CN216:CP216"/>
    <mergeCell ref="CQ216:CR216"/>
    <mergeCell ref="CS216:CT216"/>
    <mergeCell ref="CU216:CV216"/>
    <mergeCell ref="CW216:CX216"/>
    <mergeCell ref="CY216:CZ216"/>
    <mergeCell ref="DA216:DB216"/>
    <mergeCell ref="DC216:DD216"/>
    <mergeCell ref="DE216:DF216"/>
    <mergeCell ref="DG216:DH216"/>
    <mergeCell ref="DI216:DJ216"/>
    <mergeCell ref="DK216:DL216"/>
    <mergeCell ref="DN216:DO216"/>
    <mergeCell ref="A215:C215"/>
    <mergeCell ref="D215:G215"/>
    <mergeCell ref="H215:I215"/>
    <mergeCell ref="J215:N215"/>
    <mergeCell ref="O215:R215"/>
    <mergeCell ref="S215:U215"/>
    <mergeCell ref="V215:Y215"/>
    <mergeCell ref="Z215:AB215"/>
    <mergeCell ref="AC215:AE215"/>
    <mergeCell ref="AF215:AH215"/>
    <mergeCell ref="AI215:AK215"/>
    <mergeCell ref="AL215:AN215"/>
    <mergeCell ref="AO215:AQ215"/>
    <mergeCell ref="AR215:AT215"/>
    <mergeCell ref="AU215:AW215"/>
    <mergeCell ref="AX215:AZ215"/>
    <mergeCell ref="BA215:BC215"/>
    <mergeCell ref="BD215:BF215"/>
    <mergeCell ref="BG215:BI215"/>
    <mergeCell ref="BJ215:BL215"/>
    <mergeCell ref="BM215:BP215"/>
    <mergeCell ref="BQ215:BS215"/>
    <mergeCell ref="BT215:BV215"/>
    <mergeCell ref="BW215:BY215"/>
    <mergeCell ref="BZ215:CB215"/>
    <mergeCell ref="CC215:CD215"/>
    <mergeCell ref="CE215:CG215"/>
    <mergeCell ref="CH215:CI215"/>
    <mergeCell ref="CJ215:CK215"/>
    <mergeCell ref="CL215:CM215"/>
    <mergeCell ref="CN215:CP215"/>
    <mergeCell ref="CQ215:CR215"/>
    <mergeCell ref="CS215:CT215"/>
    <mergeCell ref="CU213:CV213"/>
    <mergeCell ref="CW213:CX213"/>
    <mergeCell ref="CY213:CZ213"/>
    <mergeCell ref="DA213:DB213"/>
    <mergeCell ref="DC213:DD213"/>
    <mergeCell ref="DE213:DF213"/>
    <mergeCell ref="DG213:DH213"/>
    <mergeCell ref="DI213:DJ213"/>
    <mergeCell ref="DK213:DL213"/>
    <mergeCell ref="DN213:DO213"/>
    <mergeCell ref="A214:C214"/>
    <mergeCell ref="D214:G214"/>
    <mergeCell ref="H214:I214"/>
    <mergeCell ref="J214:N214"/>
    <mergeCell ref="O214:R214"/>
    <mergeCell ref="S214:U214"/>
    <mergeCell ref="V214:Y214"/>
    <mergeCell ref="Z214:AB214"/>
    <mergeCell ref="AC214:AE214"/>
    <mergeCell ref="AF214:AH214"/>
    <mergeCell ref="AI214:AK214"/>
    <mergeCell ref="AL214:AN214"/>
    <mergeCell ref="AO214:AQ214"/>
    <mergeCell ref="AR214:AT214"/>
    <mergeCell ref="AU214:AW214"/>
    <mergeCell ref="AX214:AZ214"/>
    <mergeCell ref="BA214:BC214"/>
    <mergeCell ref="BD214:BF214"/>
    <mergeCell ref="BG214:BI214"/>
    <mergeCell ref="BJ214:BL214"/>
    <mergeCell ref="BM214:BP214"/>
    <mergeCell ref="BQ214:BS214"/>
    <mergeCell ref="BT214:BV214"/>
    <mergeCell ref="BW214:BY214"/>
    <mergeCell ref="BZ214:CB214"/>
    <mergeCell ref="CC214:CD214"/>
    <mergeCell ref="CE214:CG214"/>
    <mergeCell ref="CH214:CI214"/>
    <mergeCell ref="CJ214:CK214"/>
    <mergeCell ref="CL214:CM214"/>
    <mergeCell ref="CN214:CP214"/>
    <mergeCell ref="CQ214:CR214"/>
    <mergeCell ref="CS214:CT214"/>
    <mergeCell ref="CU214:CV214"/>
    <mergeCell ref="CW214:CX214"/>
    <mergeCell ref="CY214:CZ214"/>
    <mergeCell ref="DA214:DB214"/>
    <mergeCell ref="DC214:DD214"/>
    <mergeCell ref="DE214:DF214"/>
    <mergeCell ref="DG214:DH214"/>
    <mergeCell ref="DI214:DJ214"/>
    <mergeCell ref="DK214:DL214"/>
    <mergeCell ref="DN214:DO214"/>
    <mergeCell ref="A213:C213"/>
    <mergeCell ref="D213:G213"/>
    <mergeCell ref="H213:I213"/>
    <mergeCell ref="J213:N213"/>
    <mergeCell ref="O213:R213"/>
    <mergeCell ref="S213:U213"/>
    <mergeCell ref="V213:Y213"/>
    <mergeCell ref="Z213:AB213"/>
    <mergeCell ref="AC213:AE213"/>
    <mergeCell ref="AF213:AH213"/>
    <mergeCell ref="AI213:AK213"/>
    <mergeCell ref="AL213:AN213"/>
    <mergeCell ref="AO213:AQ213"/>
    <mergeCell ref="AR213:AT213"/>
    <mergeCell ref="AU213:AW213"/>
    <mergeCell ref="AX213:AZ213"/>
    <mergeCell ref="BA213:BC213"/>
    <mergeCell ref="BD213:BF213"/>
    <mergeCell ref="BG213:BI213"/>
    <mergeCell ref="BJ213:BL213"/>
    <mergeCell ref="BM213:BP213"/>
    <mergeCell ref="BQ213:BS213"/>
    <mergeCell ref="BT213:BV213"/>
    <mergeCell ref="BW213:BY213"/>
    <mergeCell ref="BZ213:CB213"/>
    <mergeCell ref="CC213:CD213"/>
    <mergeCell ref="CE213:CG213"/>
    <mergeCell ref="CH213:CI213"/>
    <mergeCell ref="CJ213:CK213"/>
    <mergeCell ref="CL213:CM213"/>
    <mergeCell ref="CN213:CP213"/>
    <mergeCell ref="CQ213:CR213"/>
    <mergeCell ref="CS213:CT213"/>
    <mergeCell ref="CU211:CV211"/>
    <mergeCell ref="CW211:CX211"/>
    <mergeCell ref="CY211:CZ211"/>
    <mergeCell ref="DA211:DB211"/>
    <mergeCell ref="DC211:DD211"/>
    <mergeCell ref="DE211:DF211"/>
    <mergeCell ref="DG211:DH211"/>
    <mergeCell ref="DI211:DJ211"/>
    <mergeCell ref="DK211:DL211"/>
    <mergeCell ref="DN211:DO211"/>
    <mergeCell ref="A212:C212"/>
    <mergeCell ref="D212:G212"/>
    <mergeCell ref="H212:I212"/>
    <mergeCell ref="J212:N212"/>
    <mergeCell ref="O212:R212"/>
    <mergeCell ref="S212:U212"/>
    <mergeCell ref="V212:Y212"/>
    <mergeCell ref="Z212:AB212"/>
    <mergeCell ref="AC212:AE212"/>
    <mergeCell ref="AF212:AH212"/>
    <mergeCell ref="AI212:AK212"/>
    <mergeCell ref="AL212:AN212"/>
    <mergeCell ref="AO212:AQ212"/>
    <mergeCell ref="AR212:AT212"/>
    <mergeCell ref="AU212:AW212"/>
    <mergeCell ref="AX212:AZ212"/>
    <mergeCell ref="BA212:BC212"/>
    <mergeCell ref="BD212:BF212"/>
    <mergeCell ref="BG212:BI212"/>
    <mergeCell ref="BJ212:BL212"/>
    <mergeCell ref="BM212:BP212"/>
    <mergeCell ref="BQ212:BS212"/>
    <mergeCell ref="BT212:BV212"/>
    <mergeCell ref="BW212:BY212"/>
    <mergeCell ref="BZ212:CB212"/>
    <mergeCell ref="CC212:CD212"/>
    <mergeCell ref="CE212:CG212"/>
    <mergeCell ref="CH212:CI212"/>
    <mergeCell ref="CJ212:CK212"/>
    <mergeCell ref="CL212:CM212"/>
    <mergeCell ref="CN212:CP212"/>
    <mergeCell ref="CQ212:CR212"/>
    <mergeCell ref="CS212:CT212"/>
    <mergeCell ref="CU212:CV212"/>
    <mergeCell ref="CW212:CX212"/>
    <mergeCell ref="CY212:CZ212"/>
    <mergeCell ref="DA212:DB212"/>
    <mergeCell ref="DC212:DD212"/>
    <mergeCell ref="DE212:DF212"/>
    <mergeCell ref="DG212:DH212"/>
    <mergeCell ref="DI212:DJ212"/>
    <mergeCell ref="DK212:DL212"/>
    <mergeCell ref="DN212:DO212"/>
    <mergeCell ref="A211:C211"/>
    <mergeCell ref="D211:G211"/>
    <mergeCell ref="H211:I211"/>
    <mergeCell ref="J211:N211"/>
    <mergeCell ref="O211:R211"/>
    <mergeCell ref="S211:U211"/>
    <mergeCell ref="V211:Y211"/>
    <mergeCell ref="Z211:AB211"/>
    <mergeCell ref="AC211:AE211"/>
    <mergeCell ref="AF211:AH211"/>
    <mergeCell ref="AI211:AK211"/>
    <mergeCell ref="AL211:AN211"/>
    <mergeCell ref="AO211:AQ211"/>
    <mergeCell ref="AR211:AT211"/>
    <mergeCell ref="AU211:AW211"/>
    <mergeCell ref="AX211:AZ211"/>
    <mergeCell ref="BA211:BC211"/>
    <mergeCell ref="BD211:BF211"/>
    <mergeCell ref="BG211:BI211"/>
    <mergeCell ref="BJ211:BL211"/>
    <mergeCell ref="BM211:BP211"/>
    <mergeCell ref="BQ211:BS211"/>
    <mergeCell ref="BT211:BV211"/>
    <mergeCell ref="BW211:BY211"/>
    <mergeCell ref="BZ211:CB211"/>
    <mergeCell ref="CC211:CD211"/>
    <mergeCell ref="CE211:CG211"/>
    <mergeCell ref="CH211:CI211"/>
    <mergeCell ref="CJ211:CK211"/>
    <mergeCell ref="CL211:CM211"/>
    <mergeCell ref="CN211:CP211"/>
    <mergeCell ref="CQ211:CR211"/>
    <mergeCell ref="CS211:CT211"/>
    <mergeCell ref="CU209:CV209"/>
    <mergeCell ref="CW209:CX209"/>
    <mergeCell ref="CY209:CZ209"/>
    <mergeCell ref="DA209:DB209"/>
    <mergeCell ref="DC209:DD209"/>
    <mergeCell ref="DE209:DF209"/>
    <mergeCell ref="DG209:DH209"/>
    <mergeCell ref="DI209:DJ209"/>
    <mergeCell ref="DK209:DL209"/>
    <mergeCell ref="DN209:DO209"/>
    <mergeCell ref="A210:C210"/>
    <mergeCell ref="D210:G210"/>
    <mergeCell ref="H210:I210"/>
    <mergeCell ref="J210:N210"/>
    <mergeCell ref="O210:R210"/>
    <mergeCell ref="S210:U210"/>
    <mergeCell ref="V210:Y210"/>
    <mergeCell ref="Z210:AB210"/>
    <mergeCell ref="AC210:AE210"/>
    <mergeCell ref="AF210:AH210"/>
    <mergeCell ref="AI210:AK210"/>
    <mergeCell ref="AL210:AN210"/>
    <mergeCell ref="AO210:AQ210"/>
    <mergeCell ref="AR210:AT210"/>
    <mergeCell ref="AU210:AW210"/>
    <mergeCell ref="AX210:AZ210"/>
    <mergeCell ref="BA210:BC210"/>
    <mergeCell ref="BD210:BF210"/>
    <mergeCell ref="BG210:BI210"/>
    <mergeCell ref="BJ210:BL210"/>
    <mergeCell ref="BM210:BP210"/>
    <mergeCell ref="BQ210:BS210"/>
    <mergeCell ref="BT210:BV210"/>
    <mergeCell ref="BW210:BY210"/>
    <mergeCell ref="BZ210:CB210"/>
    <mergeCell ref="CC210:CD210"/>
    <mergeCell ref="CE210:CG210"/>
    <mergeCell ref="CH210:CI210"/>
    <mergeCell ref="CJ210:CK210"/>
    <mergeCell ref="CL210:CM210"/>
    <mergeCell ref="CN210:CP210"/>
    <mergeCell ref="CQ210:CR210"/>
    <mergeCell ref="CS210:CT210"/>
    <mergeCell ref="CU210:CV210"/>
    <mergeCell ref="CW210:CX210"/>
    <mergeCell ref="CY210:CZ210"/>
    <mergeCell ref="DA210:DB210"/>
    <mergeCell ref="DC210:DD210"/>
    <mergeCell ref="DE210:DF210"/>
    <mergeCell ref="DG210:DH210"/>
    <mergeCell ref="DI210:DJ210"/>
    <mergeCell ref="DK210:DL210"/>
    <mergeCell ref="DN210:DO210"/>
    <mergeCell ref="A209:C209"/>
    <mergeCell ref="D209:G209"/>
    <mergeCell ref="H209:I209"/>
    <mergeCell ref="J209:N209"/>
    <mergeCell ref="O209:R209"/>
    <mergeCell ref="S209:U209"/>
    <mergeCell ref="V209:Y209"/>
    <mergeCell ref="Z209:AB209"/>
    <mergeCell ref="AC209:AE209"/>
    <mergeCell ref="AF209:AH209"/>
    <mergeCell ref="AI209:AK209"/>
    <mergeCell ref="AL209:AN209"/>
    <mergeCell ref="AO209:AQ209"/>
    <mergeCell ref="AR209:AT209"/>
    <mergeCell ref="AU209:AW209"/>
    <mergeCell ref="AX209:AZ209"/>
    <mergeCell ref="BA209:BC209"/>
    <mergeCell ref="BD209:BF209"/>
    <mergeCell ref="BG209:BI209"/>
    <mergeCell ref="BJ209:BL209"/>
    <mergeCell ref="BM209:BP209"/>
    <mergeCell ref="BQ209:BS209"/>
    <mergeCell ref="BT209:BV209"/>
    <mergeCell ref="BW209:BY209"/>
    <mergeCell ref="BZ209:CB209"/>
    <mergeCell ref="CC209:CD209"/>
    <mergeCell ref="CE209:CG209"/>
    <mergeCell ref="CH209:CI209"/>
    <mergeCell ref="CJ209:CK209"/>
    <mergeCell ref="CL209:CM209"/>
    <mergeCell ref="CN209:CP209"/>
    <mergeCell ref="CQ209:CR209"/>
    <mergeCell ref="CS209:CT209"/>
    <mergeCell ref="CU207:CV207"/>
    <mergeCell ref="CW207:CX207"/>
    <mergeCell ref="CY207:CZ207"/>
    <mergeCell ref="DA207:DB207"/>
    <mergeCell ref="DC207:DD207"/>
    <mergeCell ref="DE207:DF207"/>
    <mergeCell ref="DG207:DH207"/>
    <mergeCell ref="DI207:DJ207"/>
    <mergeCell ref="DK207:DL207"/>
    <mergeCell ref="DN207:DO207"/>
    <mergeCell ref="A208:C208"/>
    <mergeCell ref="D208:G208"/>
    <mergeCell ref="H208:I208"/>
    <mergeCell ref="J208:N208"/>
    <mergeCell ref="O208:R208"/>
    <mergeCell ref="S208:U208"/>
    <mergeCell ref="V208:Y208"/>
    <mergeCell ref="Z208:AB208"/>
    <mergeCell ref="AC208:AE208"/>
    <mergeCell ref="AF208:AH208"/>
    <mergeCell ref="AI208:AK208"/>
    <mergeCell ref="AL208:AN208"/>
    <mergeCell ref="AO208:AQ208"/>
    <mergeCell ref="AR208:AT208"/>
    <mergeCell ref="AU208:AW208"/>
    <mergeCell ref="AX208:AZ208"/>
    <mergeCell ref="BA208:BC208"/>
    <mergeCell ref="BD208:BF208"/>
    <mergeCell ref="BG208:BI208"/>
    <mergeCell ref="BJ208:BL208"/>
    <mergeCell ref="BM208:BP208"/>
    <mergeCell ref="BQ208:BS208"/>
    <mergeCell ref="BT208:BV208"/>
    <mergeCell ref="BW208:BY208"/>
    <mergeCell ref="BZ208:CB208"/>
    <mergeCell ref="CC208:CD208"/>
    <mergeCell ref="CE208:CG208"/>
    <mergeCell ref="CH208:CI208"/>
    <mergeCell ref="CJ208:CK208"/>
    <mergeCell ref="CL208:CM208"/>
    <mergeCell ref="CN208:CP208"/>
    <mergeCell ref="CQ208:CR208"/>
    <mergeCell ref="CS208:CT208"/>
    <mergeCell ref="CU208:CV208"/>
    <mergeCell ref="CW208:CX208"/>
    <mergeCell ref="CY208:CZ208"/>
    <mergeCell ref="DA208:DB208"/>
    <mergeCell ref="DC208:DD208"/>
    <mergeCell ref="DE208:DF208"/>
    <mergeCell ref="DG208:DH208"/>
    <mergeCell ref="DI208:DJ208"/>
    <mergeCell ref="DK208:DL208"/>
    <mergeCell ref="DN208:DO208"/>
    <mergeCell ref="A207:C207"/>
    <mergeCell ref="D207:G207"/>
    <mergeCell ref="H207:I207"/>
    <mergeCell ref="J207:N207"/>
    <mergeCell ref="O207:R207"/>
    <mergeCell ref="S207:U207"/>
    <mergeCell ref="V207:Y207"/>
    <mergeCell ref="Z207:AB207"/>
    <mergeCell ref="AC207:AE207"/>
    <mergeCell ref="AF207:AH207"/>
    <mergeCell ref="AI207:AK207"/>
    <mergeCell ref="AL207:AN207"/>
    <mergeCell ref="AO207:AQ207"/>
    <mergeCell ref="AR207:AT207"/>
    <mergeCell ref="AU207:AW207"/>
    <mergeCell ref="AX207:AZ207"/>
    <mergeCell ref="BA207:BC207"/>
    <mergeCell ref="BD207:BF207"/>
    <mergeCell ref="BG207:BI207"/>
    <mergeCell ref="BJ207:BL207"/>
    <mergeCell ref="BM207:BP207"/>
    <mergeCell ref="BQ207:BS207"/>
    <mergeCell ref="BT207:BV207"/>
    <mergeCell ref="BW207:BY207"/>
    <mergeCell ref="BZ207:CB207"/>
    <mergeCell ref="CC207:CD207"/>
    <mergeCell ref="CE207:CG207"/>
    <mergeCell ref="CH207:CI207"/>
    <mergeCell ref="CJ207:CK207"/>
    <mergeCell ref="CL207:CM207"/>
    <mergeCell ref="CN207:CP207"/>
    <mergeCell ref="CQ207:CR207"/>
    <mergeCell ref="CS207:CT207"/>
    <mergeCell ref="CU205:CV205"/>
    <mergeCell ref="CW205:CX205"/>
    <mergeCell ref="CY205:CZ205"/>
    <mergeCell ref="DA205:DB205"/>
    <mergeCell ref="DC205:DD205"/>
    <mergeCell ref="DE205:DF205"/>
    <mergeCell ref="DG205:DH205"/>
    <mergeCell ref="DI205:DJ205"/>
    <mergeCell ref="DK205:DL205"/>
    <mergeCell ref="DN205:DO205"/>
    <mergeCell ref="A206:C206"/>
    <mergeCell ref="D206:G206"/>
    <mergeCell ref="H206:I206"/>
    <mergeCell ref="J206:N206"/>
    <mergeCell ref="O206:R206"/>
    <mergeCell ref="S206:U206"/>
    <mergeCell ref="V206:Y206"/>
    <mergeCell ref="Z206:AB206"/>
    <mergeCell ref="AC206:AE206"/>
    <mergeCell ref="AF206:AH206"/>
    <mergeCell ref="AI206:AK206"/>
    <mergeCell ref="AL206:AN206"/>
    <mergeCell ref="AO206:AQ206"/>
    <mergeCell ref="AR206:AT206"/>
    <mergeCell ref="AU206:AW206"/>
    <mergeCell ref="AX206:AZ206"/>
    <mergeCell ref="BA206:BC206"/>
    <mergeCell ref="BD206:BF206"/>
    <mergeCell ref="BG206:BI206"/>
    <mergeCell ref="BJ206:BL206"/>
    <mergeCell ref="BM206:BP206"/>
    <mergeCell ref="BQ206:BS206"/>
    <mergeCell ref="BT206:BV206"/>
    <mergeCell ref="BW206:BY206"/>
    <mergeCell ref="BZ206:CB206"/>
    <mergeCell ref="CC206:CD206"/>
    <mergeCell ref="CE206:CG206"/>
    <mergeCell ref="CH206:CI206"/>
    <mergeCell ref="CJ206:CK206"/>
    <mergeCell ref="CL206:CM206"/>
    <mergeCell ref="CN206:CP206"/>
    <mergeCell ref="CQ206:CR206"/>
    <mergeCell ref="CS206:CT206"/>
    <mergeCell ref="CU206:CV206"/>
    <mergeCell ref="CW206:CX206"/>
    <mergeCell ref="CY206:CZ206"/>
    <mergeCell ref="DA206:DB206"/>
    <mergeCell ref="DC206:DD206"/>
    <mergeCell ref="DE206:DF206"/>
    <mergeCell ref="DG206:DH206"/>
    <mergeCell ref="DI206:DJ206"/>
    <mergeCell ref="DK206:DL206"/>
    <mergeCell ref="DN206:DO206"/>
    <mergeCell ref="A205:C205"/>
    <mergeCell ref="D205:G205"/>
    <mergeCell ref="H205:I205"/>
    <mergeCell ref="J205:N205"/>
    <mergeCell ref="O205:R205"/>
    <mergeCell ref="S205:U205"/>
    <mergeCell ref="V205:Y205"/>
    <mergeCell ref="Z205:AB205"/>
    <mergeCell ref="AC205:AE205"/>
    <mergeCell ref="AF205:AH205"/>
    <mergeCell ref="AI205:AK205"/>
    <mergeCell ref="AL205:AN205"/>
    <mergeCell ref="AO205:AQ205"/>
    <mergeCell ref="AR205:AT205"/>
    <mergeCell ref="AU205:AW205"/>
    <mergeCell ref="AX205:AZ205"/>
    <mergeCell ref="BA205:BC205"/>
    <mergeCell ref="BD205:BF205"/>
    <mergeCell ref="BG205:BI205"/>
    <mergeCell ref="BJ205:BL205"/>
    <mergeCell ref="BM205:BP205"/>
    <mergeCell ref="BQ205:BS205"/>
    <mergeCell ref="BT205:BV205"/>
    <mergeCell ref="BW205:BY205"/>
    <mergeCell ref="BZ205:CB205"/>
    <mergeCell ref="CC205:CD205"/>
    <mergeCell ref="CE205:CG205"/>
    <mergeCell ref="CH205:CI205"/>
    <mergeCell ref="CJ205:CK205"/>
    <mergeCell ref="CL205:CM205"/>
    <mergeCell ref="CN205:CP205"/>
    <mergeCell ref="CQ205:CR205"/>
    <mergeCell ref="CS205:CT205"/>
    <mergeCell ref="CU203:CV203"/>
    <mergeCell ref="CW203:CX203"/>
    <mergeCell ref="CY203:CZ203"/>
    <mergeCell ref="DA203:DB203"/>
    <mergeCell ref="DC203:DD203"/>
    <mergeCell ref="DE203:DF203"/>
    <mergeCell ref="DG203:DH203"/>
    <mergeCell ref="DI203:DJ203"/>
    <mergeCell ref="DK203:DL203"/>
    <mergeCell ref="DN203:DO203"/>
    <mergeCell ref="A204:C204"/>
    <mergeCell ref="D204:G204"/>
    <mergeCell ref="H204:I204"/>
    <mergeCell ref="J204:N204"/>
    <mergeCell ref="O204:R204"/>
    <mergeCell ref="S204:U204"/>
    <mergeCell ref="V204:Y204"/>
    <mergeCell ref="Z204:AB204"/>
    <mergeCell ref="AC204:AE204"/>
    <mergeCell ref="AF204:AH204"/>
    <mergeCell ref="AI204:AK204"/>
    <mergeCell ref="AL204:AN204"/>
    <mergeCell ref="AO204:AQ204"/>
    <mergeCell ref="AR204:AT204"/>
    <mergeCell ref="AU204:AW204"/>
    <mergeCell ref="AX204:AZ204"/>
    <mergeCell ref="BA204:BC204"/>
    <mergeCell ref="BD204:BF204"/>
    <mergeCell ref="BG204:BI204"/>
    <mergeCell ref="BJ204:BL204"/>
    <mergeCell ref="BM204:BP204"/>
    <mergeCell ref="BQ204:BS204"/>
    <mergeCell ref="BT204:BV204"/>
    <mergeCell ref="BW204:BY204"/>
    <mergeCell ref="BZ204:CB204"/>
    <mergeCell ref="CC204:CD204"/>
    <mergeCell ref="CE204:CG204"/>
    <mergeCell ref="CH204:CI204"/>
    <mergeCell ref="CJ204:CK204"/>
    <mergeCell ref="CL204:CM204"/>
    <mergeCell ref="CN204:CP204"/>
    <mergeCell ref="CQ204:CR204"/>
    <mergeCell ref="CS204:CT204"/>
    <mergeCell ref="CU204:CV204"/>
    <mergeCell ref="CW204:CX204"/>
    <mergeCell ref="CY204:CZ204"/>
    <mergeCell ref="DA204:DB204"/>
    <mergeCell ref="DC204:DD204"/>
    <mergeCell ref="DE204:DF204"/>
    <mergeCell ref="DG204:DH204"/>
    <mergeCell ref="DI204:DJ204"/>
    <mergeCell ref="DK204:DL204"/>
    <mergeCell ref="DN204:DO204"/>
    <mergeCell ref="A203:C203"/>
    <mergeCell ref="D203:G203"/>
    <mergeCell ref="H203:I203"/>
    <mergeCell ref="J203:N203"/>
    <mergeCell ref="O203:R203"/>
    <mergeCell ref="S203:U203"/>
    <mergeCell ref="V203:Y203"/>
    <mergeCell ref="Z203:AB203"/>
    <mergeCell ref="AC203:AE203"/>
    <mergeCell ref="AF203:AH203"/>
    <mergeCell ref="AI203:AK203"/>
    <mergeCell ref="AL203:AN203"/>
    <mergeCell ref="AO203:AQ203"/>
    <mergeCell ref="AR203:AT203"/>
    <mergeCell ref="AU203:AW203"/>
    <mergeCell ref="AX203:AZ203"/>
    <mergeCell ref="BA203:BC203"/>
    <mergeCell ref="BD203:BF203"/>
    <mergeCell ref="BG203:BI203"/>
    <mergeCell ref="BJ203:BL203"/>
    <mergeCell ref="BM203:BP203"/>
    <mergeCell ref="BQ203:BS203"/>
    <mergeCell ref="BT203:BV203"/>
    <mergeCell ref="BW203:BY203"/>
    <mergeCell ref="BZ203:CB203"/>
    <mergeCell ref="CC203:CD203"/>
    <mergeCell ref="CE203:CG203"/>
    <mergeCell ref="CH203:CI203"/>
    <mergeCell ref="CJ203:CK203"/>
    <mergeCell ref="CL203:CM203"/>
    <mergeCell ref="CN203:CP203"/>
    <mergeCell ref="CQ203:CR203"/>
    <mergeCell ref="CS203:CT203"/>
    <mergeCell ref="CU201:CV201"/>
    <mergeCell ref="CW201:CX201"/>
    <mergeCell ref="CY201:CZ201"/>
    <mergeCell ref="DA201:DB201"/>
    <mergeCell ref="DC201:DD201"/>
    <mergeCell ref="DE201:DF201"/>
    <mergeCell ref="DG201:DH201"/>
    <mergeCell ref="DI201:DJ201"/>
    <mergeCell ref="DK201:DL201"/>
    <mergeCell ref="DN201:DO201"/>
    <mergeCell ref="A202:C202"/>
    <mergeCell ref="D202:G202"/>
    <mergeCell ref="H202:I202"/>
    <mergeCell ref="J202:N202"/>
    <mergeCell ref="O202:R202"/>
    <mergeCell ref="S202:U202"/>
    <mergeCell ref="V202:Y202"/>
    <mergeCell ref="Z202:AB202"/>
    <mergeCell ref="AC202:AE202"/>
    <mergeCell ref="AF202:AH202"/>
    <mergeCell ref="AI202:AK202"/>
    <mergeCell ref="AL202:AN202"/>
    <mergeCell ref="AO202:AQ202"/>
    <mergeCell ref="AR202:AT202"/>
    <mergeCell ref="AU202:AW202"/>
    <mergeCell ref="AX202:AZ202"/>
    <mergeCell ref="BA202:BC202"/>
    <mergeCell ref="BD202:BF202"/>
    <mergeCell ref="BG202:BI202"/>
    <mergeCell ref="BJ202:BL202"/>
    <mergeCell ref="BM202:BP202"/>
    <mergeCell ref="BQ202:BS202"/>
    <mergeCell ref="BT202:BV202"/>
    <mergeCell ref="BW202:BY202"/>
    <mergeCell ref="BZ202:CB202"/>
    <mergeCell ref="CC202:CD202"/>
    <mergeCell ref="CE202:CG202"/>
    <mergeCell ref="CH202:CI202"/>
    <mergeCell ref="CJ202:CK202"/>
    <mergeCell ref="CL202:CM202"/>
    <mergeCell ref="CN202:CP202"/>
    <mergeCell ref="CQ202:CR202"/>
    <mergeCell ref="CS202:CT202"/>
    <mergeCell ref="CU202:CV202"/>
    <mergeCell ref="CW202:CX202"/>
    <mergeCell ref="CY202:CZ202"/>
    <mergeCell ref="DA202:DB202"/>
    <mergeCell ref="DC202:DD202"/>
    <mergeCell ref="DE202:DF202"/>
    <mergeCell ref="DG202:DH202"/>
    <mergeCell ref="DI202:DJ202"/>
    <mergeCell ref="DK202:DL202"/>
    <mergeCell ref="DN202:DO202"/>
    <mergeCell ref="A201:C201"/>
    <mergeCell ref="D201:G201"/>
    <mergeCell ref="H201:I201"/>
    <mergeCell ref="J201:N201"/>
    <mergeCell ref="O201:R201"/>
    <mergeCell ref="S201:U201"/>
    <mergeCell ref="V201:Y201"/>
    <mergeCell ref="Z201:AB201"/>
    <mergeCell ref="AC201:AE201"/>
    <mergeCell ref="AF201:AH201"/>
    <mergeCell ref="AI201:AK201"/>
    <mergeCell ref="AL201:AN201"/>
    <mergeCell ref="AO201:AQ201"/>
    <mergeCell ref="AR201:AT201"/>
    <mergeCell ref="AU201:AW201"/>
    <mergeCell ref="AX201:AZ201"/>
    <mergeCell ref="BA201:BC201"/>
    <mergeCell ref="BD201:BF201"/>
    <mergeCell ref="BG201:BI201"/>
    <mergeCell ref="BJ201:BL201"/>
    <mergeCell ref="BM201:BP201"/>
    <mergeCell ref="BQ201:BS201"/>
    <mergeCell ref="BT201:BV201"/>
    <mergeCell ref="BW201:BY201"/>
    <mergeCell ref="BZ201:CB201"/>
    <mergeCell ref="CC201:CD201"/>
    <mergeCell ref="CE201:CG201"/>
    <mergeCell ref="CH201:CI201"/>
    <mergeCell ref="CJ201:CK201"/>
    <mergeCell ref="CL201:CM201"/>
    <mergeCell ref="CN201:CP201"/>
    <mergeCell ref="CQ201:CR201"/>
    <mergeCell ref="CS201:CT201"/>
    <mergeCell ref="CU199:CV199"/>
    <mergeCell ref="CW199:CX199"/>
    <mergeCell ref="CY199:CZ199"/>
    <mergeCell ref="DA199:DB199"/>
    <mergeCell ref="DC199:DD199"/>
    <mergeCell ref="DE199:DF199"/>
    <mergeCell ref="DG199:DH199"/>
    <mergeCell ref="DI199:DJ199"/>
    <mergeCell ref="DK199:DL199"/>
    <mergeCell ref="DN199:DO199"/>
    <mergeCell ref="A200:C200"/>
    <mergeCell ref="D200:G200"/>
    <mergeCell ref="H200:I200"/>
    <mergeCell ref="J200:N200"/>
    <mergeCell ref="O200:R200"/>
    <mergeCell ref="S200:U200"/>
    <mergeCell ref="V200:Y200"/>
    <mergeCell ref="Z200:AB200"/>
    <mergeCell ref="AC200:AE200"/>
    <mergeCell ref="AF200:AH200"/>
    <mergeCell ref="AI200:AK200"/>
    <mergeCell ref="AL200:AN200"/>
    <mergeCell ref="AO200:AQ200"/>
    <mergeCell ref="AR200:AT200"/>
    <mergeCell ref="AU200:AW200"/>
    <mergeCell ref="AX200:AZ200"/>
    <mergeCell ref="BA200:BC200"/>
    <mergeCell ref="BD200:BF200"/>
    <mergeCell ref="BG200:BI200"/>
    <mergeCell ref="BJ200:BL200"/>
    <mergeCell ref="BM200:BP200"/>
    <mergeCell ref="BQ200:BS200"/>
    <mergeCell ref="BT200:BV200"/>
    <mergeCell ref="BW200:BY200"/>
    <mergeCell ref="BZ200:CB200"/>
    <mergeCell ref="CC200:CD200"/>
    <mergeCell ref="CE200:CG200"/>
    <mergeCell ref="CH200:CI200"/>
    <mergeCell ref="CJ200:CK200"/>
    <mergeCell ref="CL200:CM200"/>
    <mergeCell ref="CN200:CP200"/>
    <mergeCell ref="CQ200:CR200"/>
    <mergeCell ref="CS200:CT200"/>
    <mergeCell ref="CU200:CV200"/>
    <mergeCell ref="CW200:CX200"/>
    <mergeCell ref="CY200:CZ200"/>
    <mergeCell ref="DA200:DB200"/>
    <mergeCell ref="DC200:DD200"/>
    <mergeCell ref="DE200:DF200"/>
    <mergeCell ref="DG200:DH200"/>
    <mergeCell ref="DI200:DJ200"/>
    <mergeCell ref="DK200:DL200"/>
    <mergeCell ref="DN200:DO200"/>
    <mergeCell ref="A199:C199"/>
    <mergeCell ref="D199:G199"/>
    <mergeCell ref="H199:I199"/>
    <mergeCell ref="J199:N199"/>
    <mergeCell ref="O199:R199"/>
    <mergeCell ref="S199:U199"/>
    <mergeCell ref="V199:Y199"/>
    <mergeCell ref="Z199:AB199"/>
    <mergeCell ref="AC199:AE199"/>
    <mergeCell ref="AF199:AH199"/>
    <mergeCell ref="AI199:AK199"/>
    <mergeCell ref="AL199:AN199"/>
    <mergeCell ref="AO199:AQ199"/>
    <mergeCell ref="AR199:AT199"/>
    <mergeCell ref="AU199:AW199"/>
    <mergeCell ref="AX199:AZ199"/>
    <mergeCell ref="BA199:BC199"/>
    <mergeCell ref="BD199:BF199"/>
    <mergeCell ref="BG199:BI199"/>
    <mergeCell ref="BJ199:BL199"/>
    <mergeCell ref="BM199:BP199"/>
    <mergeCell ref="BQ199:BS199"/>
    <mergeCell ref="BT199:BV199"/>
    <mergeCell ref="BW199:BY199"/>
    <mergeCell ref="BZ199:CB199"/>
    <mergeCell ref="CC199:CD199"/>
    <mergeCell ref="CE199:CG199"/>
    <mergeCell ref="CH199:CI199"/>
    <mergeCell ref="CJ199:CK199"/>
    <mergeCell ref="CL199:CM199"/>
    <mergeCell ref="CN199:CP199"/>
    <mergeCell ref="CQ199:CR199"/>
    <mergeCell ref="CS199:CT199"/>
    <mergeCell ref="CU197:CV197"/>
    <mergeCell ref="CW197:CX197"/>
    <mergeCell ref="CY197:CZ197"/>
    <mergeCell ref="DA197:DB197"/>
    <mergeCell ref="DC197:DD197"/>
    <mergeCell ref="DE197:DF197"/>
    <mergeCell ref="DG197:DH197"/>
    <mergeCell ref="DI197:DJ197"/>
    <mergeCell ref="DK197:DL197"/>
    <mergeCell ref="DN197:DO197"/>
    <mergeCell ref="A198:C198"/>
    <mergeCell ref="D198:G198"/>
    <mergeCell ref="H198:I198"/>
    <mergeCell ref="J198:N198"/>
    <mergeCell ref="O198:R198"/>
    <mergeCell ref="S198:U198"/>
    <mergeCell ref="V198:Y198"/>
    <mergeCell ref="Z198:AB198"/>
    <mergeCell ref="AC198:AE198"/>
    <mergeCell ref="AF198:AH198"/>
    <mergeCell ref="AI198:AK198"/>
    <mergeCell ref="AL198:AN198"/>
    <mergeCell ref="AO198:AQ198"/>
    <mergeCell ref="AR198:AT198"/>
    <mergeCell ref="AU198:AW198"/>
    <mergeCell ref="AX198:AZ198"/>
    <mergeCell ref="BA198:BC198"/>
    <mergeCell ref="BD198:BF198"/>
    <mergeCell ref="BG198:BI198"/>
    <mergeCell ref="BJ198:BL198"/>
    <mergeCell ref="BM198:BP198"/>
    <mergeCell ref="BQ198:BS198"/>
    <mergeCell ref="BT198:BV198"/>
    <mergeCell ref="BW198:BY198"/>
    <mergeCell ref="BZ198:CB198"/>
    <mergeCell ref="CC198:CD198"/>
    <mergeCell ref="CE198:CG198"/>
    <mergeCell ref="CH198:CI198"/>
    <mergeCell ref="CJ198:CK198"/>
    <mergeCell ref="CL198:CM198"/>
    <mergeCell ref="CN198:CP198"/>
    <mergeCell ref="CQ198:CR198"/>
    <mergeCell ref="CS198:CT198"/>
    <mergeCell ref="CU198:CV198"/>
    <mergeCell ref="CW198:CX198"/>
    <mergeCell ref="CY198:CZ198"/>
    <mergeCell ref="DA198:DB198"/>
    <mergeCell ref="DC198:DD198"/>
    <mergeCell ref="DE198:DF198"/>
    <mergeCell ref="DG198:DH198"/>
    <mergeCell ref="DI198:DJ198"/>
    <mergeCell ref="DK198:DL198"/>
    <mergeCell ref="DN198:DO198"/>
    <mergeCell ref="A197:C197"/>
    <mergeCell ref="D197:G197"/>
    <mergeCell ref="H197:I197"/>
    <mergeCell ref="J197:N197"/>
    <mergeCell ref="O197:R197"/>
    <mergeCell ref="S197:U197"/>
    <mergeCell ref="V197:Y197"/>
    <mergeCell ref="Z197:AB197"/>
    <mergeCell ref="AC197:AE197"/>
    <mergeCell ref="AF197:AH197"/>
    <mergeCell ref="AI197:AK197"/>
    <mergeCell ref="AL197:AN197"/>
    <mergeCell ref="AO197:AQ197"/>
    <mergeCell ref="AR197:AT197"/>
    <mergeCell ref="AU197:AW197"/>
    <mergeCell ref="AX197:AZ197"/>
    <mergeCell ref="BA197:BC197"/>
    <mergeCell ref="BD197:BF197"/>
    <mergeCell ref="BG197:BI197"/>
    <mergeCell ref="BJ197:BL197"/>
    <mergeCell ref="BM197:BP197"/>
    <mergeCell ref="BQ197:BS197"/>
    <mergeCell ref="BT197:BV197"/>
    <mergeCell ref="BW197:BY197"/>
    <mergeCell ref="BZ197:CB197"/>
    <mergeCell ref="CC197:CD197"/>
    <mergeCell ref="CE197:CG197"/>
    <mergeCell ref="CH197:CI197"/>
    <mergeCell ref="CJ197:CK197"/>
    <mergeCell ref="CL197:CM197"/>
    <mergeCell ref="CN197:CP197"/>
    <mergeCell ref="CQ197:CR197"/>
    <mergeCell ref="CS197:CT197"/>
    <mergeCell ref="CU195:CV195"/>
    <mergeCell ref="CW195:CX195"/>
    <mergeCell ref="CY195:CZ195"/>
    <mergeCell ref="DA195:DB195"/>
    <mergeCell ref="DC195:DD195"/>
    <mergeCell ref="DE195:DF195"/>
    <mergeCell ref="DG195:DH195"/>
    <mergeCell ref="DI195:DJ195"/>
    <mergeCell ref="DK195:DL195"/>
    <mergeCell ref="DN195:DO195"/>
    <mergeCell ref="A196:C196"/>
    <mergeCell ref="D196:G196"/>
    <mergeCell ref="H196:I196"/>
    <mergeCell ref="J196:N196"/>
    <mergeCell ref="O196:R196"/>
    <mergeCell ref="S196:U196"/>
    <mergeCell ref="V196:Y196"/>
    <mergeCell ref="Z196:AB196"/>
    <mergeCell ref="AC196:AE196"/>
    <mergeCell ref="AF196:AH196"/>
    <mergeCell ref="AI196:AK196"/>
    <mergeCell ref="AL196:AN196"/>
    <mergeCell ref="AO196:AQ196"/>
    <mergeCell ref="AR196:AT196"/>
    <mergeCell ref="AU196:AW196"/>
    <mergeCell ref="AX196:AZ196"/>
    <mergeCell ref="BA196:BC196"/>
    <mergeCell ref="BD196:BF196"/>
    <mergeCell ref="BG196:BI196"/>
    <mergeCell ref="BJ196:BL196"/>
    <mergeCell ref="BM196:BP196"/>
    <mergeCell ref="BQ196:BS196"/>
    <mergeCell ref="BT196:BV196"/>
    <mergeCell ref="BW196:BY196"/>
    <mergeCell ref="BZ196:CB196"/>
    <mergeCell ref="CC196:CD196"/>
    <mergeCell ref="CE196:CG196"/>
    <mergeCell ref="CH196:CI196"/>
    <mergeCell ref="CJ196:CK196"/>
    <mergeCell ref="CL196:CM196"/>
    <mergeCell ref="CN196:CP196"/>
    <mergeCell ref="CQ196:CR196"/>
    <mergeCell ref="CS196:CT196"/>
    <mergeCell ref="CU196:CV196"/>
    <mergeCell ref="CW196:CX196"/>
    <mergeCell ref="CY196:CZ196"/>
    <mergeCell ref="DA196:DB196"/>
    <mergeCell ref="DC196:DD196"/>
    <mergeCell ref="DE196:DF196"/>
    <mergeCell ref="DG196:DH196"/>
    <mergeCell ref="DI196:DJ196"/>
    <mergeCell ref="DK196:DL196"/>
    <mergeCell ref="DN196:DO196"/>
    <mergeCell ref="A195:C195"/>
    <mergeCell ref="D195:G195"/>
    <mergeCell ref="H195:I195"/>
    <mergeCell ref="J195:N195"/>
    <mergeCell ref="O195:R195"/>
    <mergeCell ref="S195:U195"/>
    <mergeCell ref="V195:Y195"/>
    <mergeCell ref="Z195:AB195"/>
    <mergeCell ref="AC195:AE195"/>
    <mergeCell ref="AF195:AH195"/>
    <mergeCell ref="AI195:AK195"/>
    <mergeCell ref="AL195:AN195"/>
    <mergeCell ref="AO195:AQ195"/>
    <mergeCell ref="AR195:AT195"/>
    <mergeCell ref="AU195:AW195"/>
    <mergeCell ref="AX195:AZ195"/>
    <mergeCell ref="BA195:BC195"/>
    <mergeCell ref="BD195:BF195"/>
    <mergeCell ref="BG195:BI195"/>
    <mergeCell ref="BJ195:BL195"/>
    <mergeCell ref="BM195:BP195"/>
    <mergeCell ref="BQ195:BS195"/>
    <mergeCell ref="BT195:BV195"/>
    <mergeCell ref="BW195:BY195"/>
    <mergeCell ref="BZ195:CB195"/>
    <mergeCell ref="CC195:CD195"/>
    <mergeCell ref="CE195:CG195"/>
    <mergeCell ref="CH195:CI195"/>
    <mergeCell ref="CJ195:CK195"/>
    <mergeCell ref="CL195:CM195"/>
    <mergeCell ref="CN195:CP195"/>
    <mergeCell ref="CQ195:CR195"/>
    <mergeCell ref="CS195:CT195"/>
    <mergeCell ref="CU193:CV193"/>
    <mergeCell ref="CW193:CX193"/>
    <mergeCell ref="CY193:CZ193"/>
    <mergeCell ref="DA193:DB193"/>
    <mergeCell ref="DC193:DD193"/>
    <mergeCell ref="DE193:DF193"/>
    <mergeCell ref="DG193:DH193"/>
    <mergeCell ref="DI193:DJ193"/>
    <mergeCell ref="DK193:DL193"/>
    <mergeCell ref="DN193:DO193"/>
    <mergeCell ref="A194:C194"/>
    <mergeCell ref="D194:G194"/>
    <mergeCell ref="H194:I194"/>
    <mergeCell ref="J194:N194"/>
    <mergeCell ref="O194:R194"/>
    <mergeCell ref="S194:U194"/>
    <mergeCell ref="V194:Y194"/>
    <mergeCell ref="Z194:AB194"/>
    <mergeCell ref="AC194:AE194"/>
    <mergeCell ref="AF194:AH194"/>
    <mergeCell ref="AI194:AK194"/>
    <mergeCell ref="AL194:AN194"/>
    <mergeCell ref="AO194:AQ194"/>
    <mergeCell ref="AR194:AT194"/>
    <mergeCell ref="AU194:AW194"/>
    <mergeCell ref="AX194:AZ194"/>
    <mergeCell ref="BA194:BC194"/>
    <mergeCell ref="BD194:BF194"/>
    <mergeCell ref="BG194:BI194"/>
    <mergeCell ref="BJ194:BL194"/>
    <mergeCell ref="BM194:BP194"/>
    <mergeCell ref="BQ194:BS194"/>
    <mergeCell ref="BT194:BV194"/>
    <mergeCell ref="BW194:BY194"/>
    <mergeCell ref="BZ194:CB194"/>
    <mergeCell ref="CC194:CD194"/>
    <mergeCell ref="CE194:CG194"/>
    <mergeCell ref="CH194:CI194"/>
    <mergeCell ref="CJ194:CK194"/>
    <mergeCell ref="CL194:CM194"/>
    <mergeCell ref="CN194:CP194"/>
    <mergeCell ref="CQ194:CR194"/>
    <mergeCell ref="CS194:CT194"/>
    <mergeCell ref="CU194:CV194"/>
    <mergeCell ref="CW194:CX194"/>
    <mergeCell ref="CY194:CZ194"/>
    <mergeCell ref="DA194:DB194"/>
    <mergeCell ref="DC194:DD194"/>
    <mergeCell ref="DE194:DF194"/>
    <mergeCell ref="DG194:DH194"/>
    <mergeCell ref="DI194:DJ194"/>
    <mergeCell ref="DK194:DL194"/>
    <mergeCell ref="DN194:DO194"/>
    <mergeCell ref="A193:C193"/>
    <mergeCell ref="D193:G193"/>
    <mergeCell ref="H193:I193"/>
    <mergeCell ref="J193:N193"/>
    <mergeCell ref="O193:R193"/>
    <mergeCell ref="S193:U193"/>
    <mergeCell ref="V193:Y193"/>
    <mergeCell ref="Z193:AB193"/>
    <mergeCell ref="AC193:AE193"/>
    <mergeCell ref="AF193:AH193"/>
    <mergeCell ref="AI193:AK193"/>
    <mergeCell ref="AL193:AN193"/>
    <mergeCell ref="AO193:AQ193"/>
    <mergeCell ref="AR193:AT193"/>
    <mergeCell ref="AU193:AW193"/>
    <mergeCell ref="AX193:AZ193"/>
    <mergeCell ref="BA193:BC193"/>
    <mergeCell ref="BD193:BF193"/>
    <mergeCell ref="BG193:BI193"/>
    <mergeCell ref="BJ193:BL193"/>
    <mergeCell ref="BM193:BP193"/>
    <mergeCell ref="BQ193:BS193"/>
    <mergeCell ref="BT193:BV193"/>
    <mergeCell ref="BW193:BY193"/>
    <mergeCell ref="BZ193:CB193"/>
    <mergeCell ref="CC193:CD193"/>
    <mergeCell ref="CE193:CG193"/>
    <mergeCell ref="CH193:CI193"/>
    <mergeCell ref="CJ193:CK193"/>
    <mergeCell ref="CL193:CM193"/>
    <mergeCell ref="CN193:CP193"/>
    <mergeCell ref="CQ193:CR193"/>
    <mergeCell ref="CS193:CT193"/>
    <mergeCell ref="DA191:DB191"/>
    <mergeCell ref="DC191:DD191"/>
    <mergeCell ref="DE191:DF191"/>
    <mergeCell ref="DG191:DH191"/>
    <mergeCell ref="DI191:DJ191"/>
    <mergeCell ref="DK191:DL191"/>
    <mergeCell ref="DN191:DO191"/>
    <mergeCell ref="A192:C192"/>
    <mergeCell ref="D192:G192"/>
    <mergeCell ref="H192:I192"/>
    <mergeCell ref="J192:N192"/>
    <mergeCell ref="O192:R192"/>
    <mergeCell ref="S192:U192"/>
    <mergeCell ref="V192:Y192"/>
    <mergeCell ref="Z192:AB192"/>
    <mergeCell ref="AC192:AE192"/>
    <mergeCell ref="AF192:AH192"/>
    <mergeCell ref="AI192:AK192"/>
    <mergeCell ref="AL192:AN192"/>
    <mergeCell ref="AO192:AQ192"/>
    <mergeCell ref="AR192:AT192"/>
    <mergeCell ref="AU192:AW192"/>
    <mergeCell ref="AX192:AZ192"/>
    <mergeCell ref="BA192:BC192"/>
    <mergeCell ref="BD192:BF192"/>
    <mergeCell ref="BG192:BI192"/>
    <mergeCell ref="BJ192:BL192"/>
    <mergeCell ref="BM192:BP192"/>
    <mergeCell ref="BQ192:BS192"/>
    <mergeCell ref="BT192:BV192"/>
    <mergeCell ref="BW192:BY192"/>
    <mergeCell ref="BZ192:CB192"/>
    <mergeCell ref="CC192:CD192"/>
    <mergeCell ref="CE192:CG192"/>
    <mergeCell ref="CH192:CI192"/>
    <mergeCell ref="CJ192:CK192"/>
    <mergeCell ref="CL192:CM192"/>
    <mergeCell ref="CN192:CP192"/>
    <mergeCell ref="CQ192:CR192"/>
    <mergeCell ref="CS192:CT192"/>
    <mergeCell ref="CU192:CV192"/>
    <mergeCell ref="CW192:CX192"/>
    <mergeCell ref="CY192:CZ192"/>
    <mergeCell ref="DA192:DB192"/>
    <mergeCell ref="DC192:DD192"/>
    <mergeCell ref="DE192:DF192"/>
    <mergeCell ref="DG192:DH192"/>
    <mergeCell ref="DI192:DJ192"/>
    <mergeCell ref="DK192:DL192"/>
    <mergeCell ref="DN192:DO192"/>
    <mergeCell ref="AL190:AZ190"/>
    <mergeCell ref="BA190:BC190"/>
    <mergeCell ref="BD190:BF190"/>
    <mergeCell ref="BG190:BI190"/>
    <mergeCell ref="BJ190:BL190"/>
    <mergeCell ref="BM190:BP190"/>
    <mergeCell ref="BQ190:BS190"/>
    <mergeCell ref="BT190:BV190"/>
    <mergeCell ref="BW190:BY190"/>
    <mergeCell ref="BZ190:CB190"/>
    <mergeCell ref="CC190:CD190"/>
    <mergeCell ref="CE190:CG190"/>
    <mergeCell ref="CH190:CI190"/>
    <mergeCell ref="CJ190:CK190"/>
    <mergeCell ref="CL190:CM190"/>
    <mergeCell ref="CN190:CP190"/>
    <mergeCell ref="CQ190:CR190"/>
    <mergeCell ref="CS190:CT190"/>
    <mergeCell ref="CU190:CV190"/>
    <mergeCell ref="CW190:CX190"/>
    <mergeCell ref="CY190:CZ190"/>
    <mergeCell ref="DA190:DB190"/>
    <mergeCell ref="DC190:DD190"/>
    <mergeCell ref="DE190:DF190"/>
    <mergeCell ref="DG190:DH190"/>
    <mergeCell ref="DI190:DJ190"/>
    <mergeCell ref="DK190:DL190"/>
    <mergeCell ref="DN190:DO190"/>
    <mergeCell ref="A191:C191"/>
    <mergeCell ref="D191:G191"/>
    <mergeCell ref="H191:I191"/>
    <mergeCell ref="J191:N191"/>
    <mergeCell ref="O191:R191"/>
    <mergeCell ref="S191:U191"/>
    <mergeCell ref="V191:Y191"/>
    <mergeCell ref="Z191:AB191"/>
    <mergeCell ref="AC191:AE191"/>
    <mergeCell ref="AF191:AH191"/>
    <mergeCell ref="AI191:AK191"/>
    <mergeCell ref="AL191:AN191"/>
    <mergeCell ref="AO191:AQ191"/>
    <mergeCell ref="AR191:AT191"/>
    <mergeCell ref="AU191:AW191"/>
    <mergeCell ref="AX191:AZ191"/>
    <mergeCell ref="BA191:BC191"/>
    <mergeCell ref="BD191:BF191"/>
    <mergeCell ref="BG191:BI191"/>
    <mergeCell ref="BJ191:BL191"/>
    <mergeCell ref="BM191:BP191"/>
    <mergeCell ref="BQ191:BS191"/>
    <mergeCell ref="BT191:BV191"/>
    <mergeCell ref="BW191:BY191"/>
    <mergeCell ref="BZ191:CB191"/>
    <mergeCell ref="CC191:CD191"/>
    <mergeCell ref="CE191:CG191"/>
    <mergeCell ref="CH191:CI191"/>
    <mergeCell ref="CJ191:CK191"/>
    <mergeCell ref="CL191:CM191"/>
    <mergeCell ref="CN191:CP191"/>
    <mergeCell ref="CQ191:CR191"/>
    <mergeCell ref="CS191:CT191"/>
    <mergeCell ref="CU191:CV191"/>
    <mergeCell ref="CW191:CX191"/>
    <mergeCell ref="CY191:CZ191"/>
    <mergeCell ref="CU188:CV188"/>
    <mergeCell ref="CW188:CX188"/>
    <mergeCell ref="CY188:CZ188"/>
    <mergeCell ref="DA188:DB188"/>
    <mergeCell ref="DC188:DD188"/>
    <mergeCell ref="DE188:DF188"/>
    <mergeCell ref="DG188:DH188"/>
    <mergeCell ref="DI188:DJ188"/>
    <mergeCell ref="DK188:DL188"/>
    <mergeCell ref="DN188:DO188"/>
    <mergeCell ref="AL189:AZ189"/>
    <mergeCell ref="BA189:BC189"/>
    <mergeCell ref="BD189:BF189"/>
    <mergeCell ref="BG189:BI189"/>
    <mergeCell ref="BJ189:BL189"/>
    <mergeCell ref="BM189:BP189"/>
    <mergeCell ref="BQ189:BS189"/>
    <mergeCell ref="BT189:BV189"/>
    <mergeCell ref="BW189:BY189"/>
    <mergeCell ref="BZ189:CB189"/>
    <mergeCell ref="CC189:CD189"/>
    <mergeCell ref="CE189:CG189"/>
    <mergeCell ref="CH189:CI189"/>
    <mergeCell ref="CJ189:CK189"/>
    <mergeCell ref="CL189:CM189"/>
    <mergeCell ref="CN189:CP189"/>
    <mergeCell ref="CQ189:CR189"/>
    <mergeCell ref="CS189:CT189"/>
    <mergeCell ref="CU189:CV189"/>
    <mergeCell ref="CW189:CX189"/>
    <mergeCell ref="CY189:CZ189"/>
    <mergeCell ref="DA189:DB189"/>
    <mergeCell ref="DC189:DD189"/>
    <mergeCell ref="DE189:DF189"/>
    <mergeCell ref="DG189:DH189"/>
    <mergeCell ref="DI189:DJ189"/>
    <mergeCell ref="DK189:DL189"/>
    <mergeCell ref="DN189:DO189"/>
    <mergeCell ref="CU184:CV184"/>
    <mergeCell ref="CW184:CX184"/>
    <mergeCell ref="CY184:CZ184"/>
    <mergeCell ref="DA184:DB184"/>
    <mergeCell ref="DC184:DD184"/>
    <mergeCell ref="DE184:DF184"/>
    <mergeCell ref="DG184:DH184"/>
    <mergeCell ref="DI184:DJ184"/>
    <mergeCell ref="DK184:DL184"/>
    <mergeCell ref="DN184:DO184"/>
    <mergeCell ref="A185:AZ186"/>
    <mergeCell ref="BA185:EL185"/>
    <mergeCell ref="EM185:EM190"/>
    <mergeCell ref="BA186:CB186"/>
    <mergeCell ref="CC186:CP186"/>
    <mergeCell ref="CQ186:DJ186"/>
    <mergeCell ref="DK186:EL186"/>
    <mergeCell ref="A187:AK190"/>
    <mergeCell ref="AL187:AZ187"/>
    <mergeCell ref="BA187:BC187"/>
    <mergeCell ref="BD187:BF187"/>
    <mergeCell ref="BG187:BI187"/>
    <mergeCell ref="BJ187:BL187"/>
    <mergeCell ref="BM187:BP187"/>
    <mergeCell ref="BQ187:BS187"/>
    <mergeCell ref="BT187:BV187"/>
    <mergeCell ref="BW187:BY187"/>
    <mergeCell ref="BZ187:CB187"/>
    <mergeCell ref="CC187:CD187"/>
    <mergeCell ref="CE187:CG187"/>
    <mergeCell ref="CH187:CI187"/>
    <mergeCell ref="CJ187:CK187"/>
    <mergeCell ref="CL187:CM187"/>
    <mergeCell ref="CN187:CP187"/>
    <mergeCell ref="CQ187:CR187"/>
    <mergeCell ref="CS187:CT187"/>
    <mergeCell ref="CU187:CV187"/>
    <mergeCell ref="CW187:CX187"/>
    <mergeCell ref="CY187:CZ187"/>
    <mergeCell ref="DA187:DB187"/>
    <mergeCell ref="DC187:DD187"/>
    <mergeCell ref="DE187:DF187"/>
    <mergeCell ref="DG187:DH187"/>
    <mergeCell ref="DI187:DJ187"/>
    <mergeCell ref="DK187:DL187"/>
    <mergeCell ref="DN187:DO187"/>
    <mergeCell ref="AL188:AZ188"/>
    <mergeCell ref="BA188:BC188"/>
    <mergeCell ref="BD188:BF188"/>
    <mergeCell ref="BG188:BI188"/>
    <mergeCell ref="BJ188:BL188"/>
    <mergeCell ref="BM188:BP188"/>
    <mergeCell ref="BQ188:BS188"/>
    <mergeCell ref="BT188:BV188"/>
    <mergeCell ref="BW188:BY188"/>
    <mergeCell ref="BZ188:CB188"/>
    <mergeCell ref="CC188:CD188"/>
    <mergeCell ref="CE188:CG188"/>
    <mergeCell ref="CH188:CI188"/>
    <mergeCell ref="CJ188:CK188"/>
    <mergeCell ref="CL188:CM188"/>
    <mergeCell ref="CN188:CP188"/>
    <mergeCell ref="CQ188:CR188"/>
    <mergeCell ref="CS188:CT188"/>
    <mergeCell ref="A184:C184"/>
    <mergeCell ref="D184:G184"/>
    <mergeCell ref="H184:I184"/>
    <mergeCell ref="J184:N184"/>
    <mergeCell ref="O184:R184"/>
    <mergeCell ref="S184:U184"/>
    <mergeCell ref="V184:Y184"/>
    <mergeCell ref="Z184:AB184"/>
    <mergeCell ref="AC184:AE184"/>
    <mergeCell ref="AF184:AH184"/>
    <mergeCell ref="AI184:AK184"/>
    <mergeCell ref="AL184:AN184"/>
    <mergeCell ref="AO184:AQ184"/>
    <mergeCell ref="AR184:AT184"/>
    <mergeCell ref="AU184:AW184"/>
    <mergeCell ref="AX184:AZ184"/>
    <mergeCell ref="BA184:BC184"/>
    <mergeCell ref="BD184:BF184"/>
    <mergeCell ref="BG184:BI184"/>
    <mergeCell ref="BJ184:BL184"/>
    <mergeCell ref="BM184:BP184"/>
    <mergeCell ref="BQ184:BS184"/>
    <mergeCell ref="BT184:BV184"/>
    <mergeCell ref="BW184:BY184"/>
    <mergeCell ref="BZ184:CB184"/>
    <mergeCell ref="CC184:CD184"/>
    <mergeCell ref="CE184:CG184"/>
    <mergeCell ref="CH184:CI184"/>
    <mergeCell ref="CJ184:CK184"/>
    <mergeCell ref="CL184:CM184"/>
    <mergeCell ref="CN184:CP184"/>
    <mergeCell ref="CQ184:CR184"/>
    <mergeCell ref="CS184:CT184"/>
    <mergeCell ref="CU182:CV182"/>
    <mergeCell ref="CW182:CX182"/>
    <mergeCell ref="CY182:CZ182"/>
    <mergeCell ref="DA182:DB182"/>
    <mergeCell ref="DC182:DD182"/>
    <mergeCell ref="DE182:DF182"/>
    <mergeCell ref="DG182:DH182"/>
    <mergeCell ref="DI182:DJ182"/>
    <mergeCell ref="DK182:DL182"/>
    <mergeCell ref="DN182:DO182"/>
    <mergeCell ref="A183:C183"/>
    <mergeCell ref="D183:G183"/>
    <mergeCell ref="H183:I183"/>
    <mergeCell ref="J183:N183"/>
    <mergeCell ref="O183:R183"/>
    <mergeCell ref="S183:U183"/>
    <mergeCell ref="V183:Y183"/>
    <mergeCell ref="Z183:AB183"/>
    <mergeCell ref="AC183:AE183"/>
    <mergeCell ref="AF183:AH183"/>
    <mergeCell ref="AI183:AK183"/>
    <mergeCell ref="AL183:AN183"/>
    <mergeCell ref="AO183:AQ183"/>
    <mergeCell ref="AR183:AT183"/>
    <mergeCell ref="AU183:AW183"/>
    <mergeCell ref="AX183:AZ183"/>
    <mergeCell ref="BA183:BC183"/>
    <mergeCell ref="BD183:BF183"/>
    <mergeCell ref="BG183:BI183"/>
    <mergeCell ref="BJ183:BL183"/>
    <mergeCell ref="BM183:BP183"/>
    <mergeCell ref="BQ183:BS183"/>
    <mergeCell ref="BT183:BV183"/>
    <mergeCell ref="BW183:BY183"/>
    <mergeCell ref="BZ183:CB183"/>
    <mergeCell ref="CC183:CD183"/>
    <mergeCell ref="CE183:CG183"/>
    <mergeCell ref="CH183:CI183"/>
    <mergeCell ref="CJ183:CK183"/>
    <mergeCell ref="CL183:CM183"/>
    <mergeCell ref="CN183:CP183"/>
    <mergeCell ref="CQ183:CR183"/>
    <mergeCell ref="CS183:CT183"/>
    <mergeCell ref="CU183:CV183"/>
    <mergeCell ref="CW183:CX183"/>
    <mergeCell ref="CY183:CZ183"/>
    <mergeCell ref="DA183:DB183"/>
    <mergeCell ref="DC183:DD183"/>
    <mergeCell ref="DE183:DF183"/>
    <mergeCell ref="DG183:DH183"/>
    <mergeCell ref="DI183:DJ183"/>
    <mergeCell ref="DK183:DL183"/>
    <mergeCell ref="DN183:DO183"/>
    <mergeCell ref="A182:C182"/>
    <mergeCell ref="D182:G182"/>
    <mergeCell ref="H182:I182"/>
    <mergeCell ref="J182:N182"/>
    <mergeCell ref="O182:R182"/>
    <mergeCell ref="S182:U182"/>
    <mergeCell ref="V182:Y182"/>
    <mergeCell ref="Z182:AB182"/>
    <mergeCell ref="AC182:AE182"/>
    <mergeCell ref="AF182:AH182"/>
    <mergeCell ref="AI182:AK182"/>
    <mergeCell ref="AL182:AN182"/>
    <mergeCell ref="AO182:AQ182"/>
    <mergeCell ref="AR182:AT182"/>
    <mergeCell ref="AU182:AW182"/>
    <mergeCell ref="AX182:AZ182"/>
    <mergeCell ref="BA182:BC182"/>
    <mergeCell ref="BD182:BF182"/>
    <mergeCell ref="BG182:BI182"/>
    <mergeCell ref="BJ182:BL182"/>
    <mergeCell ref="BM182:BP182"/>
    <mergeCell ref="BQ182:BS182"/>
    <mergeCell ref="BT182:BV182"/>
    <mergeCell ref="BW182:BY182"/>
    <mergeCell ref="BZ182:CB182"/>
    <mergeCell ref="CC182:CD182"/>
    <mergeCell ref="CE182:CG182"/>
    <mergeCell ref="CH182:CI182"/>
    <mergeCell ref="CJ182:CK182"/>
    <mergeCell ref="CL182:CM182"/>
    <mergeCell ref="CN182:CP182"/>
    <mergeCell ref="CQ182:CR182"/>
    <mergeCell ref="CS182:CT182"/>
    <mergeCell ref="CU180:CV180"/>
    <mergeCell ref="CW180:CX180"/>
    <mergeCell ref="CY180:CZ180"/>
    <mergeCell ref="DA180:DB180"/>
    <mergeCell ref="DC180:DD180"/>
    <mergeCell ref="DE180:DF180"/>
    <mergeCell ref="DG180:DH180"/>
    <mergeCell ref="DI180:DJ180"/>
    <mergeCell ref="DK180:DL180"/>
    <mergeCell ref="DN180:DO180"/>
    <mergeCell ref="A181:C181"/>
    <mergeCell ref="D181:G181"/>
    <mergeCell ref="H181:I181"/>
    <mergeCell ref="J181:N181"/>
    <mergeCell ref="O181:R181"/>
    <mergeCell ref="S181:U181"/>
    <mergeCell ref="V181:Y181"/>
    <mergeCell ref="Z181:AB181"/>
    <mergeCell ref="AC181:AE181"/>
    <mergeCell ref="AF181:AH181"/>
    <mergeCell ref="AI181:AK181"/>
    <mergeCell ref="AL181:AN181"/>
    <mergeCell ref="AO181:AQ181"/>
    <mergeCell ref="AR181:AT181"/>
    <mergeCell ref="AU181:AW181"/>
    <mergeCell ref="AX181:AZ181"/>
    <mergeCell ref="BA181:BC181"/>
    <mergeCell ref="BD181:BF181"/>
    <mergeCell ref="BG181:BI181"/>
    <mergeCell ref="BJ181:BL181"/>
    <mergeCell ref="BM181:BP181"/>
    <mergeCell ref="BQ181:BS181"/>
    <mergeCell ref="BT181:BV181"/>
    <mergeCell ref="BW181:BY181"/>
    <mergeCell ref="BZ181:CB181"/>
    <mergeCell ref="CC181:CD181"/>
    <mergeCell ref="CE181:CG181"/>
    <mergeCell ref="CH181:CI181"/>
    <mergeCell ref="CJ181:CK181"/>
    <mergeCell ref="CL181:CM181"/>
    <mergeCell ref="CN181:CP181"/>
    <mergeCell ref="CQ181:CR181"/>
    <mergeCell ref="CS181:CT181"/>
    <mergeCell ref="CU181:CV181"/>
    <mergeCell ref="CW181:CX181"/>
    <mergeCell ref="CY181:CZ181"/>
    <mergeCell ref="DA181:DB181"/>
    <mergeCell ref="DC181:DD181"/>
    <mergeCell ref="DE181:DF181"/>
    <mergeCell ref="DG181:DH181"/>
    <mergeCell ref="DI181:DJ181"/>
    <mergeCell ref="DK181:DL181"/>
    <mergeCell ref="DN181:DO181"/>
    <mergeCell ref="A180:C180"/>
    <mergeCell ref="D180:G180"/>
    <mergeCell ref="H180:I180"/>
    <mergeCell ref="J180:N180"/>
    <mergeCell ref="O180:R180"/>
    <mergeCell ref="S180:U180"/>
    <mergeCell ref="V180:Y180"/>
    <mergeCell ref="Z180:AB180"/>
    <mergeCell ref="AC180:AE180"/>
    <mergeCell ref="AF180:AH180"/>
    <mergeCell ref="AI180:AK180"/>
    <mergeCell ref="AL180:AN180"/>
    <mergeCell ref="AO180:AQ180"/>
    <mergeCell ref="AR180:AT180"/>
    <mergeCell ref="AU180:AW180"/>
    <mergeCell ref="AX180:AZ180"/>
    <mergeCell ref="BA180:BC180"/>
    <mergeCell ref="BD180:BF180"/>
    <mergeCell ref="BG180:BI180"/>
    <mergeCell ref="BJ180:BL180"/>
    <mergeCell ref="BM180:BP180"/>
    <mergeCell ref="BQ180:BS180"/>
    <mergeCell ref="BT180:BV180"/>
    <mergeCell ref="BW180:BY180"/>
    <mergeCell ref="BZ180:CB180"/>
    <mergeCell ref="CC180:CD180"/>
    <mergeCell ref="CE180:CG180"/>
    <mergeCell ref="CH180:CI180"/>
    <mergeCell ref="CJ180:CK180"/>
    <mergeCell ref="CL180:CM180"/>
    <mergeCell ref="CN180:CP180"/>
    <mergeCell ref="CQ180:CR180"/>
    <mergeCell ref="CS180:CT180"/>
    <mergeCell ref="CU178:CV178"/>
    <mergeCell ref="CW178:CX178"/>
    <mergeCell ref="CY178:CZ178"/>
    <mergeCell ref="DA178:DB178"/>
    <mergeCell ref="DC178:DD178"/>
    <mergeCell ref="DE178:DF178"/>
    <mergeCell ref="DG178:DH178"/>
    <mergeCell ref="DI178:DJ178"/>
    <mergeCell ref="DK178:DL178"/>
    <mergeCell ref="DN178:DO178"/>
    <mergeCell ref="A179:C179"/>
    <mergeCell ref="D179:G179"/>
    <mergeCell ref="H179:I179"/>
    <mergeCell ref="J179:N179"/>
    <mergeCell ref="O179:R179"/>
    <mergeCell ref="S179:U179"/>
    <mergeCell ref="V179:Y179"/>
    <mergeCell ref="Z179:AB179"/>
    <mergeCell ref="AC179:AE179"/>
    <mergeCell ref="AF179:AH179"/>
    <mergeCell ref="AI179:AK179"/>
    <mergeCell ref="AL179:AN179"/>
    <mergeCell ref="AO179:AQ179"/>
    <mergeCell ref="AR179:AT179"/>
    <mergeCell ref="AU179:AW179"/>
    <mergeCell ref="AX179:AZ179"/>
    <mergeCell ref="BA179:BC179"/>
    <mergeCell ref="BD179:BF179"/>
    <mergeCell ref="BG179:BI179"/>
    <mergeCell ref="BJ179:BL179"/>
    <mergeCell ref="BM179:BP179"/>
    <mergeCell ref="BQ179:BS179"/>
    <mergeCell ref="BT179:BV179"/>
    <mergeCell ref="BW179:BY179"/>
    <mergeCell ref="BZ179:CB179"/>
    <mergeCell ref="CC179:CD179"/>
    <mergeCell ref="CE179:CG179"/>
    <mergeCell ref="CH179:CI179"/>
    <mergeCell ref="CJ179:CK179"/>
    <mergeCell ref="CL179:CM179"/>
    <mergeCell ref="CN179:CP179"/>
    <mergeCell ref="CQ179:CR179"/>
    <mergeCell ref="CS179:CT179"/>
    <mergeCell ref="CU179:CV179"/>
    <mergeCell ref="CW179:CX179"/>
    <mergeCell ref="CY179:CZ179"/>
    <mergeCell ref="DA179:DB179"/>
    <mergeCell ref="DC179:DD179"/>
    <mergeCell ref="DE179:DF179"/>
    <mergeCell ref="DG179:DH179"/>
    <mergeCell ref="DI179:DJ179"/>
    <mergeCell ref="DK179:DL179"/>
    <mergeCell ref="DN179:DO179"/>
    <mergeCell ref="A178:C178"/>
    <mergeCell ref="D178:G178"/>
    <mergeCell ref="H178:I178"/>
    <mergeCell ref="J178:N178"/>
    <mergeCell ref="O178:R178"/>
    <mergeCell ref="S178:U178"/>
    <mergeCell ref="V178:Y178"/>
    <mergeCell ref="Z178:AB178"/>
    <mergeCell ref="AC178:AE178"/>
    <mergeCell ref="AF178:AH178"/>
    <mergeCell ref="AI178:AK178"/>
    <mergeCell ref="AL178:AN178"/>
    <mergeCell ref="AO178:AQ178"/>
    <mergeCell ref="AR178:AT178"/>
    <mergeCell ref="AU178:AW178"/>
    <mergeCell ref="AX178:AZ178"/>
    <mergeCell ref="BA178:BC178"/>
    <mergeCell ref="BD178:BF178"/>
    <mergeCell ref="BG178:BI178"/>
    <mergeCell ref="BJ178:BL178"/>
    <mergeCell ref="BM178:BP178"/>
    <mergeCell ref="BQ178:BS178"/>
    <mergeCell ref="BT178:BV178"/>
    <mergeCell ref="BW178:BY178"/>
    <mergeCell ref="BZ178:CB178"/>
    <mergeCell ref="CC178:CD178"/>
    <mergeCell ref="CE178:CG178"/>
    <mergeCell ref="CH178:CI178"/>
    <mergeCell ref="CJ178:CK178"/>
    <mergeCell ref="CL178:CM178"/>
    <mergeCell ref="CN178:CP178"/>
    <mergeCell ref="CQ178:CR178"/>
    <mergeCell ref="CS178:CT178"/>
    <mergeCell ref="CU176:CV176"/>
    <mergeCell ref="CW176:CX176"/>
    <mergeCell ref="CY176:CZ176"/>
    <mergeCell ref="DA176:DB176"/>
    <mergeCell ref="DC176:DD176"/>
    <mergeCell ref="DE176:DF176"/>
    <mergeCell ref="DG176:DH176"/>
    <mergeCell ref="DI176:DJ176"/>
    <mergeCell ref="DK176:DL176"/>
    <mergeCell ref="DN176:DO176"/>
    <mergeCell ref="A177:C177"/>
    <mergeCell ref="D177:G177"/>
    <mergeCell ref="H177:I177"/>
    <mergeCell ref="J177:N177"/>
    <mergeCell ref="O177:R177"/>
    <mergeCell ref="S177:U177"/>
    <mergeCell ref="V177:Y177"/>
    <mergeCell ref="Z177:AB177"/>
    <mergeCell ref="AC177:AE177"/>
    <mergeCell ref="AF177:AH177"/>
    <mergeCell ref="AI177:AK177"/>
    <mergeCell ref="AL177:AN177"/>
    <mergeCell ref="AO177:AQ177"/>
    <mergeCell ref="AR177:AT177"/>
    <mergeCell ref="AU177:AW177"/>
    <mergeCell ref="AX177:AZ177"/>
    <mergeCell ref="BA177:BC177"/>
    <mergeCell ref="BD177:BF177"/>
    <mergeCell ref="BG177:BI177"/>
    <mergeCell ref="BJ177:BL177"/>
    <mergeCell ref="BM177:BP177"/>
    <mergeCell ref="BQ177:BS177"/>
    <mergeCell ref="BT177:BV177"/>
    <mergeCell ref="BW177:BY177"/>
    <mergeCell ref="BZ177:CB177"/>
    <mergeCell ref="CC177:CD177"/>
    <mergeCell ref="CE177:CG177"/>
    <mergeCell ref="CH177:CI177"/>
    <mergeCell ref="CJ177:CK177"/>
    <mergeCell ref="CL177:CM177"/>
    <mergeCell ref="CN177:CP177"/>
    <mergeCell ref="CQ177:CR177"/>
    <mergeCell ref="CS177:CT177"/>
    <mergeCell ref="CU177:CV177"/>
    <mergeCell ref="CW177:CX177"/>
    <mergeCell ref="CY177:CZ177"/>
    <mergeCell ref="DA177:DB177"/>
    <mergeCell ref="DC177:DD177"/>
    <mergeCell ref="DE177:DF177"/>
    <mergeCell ref="DG177:DH177"/>
    <mergeCell ref="DI177:DJ177"/>
    <mergeCell ref="DK177:DL177"/>
    <mergeCell ref="DN177:DO177"/>
    <mergeCell ref="A176:C176"/>
    <mergeCell ref="D176:G176"/>
    <mergeCell ref="H176:I176"/>
    <mergeCell ref="J176:N176"/>
    <mergeCell ref="O176:R176"/>
    <mergeCell ref="S176:U176"/>
    <mergeCell ref="V176:Y176"/>
    <mergeCell ref="Z176:AB176"/>
    <mergeCell ref="AC176:AE176"/>
    <mergeCell ref="AF176:AH176"/>
    <mergeCell ref="AI176:AK176"/>
    <mergeCell ref="AL176:AN176"/>
    <mergeCell ref="AO176:AQ176"/>
    <mergeCell ref="AR176:AT176"/>
    <mergeCell ref="AU176:AW176"/>
    <mergeCell ref="AX176:AZ176"/>
    <mergeCell ref="BA176:BC176"/>
    <mergeCell ref="BD176:BF176"/>
    <mergeCell ref="BG176:BI176"/>
    <mergeCell ref="BJ176:BL176"/>
    <mergeCell ref="BM176:BP176"/>
    <mergeCell ref="BQ176:BS176"/>
    <mergeCell ref="BT176:BV176"/>
    <mergeCell ref="BW176:BY176"/>
    <mergeCell ref="BZ176:CB176"/>
    <mergeCell ref="CC176:CD176"/>
    <mergeCell ref="CE176:CG176"/>
    <mergeCell ref="CH176:CI176"/>
    <mergeCell ref="CJ176:CK176"/>
    <mergeCell ref="CL176:CM176"/>
    <mergeCell ref="CN176:CP176"/>
    <mergeCell ref="CQ176:CR176"/>
    <mergeCell ref="CS176:CT176"/>
    <mergeCell ref="CU174:CV174"/>
    <mergeCell ref="CW174:CX174"/>
    <mergeCell ref="CY174:CZ174"/>
    <mergeCell ref="DA174:DB174"/>
    <mergeCell ref="DC174:DD174"/>
    <mergeCell ref="DE174:DF174"/>
    <mergeCell ref="DG174:DH174"/>
    <mergeCell ref="DI174:DJ174"/>
    <mergeCell ref="DK174:DL174"/>
    <mergeCell ref="DN174:DO174"/>
    <mergeCell ref="A175:C175"/>
    <mergeCell ref="D175:G175"/>
    <mergeCell ref="H175:I175"/>
    <mergeCell ref="J175:N175"/>
    <mergeCell ref="O175:R175"/>
    <mergeCell ref="S175:U175"/>
    <mergeCell ref="V175:Y175"/>
    <mergeCell ref="Z175:AB175"/>
    <mergeCell ref="AC175:AE175"/>
    <mergeCell ref="AF175:AH175"/>
    <mergeCell ref="AI175:AK175"/>
    <mergeCell ref="AL175:AN175"/>
    <mergeCell ref="AO175:AQ175"/>
    <mergeCell ref="AR175:AT175"/>
    <mergeCell ref="AU175:AW175"/>
    <mergeCell ref="AX175:AZ175"/>
    <mergeCell ref="BA175:BC175"/>
    <mergeCell ref="BD175:BF175"/>
    <mergeCell ref="BG175:BI175"/>
    <mergeCell ref="BJ175:BL175"/>
    <mergeCell ref="BM175:BP175"/>
    <mergeCell ref="BQ175:BS175"/>
    <mergeCell ref="BT175:BV175"/>
    <mergeCell ref="BW175:BY175"/>
    <mergeCell ref="BZ175:CB175"/>
    <mergeCell ref="CC175:CD175"/>
    <mergeCell ref="CE175:CG175"/>
    <mergeCell ref="CH175:CI175"/>
    <mergeCell ref="CJ175:CK175"/>
    <mergeCell ref="CL175:CM175"/>
    <mergeCell ref="CN175:CP175"/>
    <mergeCell ref="CQ175:CR175"/>
    <mergeCell ref="CS175:CT175"/>
    <mergeCell ref="CU175:CV175"/>
    <mergeCell ref="CW175:CX175"/>
    <mergeCell ref="CY175:CZ175"/>
    <mergeCell ref="DA175:DB175"/>
    <mergeCell ref="DC175:DD175"/>
    <mergeCell ref="DE175:DF175"/>
    <mergeCell ref="DG175:DH175"/>
    <mergeCell ref="DI175:DJ175"/>
    <mergeCell ref="DK175:DL175"/>
    <mergeCell ref="DN175:DO175"/>
    <mergeCell ref="A174:C174"/>
    <mergeCell ref="D174:G174"/>
    <mergeCell ref="H174:I174"/>
    <mergeCell ref="J174:N174"/>
    <mergeCell ref="O174:R174"/>
    <mergeCell ref="S174:U174"/>
    <mergeCell ref="V174:Y174"/>
    <mergeCell ref="Z174:AB174"/>
    <mergeCell ref="AC174:AE174"/>
    <mergeCell ref="AF174:AH174"/>
    <mergeCell ref="AI174:AK174"/>
    <mergeCell ref="AL174:AN174"/>
    <mergeCell ref="AO174:AQ174"/>
    <mergeCell ref="AR174:AT174"/>
    <mergeCell ref="AU174:AW174"/>
    <mergeCell ref="AX174:AZ174"/>
    <mergeCell ref="BA174:BC174"/>
    <mergeCell ref="BD174:BF174"/>
    <mergeCell ref="BG174:BI174"/>
    <mergeCell ref="BJ174:BL174"/>
    <mergeCell ref="BM174:BP174"/>
    <mergeCell ref="BQ174:BS174"/>
    <mergeCell ref="BT174:BV174"/>
    <mergeCell ref="BW174:BY174"/>
    <mergeCell ref="BZ174:CB174"/>
    <mergeCell ref="CC174:CD174"/>
    <mergeCell ref="CE174:CG174"/>
    <mergeCell ref="CH174:CI174"/>
    <mergeCell ref="CJ174:CK174"/>
    <mergeCell ref="CL174:CM174"/>
    <mergeCell ref="CN174:CP174"/>
    <mergeCell ref="CQ174:CR174"/>
    <mergeCell ref="CS174:CT174"/>
    <mergeCell ref="CU172:CV172"/>
    <mergeCell ref="CW172:CX172"/>
    <mergeCell ref="CY172:CZ172"/>
    <mergeCell ref="DA172:DB172"/>
    <mergeCell ref="DC172:DD172"/>
    <mergeCell ref="DE172:DF172"/>
    <mergeCell ref="DG172:DH172"/>
    <mergeCell ref="DI172:DJ172"/>
    <mergeCell ref="DK172:DL172"/>
    <mergeCell ref="DN172:DO172"/>
    <mergeCell ref="A173:C173"/>
    <mergeCell ref="D173:G173"/>
    <mergeCell ref="H173:I173"/>
    <mergeCell ref="J173:N173"/>
    <mergeCell ref="O173:R173"/>
    <mergeCell ref="S173:U173"/>
    <mergeCell ref="V173:Y173"/>
    <mergeCell ref="Z173:AB173"/>
    <mergeCell ref="AC173:AE173"/>
    <mergeCell ref="AF173:AH173"/>
    <mergeCell ref="AI173:AK173"/>
    <mergeCell ref="AL173:AN173"/>
    <mergeCell ref="AO173:AQ173"/>
    <mergeCell ref="AR173:AT173"/>
    <mergeCell ref="AU173:AW173"/>
    <mergeCell ref="AX173:AZ173"/>
    <mergeCell ref="BA173:BC173"/>
    <mergeCell ref="BD173:BF173"/>
    <mergeCell ref="BG173:BI173"/>
    <mergeCell ref="BJ173:BL173"/>
    <mergeCell ref="BM173:BP173"/>
    <mergeCell ref="BQ173:BS173"/>
    <mergeCell ref="BT173:BV173"/>
    <mergeCell ref="BW173:BY173"/>
    <mergeCell ref="BZ173:CB173"/>
    <mergeCell ref="CC173:CD173"/>
    <mergeCell ref="CE173:CG173"/>
    <mergeCell ref="CH173:CI173"/>
    <mergeCell ref="CJ173:CK173"/>
    <mergeCell ref="CL173:CM173"/>
    <mergeCell ref="CN173:CP173"/>
    <mergeCell ref="CQ173:CR173"/>
    <mergeCell ref="CS173:CT173"/>
    <mergeCell ref="CU173:CV173"/>
    <mergeCell ref="CW173:CX173"/>
    <mergeCell ref="CY173:CZ173"/>
    <mergeCell ref="DA173:DB173"/>
    <mergeCell ref="DC173:DD173"/>
    <mergeCell ref="DE173:DF173"/>
    <mergeCell ref="DG173:DH173"/>
    <mergeCell ref="DI173:DJ173"/>
    <mergeCell ref="DK173:DL173"/>
    <mergeCell ref="DN173:DO173"/>
    <mergeCell ref="A172:C172"/>
    <mergeCell ref="D172:G172"/>
    <mergeCell ref="H172:I172"/>
    <mergeCell ref="J172:N172"/>
    <mergeCell ref="O172:R172"/>
    <mergeCell ref="S172:U172"/>
    <mergeCell ref="V172:Y172"/>
    <mergeCell ref="Z172:AB172"/>
    <mergeCell ref="AC172:AE172"/>
    <mergeCell ref="AF172:AH172"/>
    <mergeCell ref="AI172:AK172"/>
    <mergeCell ref="AL172:AN172"/>
    <mergeCell ref="AO172:AQ172"/>
    <mergeCell ref="AR172:AT172"/>
    <mergeCell ref="AU172:AW172"/>
    <mergeCell ref="AX172:AZ172"/>
    <mergeCell ref="BA172:BC172"/>
    <mergeCell ref="BD172:BF172"/>
    <mergeCell ref="BG172:BI172"/>
    <mergeCell ref="BJ172:BL172"/>
    <mergeCell ref="BM172:BP172"/>
    <mergeCell ref="BQ172:BS172"/>
    <mergeCell ref="BT172:BV172"/>
    <mergeCell ref="BW172:BY172"/>
    <mergeCell ref="BZ172:CB172"/>
    <mergeCell ref="CC172:CD172"/>
    <mergeCell ref="CE172:CG172"/>
    <mergeCell ref="CH172:CI172"/>
    <mergeCell ref="CJ172:CK172"/>
    <mergeCell ref="CL172:CM172"/>
    <mergeCell ref="CN172:CP172"/>
    <mergeCell ref="CQ172:CR172"/>
    <mergeCell ref="CS172:CT172"/>
    <mergeCell ref="CU170:CV170"/>
    <mergeCell ref="CW170:CX170"/>
    <mergeCell ref="CY170:CZ170"/>
    <mergeCell ref="DA170:DB170"/>
    <mergeCell ref="DC170:DD170"/>
    <mergeCell ref="DE170:DF170"/>
    <mergeCell ref="DG170:DH170"/>
    <mergeCell ref="DI170:DJ170"/>
    <mergeCell ref="DK170:DL170"/>
    <mergeCell ref="DN170:DO170"/>
    <mergeCell ref="A171:C171"/>
    <mergeCell ref="D171:G171"/>
    <mergeCell ref="H171:I171"/>
    <mergeCell ref="J171:N171"/>
    <mergeCell ref="O171:R171"/>
    <mergeCell ref="S171:U171"/>
    <mergeCell ref="V171:Y171"/>
    <mergeCell ref="Z171:AB171"/>
    <mergeCell ref="AC171:AE171"/>
    <mergeCell ref="AF171:AH171"/>
    <mergeCell ref="AI171:AK171"/>
    <mergeCell ref="AL171:AN171"/>
    <mergeCell ref="AO171:AQ171"/>
    <mergeCell ref="AR171:AT171"/>
    <mergeCell ref="AU171:AW171"/>
    <mergeCell ref="AX171:AZ171"/>
    <mergeCell ref="BA171:BC171"/>
    <mergeCell ref="BD171:BF171"/>
    <mergeCell ref="BG171:BI171"/>
    <mergeCell ref="BJ171:BL171"/>
    <mergeCell ref="BM171:BP171"/>
    <mergeCell ref="BQ171:BS171"/>
    <mergeCell ref="BT171:BV171"/>
    <mergeCell ref="BW171:BY171"/>
    <mergeCell ref="BZ171:CB171"/>
    <mergeCell ref="CC171:CD171"/>
    <mergeCell ref="CE171:CG171"/>
    <mergeCell ref="CH171:CI171"/>
    <mergeCell ref="CJ171:CK171"/>
    <mergeCell ref="CL171:CM171"/>
    <mergeCell ref="CN171:CP171"/>
    <mergeCell ref="CQ171:CR171"/>
    <mergeCell ref="CS171:CT171"/>
    <mergeCell ref="CU171:CV171"/>
    <mergeCell ref="CW171:CX171"/>
    <mergeCell ref="CY171:CZ171"/>
    <mergeCell ref="DA171:DB171"/>
    <mergeCell ref="DC171:DD171"/>
    <mergeCell ref="DE171:DF171"/>
    <mergeCell ref="DG171:DH171"/>
    <mergeCell ref="DI171:DJ171"/>
    <mergeCell ref="DK171:DL171"/>
    <mergeCell ref="DN171:DO171"/>
    <mergeCell ref="A170:C170"/>
    <mergeCell ref="D170:G170"/>
    <mergeCell ref="H170:I170"/>
    <mergeCell ref="J170:N170"/>
    <mergeCell ref="O170:R170"/>
    <mergeCell ref="S170:U170"/>
    <mergeCell ref="V170:Y170"/>
    <mergeCell ref="Z170:AB170"/>
    <mergeCell ref="AC170:AE170"/>
    <mergeCell ref="AF170:AH170"/>
    <mergeCell ref="AI170:AK170"/>
    <mergeCell ref="AL170:AN170"/>
    <mergeCell ref="AO170:AQ170"/>
    <mergeCell ref="AR170:AT170"/>
    <mergeCell ref="AU170:AW170"/>
    <mergeCell ref="AX170:AZ170"/>
    <mergeCell ref="BA170:BC170"/>
    <mergeCell ref="BD170:BF170"/>
    <mergeCell ref="BG170:BI170"/>
    <mergeCell ref="BJ170:BL170"/>
    <mergeCell ref="BM170:BP170"/>
    <mergeCell ref="BQ170:BS170"/>
    <mergeCell ref="BT170:BV170"/>
    <mergeCell ref="BW170:BY170"/>
    <mergeCell ref="BZ170:CB170"/>
    <mergeCell ref="CC170:CD170"/>
    <mergeCell ref="CE170:CG170"/>
    <mergeCell ref="CH170:CI170"/>
    <mergeCell ref="CJ170:CK170"/>
    <mergeCell ref="CL170:CM170"/>
    <mergeCell ref="CN170:CP170"/>
    <mergeCell ref="CQ170:CR170"/>
    <mergeCell ref="CS170:CT170"/>
    <mergeCell ref="CU168:CV168"/>
    <mergeCell ref="CW168:CX168"/>
    <mergeCell ref="CY168:CZ168"/>
    <mergeCell ref="DA168:DB168"/>
    <mergeCell ref="DC168:DD168"/>
    <mergeCell ref="DE168:DF168"/>
    <mergeCell ref="DG168:DH168"/>
    <mergeCell ref="DI168:DJ168"/>
    <mergeCell ref="DK168:DL168"/>
    <mergeCell ref="DN168:DO168"/>
    <mergeCell ref="A169:C169"/>
    <mergeCell ref="D169:G169"/>
    <mergeCell ref="H169:I169"/>
    <mergeCell ref="J169:N169"/>
    <mergeCell ref="O169:R169"/>
    <mergeCell ref="S169:U169"/>
    <mergeCell ref="V169:Y169"/>
    <mergeCell ref="Z169:AB169"/>
    <mergeCell ref="AC169:AE169"/>
    <mergeCell ref="AF169:AH169"/>
    <mergeCell ref="AI169:AK169"/>
    <mergeCell ref="AL169:AN169"/>
    <mergeCell ref="AO169:AQ169"/>
    <mergeCell ref="AR169:AT169"/>
    <mergeCell ref="AU169:AW169"/>
    <mergeCell ref="AX169:AZ169"/>
    <mergeCell ref="BA169:BC169"/>
    <mergeCell ref="BD169:BF169"/>
    <mergeCell ref="BG169:BI169"/>
    <mergeCell ref="BJ169:BL169"/>
    <mergeCell ref="BM169:BP169"/>
    <mergeCell ref="BQ169:BS169"/>
    <mergeCell ref="BT169:BV169"/>
    <mergeCell ref="BW169:BY169"/>
    <mergeCell ref="BZ169:CB169"/>
    <mergeCell ref="CC169:CD169"/>
    <mergeCell ref="CE169:CG169"/>
    <mergeCell ref="CH169:CI169"/>
    <mergeCell ref="CJ169:CK169"/>
    <mergeCell ref="CL169:CM169"/>
    <mergeCell ref="CN169:CP169"/>
    <mergeCell ref="CQ169:CR169"/>
    <mergeCell ref="CS169:CT169"/>
    <mergeCell ref="CU169:CV169"/>
    <mergeCell ref="CW169:CX169"/>
    <mergeCell ref="CY169:CZ169"/>
    <mergeCell ref="DA169:DB169"/>
    <mergeCell ref="DC169:DD169"/>
    <mergeCell ref="DE169:DF169"/>
    <mergeCell ref="DG169:DH169"/>
    <mergeCell ref="DI169:DJ169"/>
    <mergeCell ref="DK169:DL169"/>
    <mergeCell ref="DN169:DO169"/>
    <mergeCell ref="A168:C168"/>
    <mergeCell ref="D168:G168"/>
    <mergeCell ref="H168:I168"/>
    <mergeCell ref="J168:N168"/>
    <mergeCell ref="O168:R168"/>
    <mergeCell ref="S168:U168"/>
    <mergeCell ref="V168:Y168"/>
    <mergeCell ref="Z168:AB168"/>
    <mergeCell ref="AC168:AE168"/>
    <mergeCell ref="AF168:AH168"/>
    <mergeCell ref="AI168:AK168"/>
    <mergeCell ref="AL168:AN168"/>
    <mergeCell ref="AO168:AQ168"/>
    <mergeCell ref="AR168:AT168"/>
    <mergeCell ref="AU168:AW168"/>
    <mergeCell ref="AX168:AZ168"/>
    <mergeCell ref="BA168:BC168"/>
    <mergeCell ref="BD168:BF168"/>
    <mergeCell ref="BG168:BI168"/>
    <mergeCell ref="BJ168:BL168"/>
    <mergeCell ref="BM168:BP168"/>
    <mergeCell ref="BQ168:BS168"/>
    <mergeCell ref="BT168:BV168"/>
    <mergeCell ref="BW168:BY168"/>
    <mergeCell ref="BZ168:CB168"/>
    <mergeCell ref="CC168:CD168"/>
    <mergeCell ref="CE168:CG168"/>
    <mergeCell ref="CH168:CI168"/>
    <mergeCell ref="CJ168:CK168"/>
    <mergeCell ref="CL168:CM168"/>
    <mergeCell ref="CN168:CP168"/>
    <mergeCell ref="CQ168:CR168"/>
    <mergeCell ref="CS168:CT168"/>
    <mergeCell ref="CU166:CV166"/>
    <mergeCell ref="CW166:CX166"/>
    <mergeCell ref="CY166:CZ166"/>
    <mergeCell ref="DA166:DB166"/>
    <mergeCell ref="DC166:DD166"/>
    <mergeCell ref="DE166:DF166"/>
    <mergeCell ref="DG166:DH166"/>
    <mergeCell ref="DI166:DJ166"/>
    <mergeCell ref="DK166:DL166"/>
    <mergeCell ref="DN166:DO166"/>
    <mergeCell ref="A167:C167"/>
    <mergeCell ref="D167:G167"/>
    <mergeCell ref="H167:I167"/>
    <mergeCell ref="J167:N167"/>
    <mergeCell ref="O167:R167"/>
    <mergeCell ref="S167:U167"/>
    <mergeCell ref="V167:Y167"/>
    <mergeCell ref="Z167:AB167"/>
    <mergeCell ref="AC167:AE167"/>
    <mergeCell ref="AF167:AH167"/>
    <mergeCell ref="AI167:AK167"/>
    <mergeCell ref="AL167:AN167"/>
    <mergeCell ref="AO167:AQ167"/>
    <mergeCell ref="AR167:AT167"/>
    <mergeCell ref="AU167:AW167"/>
    <mergeCell ref="AX167:AZ167"/>
    <mergeCell ref="BA167:BC167"/>
    <mergeCell ref="BD167:BF167"/>
    <mergeCell ref="BG167:BI167"/>
    <mergeCell ref="BJ167:BL167"/>
    <mergeCell ref="BM167:BP167"/>
    <mergeCell ref="BQ167:BS167"/>
    <mergeCell ref="BT167:BV167"/>
    <mergeCell ref="BW167:BY167"/>
    <mergeCell ref="BZ167:CB167"/>
    <mergeCell ref="CC167:CD167"/>
    <mergeCell ref="CE167:CG167"/>
    <mergeCell ref="CH167:CI167"/>
    <mergeCell ref="CJ167:CK167"/>
    <mergeCell ref="CL167:CM167"/>
    <mergeCell ref="CN167:CP167"/>
    <mergeCell ref="CQ167:CR167"/>
    <mergeCell ref="CS167:CT167"/>
    <mergeCell ref="CU167:CV167"/>
    <mergeCell ref="CW167:CX167"/>
    <mergeCell ref="CY167:CZ167"/>
    <mergeCell ref="DA167:DB167"/>
    <mergeCell ref="DC167:DD167"/>
    <mergeCell ref="DE167:DF167"/>
    <mergeCell ref="DG167:DH167"/>
    <mergeCell ref="DI167:DJ167"/>
    <mergeCell ref="DK167:DL167"/>
    <mergeCell ref="DN167:DO167"/>
    <mergeCell ref="A166:C166"/>
    <mergeCell ref="D166:G166"/>
    <mergeCell ref="H166:I166"/>
    <mergeCell ref="J166:N166"/>
    <mergeCell ref="O166:R166"/>
    <mergeCell ref="S166:U166"/>
    <mergeCell ref="V166:Y166"/>
    <mergeCell ref="Z166:AB166"/>
    <mergeCell ref="AC166:AE166"/>
    <mergeCell ref="AF166:AH166"/>
    <mergeCell ref="AI166:AK166"/>
    <mergeCell ref="AL166:AN166"/>
    <mergeCell ref="AO166:AQ166"/>
    <mergeCell ref="AR166:AT166"/>
    <mergeCell ref="AU166:AW166"/>
    <mergeCell ref="AX166:AZ166"/>
    <mergeCell ref="BA166:BC166"/>
    <mergeCell ref="BD166:BF166"/>
    <mergeCell ref="BG166:BI166"/>
    <mergeCell ref="BJ166:BL166"/>
    <mergeCell ref="BM166:BP166"/>
    <mergeCell ref="BQ166:BS166"/>
    <mergeCell ref="BT166:BV166"/>
    <mergeCell ref="BW166:BY166"/>
    <mergeCell ref="BZ166:CB166"/>
    <mergeCell ref="CC166:CD166"/>
    <mergeCell ref="CE166:CG166"/>
    <mergeCell ref="CH166:CI166"/>
    <mergeCell ref="CJ166:CK166"/>
    <mergeCell ref="CL166:CM166"/>
    <mergeCell ref="CN166:CP166"/>
    <mergeCell ref="CQ166:CR166"/>
    <mergeCell ref="CS166:CT166"/>
    <mergeCell ref="CU164:CV164"/>
    <mergeCell ref="CW164:CX164"/>
    <mergeCell ref="CY164:CZ164"/>
    <mergeCell ref="DA164:DB164"/>
    <mergeCell ref="DC164:DD164"/>
    <mergeCell ref="DE164:DF164"/>
    <mergeCell ref="DG164:DH164"/>
    <mergeCell ref="DI164:DJ164"/>
    <mergeCell ref="DK164:DL164"/>
    <mergeCell ref="DN164:DO164"/>
    <mergeCell ref="A165:C165"/>
    <mergeCell ref="D165:G165"/>
    <mergeCell ref="H165:I165"/>
    <mergeCell ref="J165:N165"/>
    <mergeCell ref="O165:R165"/>
    <mergeCell ref="S165:U165"/>
    <mergeCell ref="V165:Y165"/>
    <mergeCell ref="Z165:AB165"/>
    <mergeCell ref="AC165:AE165"/>
    <mergeCell ref="AF165:AH165"/>
    <mergeCell ref="AI165:AK165"/>
    <mergeCell ref="AL165:AN165"/>
    <mergeCell ref="AO165:AQ165"/>
    <mergeCell ref="AR165:AT165"/>
    <mergeCell ref="AU165:AW165"/>
    <mergeCell ref="AX165:AZ165"/>
    <mergeCell ref="BA165:BC165"/>
    <mergeCell ref="BD165:BF165"/>
    <mergeCell ref="BG165:BI165"/>
    <mergeCell ref="BJ165:BL165"/>
    <mergeCell ref="BM165:BP165"/>
    <mergeCell ref="BQ165:BS165"/>
    <mergeCell ref="BT165:BV165"/>
    <mergeCell ref="BW165:BY165"/>
    <mergeCell ref="BZ165:CB165"/>
    <mergeCell ref="CC165:CD165"/>
    <mergeCell ref="CE165:CG165"/>
    <mergeCell ref="CH165:CI165"/>
    <mergeCell ref="CJ165:CK165"/>
    <mergeCell ref="CL165:CM165"/>
    <mergeCell ref="CN165:CP165"/>
    <mergeCell ref="CQ165:CR165"/>
    <mergeCell ref="CS165:CT165"/>
    <mergeCell ref="CU165:CV165"/>
    <mergeCell ref="CW165:CX165"/>
    <mergeCell ref="CY165:CZ165"/>
    <mergeCell ref="DA165:DB165"/>
    <mergeCell ref="DC165:DD165"/>
    <mergeCell ref="DE165:DF165"/>
    <mergeCell ref="DG165:DH165"/>
    <mergeCell ref="DI165:DJ165"/>
    <mergeCell ref="DK165:DL165"/>
    <mergeCell ref="DN165:DO165"/>
    <mergeCell ref="A164:C164"/>
    <mergeCell ref="D164:G164"/>
    <mergeCell ref="H164:I164"/>
    <mergeCell ref="J164:N164"/>
    <mergeCell ref="O164:R164"/>
    <mergeCell ref="S164:U164"/>
    <mergeCell ref="V164:Y164"/>
    <mergeCell ref="Z164:AB164"/>
    <mergeCell ref="AC164:AE164"/>
    <mergeCell ref="AF164:AH164"/>
    <mergeCell ref="AI164:AK164"/>
    <mergeCell ref="AL164:AN164"/>
    <mergeCell ref="AO164:AQ164"/>
    <mergeCell ref="AR164:AT164"/>
    <mergeCell ref="AU164:AW164"/>
    <mergeCell ref="AX164:AZ164"/>
    <mergeCell ref="BA164:BC164"/>
    <mergeCell ref="BD164:BF164"/>
    <mergeCell ref="BG164:BI164"/>
    <mergeCell ref="BJ164:BL164"/>
    <mergeCell ref="BM164:BP164"/>
    <mergeCell ref="BQ164:BS164"/>
    <mergeCell ref="BT164:BV164"/>
    <mergeCell ref="BW164:BY164"/>
    <mergeCell ref="BZ164:CB164"/>
    <mergeCell ref="CC164:CD164"/>
    <mergeCell ref="CE164:CG164"/>
    <mergeCell ref="CH164:CI164"/>
    <mergeCell ref="CJ164:CK164"/>
    <mergeCell ref="CL164:CM164"/>
    <mergeCell ref="CN164:CP164"/>
    <mergeCell ref="CQ164:CR164"/>
    <mergeCell ref="CS164:CT164"/>
    <mergeCell ref="CU162:CV162"/>
    <mergeCell ref="CW162:CX162"/>
    <mergeCell ref="CY162:CZ162"/>
    <mergeCell ref="DA162:DB162"/>
    <mergeCell ref="DC162:DD162"/>
    <mergeCell ref="DE162:DF162"/>
    <mergeCell ref="DG162:DH162"/>
    <mergeCell ref="DI162:DJ162"/>
    <mergeCell ref="DK162:DL162"/>
    <mergeCell ref="DN162:DO162"/>
    <mergeCell ref="A163:C163"/>
    <mergeCell ref="D163:G163"/>
    <mergeCell ref="H163:I163"/>
    <mergeCell ref="J163:N163"/>
    <mergeCell ref="O163:R163"/>
    <mergeCell ref="S163:U163"/>
    <mergeCell ref="V163:Y163"/>
    <mergeCell ref="Z163:AB163"/>
    <mergeCell ref="AC163:AE163"/>
    <mergeCell ref="AF163:AH163"/>
    <mergeCell ref="AI163:AK163"/>
    <mergeCell ref="AL163:AN163"/>
    <mergeCell ref="AO163:AQ163"/>
    <mergeCell ref="AR163:AT163"/>
    <mergeCell ref="AU163:AW163"/>
    <mergeCell ref="AX163:AZ163"/>
    <mergeCell ref="BA163:BC163"/>
    <mergeCell ref="BD163:BF163"/>
    <mergeCell ref="BG163:BI163"/>
    <mergeCell ref="BJ163:BL163"/>
    <mergeCell ref="BM163:BP163"/>
    <mergeCell ref="BQ163:BS163"/>
    <mergeCell ref="BT163:BV163"/>
    <mergeCell ref="BW163:BY163"/>
    <mergeCell ref="BZ163:CB163"/>
    <mergeCell ref="CC163:CD163"/>
    <mergeCell ref="CE163:CG163"/>
    <mergeCell ref="CH163:CI163"/>
    <mergeCell ref="CJ163:CK163"/>
    <mergeCell ref="CL163:CM163"/>
    <mergeCell ref="CN163:CP163"/>
    <mergeCell ref="CQ163:CR163"/>
    <mergeCell ref="CS163:CT163"/>
    <mergeCell ref="CU163:CV163"/>
    <mergeCell ref="CW163:CX163"/>
    <mergeCell ref="CY163:CZ163"/>
    <mergeCell ref="DA163:DB163"/>
    <mergeCell ref="DC163:DD163"/>
    <mergeCell ref="DE163:DF163"/>
    <mergeCell ref="DG163:DH163"/>
    <mergeCell ref="DI163:DJ163"/>
    <mergeCell ref="DK163:DL163"/>
    <mergeCell ref="DN163:DO163"/>
    <mergeCell ref="A162:C162"/>
    <mergeCell ref="D162:G162"/>
    <mergeCell ref="H162:I162"/>
    <mergeCell ref="J162:N162"/>
    <mergeCell ref="O162:R162"/>
    <mergeCell ref="S162:U162"/>
    <mergeCell ref="V162:Y162"/>
    <mergeCell ref="Z162:AB162"/>
    <mergeCell ref="AC162:AE162"/>
    <mergeCell ref="AF162:AH162"/>
    <mergeCell ref="AI162:AK162"/>
    <mergeCell ref="AL162:AN162"/>
    <mergeCell ref="AO162:AQ162"/>
    <mergeCell ref="AR162:AT162"/>
    <mergeCell ref="AU162:AW162"/>
    <mergeCell ref="AX162:AZ162"/>
    <mergeCell ref="BA162:BC162"/>
    <mergeCell ref="BD162:BF162"/>
    <mergeCell ref="BG162:BI162"/>
    <mergeCell ref="BJ162:BL162"/>
    <mergeCell ref="BM162:BP162"/>
    <mergeCell ref="BQ162:BS162"/>
    <mergeCell ref="BT162:BV162"/>
    <mergeCell ref="BW162:BY162"/>
    <mergeCell ref="BZ162:CB162"/>
    <mergeCell ref="CC162:CD162"/>
    <mergeCell ref="CE162:CG162"/>
    <mergeCell ref="CH162:CI162"/>
    <mergeCell ref="CJ162:CK162"/>
    <mergeCell ref="CL162:CM162"/>
    <mergeCell ref="CN162:CP162"/>
    <mergeCell ref="CQ162:CR162"/>
    <mergeCell ref="CS162:CT162"/>
    <mergeCell ref="CU160:CV160"/>
    <mergeCell ref="CW160:CX160"/>
    <mergeCell ref="CY160:CZ160"/>
    <mergeCell ref="DA160:DB160"/>
    <mergeCell ref="DC160:DD160"/>
    <mergeCell ref="DE160:DF160"/>
    <mergeCell ref="DG160:DH160"/>
    <mergeCell ref="DI160:DJ160"/>
    <mergeCell ref="DK160:DL160"/>
    <mergeCell ref="DN160:DO160"/>
    <mergeCell ref="A161:C161"/>
    <mergeCell ref="D161:G161"/>
    <mergeCell ref="H161:I161"/>
    <mergeCell ref="J161:N161"/>
    <mergeCell ref="O161:R161"/>
    <mergeCell ref="S161:U161"/>
    <mergeCell ref="V161:Y161"/>
    <mergeCell ref="Z161:AB161"/>
    <mergeCell ref="AC161:AE161"/>
    <mergeCell ref="AF161:AH161"/>
    <mergeCell ref="AI161:AK161"/>
    <mergeCell ref="AL161:AN161"/>
    <mergeCell ref="AO161:AQ161"/>
    <mergeCell ref="AR161:AT161"/>
    <mergeCell ref="AU161:AW161"/>
    <mergeCell ref="AX161:AZ161"/>
    <mergeCell ref="BA161:BC161"/>
    <mergeCell ref="BD161:BF161"/>
    <mergeCell ref="BG161:BI161"/>
    <mergeCell ref="BJ161:BL161"/>
    <mergeCell ref="BM161:BP161"/>
    <mergeCell ref="BQ161:BS161"/>
    <mergeCell ref="BT161:BV161"/>
    <mergeCell ref="BW161:BY161"/>
    <mergeCell ref="BZ161:CB161"/>
    <mergeCell ref="CC161:CD161"/>
    <mergeCell ref="CE161:CG161"/>
    <mergeCell ref="CH161:CI161"/>
    <mergeCell ref="CJ161:CK161"/>
    <mergeCell ref="CL161:CM161"/>
    <mergeCell ref="CN161:CP161"/>
    <mergeCell ref="CQ161:CR161"/>
    <mergeCell ref="CS161:CT161"/>
    <mergeCell ref="CU161:CV161"/>
    <mergeCell ref="CW161:CX161"/>
    <mergeCell ref="CY161:CZ161"/>
    <mergeCell ref="DA161:DB161"/>
    <mergeCell ref="DC161:DD161"/>
    <mergeCell ref="DE161:DF161"/>
    <mergeCell ref="DG161:DH161"/>
    <mergeCell ref="DI161:DJ161"/>
    <mergeCell ref="DK161:DL161"/>
    <mergeCell ref="DN161:DO161"/>
    <mergeCell ref="A160:C160"/>
    <mergeCell ref="D160:G160"/>
    <mergeCell ref="H160:I160"/>
    <mergeCell ref="J160:N160"/>
    <mergeCell ref="O160:R160"/>
    <mergeCell ref="S160:U160"/>
    <mergeCell ref="V160:Y160"/>
    <mergeCell ref="Z160:AB160"/>
    <mergeCell ref="AC160:AE160"/>
    <mergeCell ref="AF160:AH160"/>
    <mergeCell ref="AI160:AK160"/>
    <mergeCell ref="AL160:AN160"/>
    <mergeCell ref="AO160:AQ160"/>
    <mergeCell ref="AR160:AT160"/>
    <mergeCell ref="AU160:AW160"/>
    <mergeCell ref="AX160:AZ160"/>
    <mergeCell ref="BA160:BC160"/>
    <mergeCell ref="BD160:BF160"/>
    <mergeCell ref="BG160:BI160"/>
    <mergeCell ref="BJ160:BL160"/>
    <mergeCell ref="BM160:BP160"/>
    <mergeCell ref="BQ160:BS160"/>
    <mergeCell ref="BT160:BV160"/>
    <mergeCell ref="BW160:BY160"/>
    <mergeCell ref="BZ160:CB160"/>
    <mergeCell ref="CC160:CD160"/>
    <mergeCell ref="CE160:CG160"/>
    <mergeCell ref="CH160:CI160"/>
    <mergeCell ref="CJ160:CK160"/>
    <mergeCell ref="CL160:CM160"/>
    <mergeCell ref="CN160:CP160"/>
    <mergeCell ref="CQ160:CR160"/>
    <mergeCell ref="CS160:CT160"/>
    <mergeCell ref="CU158:CV158"/>
    <mergeCell ref="CW158:CX158"/>
    <mergeCell ref="CY158:CZ158"/>
    <mergeCell ref="DA158:DB158"/>
    <mergeCell ref="DC158:DD158"/>
    <mergeCell ref="DE158:DF158"/>
    <mergeCell ref="DG158:DH158"/>
    <mergeCell ref="DI158:DJ158"/>
    <mergeCell ref="DK158:DL158"/>
    <mergeCell ref="DN158:DO158"/>
    <mergeCell ref="A159:C159"/>
    <mergeCell ref="D159:G159"/>
    <mergeCell ref="H159:I159"/>
    <mergeCell ref="J159:N159"/>
    <mergeCell ref="O159:R159"/>
    <mergeCell ref="S159:U159"/>
    <mergeCell ref="V159:Y159"/>
    <mergeCell ref="Z159:AB159"/>
    <mergeCell ref="AC159:AE159"/>
    <mergeCell ref="AF159:AH159"/>
    <mergeCell ref="AI159:AK159"/>
    <mergeCell ref="AL159:AN159"/>
    <mergeCell ref="AO159:AQ159"/>
    <mergeCell ref="AR159:AT159"/>
    <mergeCell ref="AU159:AW159"/>
    <mergeCell ref="AX159:AZ159"/>
    <mergeCell ref="BA159:BC159"/>
    <mergeCell ref="BD159:BF159"/>
    <mergeCell ref="BG159:BI159"/>
    <mergeCell ref="BJ159:BL159"/>
    <mergeCell ref="BM159:BP159"/>
    <mergeCell ref="BQ159:BS159"/>
    <mergeCell ref="BT159:BV159"/>
    <mergeCell ref="BW159:BY159"/>
    <mergeCell ref="BZ159:CB159"/>
    <mergeCell ref="CC159:CD159"/>
    <mergeCell ref="CE159:CG159"/>
    <mergeCell ref="CH159:CI159"/>
    <mergeCell ref="CJ159:CK159"/>
    <mergeCell ref="CL159:CM159"/>
    <mergeCell ref="CN159:CP159"/>
    <mergeCell ref="CQ159:CR159"/>
    <mergeCell ref="CS159:CT159"/>
    <mergeCell ref="CU159:CV159"/>
    <mergeCell ref="CW159:CX159"/>
    <mergeCell ref="CY159:CZ159"/>
    <mergeCell ref="DA159:DB159"/>
    <mergeCell ref="DC159:DD159"/>
    <mergeCell ref="DE159:DF159"/>
    <mergeCell ref="DG159:DH159"/>
    <mergeCell ref="DI159:DJ159"/>
    <mergeCell ref="DK159:DL159"/>
    <mergeCell ref="DN159:DO159"/>
    <mergeCell ref="A158:C158"/>
    <mergeCell ref="D158:G158"/>
    <mergeCell ref="H158:I158"/>
    <mergeCell ref="J158:N158"/>
    <mergeCell ref="O158:R158"/>
    <mergeCell ref="S158:U158"/>
    <mergeCell ref="V158:Y158"/>
    <mergeCell ref="Z158:AB158"/>
    <mergeCell ref="AC158:AE158"/>
    <mergeCell ref="AF158:AH158"/>
    <mergeCell ref="AI158:AK158"/>
    <mergeCell ref="AL158:AN158"/>
    <mergeCell ref="AO158:AQ158"/>
    <mergeCell ref="AR158:AT158"/>
    <mergeCell ref="AU158:AW158"/>
    <mergeCell ref="AX158:AZ158"/>
    <mergeCell ref="BA158:BC158"/>
    <mergeCell ref="BD158:BF158"/>
    <mergeCell ref="BG158:BI158"/>
    <mergeCell ref="BJ158:BL158"/>
    <mergeCell ref="BM158:BP158"/>
    <mergeCell ref="BQ158:BS158"/>
    <mergeCell ref="BT158:BV158"/>
    <mergeCell ref="BW158:BY158"/>
    <mergeCell ref="BZ158:CB158"/>
    <mergeCell ref="CC158:CD158"/>
    <mergeCell ref="CE158:CG158"/>
    <mergeCell ref="CH158:CI158"/>
    <mergeCell ref="CJ158:CK158"/>
    <mergeCell ref="CL158:CM158"/>
    <mergeCell ref="CN158:CP158"/>
    <mergeCell ref="CQ158:CR158"/>
    <mergeCell ref="CS158:CT158"/>
    <mergeCell ref="CU156:CV156"/>
    <mergeCell ref="CW156:CX156"/>
    <mergeCell ref="CY156:CZ156"/>
    <mergeCell ref="DA156:DB156"/>
    <mergeCell ref="DC156:DD156"/>
    <mergeCell ref="DE156:DF156"/>
    <mergeCell ref="DG156:DH156"/>
    <mergeCell ref="DI156:DJ156"/>
    <mergeCell ref="DK156:DL156"/>
    <mergeCell ref="DN156:DO156"/>
    <mergeCell ref="A157:C157"/>
    <mergeCell ref="D157:G157"/>
    <mergeCell ref="H157:I157"/>
    <mergeCell ref="J157:N157"/>
    <mergeCell ref="O157:R157"/>
    <mergeCell ref="S157:U157"/>
    <mergeCell ref="V157:Y157"/>
    <mergeCell ref="Z157:AB157"/>
    <mergeCell ref="AC157:AE157"/>
    <mergeCell ref="AF157:AH157"/>
    <mergeCell ref="AI157:AK157"/>
    <mergeCell ref="AL157:AN157"/>
    <mergeCell ref="AO157:AQ157"/>
    <mergeCell ref="AR157:AT157"/>
    <mergeCell ref="AU157:AW157"/>
    <mergeCell ref="AX157:AZ157"/>
    <mergeCell ref="BA157:BC157"/>
    <mergeCell ref="BD157:BF157"/>
    <mergeCell ref="BG157:BI157"/>
    <mergeCell ref="BJ157:BL157"/>
    <mergeCell ref="BM157:BP157"/>
    <mergeCell ref="BQ157:BS157"/>
    <mergeCell ref="BT157:BV157"/>
    <mergeCell ref="BW157:BY157"/>
    <mergeCell ref="BZ157:CB157"/>
    <mergeCell ref="CC157:CD157"/>
    <mergeCell ref="CE157:CG157"/>
    <mergeCell ref="CH157:CI157"/>
    <mergeCell ref="CJ157:CK157"/>
    <mergeCell ref="CL157:CM157"/>
    <mergeCell ref="CN157:CP157"/>
    <mergeCell ref="CQ157:CR157"/>
    <mergeCell ref="CS157:CT157"/>
    <mergeCell ref="CU157:CV157"/>
    <mergeCell ref="CW157:CX157"/>
    <mergeCell ref="CY157:CZ157"/>
    <mergeCell ref="DA157:DB157"/>
    <mergeCell ref="DC157:DD157"/>
    <mergeCell ref="DE157:DF157"/>
    <mergeCell ref="DG157:DH157"/>
    <mergeCell ref="DI157:DJ157"/>
    <mergeCell ref="DK157:DL157"/>
    <mergeCell ref="DN157:DO157"/>
    <mergeCell ref="A156:C156"/>
    <mergeCell ref="D156:G156"/>
    <mergeCell ref="H156:I156"/>
    <mergeCell ref="J156:N156"/>
    <mergeCell ref="O156:R156"/>
    <mergeCell ref="S156:U156"/>
    <mergeCell ref="V156:Y156"/>
    <mergeCell ref="Z156:AB156"/>
    <mergeCell ref="AC156:AE156"/>
    <mergeCell ref="AF156:AH156"/>
    <mergeCell ref="AI156:AK156"/>
    <mergeCell ref="AL156:AN156"/>
    <mergeCell ref="AO156:AQ156"/>
    <mergeCell ref="AR156:AT156"/>
    <mergeCell ref="AU156:AW156"/>
    <mergeCell ref="AX156:AZ156"/>
    <mergeCell ref="BA156:BC156"/>
    <mergeCell ref="BD156:BF156"/>
    <mergeCell ref="BG156:BI156"/>
    <mergeCell ref="BJ156:BL156"/>
    <mergeCell ref="BM156:BP156"/>
    <mergeCell ref="BQ156:BS156"/>
    <mergeCell ref="BT156:BV156"/>
    <mergeCell ref="BW156:BY156"/>
    <mergeCell ref="BZ156:CB156"/>
    <mergeCell ref="CC156:CD156"/>
    <mergeCell ref="CE156:CG156"/>
    <mergeCell ref="CH156:CI156"/>
    <mergeCell ref="CJ156:CK156"/>
    <mergeCell ref="CL156:CM156"/>
    <mergeCell ref="CN156:CP156"/>
    <mergeCell ref="CQ156:CR156"/>
    <mergeCell ref="CS156:CT156"/>
    <mergeCell ref="CU154:CV154"/>
    <mergeCell ref="CW154:CX154"/>
    <mergeCell ref="CY154:CZ154"/>
    <mergeCell ref="DA154:DB154"/>
    <mergeCell ref="DC154:DD154"/>
    <mergeCell ref="DE154:DF154"/>
    <mergeCell ref="DG154:DH154"/>
    <mergeCell ref="DI154:DJ154"/>
    <mergeCell ref="DK154:DL154"/>
    <mergeCell ref="DN154:DO154"/>
    <mergeCell ref="A155:C155"/>
    <mergeCell ref="D155:G155"/>
    <mergeCell ref="H155:I155"/>
    <mergeCell ref="J155:N155"/>
    <mergeCell ref="O155:R155"/>
    <mergeCell ref="S155:U155"/>
    <mergeCell ref="V155:Y155"/>
    <mergeCell ref="Z155:AB155"/>
    <mergeCell ref="AC155:AE155"/>
    <mergeCell ref="AF155:AH155"/>
    <mergeCell ref="AI155:AK155"/>
    <mergeCell ref="AL155:AN155"/>
    <mergeCell ref="AO155:AQ155"/>
    <mergeCell ref="AR155:AT155"/>
    <mergeCell ref="AU155:AW155"/>
    <mergeCell ref="AX155:AZ155"/>
    <mergeCell ref="BA155:BC155"/>
    <mergeCell ref="BD155:BF155"/>
    <mergeCell ref="BG155:BI155"/>
    <mergeCell ref="BJ155:BL155"/>
    <mergeCell ref="BM155:BP155"/>
    <mergeCell ref="BQ155:BS155"/>
    <mergeCell ref="BT155:BV155"/>
    <mergeCell ref="BW155:BY155"/>
    <mergeCell ref="BZ155:CB155"/>
    <mergeCell ref="CC155:CD155"/>
    <mergeCell ref="CE155:CG155"/>
    <mergeCell ref="CH155:CI155"/>
    <mergeCell ref="CJ155:CK155"/>
    <mergeCell ref="CL155:CM155"/>
    <mergeCell ref="CN155:CP155"/>
    <mergeCell ref="CQ155:CR155"/>
    <mergeCell ref="CS155:CT155"/>
    <mergeCell ref="CU155:CV155"/>
    <mergeCell ref="CW155:CX155"/>
    <mergeCell ref="CY155:CZ155"/>
    <mergeCell ref="DA155:DB155"/>
    <mergeCell ref="DC155:DD155"/>
    <mergeCell ref="DE155:DF155"/>
    <mergeCell ref="DG155:DH155"/>
    <mergeCell ref="DI155:DJ155"/>
    <mergeCell ref="DK155:DL155"/>
    <mergeCell ref="DN155:DO155"/>
    <mergeCell ref="A154:C154"/>
    <mergeCell ref="D154:G154"/>
    <mergeCell ref="H154:I154"/>
    <mergeCell ref="J154:N154"/>
    <mergeCell ref="O154:R154"/>
    <mergeCell ref="S154:U154"/>
    <mergeCell ref="V154:Y154"/>
    <mergeCell ref="Z154:AB154"/>
    <mergeCell ref="AC154:AE154"/>
    <mergeCell ref="AF154:AH154"/>
    <mergeCell ref="AI154:AK154"/>
    <mergeCell ref="AL154:AN154"/>
    <mergeCell ref="AO154:AQ154"/>
    <mergeCell ref="AR154:AT154"/>
    <mergeCell ref="AU154:AW154"/>
    <mergeCell ref="AX154:AZ154"/>
    <mergeCell ref="BA154:BC154"/>
    <mergeCell ref="BD154:BF154"/>
    <mergeCell ref="BG154:BI154"/>
    <mergeCell ref="BJ154:BL154"/>
    <mergeCell ref="BM154:BP154"/>
    <mergeCell ref="BQ154:BS154"/>
    <mergeCell ref="BT154:BV154"/>
    <mergeCell ref="BW154:BY154"/>
    <mergeCell ref="BZ154:CB154"/>
    <mergeCell ref="CC154:CD154"/>
    <mergeCell ref="CE154:CG154"/>
    <mergeCell ref="CH154:CI154"/>
    <mergeCell ref="CJ154:CK154"/>
    <mergeCell ref="CL154:CM154"/>
    <mergeCell ref="CN154:CP154"/>
    <mergeCell ref="CQ154:CR154"/>
    <mergeCell ref="CS154:CT154"/>
    <mergeCell ref="CU152:CV152"/>
    <mergeCell ref="CW152:CX152"/>
    <mergeCell ref="CY152:CZ152"/>
    <mergeCell ref="DA152:DB152"/>
    <mergeCell ref="DC152:DD152"/>
    <mergeCell ref="DE152:DF152"/>
    <mergeCell ref="DG152:DH152"/>
    <mergeCell ref="DI152:DJ152"/>
    <mergeCell ref="DK152:DL152"/>
    <mergeCell ref="DN152:DO152"/>
    <mergeCell ref="A153:C153"/>
    <mergeCell ref="D153:G153"/>
    <mergeCell ref="H153:I153"/>
    <mergeCell ref="J153:N153"/>
    <mergeCell ref="O153:R153"/>
    <mergeCell ref="S153:U153"/>
    <mergeCell ref="V153:Y153"/>
    <mergeCell ref="Z153:AB153"/>
    <mergeCell ref="AC153:AE153"/>
    <mergeCell ref="AF153:AH153"/>
    <mergeCell ref="AI153:AK153"/>
    <mergeCell ref="AL153:AN153"/>
    <mergeCell ref="AO153:AQ153"/>
    <mergeCell ref="AR153:AT153"/>
    <mergeCell ref="AU153:AW153"/>
    <mergeCell ref="AX153:AZ153"/>
    <mergeCell ref="BA153:BC153"/>
    <mergeCell ref="BD153:BF153"/>
    <mergeCell ref="BG153:BI153"/>
    <mergeCell ref="BJ153:BL153"/>
    <mergeCell ref="BM153:BP153"/>
    <mergeCell ref="BQ153:BS153"/>
    <mergeCell ref="BT153:BV153"/>
    <mergeCell ref="BW153:BY153"/>
    <mergeCell ref="BZ153:CB153"/>
    <mergeCell ref="CC153:CD153"/>
    <mergeCell ref="CE153:CG153"/>
    <mergeCell ref="CH153:CI153"/>
    <mergeCell ref="CJ153:CK153"/>
    <mergeCell ref="CL153:CM153"/>
    <mergeCell ref="CN153:CP153"/>
    <mergeCell ref="CQ153:CR153"/>
    <mergeCell ref="CS153:CT153"/>
    <mergeCell ref="CU153:CV153"/>
    <mergeCell ref="CW153:CX153"/>
    <mergeCell ref="CY153:CZ153"/>
    <mergeCell ref="DA153:DB153"/>
    <mergeCell ref="DC153:DD153"/>
    <mergeCell ref="DE153:DF153"/>
    <mergeCell ref="DG153:DH153"/>
    <mergeCell ref="DI153:DJ153"/>
    <mergeCell ref="DK153:DL153"/>
    <mergeCell ref="DN153:DO153"/>
    <mergeCell ref="A152:C152"/>
    <mergeCell ref="D152:G152"/>
    <mergeCell ref="H152:I152"/>
    <mergeCell ref="J152:N152"/>
    <mergeCell ref="O152:R152"/>
    <mergeCell ref="S152:U152"/>
    <mergeCell ref="V152:Y152"/>
    <mergeCell ref="Z152:AB152"/>
    <mergeCell ref="AC152:AE152"/>
    <mergeCell ref="AF152:AH152"/>
    <mergeCell ref="AI152:AK152"/>
    <mergeCell ref="AL152:AN152"/>
    <mergeCell ref="AO152:AQ152"/>
    <mergeCell ref="AR152:AT152"/>
    <mergeCell ref="AU152:AW152"/>
    <mergeCell ref="AX152:AZ152"/>
    <mergeCell ref="BA152:BC152"/>
    <mergeCell ref="BD152:BF152"/>
    <mergeCell ref="BG152:BI152"/>
    <mergeCell ref="BJ152:BL152"/>
    <mergeCell ref="BM152:BP152"/>
    <mergeCell ref="BQ152:BS152"/>
    <mergeCell ref="BT152:BV152"/>
    <mergeCell ref="BW152:BY152"/>
    <mergeCell ref="BZ152:CB152"/>
    <mergeCell ref="CC152:CD152"/>
    <mergeCell ref="CE152:CG152"/>
    <mergeCell ref="CH152:CI152"/>
    <mergeCell ref="CJ152:CK152"/>
    <mergeCell ref="CL152:CM152"/>
    <mergeCell ref="CN152:CP152"/>
    <mergeCell ref="CQ152:CR152"/>
    <mergeCell ref="CS152:CT152"/>
    <mergeCell ref="CU150:CV150"/>
    <mergeCell ref="CW150:CX150"/>
    <mergeCell ref="CY150:CZ150"/>
    <mergeCell ref="DA150:DB150"/>
    <mergeCell ref="DC150:DD150"/>
    <mergeCell ref="DE150:DF150"/>
    <mergeCell ref="DG150:DH150"/>
    <mergeCell ref="DI150:DJ150"/>
    <mergeCell ref="DK150:DL150"/>
    <mergeCell ref="DN150:DO150"/>
    <mergeCell ref="A151:C151"/>
    <mergeCell ref="D151:G151"/>
    <mergeCell ref="H151:I151"/>
    <mergeCell ref="J151:N151"/>
    <mergeCell ref="O151:R151"/>
    <mergeCell ref="S151:U151"/>
    <mergeCell ref="V151:Y151"/>
    <mergeCell ref="Z151:AB151"/>
    <mergeCell ref="AC151:AE151"/>
    <mergeCell ref="AF151:AH151"/>
    <mergeCell ref="AI151:AK151"/>
    <mergeCell ref="AL151:AN151"/>
    <mergeCell ref="AO151:AQ151"/>
    <mergeCell ref="AR151:AT151"/>
    <mergeCell ref="AU151:AW151"/>
    <mergeCell ref="AX151:AZ151"/>
    <mergeCell ref="BA151:BC151"/>
    <mergeCell ref="BD151:BF151"/>
    <mergeCell ref="BG151:BI151"/>
    <mergeCell ref="BJ151:BL151"/>
    <mergeCell ref="BM151:BP151"/>
    <mergeCell ref="BQ151:BS151"/>
    <mergeCell ref="BT151:BV151"/>
    <mergeCell ref="BW151:BY151"/>
    <mergeCell ref="BZ151:CB151"/>
    <mergeCell ref="CC151:CD151"/>
    <mergeCell ref="CE151:CG151"/>
    <mergeCell ref="CH151:CI151"/>
    <mergeCell ref="CJ151:CK151"/>
    <mergeCell ref="CL151:CM151"/>
    <mergeCell ref="CN151:CP151"/>
    <mergeCell ref="CQ151:CR151"/>
    <mergeCell ref="CS151:CT151"/>
    <mergeCell ref="CU151:CV151"/>
    <mergeCell ref="CW151:CX151"/>
    <mergeCell ref="CY151:CZ151"/>
    <mergeCell ref="DA151:DB151"/>
    <mergeCell ref="DC151:DD151"/>
    <mergeCell ref="DE151:DF151"/>
    <mergeCell ref="DG151:DH151"/>
    <mergeCell ref="DI151:DJ151"/>
    <mergeCell ref="DK151:DL151"/>
    <mergeCell ref="DN151:DO151"/>
    <mergeCell ref="A150:C150"/>
    <mergeCell ref="D150:G150"/>
    <mergeCell ref="H150:I150"/>
    <mergeCell ref="J150:N150"/>
    <mergeCell ref="O150:R150"/>
    <mergeCell ref="S150:U150"/>
    <mergeCell ref="V150:Y150"/>
    <mergeCell ref="Z150:AB150"/>
    <mergeCell ref="AC150:AE150"/>
    <mergeCell ref="AF150:AH150"/>
    <mergeCell ref="AI150:AK150"/>
    <mergeCell ref="AL150:AN150"/>
    <mergeCell ref="AO150:AQ150"/>
    <mergeCell ref="AR150:AT150"/>
    <mergeCell ref="AU150:AW150"/>
    <mergeCell ref="AX150:AZ150"/>
    <mergeCell ref="BA150:BC150"/>
    <mergeCell ref="BD150:BF150"/>
    <mergeCell ref="BG150:BI150"/>
    <mergeCell ref="BJ150:BL150"/>
    <mergeCell ref="BM150:BP150"/>
    <mergeCell ref="BQ150:BS150"/>
    <mergeCell ref="BT150:BV150"/>
    <mergeCell ref="BW150:BY150"/>
    <mergeCell ref="BZ150:CB150"/>
    <mergeCell ref="CC150:CD150"/>
    <mergeCell ref="CE150:CG150"/>
    <mergeCell ref="CH150:CI150"/>
    <mergeCell ref="CJ150:CK150"/>
    <mergeCell ref="CL150:CM150"/>
    <mergeCell ref="CN150:CP150"/>
    <mergeCell ref="CQ150:CR150"/>
    <mergeCell ref="CS150:CT150"/>
    <mergeCell ref="CU148:CV148"/>
    <mergeCell ref="CW148:CX148"/>
    <mergeCell ref="CY148:CZ148"/>
    <mergeCell ref="DA148:DB148"/>
    <mergeCell ref="DC148:DD148"/>
    <mergeCell ref="DE148:DF148"/>
    <mergeCell ref="DG148:DH148"/>
    <mergeCell ref="DI148:DJ148"/>
    <mergeCell ref="DK148:DL148"/>
    <mergeCell ref="DN148:DO148"/>
    <mergeCell ref="A149:C149"/>
    <mergeCell ref="D149:G149"/>
    <mergeCell ref="H149:I149"/>
    <mergeCell ref="J149:N149"/>
    <mergeCell ref="O149:R149"/>
    <mergeCell ref="S149:U149"/>
    <mergeCell ref="V149:Y149"/>
    <mergeCell ref="Z149:AB149"/>
    <mergeCell ref="AC149:AE149"/>
    <mergeCell ref="AF149:AH149"/>
    <mergeCell ref="AI149:AK149"/>
    <mergeCell ref="AL149:AN149"/>
    <mergeCell ref="AO149:AQ149"/>
    <mergeCell ref="AR149:AT149"/>
    <mergeCell ref="AU149:AW149"/>
    <mergeCell ref="AX149:AZ149"/>
    <mergeCell ref="BA149:BC149"/>
    <mergeCell ref="BD149:BF149"/>
    <mergeCell ref="BG149:BI149"/>
    <mergeCell ref="BJ149:BL149"/>
    <mergeCell ref="BM149:BP149"/>
    <mergeCell ref="BQ149:BS149"/>
    <mergeCell ref="BT149:BV149"/>
    <mergeCell ref="BW149:BY149"/>
    <mergeCell ref="BZ149:CB149"/>
    <mergeCell ref="CC149:CD149"/>
    <mergeCell ref="CE149:CG149"/>
    <mergeCell ref="CH149:CI149"/>
    <mergeCell ref="CJ149:CK149"/>
    <mergeCell ref="CL149:CM149"/>
    <mergeCell ref="CN149:CP149"/>
    <mergeCell ref="CQ149:CR149"/>
    <mergeCell ref="CS149:CT149"/>
    <mergeCell ref="CU149:CV149"/>
    <mergeCell ref="CW149:CX149"/>
    <mergeCell ref="CY149:CZ149"/>
    <mergeCell ref="DA149:DB149"/>
    <mergeCell ref="DC149:DD149"/>
    <mergeCell ref="DE149:DF149"/>
    <mergeCell ref="DG149:DH149"/>
    <mergeCell ref="DI149:DJ149"/>
    <mergeCell ref="DK149:DL149"/>
    <mergeCell ref="DN149:DO149"/>
    <mergeCell ref="A148:C148"/>
    <mergeCell ref="D148:G148"/>
    <mergeCell ref="H148:I148"/>
    <mergeCell ref="J148:N148"/>
    <mergeCell ref="O148:R148"/>
    <mergeCell ref="S148:U148"/>
    <mergeCell ref="V148:Y148"/>
    <mergeCell ref="Z148:AB148"/>
    <mergeCell ref="AC148:AE148"/>
    <mergeCell ref="AF148:AH148"/>
    <mergeCell ref="AI148:AK148"/>
    <mergeCell ref="AL148:AN148"/>
    <mergeCell ref="AO148:AQ148"/>
    <mergeCell ref="AR148:AT148"/>
    <mergeCell ref="AU148:AW148"/>
    <mergeCell ref="AX148:AZ148"/>
    <mergeCell ref="BA148:BC148"/>
    <mergeCell ref="BD148:BF148"/>
    <mergeCell ref="BG148:BI148"/>
    <mergeCell ref="BJ148:BL148"/>
    <mergeCell ref="BM148:BP148"/>
    <mergeCell ref="BQ148:BS148"/>
    <mergeCell ref="BT148:BV148"/>
    <mergeCell ref="BW148:BY148"/>
    <mergeCell ref="BZ148:CB148"/>
    <mergeCell ref="CC148:CD148"/>
    <mergeCell ref="CE148:CG148"/>
    <mergeCell ref="CH148:CI148"/>
    <mergeCell ref="CJ148:CK148"/>
    <mergeCell ref="CL148:CM148"/>
    <mergeCell ref="CN148:CP148"/>
    <mergeCell ref="CQ148:CR148"/>
    <mergeCell ref="CS148:CT148"/>
    <mergeCell ref="CU146:CV146"/>
    <mergeCell ref="CW146:CX146"/>
    <mergeCell ref="CY146:CZ146"/>
    <mergeCell ref="DA146:DB146"/>
    <mergeCell ref="DC146:DD146"/>
    <mergeCell ref="DE146:DF146"/>
    <mergeCell ref="DG146:DH146"/>
    <mergeCell ref="DI146:DJ146"/>
    <mergeCell ref="DK146:DL146"/>
    <mergeCell ref="DN146:DO146"/>
    <mergeCell ref="A147:C147"/>
    <mergeCell ref="D147:G147"/>
    <mergeCell ref="H147:I147"/>
    <mergeCell ref="J147:N147"/>
    <mergeCell ref="O147:R147"/>
    <mergeCell ref="S147:U147"/>
    <mergeCell ref="V147:Y147"/>
    <mergeCell ref="Z147:AB147"/>
    <mergeCell ref="AC147:AE147"/>
    <mergeCell ref="AF147:AH147"/>
    <mergeCell ref="AI147:AK147"/>
    <mergeCell ref="AL147:AN147"/>
    <mergeCell ref="AO147:AQ147"/>
    <mergeCell ref="AR147:AT147"/>
    <mergeCell ref="AU147:AW147"/>
    <mergeCell ref="AX147:AZ147"/>
    <mergeCell ref="BA147:BC147"/>
    <mergeCell ref="BD147:BF147"/>
    <mergeCell ref="BG147:BI147"/>
    <mergeCell ref="BJ147:BL147"/>
    <mergeCell ref="BM147:BP147"/>
    <mergeCell ref="BQ147:BS147"/>
    <mergeCell ref="BT147:BV147"/>
    <mergeCell ref="BW147:BY147"/>
    <mergeCell ref="BZ147:CB147"/>
    <mergeCell ref="CC147:CD147"/>
    <mergeCell ref="CE147:CG147"/>
    <mergeCell ref="CH147:CI147"/>
    <mergeCell ref="CJ147:CK147"/>
    <mergeCell ref="CL147:CM147"/>
    <mergeCell ref="CN147:CP147"/>
    <mergeCell ref="CQ147:CR147"/>
    <mergeCell ref="CS147:CT147"/>
    <mergeCell ref="CU147:CV147"/>
    <mergeCell ref="CW147:CX147"/>
    <mergeCell ref="CY147:CZ147"/>
    <mergeCell ref="DA147:DB147"/>
    <mergeCell ref="DC147:DD147"/>
    <mergeCell ref="DE147:DF147"/>
    <mergeCell ref="DG147:DH147"/>
    <mergeCell ref="DI147:DJ147"/>
    <mergeCell ref="DK147:DL147"/>
    <mergeCell ref="DN147:DO147"/>
    <mergeCell ref="A146:C146"/>
    <mergeCell ref="D146:G146"/>
    <mergeCell ref="H146:I146"/>
    <mergeCell ref="J146:N146"/>
    <mergeCell ref="O146:R146"/>
    <mergeCell ref="S146:U146"/>
    <mergeCell ref="V146:Y146"/>
    <mergeCell ref="Z146:AB146"/>
    <mergeCell ref="AC146:AE146"/>
    <mergeCell ref="AF146:AH146"/>
    <mergeCell ref="AI146:AK146"/>
    <mergeCell ref="AL146:AN146"/>
    <mergeCell ref="AO146:AQ146"/>
    <mergeCell ref="AR146:AT146"/>
    <mergeCell ref="AU146:AW146"/>
    <mergeCell ref="AX146:AZ146"/>
    <mergeCell ref="BA146:BC146"/>
    <mergeCell ref="BD146:BF146"/>
    <mergeCell ref="BG146:BI146"/>
    <mergeCell ref="BJ146:BL146"/>
    <mergeCell ref="BM146:BP146"/>
    <mergeCell ref="BQ146:BS146"/>
    <mergeCell ref="BT146:BV146"/>
    <mergeCell ref="BW146:BY146"/>
    <mergeCell ref="BZ146:CB146"/>
    <mergeCell ref="CC146:CD146"/>
    <mergeCell ref="CE146:CG146"/>
    <mergeCell ref="CH146:CI146"/>
    <mergeCell ref="CJ146:CK146"/>
    <mergeCell ref="CL146:CM146"/>
    <mergeCell ref="CN146:CP146"/>
    <mergeCell ref="CQ146:CR146"/>
    <mergeCell ref="CS146:CT146"/>
    <mergeCell ref="CU144:CV144"/>
    <mergeCell ref="CW144:CX144"/>
    <mergeCell ref="CY144:CZ144"/>
    <mergeCell ref="DA144:DB144"/>
    <mergeCell ref="DC144:DD144"/>
    <mergeCell ref="DE144:DF144"/>
    <mergeCell ref="DG144:DH144"/>
    <mergeCell ref="DI144:DJ144"/>
    <mergeCell ref="DK144:DL144"/>
    <mergeCell ref="DN144:DO144"/>
    <mergeCell ref="A145:C145"/>
    <mergeCell ref="D145:G145"/>
    <mergeCell ref="H145:I145"/>
    <mergeCell ref="J145:N145"/>
    <mergeCell ref="O145:R145"/>
    <mergeCell ref="S145:U145"/>
    <mergeCell ref="V145:Y145"/>
    <mergeCell ref="Z145:AB145"/>
    <mergeCell ref="AC145:AE145"/>
    <mergeCell ref="AF145:AH145"/>
    <mergeCell ref="AI145:AK145"/>
    <mergeCell ref="AL145:AN145"/>
    <mergeCell ref="AO145:AQ145"/>
    <mergeCell ref="AR145:AT145"/>
    <mergeCell ref="AU145:AW145"/>
    <mergeCell ref="AX145:AZ145"/>
    <mergeCell ref="BA145:BC145"/>
    <mergeCell ref="BD145:BF145"/>
    <mergeCell ref="BG145:BI145"/>
    <mergeCell ref="BJ145:BL145"/>
    <mergeCell ref="BM145:BP145"/>
    <mergeCell ref="BQ145:BS145"/>
    <mergeCell ref="BT145:BV145"/>
    <mergeCell ref="BW145:BY145"/>
    <mergeCell ref="BZ145:CB145"/>
    <mergeCell ref="CC145:CD145"/>
    <mergeCell ref="CE145:CG145"/>
    <mergeCell ref="CH145:CI145"/>
    <mergeCell ref="CJ145:CK145"/>
    <mergeCell ref="CL145:CM145"/>
    <mergeCell ref="CN145:CP145"/>
    <mergeCell ref="CQ145:CR145"/>
    <mergeCell ref="CS145:CT145"/>
    <mergeCell ref="CU145:CV145"/>
    <mergeCell ref="CW145:CX145"/>
    <mergeCell ref="CY145:CZ145"/>
    <mergeCell ref="DA145:DB145"/>
    <mergeCell ref="DC145:DD145"/>
    <mergeCell ref="DE145:DF145"/>
    <mergeCell ref="DG145:DH145"/>
    <mergeCell ref="DI145:DJ145"/>
    <mergeCell ref="DK145:DL145"/>
    <mergeCell ref="DN145:DO145"/>
    <mergeCell ref="A144:C144"/>
    <mergeCell ref="D144:G144"/>
    <mergeCell ref="H144:I144"/>
    <mergeCell ref="J144:N144"/>
    <mergeCell ref="O144:R144"/>
    <mergeCell ref="S144:U144"/>
    <mergeCell ref="V144:Y144"/>
    <mergeCell ref="Z144:AB144"/>
    <mergeCell ref="AC144:AE144"/>
    <mergeCell ref="AF144:AH144"/>
    <mergeCell ref="AI144:AK144"/>
    <mergeCell ref="AL144:AN144"/>
    <mergeCell ref="AO144:AQ144"/>
    <mergeCell ref="AR144:AT144"/>
    <mergeCell ref="AU144:AW144"/>
    <mergeCell ref="AX144:AZ144"/>
    <mergeCell ref="BA144:BC144"/>
    <mergeCell ref="BD144:BF144"/>
    <mergeCell ref="BG144:BI144"/>
    <mergeCell ref="BJ144:BL144"/>
    <mergeCell ref="BM144:BP144"/>
    <mergeCell ref="BQ144:BS144"/>
    <mergeCell ref="BT144:BV144"/>
    <mergeCell ref="BW144:BY144"/>
    <mergeCell ref="BZ144:CB144"/>
    <mergeCell ref="CC144:CD144"/>
    <mergeCell ref="CE144:CG144"/>
    <mergeCell ref="CH144:CI144"/>
    <mergeCell ref="CJ144:CK144"/>
    <mergeCell ref="CL144:CM144"/>
    <mergeCell ref="CN144:CP144"/>
    <mergeCell ref="CQ144:CR144"/>
    <mergeCell ref="CS144:CT144"/>
    <mergeCell ref="CU142:CV142"/>
    <mergeCell ref="CW142:CX142"/>
    <mergeCell ref="CY142:CZ142"/>
    <mergeCell ref="DA142:DB142"/>
    <mergeCell ref="DC142:DD142"/>
    <mergeCell ref="DE142:DF142"/>
    <mergeCell ref="DG142:DH142"/>
    <mergeCell ref="DI142:DJ142"/>
    <mergeCell ref="DK142:DL142"/>
    <mergeCell ref="DN142:DO142"/>
    <mergeCell ref="A143:C143"/>
    <mergeCell ref="D143:G143"/>
    <mergeCell ref="H143:I143"/>
    <mergeCell ref="J143:N143"/>
    <mergeCell ref="O143:R143"/>
    <mergeCell ref="S143:U143"/>
    <mergeCell ref="V143:Y143"/>
    <mergeCell ref="Z143:AB143"/>
    <mergeCell ref="AC143:AE143"/>
    <mergeCell ref="AF143:AH143"/>
    <mergeCell ref="AI143:AK143"/>
    <mergeCell ref="AL143:AN143"/>
    <mergeCell ref="AO143:AQ143"/>
    <mergeCell ref="AR143:AT143"/>
    <mergeCell ref="AU143:AW143"/>
    <mergeCell ref="AX143:AZ143"/>
    <mergeCell ref="BA143:BC143"/>
    <mergeCell ref="BD143:BF143"/>
    <mergeCell ref="BG143:BI143"/>
    <mergeCell ref="BJ143:BL143"/>
    <mergeCell ref="BM143:BP143"/>
    <mergeCell ref="BQ143:BS143"/>
    <mergeCell ref="BT143:BV143"/>
    <mergeCell ref="BW143:BY143"/>
    <mergeCell ref="BZ143:CB143"/>
    <mergeCell ref="CC143:CD143"/>
    <mergeCell ref="CE143:CG143"/>
    <mergeCell ref="CH143:CI143"/>
    <mergeCell ref="CJ143:CK143"/>
    <mergeCell ref="CL143:CM143"/>
    <mergeCell ref="CN143:CP143"/>
    <mergeCell ref="CQ143:CR143"/>
    <mergeCell ref="CS143:CT143"/>
    <mergeCell ref="CU143:CV143"/>
    <mergeCell ref="CW143:CX143"/>
    <mergeCell ref="CY143:CZ143"/>
    <mergeCell ref="DA143:DB143"/>
    <mergeCell ref="DC143:DD143"/>
    <mergeCell ref="DE143:DF143"/>
    <mergeCell ref="DG143:DH143"/>
    <mergeCell ref="DI143:DJ143"/>
    <mergeCell ref="DK143:DL143"/>
    <mergeCell ref="DN143:DO143"/>
    <mergeCell ref="A142:C142"/>
    <mergeCell ref="D142:G142"/>
    <mergeCell ref="H142:I142"/>
    <mergeCell ref="J142:N142"/>
    <mergeCell ref="O142:R142"/>
    <mergeCell ref="S142:U142"/>
    <mergeCell ref="V142:Y142"/>
    <mergeCell ref="Z142:AB142"/>
    <mergeCell ref="AC142:AE142"/>
    <mergeCell ref="AF142:AH142"/>
    <mergeCell ref="AI142:AK142"/>
    <mergeCell ref="AL142:AN142"/>
    <mergeCell ref="AO142:AQ142"/>
    <mergeCell ref="AR142:AT142"/>
    <mergeCell ref="AU142:AW142"/>
    <mergeCell ref="AX142:AZ142"/>
    <mergeCell ref="BA142:BC142"/>
    <mergeCell ref="BD142:BF142"/>
    <mergeCell ref="BG142:BI142"/>
    <mergeCell ref="BJ142:BL142"/>
    <mergeCell ref="BM142:BP142"/>
    <mergeCell ref="BQ142:BS142"/>
    <mergeCell ref="BT142:BV142"/>
    <mergeCell ref="BW142:BY142"/>
    <mergeCell ref="BZ142:CB142"/>
    <mergeCell ref="CC142:CD142"/>
    <mergeCell ref="CE142:CG142"/>
    <mergeCell ref="CH142:CI142"/>
    <mergeCell ref="CJ142:CK142"/>
    <mergeCell ref="CL142:CM142"/>
    <mergeCell ref="CN142:CP142"/>
    <mergeCell ref="CQ142:CR142"/>
    <mergeCell ref="CS142:CT142"/>
    <mergeCell ref="CU140:CV140"/>
    <mergeCell ref="CW140:CX140"/>
    <mergeCell ref="CY140:CZ140"/>
    <mergeCell ref="DA140:DB140"/>
    <mergeCell ref="DC140:DD140"/>
    <mergeCell ref="DE140:DF140"/>
    <mergeCell ref="DG140:DH140"/>
    <mergeCell ref="DI140:DJ140"/>
    <mergeCell ref="DK140:DL140"/>
    <mergeCell ref="DN140:DO140"/>
    <mergeCell ref="A141:C141"/>
    <mergeCell ref="D141:G141"/>
    <mergeCell ref="H141:I141"/>
    <mergeCell ref="J141:N141"/>
    <mergeCell ref="O141:R141"/>
    <mergeCell ref="S141:U141"/>
    <mergeCell ref="V141:Y141"/>
    <mergeCell ref="Z141:AB141"/>
    <mergeCell ref="AC141:AE141"/>
    <mergeCell ref="AF141:AH141"/>
    <mergeCell ref="AI141:AK141"/>
    <mergeCell ref="AL141:AN141"/>
    <mergeCell ref="AO141:AQ141"/>
    <mergeCell ref="AR141:AT141"/>
    <mergeCell ref="AU141:AW141"/>
    <mergeCell ref="AX141:AZ141"/>
    <mergeCell ref="BA141:BC141"/>
    <mergeCell ref="BD141:BF141"/>
    <mergeCell ref="BG141:BI141"/>
    <mergeCell ref="BJ141:BL141"/>
    <mergeCell ref="BM141:BP141"/>
    <mergeCell ref="BQ141:BS141"/>
    <mergeCell ref="BT141:BV141"/>
    <mergeCell ref="BW141:BY141"/>
    <mergeCell ref="BZ141:CB141"/>
    <mergeCell ref="CC141:CD141"/>
    <mergeCell ref="CE141:CG141"/>
    <mergeCell ref="CH141:CI141"/>
    <mergeCell ref="CJ141:CK141"/>
    <mergeCell ref="CL141:CM141"/>
    <mergeCell ref="CN141:CP141"/>
    <mergeCell ref="CQ141:CR141"/>
    <mergeCell ref="CS141:CT141"/>
    <mergeCell ref="CU141:CV141"/>
    <mergeCell ref="CW141:CX141"/>
    <mergeCell ref="CY141:CZ141"/>
    <mergeCell ref="DA141:DB141"/>
    <mergeCell ref="DC141:DD141"/>
    <mergeCell ref="DE141:DF141"/>
    <mergeCell ref="DG141:DH141"/>
    <mergeCell ref="DI141:DJ141"/>
    <mergeCell ref="DK141:DL141"/>
    <mergeCell ref="DN141:DO141"/>
    <mergeCell ref="A140:C140"/>
    <mergeCell ref="D140:G140"/>
    <mergeCell ref="H140:I140"/>
    <mergeCell ref="J140:N140"/>
    <mergeCell ref="O140:R140"/>
    <mergeCell ref="S140:U140"/>
    <mergeCell ref="V140:Y140"/>
    <mergeCell ref="Z140:AB140"/>
    <mergeCell ref="AC140:AE140"/>
    <mergeCell ref="AF140:AH140"/>
    <mergeCell ref="AI140:AK140"/>
    <mergeCell ref="AL140:AN140"/>
    <mergeCell ref="AO140:AQ140"/>
    <mergeCell ref="AR140:AT140"/>
    <mergeCell ref="AU140:AW140"/>
    <mergeCell ref="AX140:AZ140"/>
    <mergeCell ref="BA140:BC140"/>
    <mergeCell ref="BD140:BF140"/>
    <mergeCell ref="BG140:BI140"/>
    <mergeCell ref="BJ140:BL140"/>
    <mergeCell ref="BM140:BP140"/>
    <mergeCell ref="BQ140:BS140"/>
    <mergeCell ref="BT140:BV140"/>
    <mergeCell ref="BW140:BY140"/>
    <mergeCell ref="BZ140:CB140"/>
    <mergeCell ref="CC140:CD140"/>
    <mergeCell ref="CE140:CG140"/>
    <mergeCell ref="CH140:CI140"/>
    <mergeCell ref="CJ140:CK140"/>
    <mergeCell ref="CL140:CM140"/>
    <mergeCell ref="CN140:CP140"/>
    <mergeCell ref="CQ140:CR140"/>
    <mergeCell ref="CS140:CT140"/>
    <mergeCell ref="CU138:CV138"/>
    <mergeCell ref="CW138:CX138"/>
    <mergeCell ref="CY138:CZ138"/>
    <mergeCell ref="DA138:DB138"/>
    <mergeCell ref="DC138:DD138"/>
    <mergeCell ref="DE138:DF138"/>
    <mergeCell ref="DG138:DH138"/>
    <mergeCell ref="DI138:DJ138"/>
    <mergeCell ref="DK138:DL138"/>
    <mergeCell ref="DN138:DO138"/>
    <mergeCell ref="A139:C139"/>
    <mergeCell ref="D139:G139"/>
    <mergeCell ref="H139:I139"/>
    <mergeCell ref="J139:N139"/>
    <mergeCell ref="O139:R139"/>
    <mergeCell ref="S139:U139"/>
    <mergeCell ref="V139:Y139"/>
    <mergeCell ref="Z139:AB139"/>
    <mergeCell ref="AC139:AE139"/>
    <mergeCell ref="AF139:AH139"/>
    <mergeCell ref="AI139:AK139"/>
    <mergeCell ref="AL139:AN139"/>
    <mergeCell ref="AO139:AQ139"/>
    <mergeCell ref="AR139:AT139"/>
    <mergeCell ref="AU139:AW139"/>
    <mergeCell ref="AX139:AZ139"/>
    <mergeCell ref="BA139:BC139"/>
    <mergeCell ref="BD139:BF139"/>
    <mergeCell ref="BG139:BI139"/>
    <mergeCell ref="BJ139:BL139"/>
    <mergeCell ref="BM139:BP139"/>
    <mergeCell ref="BQ139:BS139"/>
    <mergeCell ref="BT139:BV139"/>
    <mergeCell ref="BW139:BY139"/>
    <mergeCell ref="BZ139:CB139"/>
    <mergeCell ref="CC139:CD139"/>
    <mergeCell ref="CE139:CG139"/>
    <mergeCell ref="CH139:CI139"/>
    <mergeCell ref="CJ139:CK139"/>
    <mergeCell ref="CL139:CM139"/>
    <mergeCell ref="CN139:CP139"/>
    <mergeCell ref="CQ139:CR139"/>
    <mergeCell ref="CS139:CT139"/>
    <mergeCell ref="CU139:CV139"/>
    <mergeCell ref="CW139:CX139"/>
    <mergeCell ref="CY139:CZ139"/>
    <mergeCell ref="DA139:DB139"/>
    <mergeCell ref="DC139:DD139"/>
    <mergeCell ref="DE139:DF139"/>
    <mergeCell ref="DG139:DH139"/>
    <mergeCell ref="DI139:DJ139"/>
    <mergeCell ref="DK139:DL139"/>
    <mergeCell ref="DN139:DO139"/>
    <mergeCell ref="A138:C138"/>
    <mergeCell ref="D138:G138"/>
    <mergeCell ref="H138:I138"/>
    <mergeCell ref="J138:N138"/>
    <mergeCell ref="O138:R138"/>
    <mergeCell ref="S138:U138"/>
    <mergeCell ref="V138:Y138"/>
    <mergeCell ref="Z138:AB138"/>
    <mergeCell ref="AC138:AE138"/>
    <mergeCell ref="AF138:AH138"/>
    <mergeCell ref="AI138:AK138"/>
    <mergeCell ref="AL138:AN138"/>
    <mergeCell ref="AO138:AQ138"/>
    <mergeCell ref="AR138:AT138"/>
    <mergeCell ref="AU138:AW138"/>
    <mergeCell ref="AX138:AZ138"/>
    <mergeCell ref="BA138:BC138"/>
    <mergeCell ref="BD138:BF138"/>
    <mergeCell ref="BG138:BI138"/>
    <mergeCell ref="BJ138:BL138"/>
    <mergeCell ref="BM138:BP138"/>
    <mergeCell ref="BQ138:BS138"/>
    <mergeCell ref="BT138:BV138"/>
    <mergeCell ref="BW138:BY138"/>
    <mergeCell ref="BZ138:CB138"/>
    <mergeCell ref="CC138:CD138"/>
    <mergeCell ref="CE138:CG138"/>
    <mergeCell ref="CH138:CI138"/>
    <mergeCell ref="CJ138:CK138"/>
    <mergeCell ref="CL138:CM138"/>
    <mergeCell ref="CN138:CP138"/>
    <mergeCell ref="CQ138:CR138"/>
    <mergeCell ref="CS138:CT138"/>
    <mergeCell ref="CU136:CV136"/>
    <mergeCell ref="CW136:CX136"/>
    <mergeCell ref="CY136:CZ136"/>
    <mergeCell ref="DA136:DB136"/>
    <mergeCell ref="DC136:DD136"/>
    <mergeCell ref="DE136:DF136"/>
    <mergeCell ref="DG136:DH136"/>
    <mergeCell ref="DI136:DJ136"/>
    <mergeCell ref="DK136:DL136"/>
    <mergeCell ref="DN136:DO136"/>
    <mergeCell ref="A137:C137"/>
    <mergeCell ref="D137:G137"/>
    <mergeCell ref="H137:I137"/>
    <mergeCell ref="J137:N137"/>
    <mergeCell ref="O137:R137"/>
    <mergeCell ref="S137:U137"/>
    <mergeCell ref="V137:Y137"/>
    <mergeCell ref="Z137:AB137"/>
    <mergeCell ref="AC137:AE137"/>
    <mergeCell ref="AF137:AH137"/>
    <mergeCell ref="AI137:AK137"/>
    <mergeCell ref="AL137:AN137"/>
    <mergeCell ref="AO137:AQ137"/>
    <mergeCell ref="AR137:AT137"/>
    <mergeCell ref="AU137:AW137"/>
    <mergeCell ref="AX137:AZ137"/>
    <mergeCell ref="BA137:BC137"/>
    <mergeCell ref="BD137:BF137"/>
    <mergeCell ref="BG137:BI137"/>
    <mergeCell ref="BJ137:BL137"/>
    <mergeCell ref="BM137:BP137"/>
    <mergeCell ref="BQ137:BS137"/>
    <mergeCell ref="BT137:BV137"/>
    <mergeCell ref="BW137:BY137"/>
    <mergeCell ref="BZ137:CB137"/>
    <mergeCell ref="CC137:CD137"/>
    <mergeCell ref="CE137:CG137"/>
    <mergeCell ref="CH137:CI137"/>
    <mergeCell ref="CJ137:CK137"/>
    <mergeCell ref="CL137:CM137"/>
    <mergeCell ref="CN137:CP137"/>
    <mergeCell ref="CQ137:CR137"/>
    <mergeCell ref="CS137:CT137"/>
    <mergeCell ref="CU137:CV137"/>
    <mergeCell ref="CW137:CX137"/>
    <mergeCell ref="CY137:CZ137"/>
    <mergeCell ref="DA137:DB137"/>
    <mergeCell ref="DC137:DD137"/>
    <mergeCell ref="DE137:DF137"/>
    <mergeCell ref="DG137:DH137"/>
    <mergeCell ref="DI137:DJ137"/>
    <mergeCell ref="DK137:DL137"/>
    <mergeCell ref="DN137:DO137"/>
    <mergeCell ref="A136:C136"/>
    <mergeCell ref="D136:G136"/>
    <mergeCell ref="H136:I136"/>
    <mergeCell ref="J136:N136"/>
    <mergeCell ref="O136:R136"/>
    <mergeCell ref="S136:U136"/>
    <mergeCell ref="V136:Y136"/>
    <mergeCell ref="Z136:AB136"/>
    <mergeCell ref="AC136:AE136"/>
    <mergeCell ref="AF136:AH136"/>
    <mergeCell ref="AI136:AK136"/>
    <mergeCell ref="AL136:AN136"/>
    <mergeCell ref="AO136:AQ136"/>
    <mergeCell ref="AR136:AT136"/>
    <mergeCell ref="AU136:AW136"/>
    <mergeCell ref="AX136:AZ136"/>
    <mergeCell ref="BA136:BC136"/>
    <mergeCell ref="BD136:BF136"/>
    <mergeCell ref="BG136:BI136"/>
    <mergeCell ref="BJ136:BL136"/>
    <mergeCell ref="BM136:BP136"/>
    <mergeCell ref="BQ136:BS136"/>
    <mergeCell ref="BT136:BV136"/>
    <mergeCell ref="BW136:BY136"/>
    <mergeCell ref="BZ136:CB136"/>
    <mergeCell ref="CC136:CD136"/>
    <mergeCell ref="CE136:CG136"/>
    <mergeCell ref="CH136:CI136"/>
    <mergeCell ref="CJ136:CK136"/>
    <mergeCell ref="CL136:CM136"/>
    <mergeCell ref="CN136:CP136"/>
    <mergeCell ref="CQ136:CR136"/>
    <mergeCell ref="CS136:CT136"/>
    <mergeCell ref="CU134:CV134"/>
    <mergeCell ref="CW134:CX134"/>
    <mergeCell ref="CY134:CZ134"/>
    <mergeCell ref="DA134:DB134"/>
    <mergeCell ref="DC134:DD134"/>
    <mergeCell ref="DE134:DF134"/>
    <mergeCell ref="DG134:DH134"/>
    <mergeCell ref="DI134:DJ134"/>
    <mergeCell ref="DK134:DL134"/>
    <mergeCell ref="DN134:DO134"/>
    <mergeCell ref="A135:C135"/>
    <mergeCell ref="D135:G135"/>
    <mergeCell ref="H135:I135"/>
    <mergeCell ref="J135:N135"/>
    <mergeCell ref="O135:R135"/>
    <mergeCell ref="S135:U135"/>
    <mergeCell ref="V135:Y135"/>
    <mergeCell ref="Z135:AB135"/>
    <mergeCell ref="AC135:AE135"/>
    <mergeCell ref="AF135:AH135"/>
    <mergeCell ref="AI135:AK135"/>
    <mergeCell ref="AL135:AN135"/>
    <mergeCell ref="AO135:AQ135"/>
    <mergeCell ref="AR135:AT135"/>
    <mergeCell ref="AU135:AW135"/>
    <mergeCell ref="AX135:AZ135"/>
    <mergeCell ref="BA135:BC135"/>
    <mergeCell ref="BD135:BF135"/>
    <mergeCell ref="BG135:BI135"/>
    <mergeCell ref="BJ135:BL135"/>
    <mergeCell ref="BM135:BP135"/>
    <mergeCell ref="BQ135:BS135"/>
    <mergeCell ref="BT135:BV135"/>
    <mergeCell ref="BW135:BY135"/>
    <mergeCell ref="BZ135:CB135"/>
    <mergeCell ref="CC135:CD135"/>
    <mergeCell ref="CE135:CG135"/>
    <mergeCell ref="CH135:CI135"/>
    <mergeCell ref="CJ135:CK135"/>
    <mergeCell ref="CL135:CM135"/>
    <mergeCell ref="CN135:CP135"/>
    <mergeCell ref="CQ135:CR135"/>
    <mergeCell ref="CS135:CT135"/>
    <mergeCell ref="CU135:CV135"/>
    <mergeCell ref="CW135:CX135"/>
    <mergeCell ref="CY135:CZ135"/>
    <mergeCell ref="DA135:DB135"/>
    <mergeCell ref="DC135:DD135"/>
    <mergeCell ref="DE135:DF135"/>
    <mergeCell ref="DG135:DH135"/>
    <mergeCell ref="DI135:DJ135"/>
    <mergeCell ref="DK135:DL135"/>
    <mergeCell ref="DN135:DO135"/>
    <mergeCell ref="A134:C134"/>
    <mergeCell ref="D134:G134"/>
    <mergeCell ref="H134:I134"/>
    <mergeCell ref="J134:N134"/>
    <mergeCell ref="O134:R134"/>
    <mergeCell ref="S134:U134"/>
    <mergeCell ref="V134:Y134"/>
    <mergeCell ref="Z134:AB134"/>
    <mergeCell ref="AC134:AE134"/>
    <mergeCell ref="AF134:AH134"/>
    <mergeCell ref="AI134:AK134"/>
    <mergeCell ref="AL134:AN134"/>
    <mergeCell ref="AO134:AQ134"/>
    <mergeCell ref="AR134:AT134"/>
    <mergeCell ref="AU134:AW134"/>
    <mergeCell ref="AX134:AZ134"/>
    <mergeCell ref="BA134:BC134"/>
    <mergeCell ref="BD134:BF134"/>
    <mergeCell ref="BG134:BI134"/>
    <mergeCell ref="BJ134:BL134"/>
    <mergeCell ref="BM134:BP134"/>
    <mergeCell ref="BQ134:BS134"/>
    <mergeCell ref="BT134:BV134"/>
    <mergeCell ref="BW134:BY134"/>
    <mergeCell ref="BZ134:CB134"/>
    <mergeCell ref="CC134:CD134"/>
    <mergeCell ref="CE134:CG134"/>
    <mergeCell ref="CH134:CI134"/>
    <mergeCell ref="CJ134:CK134"/>
    <mergeCell ref="CL134:CM134"/>
    <mergeCell ref="CN134:CP134"/>
    <mergeCell ref="CQ134:CR134"/>
    <mergeCell ref="CS134:CT134"/>
    <mergeCell ref="CU132:CV132"/>
    <mergeCell ref="CW132:CX132"/>
    <mergeCell ref="CY132:CZ132"/>
    <mergeCell ref="DA132:DB132"/>
    <mergeCell ref="DC132:DD132"/>
    <mergeCell ref="DE132:DF132"/>
    <mergeCell ref="DG132:DH132"/>
    <mergeCell ref="DI132:DJ132"/>
    <mergeCell ref="DK132:DL132"/>
    <mergeCell ref="DN132:DO132"/>
    <mergeCell ref="A133:C133"/>
    <mergeCell ref="D133:G133"/>
    <mergeCell ref="H133:I133"/>
    <mergeCell ref="J133:N133"/>
    <mergeCell ref="O133:R133"/>
    <mergeCell ref="S133:U133"/>
    <mergeCell ref="V133:Y133"/>
    <mergeCell ref="Z133:AB133"/>
    <mergeCell ref="AC133:AE133"/>
    <mergeCell ref="AF133:AH133"/>
    <mergeCell ref="AI133:AK133"/>
    <mergeCell ref="AL133:AN133"/>
    <mergeCell ref="AO133:AQ133"/>
    <mergeCell ref="AR133:AT133"/>
    <mergeCell ref="AU133:AW133"/>
    <mergeCell ref="AX133:AZ133"/>
    <mergeCell ref="BA133:BC133"/>
    <mergeCell ref="BD133:BF133"/>
    <mergeCell ref="BG133:BI133"/>
    <mergeCell ref="BJ133:BL133"/>
    <mergeCell ref="BM133:BP133"/>
    <mergeCell ref="BQ133:BS133"/>
    <mergeCell ref="BT133:BV133"/>
    <mergeCell ref="BW133:BY133"/>
    <mergeCell ref="BZ133:CB133"/>
    <mergeCell ref="CC133:CD133"/>
    <mergeCell ref="CE133:CG133"/>
    <mergeCell ref="CH133:CI133"/>
    <mergeCell ref="CJ133:CK133"/>
    <mergeCell ref="CL133:CM133"/>
    <mergeCell ref="CN133:CP133"/>
    <mergeCell ref="CQ133:CR133"/>
    <mergeCell ref="CS133:CT133"/>
    <mergeCell ref="CU133:CV133"/>
    <mergeCell ref="CW133:CX133"/>
    <mergeCell ref="CY133:CZ133"/>
    <mergeCell ref="DA133:DB133"/>
    <mergeCell ref="DC133:DD133"/>
    <mergeCell ref="DE133:DF133"/>
    <mergeCell ref="DG133:DH133"/>
    <mergeCell ref="DI133:DJ133"/>
    <mergeCell ref="DK133:DL133"/>
    <mergeCell ref="DN133:DO133"/>
    <mergeCell ref="A132:C132"/>
    <mergeCell ref="D132:G132"/>
    <mergeCell ref="H132:I132"/>
    <mergeCell ref="J132:N132"/>
    <mergeCell ref="O132:R132"/>
    <mergeCell ref="S132:U132"/>
    <mergeCell ref="V132:Y132"/>
    <mergeCell ref="Z132:AB132"/>
    <mergeCell ref="AC132:AE132"/>
    <mergeCell ref="AF132:AH132"/>
    <mergeCell ref="AI132:AK132"/>
    <mergeCell ref="AL132:AN132"/>
    <mergeCell ref="AO132:AQ132"/>
    <mergeCell ref="AR132:AT132"/>
    <mergeCell ref="AU132:AW132"/>
    <mergeCell ref="AX132:AZ132"/>
    <mergeCell ref="BA132:BC132"/>
    <mergeCell ref="BD132:BF132"/>
    <mergeCell ref="BG132:BI132"/>
    <mergeCell ref="BJ132:BL132"/>
    <mergeCell ref="BM132:BP132"/>
    <mergeCell ref="BQ132:BS132"/>
    <mergeCell ref="BT132:BV132"/>
    <mergeCell ref="BW132:BY132"/>
    <mergeCell ref="BZ132:CB132"/>
    <mergeCell ref="CC132:CD132"/>
    <mergeCell ref="CE132:CG132"/>
    <mergeCell ref="CH132:CI132"/>
    <mergeCell ref="CJ132:CK132"/>
    <mergeCell ref="CL132:CM132"/>
    <mergeCell ref="CN132:CP132"/>
    <mergeCell ref="CQ132:CR132"/>
    <mergeCell ref="CS132:CT132"/>
    <mergeCell ref="CU130:CV130"/>
    <mergeCell ref="CW130:CX130"/>
    <mergeCell ref="CY130:CZ130"/>
    <mergeCell ref="DA130:DB130"/>
    <mergeCell ref="DC130:DD130"/>
    <mergeCell ref="DE130:DF130"/>
    <mergeCell ref="DG130:DH130"/>
    <mergeCell ref="DI130:DJ130"/>
    <mergeCell ref="DK130:DL130"/>
    <mergeCell ref="DN130:DO130"/>
    <mergeCell ref="A131:C131"/>
    <mergeCell ref="D131:G131"/>
    <mergeCell ref="H131:I131"/>
    <mergeCell ref="J131:N131"/>
    <mergeCell ref="O131:R131"/>
    <mergeCell ref="S131:U131"/>
    <mergeCell ref="V131:Y131"/>
    <mergeCell ref="Z131:AB131"/>
    <mergeCell ref="AC131:AE131"/>
    <mergeCell ref="AF131:AH131"/>
    <mergeCell ref="AI131:AK131"/>
    <mergeCell ref="AL131:AN131"/>
    <mergeCell ref="AO131:AQ131"/>
    <mergeCell ref="AR131:AT131"/>
    <mergeCell ref="AU131:AW131"/>
    <mergeCell ref="AX131:AZ131"/>
    <mergeCell ref="BA131:BC131"/>
    <mergeCell ref="BD131:BF131"/>
    <mergeCell ref="BG131:BI131"/>
    <mergeCell ref="BJ131:BL131"/>
    <mergeCell ref="BM131:BP131"/>
    <mergeCell ref="BQ131:BS131"/>
    <mergeCell ref="BT131:BV131"/>
    <mergeCell ref="BW131:BY131"/>
    <mergeCell ref="BZ131:CB131"/>
    <mergeCell ref="CC131:CD131"/>
    <mergeCell ref="CE131:CG131"/>
    <mergeCell ref="CH131:CI131"/>
    <mergeCell ref="CJ131:CK131"/>
    <mergeCell ref="CL131:CM131"/>
    <mergeCell ref="CN131:CP131"/>
    <mergeCell ref="CQ131:CR131"/>
    <mergeCell ref="CS131:CT131"/>
    <mergeCell ref="CU131:CV131"/>
    <mergeCell ref="CW131:CX131"/>
    <mergeCell ref="CY131:CZ131"/>
    <mergeCell ref="DA131:DB131"/>
    <mergeCell ref="DC131:DD131"/>
    <mergeCell ref="DE131:DF131"/>
    <mergeCell ref="DG131:DH131"/>
    <mergeCell ref="DI131:DJ131"/>
    <mergeCell ref="DK131:DL131"/>
    <mergeCell ref="DN131:DO131"/>
    <mergeCell ref="A130:C130"/>
    <mergeCell ref="D130:G130"/>
    <mergeCell ref="H130:I130"/>
    <mergeCell ref="J130:N130"/>
    <mergeCell ref="O130:R130"/>
    <mergeCell ref="S130:U130"/>
    <mergeCell ref="V130:Y130"/>
    <mergeCell ref="Z130:AB130"/>
    <mergeCell ref="AC130:AE130"/>
    <mergeCell ref="AF130:AH130"/>
    <mergeCell ref="AI130:AK130"/>
    <mergeCell ref="AL130:AN130"/>
    <mergeCell ref="AO130:AQ130"/>
    <mergeCell ref="AR130:AT130"/>
    <mergeCell ref="AU130:AW130"/>
    <mergeCell ref="AX130:AZ130"/>
    <mergeCell ref="BA130:BC130"/>
    <mergeCell ref="BD130:BF130"/>
    <mergeCell ref="BG130:BI130"/>
    <mergeCell ref="BJ130:BL130"/>
    <mergeCell ref="BM130:BP130"/>
    <mergeCell ref="BQ130:BS130"/>
    <mergeCell ref="BT130:BV130"/>
    <mergeCell ref="BW130:BY130"/>
    <mergeCell ref="BZ130:CB130"/>
    <mergeCell ref="CC130:CD130"/>
    <mergeCell ref="CE130:CG130"/>
    <mergeCell ref="CH130:CI130"/>
    <mergeCell ref="CJ130:CK130"/>
    <mergeCell ref="CL130:CM130"/>
    <mergeCell ref="CN130:CP130"/>
    <mergeCell ref="CQ130:CR130"/>
    <mergeCell ref="CS130:CT130"/>
    <mergeCell ref="CU128:CV128"/>
    <mergeCell ref="CW128:CX128"/>
    <mergeCell ref="CY128:CZ128"/>
    <mergeCell ref="DA128:DB128"/>
    <mergeCell ref="DC128:DD128"/>
    <mergeCell ref="DE128:DF128"/>
    <mergeCell ref="DG128:DH128"/>
    <mergeCell ref="DI128:DJ128"/>
    <mergeCell ref="DK128:DL128"/>
    <mergeCell ref="DN128:DO128"/>
    <mergeCell ref="A129:C129"/>
    <mergeCell ref="D129:G129"/>
    <mergeCell ref="H129:I129"/>
    <mergeCell ref="J129:N129"/>
    <mergeCell ref="O129:R129"/>
    <mergeCell ref="S129:U129"/>
    <mergeCell ref="V129:Y129"/>
    <mergeCell ref="Z129:AB129"/>
    <mergeCell ref="AC129:AE129"/>
    <mergeCell ref="AF129:AH129"/>
    <mergeCell ref="AI129:AK129"/>
    <mergeCell ref="AL129:AN129"/>
    <mergeCell ref="AO129:AQ129"/>
    <mergeCell ref="AR129:AT129"/>
    <mergeCell ref="AU129:AW129"/>
    <mergeCell ref="AX129:AZ129"/>
    <mergeCell ref="BA129:BC129"/>
    <mergeCell ref="BD129:BF129"/>
    <mergeCell ref="BG129:BI129"/>
    <mergeCell ref="BJ129:BL129"/>
    <mergeCell ref="BM129:BP129"/>
    <mergeCell ref="BQ129:BS129"/>
    <mergeCell ref="BT129:BV129"/>
    <mergeCell ref="BW129:BY129"/>
    <mergeCell ref="BZ129:CB129"/>
    <mergeCell ref="CC129:CD129"/>
    <mergeCell ref="CE129:CG129"/>
    <mergeCell ref="CH129:CI129"/>
    <mergeCell ref="CJ129:CK129"/>
    <mergeCell ref="CL129:CM129"/>
    <mergeCell ref="CN129:CP129"/>
    <mergeCell ref="CQ129:CR129"/>
    <mergeCell ref="CS129:CT129"/>
    <mergeCell ref="CU129:CV129"/>
    <mergeCell ref="CW129:CX129"/>
    <mergeCell ref="CY129:CZ129"/>
    <mergeCell ref="DA129:DB129"/>
    <mergeCell ref="DC129:DD129"/>
    <mergeCell ref="DE129:DF129"/>
    <mergeCell ref="DG129:DH129"/>
    <mergeCell ref="DI129:DJ129"/>
    <mergeCell ref="DK129:DL129"/>
    <mergeCell ref="DN129:DO129"/>
    <mergeCell ref="A128:C128"/>
    <mergeCell ref="D128:G128"/>
    <mergeCell ref="H128:I128"/>
    <mergeCell ref="J128:N128"/>
    <mergeCell ref="O128:R128"/>
    <mergeCell ref="S128:U128"/>
    <mergeCell ref="V128:Y128"/>
    <mergeCell ref="Z128:AB128"/>
    <mergeCell ref="AC128:AE128"/>
    <mergeCell ref="AF128:AH128"/>
    <mergeCell ref="AI128:AK128"/>
    <mergeCell ref="AL128:AN128"/>
    <mergeCell ref="AO128:AQ128"/>
    <mergeCell ref="AR128:AT128"/>
    <mergeCell ref="AU128:AW128"/>
    <mergeCell ref="AX128:AZ128"/>
    <mergeCell ref="BA128:BC128"/>
    <mergeCell ref="BD128:BF128"/>
    <mergeCell ref="BG128:BI128"/>
    <mergeCell ref="BJ128:BL128"/>
    <mergeCell ref="BM128:BP128"/>
    <mergeCell ref="BQ128:BS128"/>
    <mergeCell ref="BT128:BV128"/>
    <mergeCell ref="BW128:BY128"/>
    <mergeCell ref="BZ128:CB128"/>
    <mergeCell ref="CC128:CD128"/>
    <mergeCell ref="CE128:CG128"/>
    <mergeCell ref="CH128:CI128"/>
    <mergeCell ref="CJ128:CK128"/>
    <mergeCell ref="CL128:CM128"/>
    <mergeCell ref="CN128:CP128"/>
    <mergeCell ref="CQ128:CR128"/>
    <mergeCell ref="CS128:CT128"/>
    <mergeCell ref="CU126:CV126"/>
    <mergeCell ref="CW126:CX126"/>
    <mergeCell ref="CY126:CZ126"/>
    <mergeCell ref="DA126:DB126"/>
    <mergeCell ref="DC126:DD126"/>
    <mergeCell ref="DE126:DF126"/>
    <mergeCell ref="DG126:DH126"/>
    <mergeCell ref="DI126:DJ126"/>
    <mergeCell ref="DK126:DL126"/>
    <mergeCell ref="DN126:DO126"/>
    <mergeCell ref="A127:C127"/>
    <mergeCell ref="D127:G127"/>
    <mergeCell ref="H127:I127"/>
    <mergeCell ref="J127:N127"/>
    <mergeCell ref="O127:R127"/>
    <mergeCell ref="S127:U127"/>
    <mergeCell ref="V127:Y127"/>
    <mergeCell ref="Z127:AB127"/>
    <mergeCell ref="AC127:AE127"/>
    <mergeCell ref="AF127:AH127"/>
    <mergeCell ref="AI127:AK127"/>
    <mergeCell ref="AL127:AN127"/>
    <mergeCell ref="AO127:AQ127"/>
    <mergeCell ref="AR127:AT127"/>
    <mergeCell ref="AU127:AW127"/>
    <mergeCell ref="AX127:AZ127"/>
    <mergeCell ref="BA127:BC127"/>
    <mergeCell ref="BD127:BF127"/>
    <mergeCell ref="BG127:BI127"/>
    <mergeCell ref="BJ127:BL127"/>
    <mergeCell ref="BM127:BP127"/>
    <mergeCell ref="BQ127:BS127"/>
    <mergeCell ref="BT127:BV127"/>
    <mergeCell ref="BW127:BY127"/>
    <mergeCell ref="BZ127:CB127"/>
    <mergeCell ref="CC127:CD127"/>
    <mergeCell ref="CE127:CG127"/>
    <mergeCell ref="CH127:CI127"/>
    <mergeCell ref="CJ127:CK127"/>
    <mergeCell ref="CL127:CM127"/>
    <mergeCell ref="CN127:CP127"/>
    <mergeCell ref="CQ127:CR127"/>
    <mergeCell ref="CS127:CT127"/>
    <mergeCell ref="CU127:CV127"/>
    <mergeCell ref="CW127:CX127"/>
    <mergeCell ref="CY127:CZ127"/>
    <mergeCell ref="DA127:DB127"/>
    <mergeCell ref="DC127:DD127"/>
    <mergeCell ref="DE127:DF127"/>
    <mergeCell ref="DG127:DH127"/>
    <mergeCell ref="DI127:DJ127"/>
    <mergeCell ref="DK127:DL127"/>
    <mergeCell ref="DN127:DO127"/>
    <mergeCell ref="A126:C126"/>
    <mergeCell ref="D126:G126"/>
    <mergeCell ref="H126:I126"/>
    <mergeCell ref="J126:N126"/>
    <mergeCell ref="O126:R126"/>
    <mergeCell ref="S126:U126"/>
    <mergeCell ref="V126:Y126"/>
    <mergeCell ref="Z126:AB126"/>
    <mergeCell ref="AC126:AE126"/>
    <mergeCell ref="AF126:AH126"/>
    <mergeCell ref="AI126:AK126"/>
    <mergeCell ref="AL126:AN126"/>
    <mergeCell ref="AO126:AQ126"/>
    <mergeCell ref="AR126:AT126"/>
    <mergeCell ref="AU126:AW126"/>
    <mergeCell ref="AX126:AZ126"/>
    <mergeCell ref="BA126:BC126"/>
    <mergeCell ref="BD126:BF126"/>
    <mergeCell ref="BG126:BI126"/>
    <mergeCell ref="BJ126:BL126"/>
    <mergeCell ref="BM126:BP126"/>
    <mergeCell ref="BQ126:BS126"/>
    <mergeCell ref="BT126:BV126"/>
    <mergeCell ref="BW126:BY126"/>
    <mergeCell ref="BZ126:CB126"/>
    <mergeCell ref="CC126:CD126"/>
    <mergeCell ref="CE126:CG126"/>
    <mergeCell ref="CH126:CI126"/>
    <mergeCell ref="CJ126:CK126"/>
    <mergeCell ref="CL126:CM126"/>
    <mergeCell ref="CN126:CP126"/>
    <mergeCell ref="CQ126:CR126"/>
    <mergeCell ref="CS126:CT126"/>
    <mergeCell ref="CU124:CV124"/>
    <mergeCell ref="CW124:CX124"/>
    <mergeCell ref="CY124:CZ124"/>
    <mergeCell ref="DA124:DB124"/>
    <mergeCell ref="DC124:DD124"/>
    <mergeCell ref="DE124:DF124"/>
    <mergeCell ref="DG124:DH124"/>
    <mergeCell ref="DI124:DJ124"/>
    <mergeCell ref="DK124:DL124"/>
    <mergeCell ref="DN124:DO124"/>
    <mergeCell ref="A125:C125"/>
    <mergeCell ref="D125:G125"/>
    <mergeCell ref="H125:I125"/>
    <mergeCell ref="J125:N125"/>
    <mergeCell ref="O125:R125"/>
    <mergeCell ref="S125:U125"/>
    <mergeCell ref="V125:Y125"/>
    <mergeCell ref="Z125:AB125"/>
    <mergeCell ref="AC125:AE125"/>
    <mergeCell ref="AF125:AH125"/>
    <mergeCell ref="AI125:AK125"/>
    <mergeCell ref="AL125:AN125"/>
    <mergeCell ref="AO125:AQ125"/>
    <mergeCell ref="AR125:AT125"/>
    <mergeCell ref="AU125:AW125"/>
    <mergeCell ref="AX125:AZ125"/>
    <mergeCell ref="BA125:BC125"/>
    <mergeCell ref="BD125:BF125"/>
    <mergeCell ref="BG125:BI125"/>
    <mergeCell ref="BJ125:BL125"/>
    <mergeCell ref="BM125:BP125"/>
    <mergeCell ref="BQ125:BS125"/>
    <mergeCell ref="BT125:BV125"/>
    <mergeCell ref="BW125:BY125"/>
    <mergeCell ref="BZ125:CB125"/>
    <mergeCell ref="CC125:CD125"/>
    <mergeCell ref="CE125:CG125"/>
    <mergeCell ref="CH125:CI125"/>
    <mergeCell ref="CJ125:CK125"/>
    <mergeCell ref="CL125:CM125"/>
    <mergeCell ref="CN125:CP125"/>
    <mergeCell ref="CQ125:CR125"/>
    <mergeCell ref="CS125:CT125"/>
    <mergeCell ref="CU125:CV125"/>
    <mergeCell ref="CW125:CX125"/>
    <mergeCell ref="CY125:CZ125"/>
    <mergeCell ref="DA125:DB125"/>
    <mergeCell ref="DC125:DD125"/>
    <mergeCell ref="DE125:DF125"/>
    <mergeCell ref="DG125:DH125"/>
    <mergeCell ref="DI125:DJ125"/>
    <mergeCell ref="DK125:DL125"/>
    <mergeCell ref="DN125:DO125"/>
    <mergeCell ref="A124:C124"/>
    <mergeCell ref="D124:G124"/>
    <mergeCell ref="H124:I124"/>
    <mergeCell ref="J124:N124"/>
    <mergeCell ref="O124:R124"/>
    <mergeCell ref="S124:U124"/>
    <mergeCell ref="V124:Y124"/>
    <mergeCell ref="Z124:AB124"/>
    <mergeCell ref="AC124:AE124"/>
    <mergeCell ref="AF124:AH124"/>
    <mergeCell ref="AI124:AK124"/>
    <mergeCell ref="AL124:AN124"/>
    <mergeCell ref="AO124:AQ124"/>
    <mergeCell ref="AR124:AT124"/>
    <mergeCell ref="AU124:AW124"/>
    <mergeCell ref="AX124:AZ124"/>
    <mergeCell ref="BA124:BC124"/>
    <mergeCell ref="BD124:BF124"/>
    <mergeCell ref="BG124:BI124"/>
    <mergeCell ref="BJ124:BL124"/>
    <mergeCell ref="BM124:BP124"/>
    <mergeCell ref="BQ124:BS124"/>
    <mergeCell ref="BT124:BV124"/>
    <mergeCell ref="BW124:BY124"/>
    <mergeCell ref="BZ124:CB124"/>
    <mergeCell ref="CC124:CD124"/>
    <mergeCell ref="CE124:CG124"/>
    <mergeCell ref="CH124:CI124"/>
    <mergeCell ref="CJ124:CK124"/>
    <mergeCell ref="CL124:CM124"/>
    <mergeCell ref="CN124:CP124"/>
    <mergeCell ref="CQ124:CR124"/>
    <mergeCell ref="CS124:CT124"/>
    <mergeCell ref="CU122:CV122"/>
    <mergeCell ref="CW122:CX122"/>
    <mergeCell ref="CY122:CZ122"/>
    <mergeCell ref="DA122:DB122"/>
    <mergeCell ref="DC122:DD122"/>
    <mergeCell ref="DE122:DF122"/>
    <mergeCell ref="DG122:DH122"/>
    <mergeCell ref="DI122:DJ122"/>
    <mergeCell ref="DK122:DL122"/>
    <mergeCell ref="DN122:DO122"/>
    <mergeCell ref="A123:C123"/>
    <mergeCell ref="D123:G123"/>
    <mergeCell ref="H123:I123"/>
    <mergeCell ref="J123:N123"/>
    <mergeCell ref="O123:R123"/>
    <mergeCell ref="S123:U123"/>
    <mergeCell ref="V123:Y123"/>
    <mergeCell ref="Z123:AB123"/>
    <mergeCell ref="AC123:AE123"/>
    <mergeCell ref="AF123:AH123"/>
    <mergeCell ref="AI123:AK123"/>
    <mergeCell ref="AL123:AN123"/>
    <mergeCell ref="AO123:AQ123"/>
    <mergeCell ref="AR123:AT123"/>
    <mergeCell ref="AU123:AW123"/>
    <mergeCell ref="AX123:AZ123"/>
    <mergeCell ref="BA123:BC123"/>
    <mergeCell ref="BD123:BF123"/>
    <mergeCell ref="BG123:BI123"/>
    <mergeCell ref="BJ123:BL123"/>
    <mergeCell ref="BM123:BP123"/>
    <mergeCell ref="BQ123:BS123"/>
    <mergeCell ref="BT123:BV123"/>
    <mergeCell ref="BW123:BY123"/>
    <mergeCell ref="BZ123:CB123"/>
    <mergeCell ref="CC123:CD123"/>
    <mergeCell ref="CE123:CG123"/>
    <mergeCell ref="CH123:CI123"/>
    <mergeCell ref="CJ123:CK123"/>
    <mergeCell ref="CL123:CM123"/>
    <mergeCell ref="CN123:CP123"/>
    <mergeCell ref="CQ123:CR123"/>
    <mergeCell ref="CS123:CT123"/>
    <mergeCell ref="CU123:CV123"/>
    <mergeCell ref="CW123:CX123"/>
    <mergeCell ref="CY123:CZ123"/>
    <mergeCell ref="DA123:DB123"/>
    <mergeCell ref="DC123:DD123"/>
    <mergeCell ref="DE123:DF123"/>
    <mergeCell ref="DG123:DH123"/>
    <mergeCell ref="DI123:DJ123"/>
    <mergeCell ref="DK123:DL123"/>
    <mergeCell ref="DN123:DO123"/>
    <mergeCell ref="A122:C122"/>
    <mergeCell ref="D122:G122"/>
    <mergeCell ref="H122:I122"/>
    <mergeCell ref="J122:N122"/>
    <mergeCell ref="O122:R122"/>
    <mergeCell ref="S122:U122"/>
    <mergeCell ref="V122:Y122"/>
    <mergeCell ref="Z122:AB122"/>
    <mergeCell ref="AC122:AE122"/>
    <mergeCell ref="AF122:AH122"/>
    <mergeCell ref="AI122:AK122"/>
    <mergeCell ref="AL122:AN122"/>
    <mergeCell ref="AO122:AQ122"/>
    <mergeCell ref="AR122:AT122"/>
    <mergeCell ref="AU122:AW122"/>
    <mergeCell ref="AX122:AZ122"/>
    <mergeCell ref="BA122:BC122"/>
    <mergeCell ref="BD122:BF122"/>
    <mergeCell ref="BG122:BI122"/>
    <mergeCell ref="BJ122:BL122"/>
    <mergeCell ref="BM122:BP122"/>
    <mergeCell ref="BQ122:BS122"/>
    <mergeCell ref="BT122:BV122"/>
    <mergeCell ref="BW122:BY122"/>
    <mergeCell ref="BZ122:CB122"/>
    <mergeCell ref="CC122:CD122"/>
    <mergeCell ref="CE122:CG122"/>
    <mergeCell ref="CH122:CI122"/>
    <mergeCell ref="CJ122:CK122"/>
    <mergeCell ref="CL122:CM122"/>
    <mergeCell ref="CN122:CP122"/>
    <mergeCell ref="CQ122:CR122"/>
    <mergeCell ref="CS122:CT122"/>
    <mergeCell ref="CU120:CV120"/>
    <mergeCell ref="CW120:CX120"/>
    <mergeCell ref="CY120:CZ120"/>
    <mergeCell ref="DA120:DB120"/>
    <mergeCell ref="DC120:DD120"/>
    <mergeCell ref="DE120:DF120"/>
    <mergeCell ref="DG120:DH120"/>
    <mergeCell ref="DI120:DJ120"/>
    <mergeCell ref="DK120:DL120"/>
    <mergeCell ref="DN120:DO120"/>
    <mergeCell ref="A121:C121"/>
    <mergeCell ref="D121:G121"/>
    <mergeCell ref="H121:I121"/>
    <mergeCell ref="J121:N121"/>
    <mergeCell ref="O121:R121"/>
    <mergeCell ref="S121:U121"/>
    <mergeCell ref="V121:Y121"/>
    <mergeCell ref="Z121:AB121"/>
    <mergeCell ref="AC121:AE121"/>
    <mergeCell ref="AF121:AH121"/>
    <mergeCell ref="AI121:AK121"/>
    <mergeCell ref="AL121:AN121"/>
    <mergeCell ref="AO121:AQ121"/>
    <mergeCell ref="AR121:AT121"/>
    <mergeCell ref="AU121:AW121"/>
    <mergeCell ref="AX121:AZ121"/>
    <mergeCell ref="BA121:BC121"/>
    <mergeCell ref="BD121:BF121"/>
    <mergeCell ref="BG121:BI121"/>
    <mergeCell ref="BJ121:BL121"/>
    <mergeCell ref="BM121:BP121"/>
    <mergeCell ref="BQ121:BS121"/>
    <mergeCell ref="BT121:BV121"/>
    <mergeCell ref="BW121:BY121"/>
    <mergeCell ref="BZ121:CB121"/>
    <mergeCell ref="CC121:CD121"/>
    <mergeCell ref="CE121:CG121"/>
    <mergeCell ref="CH121:CI121"/>
    <mergeCell ref="CJ121:CK121"/>
    <mergeCell ref="CL121:CM121"/>
    <mergeCell ref="CN121:CP121"/>
    <mergeCell ref="CQ121:CR121"/>
    <mergeCell ref="CS121:CT121"/>
    <mergeCell ref="CU121:CV121"/>
    <mergeCell ref="CW121:CX121"/>
    <mergeCell ref="CY121:CZ121"/>
    <mergeCell ref="DA121:DB121"/>
    <mergeCell ref="DC121:DD121"/>
    <mergeCell ref="DE121:DF121"/>
    <mergeCell ref="DG121:DH121"/>
    <mergeCell ref="DI121:DJ121"/>
    <mergeCell ref="DK121:DL121"/>
    <mergeCell ref="DN121:DO121"/>
    <mergeCell ref="A120:C120"/>
    <mergeCell ref="D120:G120"/>
    <mergeCell ref="H120:I120"/>
    <mergeCell ref="J120:N120"/>
    <mergeCell ref="O120:R120"/>
    <mergeCell ref="S120:U120"/>
    <mergeCell ref="V120:Y120"/>
    <mergeCell ref="Z120:AB120"/>
    <mergeCell ref="AC120:AE120"/>
    <mergeCell ref="AF120:AH120"/>
    <mergeCell ref="AI120:AK120"/>
    <mergeCell ref="AL120:AN120"/>
    <mergeCell ref="AO120:AQ120"/>
    <mergeCell ref="AR120:AT120"/>
    <mergeCell ref="AU120:AW120"/>
    <mergeCell ref="AX120:AZ120"/>
    <mergeCell ref="BA120:BC120"/>
    <mergeCell ref="BD120:BF120"/>
    <mergeCell ref="BG120:BI120"/>
    <mergeCell ref="BJ120:BL120"/>
    <mergeCell ref="BM120:BP120"/>
    <mergeCell ref="BQ120:BS120"/>
    <mergeCell ref="BT120:BV120"/>
    <mergeCell ref="BW120:BY120"/>
    <mergeCell ref="BZ120:CB120"/>
    <mergeCell ref="CC120:CD120"/>
    <mergeCell ref="CE120:CG120"/>
    <mergeCell ref="CH120:CI120"/>
    <mergeCell ref="CJ120:CK120"/>
    <mergeCell ref="CL120:CM120"/>
    <mergeCell ref="CN120:CP120"/>
    <mergeCell ref="CQ120:CR120"/>
    <mergeCell ref="CS120:CT120"/>
    <mergeCell ref="CU118:CV118"/>
    <mergeCell ref="CW118:CX118"/>
    <mergeCell ref="CY118:CZ118"/>
    <mergeCell ref="DA118:DB118"/>
    <mergeCell ref="DC118:DD118"/>
    <mergeCell ref="DE118:DF118"/>
    <mergeCell ref="DG118:DH118"/>
    <mergeCell ref="DI118:DJ118"/>
    <mergeCell ref="DK118:DL118"/>
    <mergeCell ref="DN118:DO118"/>
    <mergeCell ref="A119:C119"/>
    <mergeCell ref="D119:G119"/>
    <mergeCell ref="H119:I119"/>
    <mergeCell ref="J119:N119"/>
    <mergeCell ref="O119:R119"/>
    <mergeCell ref="S119:U119"/>
    <mergeCell ref="V119:Y119"/>
    <mergeCell ref="Z119:AB119"/>
    <mergeCell ref="AC119:AE119"/>
    <mergeCell ref="AF119:AH119"/>
    <mergeCell ref="AI119:AK119"/>
    <mergeCell ref="AL119:AN119"/>
    <mergeCell ref="AO119:AQ119"/>
    <mergeCell ref="AR119:AT119"/>
    <mergeCell ref="AU119:AW119"/>
    <mergeCell ref="AX119:AZ119"/>
    <mergeCell ref="BA119:BC119"/>
    <mergeCell ref="BD119:BF119"/>
    <mergeCell ref="BG119:BI119"/>
    <mergeCell ref="BJ119:BL119"/>
    <mergeCell ref="BM119:BP119"/>
    <mergeCell ref="BQ119:BS119"/>
    <mergeCell ref="BT119:BV119"/>
    <mergeCell ref="BW119:BY119"/>
    <mergeCell ref="BZ119:CB119"/>
    <mergeCell ref="CC119:CD119"/>
    <mergeCell ref="CE119:CG119"/>
    <mergeCell ref="CH119:CI119"/>
    <mergeCell ref="CJ119:CK119"/>
    <mergeCell ref="CL119:CM119"/>
    <mergeCell ref="CN119:CP119"/>
    <mergeCell ref="CQ119:CR119"/>
    <mergeCell ref="CS119:CT119"/>
    <mergeCell ref="CU119:CV119"/>
    <mergeCell ref="CW119:CX119"/>
    <mergeCell ref="CY119:CZ119"/>
    <mergeCell ref="DA119:DB119"/>
    <mergeCell ref="DC119:DD119"/>
    <mergeCell ref="DE119:DF119"/>
    <mergeCell ref="DG119:DH119"/>
    <mergeCell ref="DI119:DJ119"/>
    <mergeCell ref="DK119:DL119"/>
    <mergeCell ref="DN119:DO119"/>
    <mergeCell ref="A118:C118"/>
    <mergeCell ref="D118:G118"/>
    <mergeCell ref="H118:I118"/>
    <mergeCell ref="J118:N118"/>
    <mergeCell ref="O118:R118"/>
    <mergeCell ref="S118:U118"/>
    <mergeCell ref="V118:Y118"/>
    <mergeCell ref="Z118:AB118"/>
    <mergeCell ref="AC118:AE118"/>
    <mergeCell ref="AF118:AH118"/>
    <mergeCell ref="AI118:AK118"/>
    <mergeCell ref="AL118:AN118"/>
    <mergeCell ref="AO118:AQ118"/>
    <mergeCell ref="AR118:AT118"/>
    <mergeCell ref="AU118:AW118"/>
    <mergeCell ref="AX118:AZ118"/>
    <mergeCell ref="BA118:BC118"/>
    <mergeCell ref="BD118:BF118"/>
    <mergeCell ref="BG118:BI118"/>
    <mergeCell ref="BJ118:BL118"/>
    <mergeCell ref="BM118:BP118"/>
    <mergeCell ref="BQ118:BS118"/>
    <mergeCell ref="BT118:BV118"/>
    <mergeCell ref="BW118:BY118"/>
    <mergeCell ref="BZ118:CB118"/>
    <mergeCell ref="CC118:CD118"/>
    <mergeCell ref="CE118:CG118"/>
    <mergeCell ref="CH118:CI118"/>
    <mergeCell ref="CJ118:CK118"/>
    <mergeCell ref="CL118:CM118"/>
    <mergeCell ref="CN118:CP118"/>
    <mergeCell ref="CQ118:CR118"/>
    <mergeCell ref="CS118:CT118"/>
    <mergeCell ref="CU116:CV116"/>
    <mergeCell ref="CW116:CX116"/>
    <mergeCell ref="CY116:CZ116"/>
    <mergeCell ref="DA116:DB116"/>
    <mergeCell ref="DC116:DD116"/>
    <mergeCell ref="DE116:DF116"/>
    <mergeCell ref="DG116:DH116"/>
    <mergeCell ref="DI116:DJ116"/>
    <mergeCell ref="DK116:DL116"/>
    <mergeCell ref="DN116:DO116"/>
    <mergeCell ref="A117:C117"/>
    <mergeCell ref="D117:G117"/>
    <mergeCell ref="H117:I117"/>
    <mergeCell ref="J117:N117"/>
    <mergeCell ref="O117:R117"/>
    <mergeCell ref="S117:U117"/>
    <mergeCell ref="V117:Y117"/>
    <mergeCell ref="Z117:AB117"/>
    <mergeCell ref="AC117:AE117"/>
    <mergeCell ref="AF117:AH117"/>
    <mergeCell ref="AI117:AK117"/>
    <mergeCell ref="AL117:AN117"/>
    <mergeCell ref="AO117:AQ117"/>
    <mergeCell ref="AR117:AT117"/>
    <mergeCell ref="AU117:AW117"/>
    <mergeCell ref="AX117:AZ117"/>
    <mergeCell ref="BA117:BC117"/>
    <mergeCell ref="BD117:BF117"/>
    <mergeCell ref="BG117:BI117"/>
    <mergeCell ref="BJ117:BL117"/>
    <mergeCell ref="BM117:BP117"/>
    <mergeCell ref="BQ117:BS117"/>
    <mergeCell ref="BT117:BV117"/>
    <mergeCell ref="BW117:BY117"/>
    <mergeCell ref="BZ117:CB117"/>
    <mergeCell ref="CC117:CD117"/>
    <mergeCell ref="CE117:CG117"/>
    <mergeCell ref="CH117:CI117"/>
    <mergeCell ref="CJ117:CK117"/>
    <mergeCell ref="CL117:CM117"/>
    <mergeCell ref="CN117:CP117"/>
    <mergeCell ref="CQ117:CR117"/>
    <mergeCell ref="CS117:CT117"/>
    <mergeCell ref="CU117:CV117"/>
    <mergeCell ref="CW117:CX117"/>
    <mergeCell ref="CY117:CZ117"/>
    <mergeCell ref="DA117:DB117"/>
    <mergeCell ref="DC117:DD117"/>
    <mergeCell ref="DE117:DF117"/>
    <mergeCell ref="DG117:DH117"/>
    <mergeCell ref="DI117:DJ117"/>
    <mergeCell ref="DK117:DL117"/>
    <mergeCell ref="DN117:DO117"/>
    <mergeCell ref="A116:C116"/>
    <mergeCell ref="D116:G116"/>
    <mergeCell ref="H116:I116"/>
    <mergeCell ref="J116:N116"/>
    <mergeCell ref="O116:R116"/>
    <mergeCell ref="S116:U116"/>
    <mergeCell ref="V116:Y116"/>
    <mergeCell ref="Z116:AB116"/>
    <mergeCell ref="AC116:AE116"/>
    <mergeCell ref="AF116:AH116"/>
    <mergeCell ref="AI116:AK116"/>
    <mergeCell ref="AL116:AN116"/>
    <mergeCell ref="AO116:AQ116"/>
    <mergeCell ref="AR116:AT116"/>
    <mergeCell ref="AU116:AW116"/>
    <mergeCell ref="AX116:AZ116"/>
    <mergeCell ref="BA116:BC116"/>
    <mergeCell ref="BD116:BF116"/>
    <mergeCell ref="BG116:BI116"/>
    <mergeCell ref="BJ116:BL116"/>
    <mergeCell ref="BM116:BP116"/>
    <mergeCell ref="BQ116:BS116"/>
    <mergeCell ref="BT116:BV116"/>
    <mergeCell ref="BW116:BY116"/>
    <mergeCell ref="BZ116:CB116"/>
    <mergeCell ref="CC116:CD116"/>
    <mergeCell ref="CE116:CG116"/>
    <mergeCell ref="CH116:CI116"/>
    <mergeCell ref="CJ116:CK116"/>
    <mergeCell ref="CL116:CM116"/>
    <mergeCell ref="CN116:CP116"/>
    <mergeCell ref="CQ116:CR116"/>
    <mergeCell ref="CS116:CT116"/>
    <mergeCell ref="CU114:CV114"/>
    <mergeCell ref="CW114:CX114"/>
    <mergeCell ref="CY114:CZ114"/>
    <mergeCell ref="DA114:DB114"/>
    <mergeCell ref="DC114:DD114"/>
    <mergeCell ref="DE114:DF114"/>
    <mergeCell ref="DG114:DH114"/>
    <mergeCell ref="DI114:DJ114"/>
    <mergeCell ref="DK114:DL114"/>
    <mergeCell ref="DN114:DO114"/>
    <mergeCell ref="A115:C115"/>
    <mergeCell ref="D115:G115"/>
    <mergeCell ref="H115:I115"/>
    <mergeCell ref="J115:N115"/>
    <mergeCell ref="O115:R115"/>
    <mergeCell ref="S115:U115"/>
    <mergeCell ref="V115:Y115"/>
    <mergeCell ref="Z115:AB115"/>
    <mergeCell ref="AC115:AE115"/>
    <mergeCell ref="AF115:AH115"/>
    <mergeCell ref="AI115:AK115"/>
    <mergeCell ref="AL115:AN115"/>
    <mergeCell ref="AO115:AQ115"/>
    <mergeCell ref="AR115:AT115"/>
    <mergeCell ref="AU115:AW115"/>
    <mergeCell ref="AX115:AZ115"/>
    <mergeCell ref="BA115:BC115"/>
    <mergeCell ref="BD115:BF115"/>
    <mergeCell ref="BG115:BI115"/>
    <mergeCell ref="BJ115:BL115"/>
    <mergeCell ref="BM115:BP115"/>
    <mergeCell ref="BQ115:BS115"/>
    <mergeCell ref="BT115:BV115"/>
    <mergeCell ref="BW115:BY115"/>
    <mergeCell ref="BZ115:CB115"/>
    <mergeCell ref="CC115:CD115"/>
    <mergeCell ref="CE115:CG115"/>
    <mergeCell ref="CH115:CI115"/>
    <mergeCell ref="CJ115:CK115"/>
    <mergeCell ref="CL115:CM115"/>
    <mergeCell ref="CN115:CP115"/>
    <mergeCell ref="CQ115:CR115"/>
    <mergeCell ref="CS115:CT115"/>
    <mergeCell ref="CU115:CV115"/>
    <mergeCell ref="CW115:CX115"/>
    <mergeCell ref="CY115:CZ115"/>
    <mergeCell ref="DA115:DB115"/>
    <mergeCell ref="DC115:DD115"/>
    <mergeCell ref="DE115:DF115"/>
    <mergeCell ref="DG115:DH115"/>
    <mergeCell ref="DI115:DJ115"/>
    <mergeCell ref="DK115:DL115"/>
    <mergeCell ref="DN115:DO115"/>
    <mergeCell ref="A114:C114"/>
    <mergeCell ref="D114:G114"/>
    <mergeCell ref="H114:I114"/>
    <mergeCell ref="J114:N114"/>
    <mergeCell ref="O114:R114"/>
    <mergeCell ref="S114:U114"/>
    <mergeCell ref="V114:Y114"/>
    <mergeCell ref="Z114:AB114"/>
    <mergeCell ref="AC114:AE114"/>
    <mergeCell ref="AF114:AH114"/>
    <mergeCell ref="AI114:AK114"/>
    <mergeCell ref="AL114:AN114"/>
    <mergeCell ref="AO114:AQ114"/>
    <mergeCell ref="AR114:AT114"/>
    <mergeCell ref="AU114:AW114"/>
    <mergeCell ref="AX114:AZ114"/>
    <mergeCell ref="BA114:BC114"/>
    <mergeCell ref="BD114:BF114"/>
    <mergeCell ref="BG114:BI114"/>
    <mergeCell ref="BJ114:BL114"/>
    <mergeCell ref="BM114:BP114"/>
    <mergeCell ref="BQ114:BS114"/>
    <mergeCell ref="BT114:BV114"/>
    <mergeCell ref="BW114:BY114"/>
    <mergeCell ref="BZ114:CB114"/>
    <mergeCell ref="CC114:CD114"/>
    <mergeCell ref="CE114:CG114"/>
    <mergeCell ref="CH114:CI114"/>
    <mergeCell ref="CJ114:CK114"/>
    <mergeCell ref="CL114:CM114"/>
    <mergeCell ref="CN114:CP114"/>
    <mergeCell ref="CQ114:CR114"/>
    <mergeCell ref="CS114:CT114"/>
    <mergeCell ref="CU112:CV112"/>
    <mergeCell ref="CW112:CX112"/>
    <mergeCell ref="CY112:CZ112"/>
    <mergeCell ref="DA112:DB112"/>
    <mergeCell ref="DC112:DD112"/>
    <mergeCell ref="DE112:DF112"/>
    <mergeCell ref="DG112:DH112"/>
    <mergeCell ref="DI112:DJ112"/>
    <mergeCell ref="DK112:DL112"/>
    <mergeCell ref="DN112:DO112"/>
    <mergeCell ref="A113:C113"/>
    <mergeCell ref="D113:G113"/>
    <mergeCell ref="H113:I113"/>
    <mergeCell ref="J113:N113"/>
    <mergeCell ref="O113:R113"/>
    <mergeCell ref="S113:U113"/>
    <mergeCell ref="V113:Y113"/>
    <mergeCell ref="Z113:AB113"/>
    <mergeCell ref="AC113:AE113"/>
    <mergeCell ref="AF113:AH113"/>
    <mergeCell ref="AI113:AK113"/>
    <mergeCell ref="AL113:AN113"/>
    <mergeCell ref="AO113:AQ113"/>
    <mergeCell ref="AR113:AT113"/>
    <mergeCell ref="AU113:AW113"/>
    <mergeCell ref="AX113:AZ113"/>
    <mergeCell ref="BA113:BC113"/>
    <mergeCell ref="BD113:BF113"/>
    <mergeCell ref="BG113:BI113"/>
    <mergeCell ref="BJ113:BL113"/>
    <mergeCell ref="BM113:BP113"/>
    <mergeCell ref="BQ113:BS113"/>
    <mergeCell ref="BT113:BV113"/>
    <mergeCell ref="BW113:BY113"/>
    <mergeCell ref="BZ113:CB113"/>
    <mergeCell ref="CC113:CD113"/>
    <mergeCell ref="CE113:CG113"/>
    <mergeCell ref="CH113:CI113"/>
    <mergeCell ref="CJ113:CK113"/>
    <mergeCell ref="CL113:CM113"/>
    <mergeCell ref="CN113:CP113"/>
    <mergeCell ref="CQ113:CR113"/>
    <mergeCell ref="CS113:CT113"/>
    <mergeCell ref="CU113:CV113"/>
    <mergeCell ref="CW113:CX113"/>
    <mergeCell ref="CY113:CZ113"/>
    <mergeCell ref="DA113:DB113"/>
    <mergeCell ref="DC113:DD113"/>
    <mergeCell ref="DE113:DF113"/>
    <mergeCell ref="DG113:DH113"/>
    <mergeCell ref="DI113:DJ113"/>
    <mergeCell ref="DK113:DL113"/>
    <mergeCell ref="DN113:DO113"/>
    <mergeCell ref="A112:C112"/>
    <mergeCell ref="D112:G112"/>
    <mergeCell ref="H112:I112"/>
    <mergeCell ref="J112:N112"/>
    <mergeCell ref="O112:R112"/>
    <mergeCell ref="S112:U112"/>
    <mergeCell ref="V112:Y112"/>
    <mergeCell ref="Z112:AB112"/>
    <mergeCell ref="AC112:AE112"/>
    <mergeCell ref="AF112:AH112"/>
    <mergeCell ref="AI112:AK112"/>
    <mergeCell ref="AL112:AN112"/>
    <mergeCell ref="AO112:AQ112"/>
    <mergeCell ref="AR112:AT112"/>
    <mergeCell ref="AU112:AW112"/>
    <mergeCell ref="AX112:AZ112"/>
    <mergeCell ref="BA112:BC112"/>
    <mergeCell ref="BD112:BF112"/>
    <mergeCell ref="BG112:BI112"/>
    <mergeCell ref="BJ112:BL112"/>
    <mergeCell ref="BM112:BP112"/>
    <mergeCell ref="BQ112:BS112"/>
    <mergeCell ref="BT112:BV112"/>
    <mergeCell ref="BW112:BY112"/>
    <mergeCell ref="BZ112:CB112"/>
    <mergeCell ref="CC112:CD112"/>
    <mergeCell ref="CE112:CG112"/>
    <mergeCell ref="CH112:CI112"/>
    <mergeCell ref="CJ112:CK112"/>
    <mergeCell ref="CL112:CM112"/>
    <mergeCell ref="CN112:CP112"/>
    <mergeCell ref="CQ112:CR112"/>
    <mergeCell ref="CS112:CT112"/>
    <mergeCell ref="CU110:CV110"/>
    <mergeCell ref="CW110:CX110"/>
    <mergeCell ref="CY110:CZ110"/>
    <mergeCell ref="DA110:DB110"/>
    <mergeCell ref="DC110:DD110"/>
    <mergeCell ref="DE110:DF110"/>
    <mergeCell ref="DG110:DH110"/>
    <mergeCell ref="DI110:DJ110"/>
    <mergeCell ref="DK110:DL110"/>
    <mergeCell ref="DN110:DO110"/>
    <mergeCell ref="A111:C111"/>
    <mergeCell ref="D111:G111"/>
    <mergeCell ref="H111:I111"/>
    <mergeCell ref="J111:N111"/>
    <mergeCell ref="O111:R111"/>
    <mergeCell ref="S111:U111"/>
    <mergeCell ref="V111:Y111"/>
    <mergeCell ref="Z111:AB111"/>
    <mergeCell ref="AC111:AE111"/>
    <mergeCell ref="AF111:AH111"/>
    <mergeCell ref="AI111:AK111"/>
    <mergeCell ref="AL111:AN111"/>
    <mergeCell ref="AO111:AQ111"/>
    <mergeCell ref="AR111:AT111"/>
    <mergeCell ref="AU111:AW111"/>
    <mergeCell ref="AX111:AZ111"/>
    <mergeCell ref="BA111:BC111"/>
    <mergeCell ref="BD111:BF111"/>
    <mergeCell ref="BG111:BI111"/>
    <mergeCell ref="BJ111:BL111"/>
    <mergeCell ref="BM111:BP111"/>
    <mergeCell ref="BQ111:BS111"/>
    <mergeCell ref="BT111:BV111"/>
    <mergeCell ref="BW111:BY111"/>
    <mergeCell ref="BZ111:CB111"/>
    <mergeCell ref="CC111:CD111"/>
    <mergeCell ref="CE111:CG111"/>
    <mergeCell ref="CH111:CI111"/>
    <mergeCell ref="CJ111:CK111"/>
    <mergeCell ref="CL111:CM111"/>
    <mergeCell ref="CN111:CP111"/>
    <mergeCell ref="CQ111:CR111"/>
    <mergeCell ref="CS111:CT111"/>
    <mergeCell ref="CU111:CV111"/>
    <mergeCell ref="CW111:CX111"/>
    <mergeCell ref="CY111:CZ111"/>
    <mergeCell ref="DA111:DB111"/>
    <mergeCell ref="DC111:DD111"/>
    <mergeCell ref="DE111:DF111"/>
    <mergeCell ref="DG111:DH111"/>
    <mergeCell ref="DI111:DJ111"/>
    <mergeCell ref="DK111:DL111"/>
    <mergeCell ref="DN111:DO111"/>
    <mergeCell ref="A110:C110"/>
    <mergeCell ref="D110:G110"/>
    <mergeCell ref="H110:I110"/>
    <mergeCell ref="J110:N110"/>
    <mergeCell ref="O110:R110"/>
    <mergeCell ref="S110:U110"/>
    <mergeCell ref="V110:Y110"/>
    <mergeCell ref="Z110:AB110"/>
    <mergeCell ref="AC110:AE110"/>
    <mergeCell ref="AF110:AH110"/>
    <mergeCell ref="AI110:AK110"/>
    <mergeCell ref="AL110:AN110"/>
    <mergeCell ref="AO110:AQ110"/>
    <mergeCell ref="AR110:AT110"/>
    <mergeCell ref="AU110:AW110"/>
    <mergeCell ref="AX110:AZ110"/>
    <mergeCell ref="BA110:BC110"/>
    <mergeCell ref="BD110:BF110"/>
    <mergeCell ref="BG110:BI110"/>
    <mergeCell ref="BJ110:BL110"/>
    <mergeCell ref="BM110:BP110"/>
    <mergeCell ref="BQ110:BS110"/>
    <mergeCell ref="BT110:BV110"/>
    <mergeCell ref="BW110:BY110"/>
    <mergeCell ref="BZ110:CB110"/>
    <mergeCell ref="CC110:CD110"/>
    <mergeCell ref="CE110:CG110"/>
    <mergeCell ref="CH110:CI110"/>
    <mergeCell ref="CJ110:CK110"/>
    <mergeCell ref="CL110:CM110"/>
    <mergeCell ref="CN110:CP110"/>
    <mergeCell ref="CQ110:CR110"/>
    <mergeCell ref="CS110:CT110"/>
    <mergeCell ref="CU108:CV108"/>
    <mergeCell ref="CW108:CX108"/>
    <mergeCell ref="CY108:CZ108"/>
    <mergeCell ref="DA108:DB108"/>
    <mergeCell ref="DC108:DD108"/>
    <mergeCell ref="DE108:DF108"/>
    <mergeCell ref="DG108:DH108"/>
    <mergeCell ref="DI108:DJ108"/>
    <mergeCell ref="DK108:DL108"/>
    <mergeCell ref="DN108:DO108"/>
    <mergeCell ref="A109:C109"/>
    <mergeCell ref="D109:G109"/>
    <mergeCell ref="H109:I109"/>
    <mergeCell ref="J109:N109"/>
    <mergeCell ref="O109:R109"/>
    <mergeCell ref="S109:U109"/>
    <mergeCell ref="V109:Y109"/>
    <mergeCell ref="Z109:AB109"/>
    <mergeCell ref="AC109:AE109"/>
    <mergeCell ref="AF109:AH109"/>
    <mergeCell ref="AI109:AK109"/>
    <mergeCell ref="AL109:AN109"/>
    <mergeCell ref="AO109:AQ109"/>
    <mergeCell ref="AR109:AT109"/>
    <mergeCell ref="AU109:AW109"/>
    <mergeCell ref="AX109:AZ109"/>
    <mergeCell ref="BA109:BC109"/>
    <mergeCell ref="BD109:BF109"/>
    <mergeCell ref="BG109:BI109"/>
    <mergeCell ref="BJ109:BL109"/>
    <mergeCell ref="BM109:BP109"/>
    <mergeCell ref="BQ109:BS109"/>
    <mergeCell ref="BT109:BV109"/>
    <mergeCell ref="BW109:BY109"/>
    <mergeCell ref="BZ109:CB109"/>
    <mergeCell ref="CC109:CD109"/>
    <mergeCell ref="CE109:CG109"/>
    <mergeCell ref="CH109:CI109"/>
    <mergeCell ref="CJ109:CK109"/>
    <mergeCell ref="CL109:CM109"/>
    <mergeCell ref="CN109:CP109"/>
    <mergeCell ref="CQ109:CR109"/>
    <mergeCell ref="CS109:CT109"/>
    <mergeCell ref="CU109:CV109"/>
    <mergeCell ref="CW109:CX109"/>
    <mergeCell ref="CY109:CZ109"/>
    <mergeCell ref="DA109:DB109"/>
    <mergeCell ref="DC109:DD109"/>
    <mergeCell ref="DE109:DF109"/>
    <mergeCell ref="DG109:DH109"/>
    <mergeCell ref="DI109:DJ109"/>
    <mergeCell ref="DK109:DL109"/>
    <mergeCell ref="DN109:DO109"/>
    <mergeCell ref="A108:C108"/>
    <mergeCell ref="D108:G108"/>
    <mergeCell ref="H108:I108"/>
    <mergeCell ref="J108:N108"/>
    <mergeCell ref="O108:R108"/>
    <mergeCell ref="S108:U108"/>
    <mergeCell ref="V108:Y108"/>
    <mergeCell ref="Z108:AB108"/>
    <mergeCell ref="AC108:AE108"/>
    <mergeCell ref="AF108:AH108"/>
    <mergeCell ref="AI108:AK108"/>
    <mergeCell ref="AL108:AN108"/>
    <mergeCell ref="AO108:AQ108"/>
    <mergeCell ref="AR108:AT108"/>
    <mergeCell ref="AU108:AW108"/>
    <mergeCell ref="AX108:AZ108"/>
    <mergeCell ref="BA108:BC108"/>
    <mergeCell ref="BD108:BF108"/>
    <mergeCell ref="BG108:BI108"/>
    <mergeCell ref="BJ108:BL108"/>
    <mergeCell ref="BM108:BP108"/>
    <mergeCell ref="BQ108:BS108"/>
    <mergeCell ref="BT108:BV108"/>
    <mergeCell ref="BW108:BY108"/>
    <mergeCell ref="BZ108:CB108"/>
    <mergeCell ref="CC108:CD108"/>
    <mergeCell ref="CE108:CG108"/>
    <mergeCell ref="CH108:CI108"/>
    <mergeCell ref="CJ108:CK108"/>
    <mergeCell ref="CL108:CM108"/>
    <mergeCell ref="CN108:CP108"/>
    <mergeCell ref="CQ108:CR108"/>
    <mergeCell ref="CS108:CT108"/>
    <mergeCell ref="CU106:CV106"/>
    <mergeCell ref="CW106:CX106"/>
    <mergeCell ref="CY106:CZ106"/>
    <mergeCell ref="DA106:DB106"/>
    <mergeCell ref="DC106:DD106"/>
    <mergeCell ref="DE106:DF106"/>
    <mergeCell ref="DG106:DH106"/>
    <mergeCell ref="DI106:DJ106"/>
    <mergeCell ref="DK106:DL106"/>
    <mergeCell ref="DN106:DO106"/>
    <mergeCell ref="A107:C107"/>
    <mergeCell ref="D107:G107"/>
    <mergeCell ref="H107:I107"/>
    <mergeCell ref="J107:N107"/>
    <mergeCell ref="O107:R107"/>
    <mergeCell ref="S107:U107"/>
    <mergeCell ref="V107:Y107"/>
    <mergeCell ref="Z107:AB107"/>
    <mergeCell ref="AC107:AE107"/>
    <mergeCell ref="AF107:AH107"/>
    <mergeCell ref="AI107:AK107"/>
    <mergeCell ref="AL107:AN107"/>
    <mergeCell ref="AO107:AQ107"/>
    <mergeCell ref="AR107:AT107"/>
    <mergeCell ref="AU107:AW107"/>
    <mergeCell ref="AX107:AZ107"/>
    <mergeCell ref="BA107:BC107"/>
    <mergeCell ref="BD107:BF107"/>
    <mergeCell ref="BG107:BI107"/>
    <mergeCell ref="BJ107:BL107"/>
    <mergeCell ref="BM107:BP107"/>
    <mergeCell ref="BQ107:BS107"/>
    <mergeCell ref="BT107:BV107"/>
    <mergeCell ref="BW107:BY107"/>
    <mergeCell ref="BZ107:CB107"/>
    <mergeCell ref="CC107:CD107"/>
    <mergeCell ref="CE107:CG107"/>
    <mergeCell ref="CH107:CI107"/>
    <mergeCell ref="CJ107:CK107"/>
    <mergeCell ref="CL107:CM107"/>
    <mergeCell ref="CN107:CP107"/>
    <mergeCell ref="CQ107:CR107"/>
    <mergeCell ref="CS107:CT107"/>
    <mergeCell ref="CU107:CV107"/>
    <mergeCell ref="CW107:CX107"/>
    <mergeCell ref="CY107:CZ107"/>
    <mergeCell ref="DA107:DB107"/>
    <mergeCell ref="DC107:DD107"/>
    <mergeCell ref="DE107:DF107"/>
    <mergeCell ref="DG107:DH107"/>
    <mergeCell ref="DI107:DJ107"/>
    <mergeCell ref="DK107:DL107"/>
    <mergeCell ref="DN107:DO107"/>
    <mergeCell ref="A106:C106"/>
    <mergeCell ref="D106:G106"/>
    <mergeCell ref="H106:I106"/>
    <mergeCell ref="J106:N106"/>
    <mergeCell ref="O106:R106"/>
    <mergeCell ref="S106:U106"/>
    <mergeCell ref="V106:Y106"/>
    <mergeCell ref="Z106:AB106"/>
    <mergeCell ref="AC106:AE106"/>
    <mergeCell ref="AF106:AH106"/>
    <mergeCell ref="AI106:AK106"/>
    <mergeCell ref="AL106:AN106"/>
    <mergeCell ref="AO106:AQ106"/>
    <mergeCell ref="AR106:AT106"/>
    <mergeCell ref="AU106:AW106"/>
    <mergeCell ref="AX106:AZ106"/>
    <mergeCell ref="BA106:BC106"/>
    <mergeCell ref="BD106:BF106"/>
    <mergeCell ref="BG106:BI106"/>
    <mergeCell ref="BJ106:BL106"/>
    <mergeCell ref="BM106:BP106"/>
    <mergeCell ref="BQ106:BS106"/>
    <mergeCell ref="BT106:BV106"/>
    <mergeCell ref="BW106:BY106"/>
    <mergeCell ref="BZ106:CB106"/>
    <mergeCell ref="CC106:CD106"/>
    <mergeCell ref="CE106:CG106"/>
    <mergeCell ref="CH106:CI106"/>
    <mergeCell ref="CJ106:CK106"/>
    <mergeCell ref="CL106:CM106"/>
    <mergeCell ref="CN106:CP106"/>
    <mergeCell ref="CQ106:CR106"/>
    <mergeCell ref="CS106:CT106"/>
    <mergeCell ref="CU104:CV104"/>
    <mergeCell ref="CW104:CX104"/>
    <mergeCell ref="CY104:CZ104"/>
    <mergeCell ref="DA104:DB104"/>
    <mergeCell ref="DC104:DD104"/>
    <mergeCell ref="DE104:DF104"/>
    <mergeCell ref="DG104:DH104"/>
    <mergeCell ref="DI104:DJ104"/>
    <mergeCell ref="DK104:DL104"/>
    <mergeCell ref="DN104:DO104"/>
    <mergeCell ref="A105:C105"/>
    <mergeCell ref="D105:G105"/>
    <mergeCell ref="H105:I105"/>
    <mergeCell ref="J105:N105"/>
    <mergeCell ref="O105:R105"/>
    <mergeCell ref="S105:U105"/>
    <mergeCell ref="V105:Y105"/>
    <mergeCell ref="Z105:AB105"/>
    <mergeCell ref="AC105:AE105"/>
    <mergeCell ref="AF105:AH105"/>
    <mergeCell ref="AI105:AK105"/>
    <mergeCell ref="AL105:AN105"/>
    <mergeCell ref="AO105:AQ105"/>
    <mergeCell ref="AR105:AT105"/>
    <mergeCell ref="AU105:AW105"/>
    <mergeCell ref="AX105:AZ105"/>
    <mergeCell ref="BA105:BC105"/>
    <mergeCell ref="BD105:BF105"/>
    <mergeCell ref="BG105:BI105"/>
    <mergeCell ref="BJ105:BL105"/>
    <mergeCell ref="BM105:BP105"/>
    <mergeCell ref="BQ105:BS105"/>
    <mergeCell ref="BT105:BV105"/>
    <mergeCell ref="BW105:BY105"/>
    <mergeCell ref="BZ105:CB105"/>
    <mergeCell ref="CC105:CD105"/>
    <mergeCell ref="CE105:CG105"/>
    <mergeCell ref="CH105:CI105"/>
    <mergeCell ref="CJ105:CK105"/>
    <mergeCell ref="CL105:CM105"/>
    <mergeCell ref="CN105:CP105"/>
    <mergeCell ref="CQ105:CR105"/>
    <mergeCell ref="CS105:CT105"/>
    <mergeCell ref="CU105:CV105"/>
    <mergeCell ref="CW105:CX105"/>
    <mergeCell ref="CY105:CZ105"/>
    <mergeCell ref="DA105:DB105"/>
    <mergeCell ref="DC105:DD105"/>
    <mergeCell ref="DE105:DF105"/>
    <mergeCell ref="DG105:DH105"/>
    <mergeCell ref="DI105:DJ105"/>
    <mergeCell ref="DK105:DL105"/>
    <mergeCell ref="DN105:DO105"/>
    <mergeCell ref="A104:C104"/>
    <mergeCell ref="D104:G104"/>
    <mergeCell ref="H104:I104"/>
    <mergeCell ref="J104:N104"/>
    <mergeCell ref="O104:R104"/>
    <mergeCell ref="S104:U104"/>
    <mergeCell ref="V104:Y104"/>
    <mergeCell ref="Z104:AB104"/>
    <mergeCell ref="AC104:AE104"/>
    <mergeCell ref="AF104:AH104"/>
    <mergeCell ref="AI104:AK104"/>
    <mergeCell ref="AL104:AN104"/>
    <mergeCell ref="AO104:AQ104"/>
    <mergeCell ref="AR104:AT104"/>
    <mergeCell ref="AU104:AW104"/>
    <mergeCell ref="AX104:AZ104"/>
    <mergeCell ref="BA104:BC104"/>
    <mergeCell ref="BD104:BF104"/>
    <mergeCell ref="BG104:BI104"/>
    <mergeCell ref="BJ104:BL104"/>
    <mergeCell ref="BM104:BP104"/>
    <mergeCell ref="BQ104:BS104"/>
    <mergeCell ref="BT104:BV104"/>
    <mergeCell ref="BW104:BY104"/>
    <mergeCell ref="BZ104:CB104"/>
    <mergeCell ref="CC104:CD104"/>
    <mergeCell ref="CE104:CG104"/>
    <mergeCell ref="CH104:CI104"/>
    <mergeCell ref="CJ104:CK104"/>
    <mergeCell ref="CL104:CM104"/>
    <mergeCell ref="CN104:CP104"/>
    <mergeCell ref="CQ104:CR104"/>
    <mergeCell ref="CS104:CT104"/>
    <mergeCell ref="CU102:CV102"/>
    <mergeCell ref="CW102:CX102"/>
    <mergeCell ref="CY102:CZ102"/>
    <mergeCell ref="DA102:DB102"/>
    <mergeCell ref="DC102:DD102"/>
    <mergeCell ref="DE102:DF102"/>
    <mergeCell ref="DG102:DH102"/>
    <mergeCell ref="DI102:DJ102"/>
    <mergeCell ref="DK102:DL102"/>
    <mergeCell ref="DN102:DO102"/>
    <mergeCell ref="A103:C103"/>
    <mergeCell ref="D103:G103"/>
    <mergeCell ref="H103:I103"/>
    <mergeCell ref="J103:N103"/>
    <mergeCell ref="O103:R103"/>
    <mergeCell ref="S103:U103"/>
    <mergeCell ref="V103:Y103"/>
    <mergeCell ref="Z103:AB103"/>
    <mergeCell ref="AC103:AE103"/>
    <mergeCell ref="AF103:AH103"/>
    <mergeCell ref="AI103:AK103"/>
    <mergeCell ref="AL103:AN103"/>
    <mergeCell ref="AO103:AQ103"/>
    <mergeCell ref="AR103:AT103"/>
    <mergeCell ref="AU103:AW103"/>
    <mergeCell ref="AX103:AZ103"/>
    <mergeCell ref="BA103:BC103"/>
    <mergeCell ref="BD103:BF103"/>
    <mergeCell ref="BG103:BI103"/>
    <mergeCell ref="BJ103:BL103"/>
    <mergeCell ref="BM103:BP103"/>
    <mergeCell ref="BQ103:BS103"/>
    <mergeCell ref="BT103:BV103"/>
    <mergeCell ref="BW103:BY103"/>
    <mergeCell ref="BZ103:CB103"/>
    <mergeCell ref="CC103:CD103"/>
    <mergeCell ref="CE103:CG103"/>
    <mergeCell ref="CH103:CI103"/>
    <mergeCell ref="CJ103:CK103"/>
    <mergeCell ref="CL103:CM103"/>
    <mergeCell ref="CN103:CP103"/>
    <mergeCell ref="CQ103:CR103"/>
    <mergeCell ref="CS103:CT103"/>
    <mergeCell ref="CU103:CV103"/>
    <mergeCell ref="CW103:CX103"/>
    <mergeCell ref="CY103:CZ103"/>
    <mergeCell ref="DA103:DB103"/>
    <mergeCell ref="DC103:DD103"/>
    <mergeCell ref="DE103:DF103"/>
    <mergeCell ref="DG103:DH103"/>
    <mergeCell ref="DI103:DJ103"/>
    <mergeCell ref="DK103:DL103"/>
    <mergeCell ref="DN103:DO103"/>
    <mergeCell ref="A102:C102"/>
    <mergeCell ref="D102:G102"/>
    <mergeCell ref="H102:I102"/>
    <mergeCell ref="J102:N102"/>
    <mergeCell ref="O102:R102"/>
    <mergeCell ref="S102:U102"/>
    <mergeCell ref="V102:Y102"/>
    <mergeCell ref="Z102:AB102"/>
    <mergeCell ref="AC102:AE102"/>
    <mergeCell ref="AF102:AH102"/>
    <mergeCell ref="AI102:AK102"/>
    <mergeCell ref="AL102:AN102"/>
    <mergeCell ref="AO102:AQ102"/>
    <mergeCell ref="AR102:AT102"/>
    <mergeCell ref="AU102:AW102"/>
    <mergeCell ref="AX102:AZ102"/>
    <mergeCell ref="BA102:BC102"/>
    <mergeCell ref="BD102:BF102"/>
    <mergeCell ref="BG102:BI102"/>
    <mergeCell ref="BJ102:BL102"/>
    <mergeCell ref="BM102:BP102"/>
    <mergeCell ref="BQ102:BS102"/>
    <mergeCell ref="BT102:BV102"/>
    <mergeCell ref="BW102:BY102"/>
    <mergeCell ref="BZ102:CB102"/>
    <mergeCell ref="CC102:CD102"/>
    <mergeCell ref="CE102:CG102"/>
    <mergeCell ref="CH102:CI102"/>
    <mergeCell ref="CJ102:CK102"/>
    <mergeCell ref="CL102:CM102"/>
    <mergeCell ref="CN102:CP102"/>
    <mergeCell ref="CQ102:CR102"/>
    <mergeCell ref="CS102:CT102"/>
    <mergeCell ref="DA100:DB100"/>
    <mergeCell ref="DC100:DD100"/>
    <mergeCell ref="DE100:DF100"/>
    <mergeCell ref="DG100:DH100"/>
    <mergeCell ref="DI100:DJ100"/>
    <mergeCell ref="DK100:DL100"/>
    <mergeCell ref="DN100:DO100"/>
    <mergeCell ref="A101:C101"/>
    <mergeCell ref="D101:G101"/>
    <mergeCell ref="H101:I101"/>
    <mergeCell ref="J101:N101"/>
    <mergeCell ref="O101:R101"/>
    <mergeCell ref="S101:U101"/>
    <mergeCell ref="V101:Y101"/>
    <mergeCell ref="Z101:AB101"/>
    <mergeCell ref="AC101:AE101"/>
    <mergeCell ref="AF101:AH101"/>
    <mergeCell ref="AI101:AK101"/>
    <mergeCell ref="AL101:AN101"/>
    <mergeCell ref="AO101:AQ101"/>
    <mergeCell ref="AR101:AT101"/>
    <mergeCell ref="AU101:AW101"/>
    <mergeCell ref="AX101:AZ101"/>
    <mergeCell ref="BA101:BC101"/>
    <mergeCell ref="BD101:BF101"/>
    <mergeCell ref="BG101:BI101"/>
    <mergeCell ref="BJ101:BL101"/>
    <mergeCell ref="BM101:BP101"/>
    <mergeCell ref="BQ101:BS101"/>
    <mergeCell ref="BT101:BV101"/>
    <mergeCell ref="BW101:BY101"/>
    <mergeCell ref="BZ101:CB101"/>
    <mergeCell ref="CC101:CD101"/>
    <mergeCell ref="CE101:CG101"/>
    <mergeCell ref="CH101:CI101"/>
    <mergeCell ref="CJ101:CK101"/>
    <mergeCell ref="CL101:CM101"/>
    <mergeCell ref="CN101:CP101"/>
    <mergeCell ref="CQ101:CR101"/>
    <mergeCell ref="CS101:CT101"/>
    <mergeCell ref="CU101:CV101"/>
    <mergeCell ref="CW101:CX101"/>
    <mergeCell ref="CY101:CZ101"/>
    <mergeCell ref="DA101:DB101"/>
    <mergeCell ref="DC101:DD101"/>
    <mergeCell ref="DE101:DF101"/>
    <mergeCell ref="DG101:DH101"/>
    <mergeCell ref="DI101:DJ101"/>
    <mergeCell ref="DK101:DL101"/>
    <mergeCell ref="DN101:DO101"/>
    <mergeCell ref="AL99:AZ99"/>
    <mergeCell ref="BA99:BC99"/>
    <mergeCell ref="BD99:BF99"/>
    <mergeCell ref="BG99:BI99"/>
    <mergeCell ref="BJ99:BL99"/>
    <mergeCell ref="BM99:BP99"/>
    <mergeCell ref="BQ99:BS99"/>
    <mergeCell ref="BT99:BV99"/>
    <mergeCell ref="BW99:BY99"/>
    <mergeCell ref="BZ99:CB99"/>
    <mergeCell ref="CC99:CD99"/>
    <mergeCell ref="CE99:CG99"/>
    <mergeCell ref="CH99:CI99"/>
    <mergeCell ref="CJ99:CK99"/>
    <mergeCell ref="CL99:CM99"/>
    <mergeCell ref="CN99:CP99"/>
    <mergeCell ref="CQ99:CR99"/>
    <mergeCell ref="CS99:CT99"/>
    <mergeCell ref="CU99:CV99"/>
    <mergeCell ref="CW99:CX99"/>
    <mergeCell ref="CY99:CZ99"/>
    <mergeCell ref="DA99:DB99"/>
    <mergeCell ref="DC99:DD99"/>
    <mergeCell ref="DE99:DF99"/>
    <mergeCell ref="DG99:DH99"/>
    <mergeCell ref="DI99:DJ99"/>
    <mergeCell ref="DK99:DL99"/>
    <mergeCell ref="DN99:DO99"/>
    <mergeCell ref="A100:C100"/>
    <mergeCell ref="D100:G100"/>
    <mergeCell ref="H100:I100"/>
    <mergeCell ref="J100:N100"/>
    <mergeCell ref="O100:R100"/>
    <mergeCell ref="S100:U100"/>
    <mergeCell ref="V100:Y100"/>
    <mergeCell ref="Z100:AB100"/>
    <mergeCell ref="AC100:AE100"/>
    <mergeCell ref="AF100:AH100"/>
    <mergeCell ref="AI100:AK100"/>
    <mergeCell ref="AL100:AN100"/>
    <mergeCell ref="AO100:AQ100"/>
    <mergeCell ref="AR100:AT100"/>
    <mergeCell ref="AU100:AW100"/>
    <mergeCell ref="AX100:AZ100"/>
    <mergeCell ref="BA100:BC100"/>
    <mergeCell ref="BD100:BF100"/>
    <mergeCell ref="BG100:BI100"/>
    <mergeCell ref="BJ100:BL100"/>
    <mergeCell ref="BM100:BP100"/>
    <mergeCell ref="BQ100:BS100"/>
    <mergeCell ref="BT100:BV100"/>
    <mergeCell ref="BW100:BY100"/>
    <mergeCell ref="BZ100:CB100"/>
    <mergeCell ref="CC100:CD100"/>
    <mergeCell ref="CE100:CG100"/>
    <mergeCell ref="CH100:CI100"/>
    <mergeCell ref="CJ100:CK100"/>
    <mergeCell ref="CL100:CM100"/>
    <mergeCell ref="CN100:CP100"/>
    <mergeCell ref="CQ100:CR100"/>
    <mergeCell ref="CS100:CT100"/>
    <mergeCell ref="CU100:CV100"/>
    <mergeCell ref="CW100:CX100"/>
    <mergeCell ref="CY100:CZ100"/>
    <mergeCell ref="CU97:CV97"/>
    <mergeCell ref="CW97:CX97"/>
    <mergeCell ref="CY97:CZ97"/>
    <mergeCell ref="DA97:DB97"/>
    <mergeCell ref="DC97:DD97"/>
    <mergeCell ref="DE97:DF97"/>
    <mergeCell ref="DG97:DH97"/>
    <mergeCell ref="DI97:DJ97"/>
    <mergeCell ref="DK97:DL97"/>
    <mergeCell ref="DN97:DO97"/>
    <mergeCell ref="AL98:AZ98"/>
    <mergeCell ref="BA98:BC98"/>
    <mergeCell ref="BD98:BF98"/>
    <mergeCell ref="BG98:BI98"/>
    <mergeCell ref="BJ98:BL98"/>
    <mergeCell ref="BM98:BP98"/>
    <mergeCell ref="BQ98:BS98"/>
    <mergeCell ref="BT98:BV98"/>
    <mergeCell ref="BW98:BY98"/>
    <mergeCell ref="BZ98:CB98"/>
    <mergeCell ref="CC98:CD98"/>
    <mergeCell ref="CE98:CG98"/>
    <mergeCell ref="CH98:CI98"/>
    <mergeCell ref="CJ98:CK98"/>
    <mergeCell ref="CL98:CM98"/>
    <mergeCell ref="CN98:CP98"/>
    <mergeCell ref="CQ98:CR98"/>
    <mergeCell ref="CS98:CT98"/>
    <mergeCell ref="CU98:CV98"/>
    <mergeCell ref="CW98:CX98"/>
    <mergeCell ref="CY98:CZ98"/>
    <mergeCell ref="DA98:DB98"/>
    <mergeCell ref="DC98:DD98"/>
    <mergeCell ref="DE98:DF98"/>
    <mergeCell ref="DG98:DH98"/>
    <mergeCell ref="DI98:DJ98"/>
    <mergeCell ref="DK98:DL98"/>
    <mergeCell ref="DN98:DO98"/>
    <mergeCell ref="CU93:CV93"/>
    <mergeCell ref="CW93:CX93"/>
    <mergeCell ref="CY93:CZ93"/>
    <mergeCell ref="DA93:DB93"/>
    <mergeCell ref="DC93:DD93"/>
    <mergeCell ref="DE93:DF93"/>
    <mergeCell ref="DG93:DH93"/>
    <mergeCell ref="DI93:DJ93"/>
    <mergeCell ref="DK93:DL93"/>
    <mergeCell ref="DN93:DO93"/>
    <mergeCell ref="A94:AZ95"/>
    <mergeCell ref="BA94:EL94"/>
    <mergeCell ref="EM94:EM99"/>
    <mergeCell ref="BA95:CB95"/>
    <mergeCell ref="CC95:CP95"/>
    <mergeCell ref="CQ95:DJ95"/>
    <mergeCell ref="DK95:EL95"/>
    <mergeCell ref="A96:AK99"/>
    <mergeCell ref="AL96:AZ96"/>
    <mergeCell ref="BA96:BC96"/>
    <mergeCell ref="BD96:BF96"/>
    <mergeCell ref="BG96:BI96"/>
    <mergeCell ref="BJ96:BL96"/>
    <mergeCell ref="BM96:BP96"/>
    <mergeCell ref="BQ96:BS96"/>
    <mergeCell ref="BT96:BV96"/>
    <mergeCell ref="BW96:BY96"/>
    <mergeCell ref="BZ96:CB96"/>
    <mergeCell ref="CC96:CD96"/>
    <mergeCell ref="CE96:CG96"/>
    <mergeCell ref="CH96:CI96"/>
    <mergeCell ref="CJ96:CK96"/>
    <mergeCell ref="CL96:CM96"/>
    <mergeCell ref="CN96:CP96"/>
    <mergeCell ref="CQ96:CR96"/>
    <mergeCell ref="CS96:CT96"/>
    <mergeCell ref="CU96:CV96"/>
    <mergeCell ref="CW96:CX96"/>
    <mergeCell ref="CY96:CZ96"/>
    <mergeCell ref="DA96:DB96"/>
    <mergeCell ref="DC96:DD96"/>
    <mergeCell ref="DE96:DF96"/>
    <mergeCell ref="DG96:DH96"/>
    <mergeCell ref="DI96:DJ96"/>
    <mergeCell ref="DK96:DL96"/>
    <mergeCell ref="DN96:DO96"/>
    <mergeCell ref="AL97:AZ97"/>
    <mergeCell ref="BA97:BC97"/>
    <mergeCell ref="BD97:BF97"/>
    <mergeCell ref="BG97:BI97"/>
    <mergeCell ref="BJ97:BL97"/>
    <mergeCell ref="BM97:BP97"/>
    <mergeCell ref="BQ97:BS97"/>
    <mergeCell ref="BT97:BV97"/>
    <mergeCell ref="BW97:BY97"/>
    <mergeCell ref="BZ97:CB97"/>
    <mergeCell ref="CC97:CD97"/>
    <mergeCell ref="CE97:CG97"/>
    <mergeCell ref="CH97:CI97"/>
    <mergeCell ref="CJ97:CK97"/>
    <mergeCell ref="CL97:CM97"/>
    <mergeCell ref="CN97:CP97"/>
    <mergeCell ref="CQ97:CR97"/>
    <mergeCell ref="CS97:CT97"/>
    <mergeCell ref="A93:C93"/>
    <mergeCell ref="D93:G93"/>
    <mergeCell ref="H93:I93"/>
    <mergeCell ref="J93:N93"/>
    <mergeCell ref="O93:R93"/>
    <mergeCell ref="S93:U93"/>
    <mergeCell ref="V93:Y93"/>
    <mergeCell ref="Z93:AB93"/>
    <mergeCell ref="AC93:AE93"/>
    <mergeCell ref="AF93:AH93"/>
    <mergeCell ref="AI93:AK93"/>
    <mergeCell ref="AL93:AN93"/>
    <mergeCell ref="AO93:AQ93"/>
    <mergeCell ref="AR93:AT93"/>
    <mergeCell ref="AU93:AW93"/>
    <mergeCell ref="AX93:AZ93"/>
    <mergeCell ref="BA93:BC93"/>
    <mergeCell ref="BD93:BF93"/>
    <mergeCell ref="BG93:BI93"/>
    <mergeCell ref="BJ93:BL93"/>
    <mergeCell ref="BM93:BP93"/>
    <mergeCell ref="BQ93:BS93"/>
    <mergeCell ref="BT93:BV93"/>
    <mergeCell ref="BW93:BY93"/>
    <mergeCell ref="BZ93:CB93"/>
    <mergeCell ref="CC93:CD93"/>
    <mergeCell ref="CE93:CG93"/>
    <mergeCell ref="CH93:CI93"/>
    <mergeCell ref="CJ93:CK93"/>
    <mergeCell ref="CL93:CM93"/>
    <mergeCell ref="CN93:CP93"/>
    <mergeCell ref="CQ93:CR93"/>
    <mergeCell ref="CS93:CT93"/>
    <mergeCell ref="CU91:CV91"/>
    <mergeCell ref="CW91:CX91"/>
    <mergeCell ref="CY91:CZ91"/>
    <mergeCell ref="DA91:DB91"/>
    <mergeCell ref="DC91:DD91"/>
    <mergeCell ref="DE91:DF91"/>
    <mergeCell ref="DG91:DH91"/>
    <mergeCell ref="DI91:DJ91"/>
    <mergeCell ref="DK91:DL91"/>
    <mergeCell ref="DN91:DO91"/>
    <mergeCell ref="A92:C92"/>
    <mergeCell ref="D92:G92"/>
    <mergeCell ref="H92:I92"/>
    <mergeCell ref="J92:N92"/>
    <mergeCell ref="O92:R92"/>
    <mergeCell ref="S92:U92"/>
    <mergeCell ref="V92:Y92"/>
    <mergeCell ref="Z92:AB92"/>
    <mergeCell ref="AC92:AE92"/>
    <mergeCell ref="AF92:AH92"/>
    <mergeCell ref="AI92:AK92"/>
    <mergeCell ref="AL92:AN92"/>
    <mergeCell ref="AO92:AQ92"/>
    <mergeCell ref="AR92:AT92"/>
    <mergeCell ref="AU92:AW92"/>
    <mergeCell ref="AX92:AZ92"/>
    <mergeCell ref="BA92:BC92"/>
    <mergeCell ref="BD92:BF92"/>
    <mergeCell ref="BG92:BI92"/>
    <mergeCell ref="BJ92:BL92"/>
    <mergeCell ref="BM92:BP92"/>
    <mergeCell ref="BQ92:BS92"/>
    <mergeCell ref="BT92:BV92"/>
    <mergeCell ref="BW92:BY92"/>
    <mergeCell ref="BZ92:CB92"/>
    <mergeCell ref="CC92:CD92"/>
    <mergeCell ref="CE92:CG92"/>
    <mergeCell ref="CH92:CI92"/>
    <mergeCell ref="CJ92:CK92"/>
    <mergeCell ref="CL92:CM92"/>
    <mergeCell ref="CN92:CP92"/>
    <mergeCell ref="CQ92:CR92"/>
    <mergeCell ref="CS92:CT92"/>
    <mergeCell ref="CU92:CV92"/>
    <mergeCell ref="CW92:CX92"/>
    <mergeCell ref="CY92:CZ92"/>
    <mergeCell ref="DA92:DB92"/>
    <mergeCell ref="DC92:DD92"/>
    <mergeCell ref="DE92:DF92"/>
    <mergeCell ref="DG92:DH92"/>
    <mergeCell ref="DI92:DJ92"/>
    <mergeCell ref="DK92:DL92"/>
    <mergeCell ref="DN92:DO92"/>
    <mergeCell ref="A91:C91"/>
    <mergeCell ref="D91:G91"/>
    <mergeCell ref="H91:I91"/>
    <mergeCell ref="J91:N91"/>
    <mergeCell ref="O91:R91"/>
    <mergeCell ref="S91:U91"/>
    <mergeCell ref="V91:Y91"/>
    <mergeCell ref="Z91:AB91"/>
    <mergeCell ref="AC91:AE91"/>
    <mergeCell ref="AF91:AH91"/>
    <mergeCell ref="AI91:AK91"/>
    <mergeCell ref="AL91:AN91"/>
    <mergeCell ref="AO91:AQ91"/>
    <mergeCell ref="AR91:AT91"/>
    <mergeCell ref="AU91:AW91"/>
    <mergeCell ref="AX91:AZ91"/>
    <mergeCell ref="BA91:BC91"/>
    <mergeCell ref="BD91:BF91"/>
    <mergeCell ref="BG91:BI91"/>
    <mergeCell ref="BJ91:BL91"/>
    <mergeCell ref="BM91:BP91"/>
    <mergeCell ref="BQ91:BS91"/>
    <mergeCell ref="BT91:BV91"/>
    <mergeCell ref="BW91:BY91"/>
    <mergeCell ref="BZ91:CB91"/>
    <mergeCell ref="CC91:CD91"/>
    <mergeCell ref="CE91:CG91"/>
    <mergeCell ref="CH91:CI91"/>
    <mergeCell ref="CJ91:CK91"/>
    <mergeCell ref="CL91:CM91"/>
    <mergeCell ref="CN91:CP91"/>
    <mergeCell ref="CQ91:CR91"/>
    <mergeCell ref="CS91:CT91"/>
    <mergeCell ref="CU89:CV89"/>
    <mergeCell ref="CW89:CX89"/>
    <mergeCell ref="CY89:CZ89"/>
    <mergeCell ref="DA89:DB89"/>
    <mergeCell ref="DC89:DD89"/>
    <mergeCell ref="DE89:DF89"/>
    <mergeCell ref="DG89:DH89"/>
    <mergeCell ref="DI89:DJ89"/>
    <mergeCell ref="DK89:DL89"/>
    <mergeCell ref="DN89:DO89"/>
    <mergeCell ref="A90:C90"/>
    <mergeCell ref="D90:G90"/>
    <mergeCell ref="H90:I90"/>
    <mergeCell ref="J90:N90"/>
    <mergeCell ref="O90:R90"/>
    <mergeCell ref="S90:U90"/>
    <mergeCell ref="V90:Y90"/>
    <mergeCell ref="Z90:AB90"/>
    <mergeCell ref="AC90:AE90"/>
    <mergeCell ref="AF90:AH90"/>
    <mergeCell ref="AI90:AK90"/>
    <mergeCell ref="AL90:AN90"/>
    <mergeCell ref="AO90:AQ90"/>
    <mergeCell ref="AR90:AT90"/>
    <mergeCell ref="AU90:AW90"/>
    <mergeCell ref="AX90:AZ90"/>
    <mergeCell ref="BA90:BC90"/>
    <mergeCell ref="BD90:BF90"/>
    <mergeCell ref="BG90:BI90"/>
    <mergeCell ref="BJ90:BL90"/>
    <mergeCell ref="BM90:BP90"/>
    <mergeCell ref="BQ90:BS90"/>
    <mergeCell ref="BT90:BV90"/>
    <mergeCell ref="BW90:BY90"/>
    <mergeCell ref="BZ90:CB90"/>
    <mergeCell ref="CC90:CD90"/>
    <mergeCell ref="CE90:CG90"/>
    <mergeCell ref="CH90:CI90"/>
    <mergeCell ref="CJ90:CK90"/>
    <mergeCell ref="CL90:CM90"/>
    <mergeCell ref="CN90:CP90"/>
    <mergeCell ref="CQ90:CR90"/>
    <mergeCell ref="CS90:CT90"/>
    <mergeCell ref="CU90:CV90"/>
    <mergeCell ref="CW90:CX90"/>
    <mergeCell ref="CY90:CZ90"/>
    <mergeCell ref="DA90:DB90"/>
    <mergeCell ref="DC90:DD90"/>
    <mergeCell ref="DE90:DF90"/>
    <mergeCell ref="DG90:DH90"/>
    <mergeCell ref="DI90:DJ90"/>
    <mergeCell ref="DK90:DL90"/>
    <mergeCell ref="DN90:DO90"/>
    <mergeCell ref="A89:C89"/>
    <mergeCell ref="D89:G89"/>
    <mergeCell ref="H89:I89"/>
    <mergeCell ref="J89:N89"/>
    <mergeCell ref="O89:R89"/>
    <mergeCell ref="S89:U89"/>
    <mergeCell ref="V89:Y89"/>
    <mergeCell ref="Z89:AB89"/>
    <mergeCell ref="AC89:AE89"/>
    <mergeCell ref="AF89:AH89"/>
    <mergeCell ref="AI89:AK89"/>
    <mergeCell ref="AL89:AN89"/>
    <mergeCell ref="AO89:AQ89"/>
    <mergeCell ref="AR89:AT89"/>
    <mergeCell ref="AU89:AW89"/>
    <mergeCell ref="AX89:AZ89"/>
    <mergeCell ref="BA89:BC89"/>
    <mergeCell ref="BD89:BF89"/>
    <mergeCell ref="BG89:BI89"/>
    <mergeCell ref="BJ89:BL89"/>
    <mergeCell ref="BM89:BP89"/>
    <mergeCell ref="BQ89:BS89"/>
    <mergeCell ref="BT89:BV89"/>
    <mergeCell ref="BW89:BY89"/>
    <mergeCell ref="BZ89:CB89"/>
    <mergeCell ref="CC89:CD89"/>
    <mergeCell ref="CE89:CG89"/>
    <mergeCell ref="CH89:CI89"/>
    <mergeCell ref="CJ89:CK89"/>
    <mergeCell ref="CL89:CM89"/>
    <mergeCell ref="CN89:CP89"/>
    <mergeCell ref="CQ89:CR89"/>
    <mergeCell ref="CS89:CT89"/>
    <mergeCell ref="CU87:CV87"/>
    <mergeCell ref="CW87:CX87"/>
    <mergeCell ref="CY87:CZ87"/>
    <mergeCell ref="DA87:DB87"/>
    <mergeCell ref="DC87:DD87"/>
    <mergeCell ref="DE87:DF87"/>
    <mergeCell ref="DG87:DH87"/>
    <mergeCell ref="DI87:DJ87"/>
    <mergeCell ref="DK87:DL87"/>
    <mergeCell ref="DN87:DO87"/>
    <mergeCell ref="A88:C88"/>
    <mergeCell ref="D88:G88"/>
    <mergeCell ref="H88:I88"/>
    <mergeCell ref="J88:N88"/>
    <mergeCell ref="O88:R88"/>
    <mergeCell ref="S88:U88"/>
    <mergeCell ref="V88:Y88"/>
    <mergeCell ref="Z88:AB88"/>
    <mergeCell ref="AC88:AE88"/>
    <mergeCell ref="AF88:AH88"/>
    <mergeCell ref="AI88:AK88"/>
    <mergeCell ref="AL88:AN88"/>
    <mergeCell ref="AO88:AQ88"/>
    <mergeCell ref="AR88:AT88"/>
    <mergeCell ref="AU88:AW88"/>
    <mergeCell ref="AX88:AZ88"/>
    <mergeCell ref="BA88:BC88"/>
    <mergeCell ref="BD88:BF88"/>
    <mergeCell ref="BG88:BI88"/>
    <mergeCell ref="BJ88:BL88"/>
    <mergeCell ref="BM88:BP88"/>
    <mergeCell ref="BQ88:BS88"/>
    <mergeCell ref="BT88:BV88"/>
    <mergeCell ref="BW88:BY88"/>
    <mergeCell ref="BZ88:CB88"/>
    <mergeCell ref="CC88:CD88"/>
    <mergeCell ref="CE88:CG88"/>
    <mergeCell ref="CH88:CI88"/>
    <mergeCell ref="CJ88:CK88"/>
    <mergeCell ref="CL88:CM88"/>
    <mergeCell ref="CN88:CP88"/>
    <mergeCell ref="CQ88:CR88"/>
    <mergeCell ref="CS88:CT88"/>
    <mergeCell ref="CU88:CV88"/>
    <mergeCell ref="CW88:CX88"/>
    <mergeCell ref="CY88:CZ88"/>
    <mergeCell ref="DA88:DB88"/>
    <mergeCell ref="DC88:DD88"/>
    <mergeCell ref="DE88:DF88"/>
    <mergeCell ref="DG88:DH88"/>
    <mergeCell ref="DI88:DJ88"/>
    <mergeCell ref="DK88:DL88"/>
    <mergeCell ref="DN88:DO88"/>
    <mergeCell ref="A87:C87"/>
    <mergeCell ref="D87:G87"/>
    <mergeCell ref="H87:I87"/>
    <mergeCell ref="J87:N87"/>
    <mergeCell ref="O87:R87"/>
    <mergeCell ref="S87:U87"/>
    <mergeCell ref="V87:Y87"/>
    <mergeCell ref="Z87:AB87"/>
    <mergeCell ref="AC87:AE87"/>
    <mergeCell ref="AF87:AH87"/>
    <mergeCell ref="AI87:AK87"/>
    <mergeCell ref="AL87:AN87"/>
    <mergeCell ref="AO87:AQ87"/>
    <mergeCell ref="AR87:AT87"/>
    <mergeCell ref="AU87:AW87"/>
    <mergeCell ref="AX87:AZ87"/>
    <mergeCell ref="BA87:BC87"/>
    <mergeCell ref="BD87:BF87"/>
    <mergeCell ref="BG87:BI87"/>
    <mergeCell ref="BJ87:BL87"/>
    <mergeCell ref="BM87:BP87"/>
    <mergeCell ref="BQ87:BS87"/>
    <mergeCell ref="BT87:BV87"/>
    <mergeCell ref="BW87:BY87"/>
    <mergeCell ref="BZ87:CB87"/>
    <mergeCell ref="CC87:CD87"/>
    <mergeCell ref="CE87:CG87"/>
    <mergeCell ref="CH87:CI87"/>
    <mergeCell ref="CJ87:CK87"/>
    <mergeCell ref="CL87:CM87"/>
    <mergeCell ref="CN87:CP87"/>
    <mergeCell ref="CQ87:CR87"/>
    <mergeCell ref="CS87:CT87"/>
    <mergeCell ref="CU85:CV85"/>
    <mergeCell ref="CW85:CX85"/>
    <mergeCell ref="CY85:CZ85"/>
    <mergeCell ref="DA85:DB85"/>
    <mergeCell ref="DC85:DD85"/>
    <mergeCell ref="DE85:DF85"/>
    <mergeCell ref="DG85:DH85"/>
    <mergeCell ref="DI85:DJ85"/>
    <mergeCell ref="DK85:DL85"/>
    <mergeCell ref="DN85:DO85"/>
    <mergeCell ref="A86:C86"/>
    <mergeCell ref="D86:G86"/>
    <mergeCell ref="H86:I86"/>
    <mergeCell ref="J86:N86"/>
    <mergeCell ref="O86:R86"/>
    <mergeCell ref="S86:U86"/>
    <mergeCell ref="V86:Y86"/>
    <mergeCell ref="Z86:AB86"/>
    <mergeCell ref="AC86:AE86"/>
    <mergeCell ref="AF86:AH86"/>
    <mergeCell ref="AI86:AK86"/>
    <mergeCell ref="AL86:AN86"/>
    <mergeCell ref="AO86:AQ86"/>
    <mergeCell ref="AR86:AT86"/>
    <mergeCell ref="AU86:AW86"/>
    <mergeCell ref="AX86:AZ86"/>
    <mergeCell ref="BA86:BC86"/>
    <mergeCell ref="BD86:BF86"/>
    <mergeCell ref="BG86:BI86"/>
    <mergeCell ref="BJ86:BL86"/>
    <mergeCell ref="BM86:BP86"/>
    <mergeCell ref="BQ86:BS86"/>
    <mergeCell ref="BT86:BV86"/>
    <mergeCell ref="BW86:BY86"/>
    <mergeCell ref="BZ86:CB86"/>
    <mergeCell ref="CC86:CD86"/>
    <mergeCell ref="CE86:CG86"/>
    <mergeCell ref="CH86:CI86"/>
    <mergeCell ref="CJ86:CK86"/>
    <mergeCell ref="CL86:CM86"/>
    <mergeCell ref="CN86:CP86"/>
    <mergeCell ref="CQ86:CR86"/>
    <mergeCell ref="CS86:CT86"/>
    <mergeCell ref="CU86:CV86"/>
    <mergeCell ref="CW86:CX86"/>
    <mergeCell ref="CY86:CZ86"/>
    <mergeCell ref="DA86:DB86"/>
    <mergeCell ref="DC86:DD86"/>
    <mergeCell ref="DE86:DF86"/>
    <mergeCell ref="DG86:DH86"/>
    <mergeCell ref="DI86:DJ86"/>
    <mergeCell ref="DK86:DL86"/>
    <mergeCell ref="DN86:DO86"/>
    <mergeCell ref="A85:C85"/>
    <mergeCell ref="D85:G85"/>
    <mergeCell ref="H85:I85"/>
    <mergeCell ref="J85:N85"/>
    <mergeCell ref="O85:R85"/>
    <mergeCell ref="S85:U85"/>
    <mergeCell ref="V85:Y85"/>
    <mergeCell ref="Z85:AB85"/>
    <mergeCell ref="AC85:AE85"/>
    <mergeCell ref="AF85:AH85"/>
    <mergeCell ref="AI85:AK85"/>
    <mergeCell ref="AL85:AN85"/>
    <mergeCell ref="AO85:AQ85"/>
    <mergeCell ref="AR85:AT85"/>
    <mergeCell ref="AU85:AW85"/>
    <mergeCell ref="AX85:AZ85"/>
    <mergeCell ref="BA85:BC85"/>
    <mergeCell ref="BD85:BF85"/>
    <mergeCell ref="BG85:BI85"/>
    <mergeCell ref="BJ85:BL85"/>
    <mergeCell ref="BM85:BP85"/>
    <mergeCell ref="BQ85:BS85"/>
    <mergeCell ref="BT85:BV85"/>
    <mergeCell ref="BW85:BY85"/>
    <mergeCell ref="BZ85:CB85"/>
    <mergeCell ref="CC85:CD85"/>
    <mergeCell ref="CE85:CG85"/>
    <mergeCell ref="CH85:CI85"/>
    <mergeCell ref="CJ85:CK85"/>
    <mergeCell ref="CL85:CM85"/>
    <mergeCell ref="CN85:CP85"/>
    <mergeCell ref="CQ85:CR85"/>
    <mergeCell ref="CS85:CT85"/>
    <mergeCell ref="CU83:CV83"/>
    <mergeCell ref="CW83:CX83"/>
    <mergeCell ref="CY83:CZ83"/>
    <mergeCell ref="DA83:DB83"/>
    <mergeCell ref="DC83:DD83"/>
    <mergeCell ref="DE83:DF83"/>
    <mergeCell ref="DG83:DH83"/>
    <mergeCell ref="DI83:DJ83"/>
    <mergeCell ref="DK83:DL83"/>
    <mergeCell ref="DN83:DO83"/>
    <mergeCell ref="A84:C84"/>
    <mergeCell ref="D84:G84"/>
    <mergeCell ref="H84:I84"/>
    <mergeCell ref="J84:N84"/>
    <mergeCell ref="O84:R84"/>
    <mergeCell ref="S84:U84"/>
    <mergeCell ref="V84:Y84"/>
    <mergeCell ref="Z84:AB84"/>
    <mergeCell ref="AC84:AE84"/>
    <mergeCell ref="AF84:AH84"/>
    <mergeCell ref="AI84:AK84"/>
    <mergeCell ref="AL84:AN84"/>
    <mergeCell ref="AO84:AQ84"/>
    <mergeCell ref="AR84:AT84"/>
    <mergeCell ref="AU84:AW84"/>
    <mergeCell ref="AX84:AZ84"/>
    <mergeCell ref="BA84:BC84"/>
    <mergeCell ref="BD84:BF84"/>
    <mergeCell ref="BG84:BI84"/>
    <mergeCell ref="BJ84:BL84"/>
    <mergeCell ref="BM84:BP84"/>
    <mergeCell ref="BQ84:BS84"/>
    <mergeCell ref="BT84:BV84"/>
    <mergeCell ref="BW84:BY84"/>
    <mergeCell ref="BZ84:CB84"/>
    <mergeCell ref="CC84:CD84"/>
    <mergeCell ref="CE84:CG84"/>
    <mergeCell ref="CH84:CI84"/>
    <mergeCell ref="CJ84:CK84"/>
    <mergeCell ref="CL84:CM84"/>
    <mergeCell ref="CN84:CP84"/>
    <mergeCell ref="CQ84:CR84"/>
    <mergeCell ref="CS84:CT84"/>
    <mergeCell ref="CU84:CV84"/>
    <mergeCell ref="CW84:CX84"/>
    <mergeCell ref="CY84:CZ84"/>
    <mergeCell ref="DA84:DB84"/>
    <mergeCell ref="DC84:DD84"/>
    <mergeCell ref="DE84:DF84"/>
    <mergeCell ref="DG84:DH84"/>
    <mergeCell ref="DI84:DJ84"/>
    <mergeCell ref="DK84:DL84"/>
    <mergeCell ref="DN84:DO84"/>
    <mergeCell ref="A83:C83"/>
    <mergeCell ref="D83:G83"/>
    <mergeCell ref="H83:I83"/>
    <mergeCell ref="J83:N83"/>
    <mergeCell ref="O83:R83"/>
    <mergeCell ref="S83:U83"/>
    <mergeCell ref="V83:Y83"/>
    <mergeCell ref="Z83:AB83"/>
    <mergeCell ref="AC83:AE83"/>
    <mergeCell ref="AF83:AH83"/>
    <mergeCell ref="AI83:AK83"/>
    <mergeCell ref="AL83:AN83"/>
    <mergeCell ref="AO83:AQ83"/>
    <mergeCell ref="AR83:AT83"/>
    <mergeCell ref="AU83:AW83"/>
    <mergeCell ref="AX83:AZ83"/>
    <mergeCell ref="BA83:BC83"/>
    <mergeCell ref="BD83:BF83"/>
    <mergeCell ref="BG83:BI83"/>
    <mergeCell ref="BJ83:BL83"/>
    <mergeCell ref="BM83:BP83"/>
    <mergeCell ref="BQ83:BS83"/>
    <mergeCell ref="BT83:BV83"/>
    <mergeCell ref="BW83:BY83"/>
    <mergeCell ref="BZ83:CB83"/>
    <mergeCell ref="CC83:CD83"/>
    <mergeCell ref="CE83:CG83"/>
    <mergeCell ref="CH83:CI83"/>
    <mergeCell ref="CJ83:CK83"/>
    <mergeCell ref="CL83:CM83"/>
    <mergeCell ref="CN83:CP83"/>
    <mergeCell ref="CQ83:CR83"/>
    <mergeCell ref="CS83:CT83"/>
    <mergeCell ref="CU81:CV81"/>
    <mergeCell ref="CW81:CX81"/>
    <mergeCell ref="CY81:CZ81"/>
    <mergeCell ref="DA81:DB81"/>
    <mergeCell ref="DC81:DD81"/>
    <mergeCell ref="DE81:DF81"/>
    <mergeCell ref="DG81:DH81"/>
    <mergeCell ref="DI81:DJ81"/>
    <mergeCell ref="DK81:DL81"/>
    <mergeCell ref="DN81:DO81"/>
    <mergeCell ref="A82:C82"/>
    <mergeCell ref="D82:G82"/>
    <mergeCell ref="H82:I82"/>
    <mergeCell ref="J82:N82"/>
    <mergeCell ref="O82:R82"/>
    <mergeCell ref="S82:U82"/>
    <mergeCell ref="V82:Y82"/>
    <mergeCell ref="Z82:AB82"/>
    <mergeCell ref="AC82:AE82"/>
    <mergeCell ref="AF82:AH82"/>
    <mergeCell ref="AI82:AK82"/>
    <mergeCell ref="AL82:AN82"/>
    <mergeCell ref="AO82:AQ82"/>
    <mergeCell ref="AR82:AT82"/>
    <mergeCell ref="AU82:AW82"/>
    <mergeCell ref="AX82:AZ82"/>
    <mergeCell ref="BA82:BC82"/>
    <mergeCell ref="BD82:BF82"/>
    <mergeCell ref="BG82:BI82"/>
    <mergeCell ref="BJ82:BL82"/>
    <mergeCell ref="BM82:BP82"/>
    <mergeCell ref="BQ82:BS82"/>
    <mergeCell ref="BT82:BV82"/>
    <mergeCell ref="BW82:BY82"/>
    <mergeCell ref="BZ82:CB82"/>
    <mergeCell ref="CC82:CD82"/>
    <mergeCell ref="CE82:CG82"/>
    <mergeCell ref="CH82:CI82"/>
    <mergeCell ref="CJ82:CK82"/>
    <mergeCell ref="CL82:CM82"/>
    <mergeCell ref="CN82:CP82"/>
    <mergeCell ref="CQ82:CR82"/>
    <mergeCell ref="CS82:CT82"/>
    <mergeCell ref="CU82:CV82"/>
    <mergeCell ref="CW82:CX82"/>
    <mergeCell ref="CY82:CZ82"/>
    <mergeCell ref="DA82:DB82"/>
    <mergeCell ref="DC82:DD82"/>
    <mergeCell ref="DE82:DF82"/>
    <mergeCell ref="DG82:DH82"/>
    <mergeCell ref="DI82:DJ82"/>
    <mergeCell ref="DK82:DL82"/>
    <mergeCell ref="DN82:DO82"/>
    <mergeCell ref="A81:C81"/>
    <mergeCell ref="D81:G81"/>
    <mergeCell ref="H81:I81"/>
    <mergeCell ref="J81:N81"/>
    <mergeCell ref="O81:R81"/>
    <mergeCell ref="S81:U81"/>
    <mergeCell ref="V81:Y81"/>
    <mergeCell ref="Z81:AB81"/>
    <mergeCell ref="AC81:AE81"/>
    <mergeCell ref="AF81:AH81"/>
    <mergeCell ref="AI81:AK81"/>
    <mergeCell ref="AL81:AN81"/>
    <mergeCell ref="AO81:AQ81"/>
    <mergeCell ref="AR81:AT81"/>
    <mergeCell ref="AU81:AW81"/>
    <mergeCell ref="AX81:AZ81"/>
    <mergeCell ref="BA81:BC81"/>
    <mergeCell ref="BD81:BF81"/>
    <mergeCell ref="BG81:BI81"/>
    <mergeCell ref="BJ81:BL81"/>
    <mergeCell ref="BM81:BP81"/>
    <mergeCell ref="BQ81:BS81"/>
    <mergeCell ref="BT81:BV81"/>
    <mergeCell ref="BW81:BY81"/>
    <mergeCell ref="BZ81:CB81"/>
    <mergeCell ref="CC81:CD81"/>
    <mergeCell ref="CE81:CG81"/>
    <mergeCell ref="CH81:CI81"/>
    <mergeCell ref="CJ81:CK81"/>
    <mergeCell ref="CL81:CM81"/>
    <mergeCell ref="CN81:CP81"/>
    <mergeCell ref="CQ81:CR81"/>
    <mergeCell ref="CS81:CT81"/>
    <mergeCell ref="CU79:CV79"/>
    <mergeCell ref="CW79:CX79"/>
    <mergeCell ref="CY79:CZ79"/>
    <mergeCell ref="DA79:DB79"/>
    <mergeCell ref="DC79:DD79"/>
    <mergeCell ref="DE79:DF79"/>
    <mergeCell ref="DG79:DH79"/>
    <mergeCell ref="DI79:DJ79"/>
    <mergeCell ref="DK79:DL79"/>
    <mergeCell ref="DN79:DO79"/>
    <mergeCell ref="A80:C80"/>
    <mergeCell ref="D80:G80"/>
    <mergeCell ref="H80:I80"/>
    <mergeCell ref="J80:N80"/>
    <mergeCell ref="O80:R80"/>
    <mergeCell ref="S80:U80"/>
    <mergeCell ref="V80:Y80"/>
    <mergeCell ref="Z80:AB80"/>
    <mergeCell ref="AC80:AE80"/>
    <mergeCell ref="AF80:AH80"/>
    <mergeCell ref="AI80:AK80"/>
    <mergeCell ref="AL80:AN80"/>
    <mergeCell ref="AO80:AQ80"/>
    <mergeCell ref="AR80:AT80"/>
    <mergeCell ref="AU80:AW80"/>
    <mergeCell ref="AX80:AZ80"/>
    <mergeCell ref="BA80:BC80"/>
    <mergeCell ref="BD80:BF80"/>
    <mergeCell ref="BG80:BI80"/>
    <mergeCell ref="BJ80:BL80"/>
    <mergeCell ref="BM80:BP80"/>
    <mergeCell ref="BQ80:BS80"/>
    <mergeCell ref="BT80:BV80"/>
    <mergeCell ref="BW80:BY80"/>
    <mergeCell ref="BZ80:CB80"/>
    <mergeCell ref="CC80:CD80"/>
    <mergeCell ref="CE80:CG80"/>
    <mergeCell ref="CH80:CI80"/>
    <mergeCell ref="CJ80:CK80"/>
    <mergeCell ref="CL80:CM80"/>
    <mergeCell ref="CN80:CP80"/>
    <mergeCell ref="CQ80:CR80"/>
    <mergeCell ref="CS80:CT80"/>
    <mergeCell ref="CU80:CV80"/>
    <mergeCell ref="CW80:CX80"/>
    <mergeCell ref="CY80:CZ80"/>
    <mergeCell ref="DA80:DB80"/>
    <mergeCell ref="DC80:DD80"/>
    <mergeCell ref="DE80:DF80"/>
    <mergeCell ref="DG80:DH80"/>
    <mergeCell ref="DI80:DJ80"/>
    <mergeCell ref="DK80:DL80"/>
    <mergeCell ref="DN80:DO80"/>
    <mergeCell ref="A79:C79"/>
    <mergeCell ref="D79:G79"/>
    <mergeCell ref="H79:I79"/>
    <mergeCell ref="J79:N79"/>
    <mergeCell ref="O79:R79"/>
    <mergeCell ref="S79:U79"/>
    <mergeCell ref="V79:Y79"/>
    <mergeCell ref="Z79:AB79"/>
    <mergeCell ref="AC79:AE79"/>
    <mergeCell ref="AF79:AH79"/>
    <mergeCell ref="AI79:AK79"/>
    <mergeCell ref="AL79:AN79"/>
    <mergeCell ref="AO79:AQ79"/>
    <mergeCell ref="AR79:AT79"/>
    <mergeCell ref="AU79:AW79"/>
    <mergeCell ref="AX79:AZ79"/>
    <mergeCell ref="BA79:BC79"/>
    <mergeCell ref="BD79:BF79"/>
    <mergeCell ref="BG79:BI79"/>
    <mergeCell ref="BJ79:BL79"/>
    <mergeCell ref="BM79:BP79"/>
    <mergeCell ref="BQ79:BS79"/>
    <mergeCell ref="BT79:BV79"/>
    <mergeCell ref="BW79:BY79"/>
    <mergeCell ref="BZ79:CB79"/>
    <mergeCell ref="CC79:CD79"/>
    <mergeCell ref="CE79:CG79"/>
    <mergeCell ref="CH79:CI79"/>
    <mergeCell ref="CJ79:CK79"/>
    <mergeCell ref="CL79:CM79"/>
    <mergeCell ref="CN79:CP79"/>
    <mergeCell ref="CQ79:CR79"/>
    <mergeCell ref="CS79:CT79"/>
    <mergeCell ref="CU77:CV77"/>
    <mergeCell ref="CW77:CX77"/>
    <mergeCell ref="CY77:CZ77"/>
    <mergeCell ref="DA77:DB77"/>
    <mergeCell ref="DC77:DD77"/>
    <mergeCell ref="DE77:DF77"/>
    <mergeCell ref="DG77:DH77"/>
    <mergeCell ref="DI77:DJ77"/>
    <mergeCell ref="DK77:DL77"/>
    <mergeCell ref="DN77:DO77"/>
    <mergeCell ref="A78:C78"/>
    <mergeCell ref="D78:G78"/>
    <mergeCell ref="H78:I78"/>
    <mergeCell ref="J78:N78"/>
    <mergeCell ref="O78:R78"/>
    <mergeCell ref="S78:U78"/>
    <mergeCell ref="V78:Y78"/>
    <mergeCell ref="Z78:AB78"/>
    <mergeCell ref="AC78:AE78"/>
    <mergeCell ref="AF78:AH78"/>
    <mergeCell ref="AI78:AK78"/>
    <mergeCell ref="AL78:AN78"/>
    <mergeCell ref="AO78:AQ78"/>
    <mergeCell ref="AR78:AT78"/>
    <mergeCell ref="AU78:AW78"/>
    <mergeCell ref="AX78:AZ78"/>
    <mergeCell ref="BA78:BC78"/>
    <mergeCell ref="BD78:BF78"/>
    <mergeCell ref="BG78:BI78"/>
    <mergeCell ref="BJ78:BL78"/>
    <mergeCell ref="BM78:BP78"/>
    <mergeCell ref="BQ78:BS78"/>
    <mergeCell ref="BT78:BV78"/>
    <mergeCell ref="BW78:BY78"/>
    <mergeCell ref="BZ78:CB78"/>
    <mergeCell ref="CC78:CD78"/>
    <mergeCell ref="CE78:CG78"/>
    <mergeCell ref="CH78:CI78"/>
    <mergeCell ref="CJ78:CK78"/>
    <mergeCell ref="CL78:CM78"/>
    <mergeCell ref="CN78:CP78"/>
    <mergeCell ref="CQ78:CR78"/>
    <mergeCell ref="CS78:CT78"/>
    <mergeCell ref="CU78:CV78"/>
    <mergeCell ref="CW78:CX78"/>
    <mergeCell ref="CY78:CZ78"/>
    <mergeCell ref="DA78:DB78"/>
    <mergeCell ref="DC78:DD78"/>
    <mergeCell ref="DE78:DF78"/>
    <mergeCell ref="DG78:DH78"/>
    <mergeCell ref="DI78:DJ78"/>
    <mergeCell ref="DK78:DL78"/>
    <mergeCell ref="DN78:DO78"/>
    <mergeCell ref="A77:C77"/>
    <mergeCell ref="D77:G77"/>
    <mergeCell ref="H77:I77"/>
    <mergeCell ref="J77:N77"/>
    <mergeCell ref="O77:R77"/>
    <mergeCell ref="S77:U77"/>
    <mergeCell ref="V77:Y77"/>
    <mergeCell ref="Z77:AB77"/>
    <mergeCell ref="AC77:AE77"/>
    <mergeCell ref="AF77:AH77"/>
    <mergeCell ref="AI77:AK77"/>
    <mergeCell ref="AL77:AN77"/>
    <mergeCell ref="AO77:AQ77"/>
    <mergeCell ref="AR77:AT77"/>
    <mergeCell ref="AU77:AW77"/>
    <mergeCell ref="AX77:AZ77"/>
    <mergeCell ref="BA77:BC77"/>
    <mergeCell ref="BD77:BF77"/>
    <mergeCell ref="BG77:BI77"/>
    <mergeCell ref="BJ77:BL77"/>
    <mergeCell ref="BM77:BP77"/>
    <mergeCell ref="BQ77:BS77"/>
    <mergeCell ref="BT77:BV77"/>
    <mergeCell ref="BW77:BY77"/>
    <mergeCell ref="BZ77:CB77"/>
    <mergeCell ref="CC77:CD77"/>
    <mergeCell ref="CE77:CG77"/>
    <mergeCell ref="CH77:CI77"/>
    <mergeCell ref="CJ77:CK77"/>
    <mergeCell ref="CL77:CM77"/>
    <mergeCell ref="CN77:CP77"/>
    <mergeCell ref="CQ77:CR77"/>
    <mergeCell ref="CS77:CT77"/>
    <mergeCell ref="CU75:CV75"/>
    <mergeCell ref="CW75:CX75"/>
    <mergeCell ref="CY75:CZ75"/>
    <mergeCell ref="DA75:DB75"/>
    <mergeCell ref="DC75:DD75"/>
    <mergeCell ref="DE75:DF75"/>
    <mergeCell ref="DG75:DH75"/>
    <mergeCell ref="DI75:DJ75"/>
    <mergeCell ref="DK75:DL75"/>
    <mergeCell ref="DN75:DO75"/>
    <mergeCell ref="A76:C76"/>
    <mergeCell ref="D76:G76"/>
    <mergeCell ref="H76:I76"/>
    <mergeCell ref="J76:N76"/>
    <mergeCell ref="O76:R76"/>
    <mergeCell ref="S76:U76"/>
    <mergeCell ref="V76:Y76"/>
    <mergeCell ref="Z76:AB76"/>
    <mergeCell ref="AC76:AE76"/>
    <mergeCell ref="AF76:AH76"/>
    <mergeCell ref="AI76:AK76"/>
    <mergeCell ref="AL76:AN76"/>
    <mergeCell ref="AO76:AQ76"/>
    <mergeCell ref="AR76:AT76"/>
    <mergeCell ref="AU76:AW76"/>
    <mergeCell ref="AX76:AZ76"/>
    <mergeCell ref="BA76:BC76"/>
    <mergeCell ref="BD76:BF76"/>
    <mergeCell ref="BG76:BI76"/>
    <mergeCell ref="BJ76:BL76"/>
    <mergeCell ref="BM76:BP76"/>
    <mergeCell ref="BQ76:BS76"/>
    <mergeCell ref="BT76:BV76"/>
    <mergeCell ref="BW76:BY76"/>
    <mergeCell ref="BZ76:CB76"/>
    <mergeCell ref="CC76:CD76"/>
    <mergeCell ref="CE76:CG76"/>
    <mergeCell ref="CH76:CI76"/>
    <mergeCell ref="CJ76:CK76"/>
    <mergeCell ref="CL76:CM76"/>
    <mergeCell ref="CN76:CP76"/>
    <mergeCell ref="CQ76:CR76"/>
    <mergeCell ref="CS76:CT76"/>
    <mergeCell ref="CU76:CV76"/>
    <mergeCell ref="CW76:CX76"/>
    <mergeCell ref="CY76:CZ76"/>
    <mergeCell ref="DA76:DB76"/>
    <mergeCell ref="DC76:DD76"/>
    <mergeCell ref="DE76:DF76"/>
    <mergeCell ref="DG76:DH76"/>
    <mergeCell ref="DI76:DJ76"/>
    <mergeCell ref="DK76:DL76"/>
    <mergeCell ref="DN76:DO76"/>
    <mergeCell ref="A75:C75"/>
    <mergeCell ref="D75:G75"/>
    <mergeCell ref="H75:I75"/>
    <mergeCell ref="J75:N75"/>
    <mergeCell ref="O75:R75"/>
    <mergeCell ref="S75:U75"/>
    <mergeCell ref="V75:Y75"/>
    <mergeCell ref="Z75:AB75"/>
    <mergeCell ref="AC75:AE75"/>
    <mergeCell ref="AF75:AH75"/>
    <mergeCell ref="AI75:AK75"/>
    <mergeCell ref="AL75:AN75"/>
    <mergeCell ref="AO75:AQ75"/>
    <mergeCell ref="AR75:AT75"/>
    <mergeCell ref="AU75:AW75"/>
    <mergeCell ref="AX75:AZ75"/>
    <mergeCell ref="BA75:BC75"/>
    <mergeCell ref="BD75:BF75"/>
    <mergeCell ref="BG75:BI75"/>
    <mergeCell ref="BJ75:BL75"/>
    <mergeCell ref="BM75:BP75"/>
    <mergeCell ref="BQ75:BS75"/>
    <mergeCell ref="BT75:BV75"/>
    <mergeCell ref="BW75:BY75"/>
    <mergeCell ref="BZ75:CB75"/>
    <mergeCell ref="CC75:CD75"/>
    <mergeCell ref="CE75:CG75"/>
    <mergeCell ref="CH75:CI75"/>
    <mergeCell ref="CJ75:CK75"/>
    <mergeCell ref="CL75:CM75"/>
    <mergeCell ref="CN75:CP75"/>
    <mergeCell ref="CQ75:CR75"/>
    <mergeCell ref="CS75:CT75"/>
    <mergeCell ref="CU73:CV73"/>
    <mergeCell ref="CW73:CX73"/>
    <mergeCell ref="CY73:CZ73"/>
    <mergeCell ref="DA73:DB73"/>
    <mergeCell ref="DC73:DD73"/>
    <mergeCell ref="DE73:DF73"/>
    <mergeCell ref="DG73:DH73"/>
    <mergeCell ref="DI73:DJ73"/>
    <mergeCell ref="DK73:DL73"/>
    <mergeCell ref="DN73:DO73"/>
    <mergeCell ref="A74:C74"/>
    <mergeCell ref="D74:G74"/>
    <mergeCell ref="H74:I74"/>
    <mergeCell ref="J74:N74"/>
    <mergeCell ref="O74:R74"/>
    <mergeCell ref="S74:U74"/>
    <mergeCell ref="V74:Y74"/>
    <mergeCell ref="Z74:AB74"/>
    <mergeCell ref="AC74:AE74"/>
    <mergeCell ref="AF74:AH74"/>
    <mergeCell ref="AI74:AK74"/>
    <mergeCell ref="AL74:AN74"/>
    <mergeCell ref="AO74:AQ74"/>
    <mergeCell ref="AR74:AT74"/>
    <mergeCell ref="AU74:AW74"/>
    <mergeCell ref="AX74:AZ74"/>
    <mergeCell ref="BA74:BC74"/>
    <mergeCell ref="BD74:BF74"/>
    <mergeCell ref="BG74:BI74"/>
    <mergeCell ref="BJ74:BL74"/>
    <mergeCell ref="BM74:BP74"/>
    <mergeCell ref="BQ74:BS74"/>
    <mergeCell ref="BT74:BV74"/>
    <mergeCell ref="BW74:BY74"/>
    <mergeCell ref="BZ74:CB74"/>
    <mergeCell ref="CC74:CD74"/>
    <mergeCell ref="CE74:CG74"/>
    <mergeCell ref="CH74:CI74"/>
    <mergeCell ref="CJ74:CK74"/>
    <mergeCell ref="CL74:CM74"/>
    <mergeCell ref="CN74:CP74"/>
    <mergeCell ref="CQ74:CR74"/>
    <mergeCell ref="CS74:CT74"/>
    <mergeCell ref="CU74:CV74"/>
    <mergeCell ref="CW74:CX74"/>
    <mergeCell ref="CY74:CZ74"/>
    <mergeCell ref="DA74:DB74"/>
    <mergeCell ref="DC74:DD74"/>
    <mergeCell ref="DE74:DF74"/>
    <mergeCell ref="DG74:DH74"/>
    <mergeCell ref="DI74:DJ74"/>
    <mergeCell ref="DK74:DL74"/>
    <mergeCell ref="DN74:DO74"/>
    <mergeCell ref="A73:C73"/>
    <mergeCell ref="D73:G73"/>
    <mergeCell ref="H73:I73"/>
    <mergeCell ref="J73:N73"/>
    <mergeCell ref="O73:R73"/>
    <mergeCell ref="S73:U73"/>
    <mergeCell ref="V73:Y73"/>
    <mergeCell ref="Z73:AB73"/>
    <mergeCell ref="AC73:AE73"/>
    <mergeCell ref="AF73:AH73"/>
    <mergeCell ref="AI73:AK73"/>
    <mergeCell ref="AL73:AN73"/>
    <mergeCell ref="AO73:AQ73"/>
    <mergeCell ref="AR73:AT73"/>
    <mergeCell ref="AU73:AW73"/>
    <mergeCell ref="AX73:AZ73"/>
    <mergeCell ref="BA73:BC73"/>
    <mergeCell ref="BD73:BF73"/>
    <mergeCell ref="BG73:BI73"/>
    <mergeCell ref="BJ73:BL73"/>
    <mergeCell ref="BM73:BP73"/>
    <mergeCell ref="BQ73:BS73"/>
    <mergeCell ref="BT73:BV73"/>
    <mergeCell ref="BW73:BY73"/>
    <mergeCell ref="BZ73:CB73"/>
    <mergeCell ref="CC73:CD73"/>
    <mergeCell ref="CE73:CG73"/>
    <mergeCell ref="CH73:CI73"/>
    <mergeCell ref="CJ73:CK73"/>
    <mergeCell ref="CL73:CM73"/>
    <mergeCell ref="CN73:CP73"/>
    <mergeCell ref="CQ73:CR73"/>
    <mergeCell ref="CS73:CT73"/>
    <mergeCell ref="CU71:CV71"/>
    <mergeCell ref="CW71:CX71"/>
    <mergeCell ref="CY71:CZ71"/>
    <mergeCell ref="DA71:DB71"/>
    <mergeCell ref="DC71:DD71"/>
    <mergeCell ref="DE71:DF71"/>
    <mergeCell ref="DG71:DH71"/>
    <mergeCell ref="DI71:DJ71"/>
    <mergeCell ref="DK71:DL71"/>
    <mergeCell ref="DN71:DO71"/>
    <mergeCell ref="A72:C72"/>
    <mergeCell ref="D72:G72"/>
    <mergeCell ref="H72:I72"/>
    <mergeCell ref="J72:N72"/>
    <mergeCell ref="O72:R72"/>
    <mergeCell ref="S72:U72"/>
    <mergeCell ref="V72:Y72"/>
    <mergeCell ref="Z72:AB72"/>
    <mergeCell ref="AC72:AE72"/>
    <mergeCell ref="AF72:AH72"/>
    <mergeCell ref="AI72:AK72"/>
    <mergeCell ref="AL72:AN72"/>
    <mergeCell ref="AO72:AQ72"/>
    <mergeCell ref="AR72:AT72"/>
    <mergeCell ref="AU72:AW72"/>
    <mergeCell ref="AX72:AZ72"/>
    <mergeCell ref="BA72:BC72"/>
    <mergeCell ref="BD72:BF72"/>
    <mergeCell ref="BG72:BI72"/>
    <mergeCell ref="BJ72:BL72"/>
    <mergeCell ref="BM72:BP72"/>
    <mergeCell ref="BQ72:BS72"/>
    <mergeCell ref="BT72:BV72"/>
    <mergeCell ref="BW72:BY72"/>
    <mergeCell ref="BZ72:CB72"/>
    <mergeCell ref="CC72:CD72"/>
    <mergeCell ref="CE72:CG72"/>
    <mergeCell ref="CH72:CI72"/>
    <mergeCell ref="CJ72:CK72"/>
    <mergeCell ref="CL72:CM72"/>
    <mergeCell ref="CN72:CP72"/>
    <mergeCell ref="CQ72:CR72"/>
    <mergeCell ref="CS72:CT72"/>
    <mergeCell ref="CU72:CV72"/>
    <mergeCell ref="CW72:CX72"/>
    <mergeCell ref="CY72:CZ72"/>
    <mergeCell ref="DA72:DB72"/>
    <mergeCell ref="DC72:DD72"/>
    <mergeCell ref="DE72:DF72"/>
    <mergeCell ref="DG72:DH72"/>
    <mergeCell ref="DI72:DJ72"/>
    <mergeCell ref="DK72:DL72"/>
    <mergeCell ref="DN72:DO72"/>
    <mergeCell ref="A71:C71"/>
    <mergeCell ref="D71:G71"/>
    <mergeCell ref="H71:I71"/>
    <mergeCell ref="J71:N71"/>
    <mergeCell ref="O71:R71"/>
    <mergeCell ref="S71:U71"/>
    <mergeCell ref="V71:Y71"/>
    <mergeCell ref="Z71:AB71"/>
    <mergeCell ref="AC71:AE71"/>
    <mergeCell ref="AF71:AH71"/>
    <mergeCell ref="AI71:AK71"/>
    <mergeCell ref="AL71:AN71"/>
    <mergeCell ref="AO71:AQ71"/>
    <mergeCell ref="AR71:AT71"/>
    <mergeCell ref="AU71:AW71"/>
    <mergeCell ref="AX71:AZ71"/>
    <mergeCell ref="BA71:BC71"/>
    <mergeCell ref="BD71:BF71"/>
    <mergeCell ref="BG71:BI71"/>
    <mergeCell ref="BJ71:BL71"/>
    <mergeCell ref="BM71:BP71"/>
    <mergeCell ref="BQ71:BS71"/>
    <mergeCell ref="BT71:BV71"/>
    <mergeCell ref="BW71:BY71"/>
    <mergeCell ref="BZ71:CB71"/>
    <mergeCell ref="CC71:CD71"/>
    <mergeCell ref="CE71:CG71"/>
    <mergeCell ref="CH71:CI71"/>
    <mergeCell ref="CJ71:CK71"/>
    <mergeCell ref="CL71:CM71"/>
    <mergeCell ref="CN71:CP71"/>
    <mergeCell ref="CQ71:CR71"/>
    <mergeCell ref="CS71:CT71"/>
    <mergeCell ref="CU69:CV69"/>
    <mergeCell ref="CW69:CX69"/>
    <mergeCell ref="CY69:CZ69"/>
    <mergeCell ref="DA69:DB69"/>
    <mergeCell ref="DC69:DD69"/>
    <mergeCell ref="DE69:DF69"/>
    <mergeCell ref="DG69:DH69"/>
    <mergeCell ref="DI69:DJ69"/>
    <mergeCell ref="DK69:DL69"/>
    <mergeCell ref="DN69:DO69"/>
    <mergeCell ref="A70:C70"/>
    <mergeCell ref="D70:G70"/>
    <mergeCell ref="H70:I70"/>
    <mergeCell ref="J70:N70"/>
    <mergeCell ref="O70:R70"/>
    <mergeCell ref="S70:U70"/>
    <mergeCell ref="V70:Y70"/>
    <mergeCell ref="Z70:AB70"/>
    <mergeCell ref="AC70:AE70"/>
    <mergeCell ref="AF70:AH70"/>
    <mergeCell ref="AI70:AK70"/>
    <mergeCell ref="AL70:AN70"/>
    <mergeCell ref="AO70:AQ70"/>
    <mergeCell ref="AR70:AT70"/>
    <mergeCell ref="AU70:AW70"/>
    <mergeCell ref="AX70:AZ70"/>
    <mergeCell ref="BA70:BC70"/>
    <mergeCell ref="BD70:BF70"/>
    <mergeCell ref="BG70:BI70"/>
    <mergeCell ref="BJ70:BL70"/>
    <mergeCell ref="BM70:BP70"/>
    <mergeCell ref="BQ70:BS70"/>
    <mergeCell ref="BT70:BV70"/>
    <mergeCell ref="BW70:BY70"/>
    <mergeCell ref="BZ70:CB70"/>
    <mergeCell ref="CC70:CD70"/>
    <mergeCell ref="CE70:CG70"/>
    <mergeCell ref="CH70:CI70"/>
    <mergeCell ref="CJ70:CK70"/>
    <mergeCell ref="CL70:CM70"/>
    <mergeCell ref="CN70:CP70"/>
    <mergeCell ref="CQ70:CR70"/>
    <mergeCell ref="CS70:CT70"/>
    <mergeCell ref="CU70:CV70"/>
    <mergeCell ref="CW70:CX70"/>
    <mergeCell ref="CY70:CZ70"/>
    <mergeCell ref="DA70:DB70"/>
    <mergeCell ref="DC70:DD70"/>
    <mergeCell ref="DE70:DF70"/>
    <mergeCell ref="DG70:DH70"/>
    <mergeCell ref="DI70:DJ70"/>
    <mergeCell ref="DK70:DL70"/>
    <mergeCell ref="DN70:DO70"/>
    <mergeCell ref="A69:C69"/>
    <mergeCell ref="D69:G69"/>
    <mergeCell ref="H69:I69"/>
    <mergeCell ref="J69:N69"/>
    <mergeCell ref="O69:R69"/>
    <mergeCell ref="S69:U69"/>
    <mergeCell ref="V69:Y69"/>
    <mergeCell ref="Z69:AB69"/>
    <mergeCell ref="AC69:AE69"/>
    <mergeCell ref="AF69:AH69"/>
    <mergeCell ref="AI69:AK69"/>
    <mergeCell ref="AL69:AN69"/>
    <mergeCell ref="AO69:AQ69"/>
    <mergeCell ref="AR69:AT69"/>
    <mergeCell ref="AU69:AW69"/>
    <mergeCell ref="AX69:AZ69"/>
    <mergeCell ref="BA69:BC69"/>
    <mergeCell ref="BD69:BF69"/>
    <mergeCell ref="BG69:BI69"/>
    <mergeCell ref="BJ69:BL69"/>
    <mergeCell ref="BM69:BP69"/>
    <mergeCell ref="BQ69:BS69"/>
    <mergeCell ref="BT69:BV69"/>
    <mergeCell ref="BW69:BY69"/>
    <mergeCell ref="BZ69:CB69"/>
    <mergeCell ref="CC69:CD69"/>
    <mergeCell ref="CE69:CG69"/>
    <mergeCell ref="CH69:CI69"/>
    <mergeCell ref="CJ69:CK69"/>
    <mergeCell ref="CL69:CM69"/>
    <mergeCell ref="CN69:CP69"/>
    <mergeCell ref="CQ69:CR69"/>
    <mergeCell ref="CS69:CT69"/>
    <mergeCell ref="CU67:CV67"/>
    <mergeCell ref="CW67:CX67"/>
    <mergeCell ref="CY67:CZ67"/>
    <mergeCell ref="DA67:DB67"/>
    <mergeCell ref="DC67:DD67"/>
    <mergeCell ref="DE67:DF67"/>
    <mergeCell ref="DG67:DH67"/>
    <mergeCell ref="DI67:DJ67"/>
    <mergeCell ref="DK67:DL67"/>
    <mergeCell ref="DN67:DO67"/>
    <mergeCell ref="A68:C68"/>
    <mergeCell ref="D68:G68"/>
    <mergeCell ref="H68:I68"/>
    <mergeCell ref="J68:N68"/>
    <mergeCell ref="O68:R68"/>
    <mergeCell ref="S68:U68"/>
    <mergeCell ref="V68:Y68"/>
    <mergeCell ref="Z68:AB68"/>
    <mergeCell ref="AC68:AE68"/>
    <mergeCell ref="AF68:AH68"/>
    <mergeCell ref="AI68:AK68"/>
    <mergeCell ref="AL68:AN68"/>
    <mergeCell ref="AO68:AQ68"/>
    <mergeCell ref="AR68:AT68"/>
    <mergeCell ref="AU68:AW68"/>
    <mergeCell ref="AX68:AZ68"/>
    <mergeCell ref="BA68:BC68"/>
    <mergeCell ref="BD68:BF68"/>
    <mergeCell ref="BG68:BI68"/>
    <mergeCell ref="BJ68:BL68"/>
    <mergeCell ref="BM68:BP68"/>
    <mergeCell ref="BQ68:BS68"/>
    <mergeCell ref="BT68:BV68"/>
    <mergeCell ref="BW68:BY68"/>
    <mergeCell ref="BZ68:CB68"/>
    <mergeCell ref="CC68:CD68"/>
    <mergeCell ref="CE68:CG68"/>
    <mergeCell ref="CH68:CI68"/>
    <mergeCell ref="CJ68:CK68"/>
    <mergeCell ref="CL68:CM68"/>
    <mergeCell ref="CN68:CP68"/>
    <mergeCell ref="CQ68:CR68"/>
    <mergeCell ref="CS68:CT68"/>
    <mergeCell ref="CU68:CV68"/>
    <mergeCell ref="CW68:CX68"/>
    <mergeCell ref="CY68:CZ68"/>
    <mergeCell ref="DA68:DB68"/>
    <mergeCell ref="DC68:DD68"/>
    <mergeCell ref="DE68:DF68"/>
    <mergeCell ref="DG68:DH68"/>
    <mergeCell ref="DI68:DJ68"/>
    <mergeCell ref="DK68:DL68"/>
    <mergeCell ref="DN68:DO68"/>
    <mergeCell ref="A67:C67"/>
    <mergeCell ref="D67:G67"/>
    <mergeCell ref="H67:I67"/>
    <mergeCell ref="J67:N67"/>
    <mergeCell ref="O67:R67"/>
    <mergeCell ref="S67:U67"/>
    <mergeCell ref="V67:Y67"/>
    <mergeCell ref="Z67:AB67"/>
    <mergeCell ref="AC67:AE67"/>
    <mergeCell ref="AF67:AH67"/>
    <mergeCell ref="AI67:AK67"/>
    <mergeCell ref="AL67:AN67"/>
    <mergeCell ref="AO67:AQ67"/>
    <mergeCell ref="AR67:AT67"/>
    <mergeCell ref="AU67:AW67"/>
    <mergeCell ref="AX67:AZ67"/>
    <mergeCell ref="BA67:BC67"/>
    <mergeCell ref="BD67:BF67"/>
    <mergeCell ref="BG67:BI67"/>
    <mergeCell ref="BJ67:BL67"/>
    <mergeCell ref="BM67:BP67"/>
    <mergeCell ref="BQ67:BS67"/>
    <mergeCell ref="BT67:BV67"/>
    <mergeCell ref="BW67:BY67"/>
    <mergeCell ref="BZ67:CB67"/>
    <mergeCell ref="CC67:CD67"/>
    <mergeCell ref="CE67:CG67"/>
    <mergeCell ref="CH67:CI67"/>
    <mergeCell ref="CJ67:CK67"/>
    <mergeCell ref="CL67:CM67"/>
    <mergeCell ref="CN67:CP67"/>
    <mergeCell ref="CQ67:CR67"/>
    <mergeCell ref="CS67:CT67"/>
    <mergeCell ref="CU65:CV65"/>
    <mergeCell ref="CW65:CX65"/>
    <mergeCell ref="CY65:CZ65"/>
    <mergeCell ref="DA65:DB65"/>
    <mergeCell ref="DC65:DD65"/>
    <mergeCell ref="DE65:DF65"/>
    <mergeCell ref="DG65:DH65"/>
    <mergeCell ref="DI65:DJ65"/>
    <mergeCell ref="DK65:DL65"/>
    <mergeCell ref="DN65:DO65"/>
    <mergeCell ref="A66:C66"/>
    <mergeCell ref="D66:G66"/>
    <mergeCell ref="H66:I66"/>
    <mergeCell ref="J66:N66"/>
    <mergeCell ref="O66:R66"/>
    <mergeCell ref="S66:U66"/>
    <mergeCell ref="V66:Y66"/>
    <mergeCell ref="Z66:AB66"/>
    <mergeCell ref="AC66:AE66"/>
    <mergeCell ref="AF66:AH66"/>
    <mergeCell ref="AI66:AK66"/>
    <mergeCell ref="AL66:AN66"/>
    <mergeCell ref="AO66:AQ66"/>
    <mergeCell ref="AR66:AT66"/>
    <mergeCell ref="AU66:AW66"/>
    <mergeCell ref="AX66:AZ66"/>
    <mergeCell ref="BA66:BC66"/>
    <mergeCell ref="BD66:BF66"/>
    <mergeCell ref="BG66:BI66"/>
    <mergeCell ref="BJ66:BL66"/>
    <mergeCell ref="BM66:BP66"/>
    <mergeCell ref="BQ66:BS66"/>
    <mergeCell ref="BT66:BV66"/>
    <mergeCell ref="BW66:BY66"/>
    <mergeCell ref="BZ66:CB66"/>
    <mergeCell ref="CC66:CD66"/>
    <mergeCell ref="CE66:CG66"/>
    <mergeCell ref="CH66:CI66"/>
    <mergeCell ref="CJ66:CK66"/>
    <mergeCell ref="CL66:CM66"/>
    <mergeCell ref="CN66:CP66"/>
    <mergeCell ref="CQ66:CR66"/>
    <mergeCell ref="CS66:CT66"/>
    <mergeCell ref="CU66:CV66"/>
    <mergeCell ref="CW66:CX66"/>
    <mergeCell ref="CY66:CZ66"/>
    <mergeCell ref="DA66:DB66"/>
    <mergeCell ref="DC66:DD66"/>
    <mergeCell ref="DE66:DF66"/>
    <mergeCell ref="DG66:DH66"/>
    <mergeCell ref="DI66:DJ66"/>
    <mergeCell ref="DK66:DL66"/>
    <mergeCell ref="DN66:DO66"/>
    <mergeCell ref="A65:C65"/>
    <mergeCell ref="D65:G65"/>
    <mergeCell ref="H65:I65"/>
    <mergeCell ref="J65:N65"/>
    <mergeCell ref="O65:R65"/>
    <mergeCell ref="S65:U65"/>
    <mergeCell ref="V65:Y65"/>
    <mergeCell ref="Z65:AB65"/>
    <mergeCell ref="AC65:AE65"/>
    <mergeCell ref="AF65:AH65"/>
    <mergeCell ref="AI65:AK65"/>
    <mergeCell ref="AL65:AN65"/>
    <mergeCell ref="AO65:AQ65"/>
    <mergeCell ref="AR65:AT65"/>
    <mergeCell ref="AU65:AW65"/>
    <mergeCell ref="AX65:AZ65"/>
    <mergeCell ref="BA65:BC65"/>
    <mergeCell ref="BD65:BF65"/>
    <mergeCell ref="BG65:BI65"/>
    <mergeCell ref="BJ65:BL65"/>
    <mergeCell ref="BM65:BP65"/>
    <mergeCell ref="BQ65:BS65"/>
    <mergeCell ref="BT65:BV65"/>
    <mergeCell ref="BW65:BY65"/>
    <mergeCell ref="BZ65:CB65"/>
    <mergeCell ref="CC65:CD65"/>
    <mergeCell ref="CE65:CG65"/>
    <mergeCell ref="CH65:CI65"/>
    <mergeCell ref="CJ65:CK65"/>
    <mergeCell ref="CL65:CM65"/>
    <mergeCell ref="CN65:CP65"/>
    <mergeCell ref="CQ65:CR65"/>
    <mergeCell ref="CS65:CT65"/>
    <mergeCell ref="CU63:CV63"/>
    <mergeCell ref="CW63:CX63"/>
    <mergeCell ref="CY63:CZ63"/>
    <mergeCell ref="DA63:DB63"/>
    <mergeCell ref="DC63:DD63"/>
    <mergeCell ref="DE63:DF63"/>
    <mergeCell ref="DG63:DH63"/>
    <mergeCell ref="DI63:DJ63"/>
    <mergeCell ref="DK63:DL63"/>
    <mergeCell ref="DN63:DO63"/>
    <mergeCell ref="A64:C64"/>
    <mergeCell ref="D64:G64"/>
    <mergeCell ref="H64:I64"/>
    <mergeCell ref="J64:N64"/>
    <mergeCell ref="O64:R64"/>
    <mergeCell ref="S64:U64"/>
    <mergeCell ref="V64:Y64"/>
    <mergeCell ref="Z64:AB64"/>
    <mergeCell ref="AC64:AE64"/>
    <mergeCell ref="AF64:AH64"/>
    <mergeCell ref="AI64:AK64"/>
    <mergeCell ref="AL64:AN64"/>
    <mergeCell ref="AO64:AQ64"/>
    <mergeCell ref="AR64:AT64"/>
    <mergeCell ref="AU64:AW64"/>
    <mergeCell ref="AX64:AZ64"/>
    <mergeCell ref="BA64:BC64"/>
    <mergeCell ref="BD64:BF64"/>
    <mergeCell ref="BG64:BI64"/>
    <mergeCell ref="BJ64:BL64"/>
    <mergeCell ref="BM64:BP64"/>
    <mergeCell ref="BQ64:BS64"/>
    <mergeCell ref="BT64:BV64"/>
    <mergeCell ref="BW64:BY64"/>
    <mergeCell ref="BZ64:CB64"/>
    <mergeCell ref="CC64:CD64"/>
    <mergeCell ref="CE64:CG64"/>
    <mergeCell ref="CH64:CI64"/>
    <mergeCell ref="CJ64:CK64"/>
    <mergeCell ref="CL64:CM64"/>
    <mergeCell ref="CN64:CP64"/>
    <mergeCell ref="CQ64:CR64"/>
    <mergeCell ref="CS64:CT64"/>
    <mergeCell ref="CU64:CV64"/>
    <mergeCell ref="CW64:CX64"/>
    <mergeCell ref="CY64:CZ64"/>
    <mergeCell ref="DA64:DB64"/>
    <mergeCell ref="DC64:DD64"/>
    <mergeCell ref="DE64:DF64"/>
    <mergeCell ref="DG64:DH64"/>
    <mergeCell ref="DI64:DJ64"/>
    <mergeCell ref="DK64:DL64"/>
    <mergeCell ref="DN64:DO64"/>
    <mergeCell ref="A63:C63"/>
    <mergeCell ref="D63:G63"/>
    <mergeCell ref="H63:I63"/>
    <mergeCell ref="J63:N63"/>
    <mergeCell ref="O63:R63"/>
    <mergeCell ref="S63:U63"/>
    <mergeCell ref="V63:Y63"/>
    <mergeCell ref="Z63:AB63"/>
    <mergeCell ref="AC63:AE63"/>
    <mergeCell ref="AF63:AH63"/>
    <mergeCell ref="AI63:AK63"/>
    <mergeCell ref="AL63:AN63"/>
    <mergeCell ref="AO63:AQ63"/>
    <mergeCell ref="AR63:AT63"/>
    <mergeCell ref="AU63:AW63"/>
    <mergeCell ref="AX63:AZ63"/>
    <mergeCell ref="BA63:BC63"/>
    <mergeCell ref="BD63:BF63"/>
    <mergeCell ref="BG63:BI63"/>
    <mergeCell ref="BJ63:BL63"/>
    <mergeCell ref="BM63:BP63"/>
    <mergeCell ref="BQ63:BS63"/>
    <mergeCell ref="BT63:BV63"/>
    <mergeCell ref="BW63:BY63"/>
    <mergeCell ref="BZ63:CB63"/>
    <mergeCell ref="CC63:CD63"/>
    <mergeCell ref="CE63:CG63"/>
    <mergeCell ref="CH63:CI63"/>
    <mergeCell ref="CJ63:CK63"/>
    <mergeCell ref="CL63:CM63"/>
    <mergeCell ref="CN63:CP63"/>
    <mergeCell ref="CQ63:CR63"/>
    <mergeCell ref="CS63:CT63"/>
    <mergeCell ref="CU61:CV61"/>
    <mergeCell ref="CW61:CX61"/>
    <mergeCell ref="CY61:CZ61"/>
    <mergeCell ref="DA61:DB61"/>
    <mergeCell ref="DC61:DD61"/>
    <mergeCell ref="DE61:DF61"/>
    <mergeCell ref="DG61:DH61"/>
    <mergeCell ref="DI61:DJ61"/>
    <mergeCell ref="DK61:DL61"/>
    <mergeCell ref="DN61:DO61"/>
    <mergeCell ref="A62:C62"/>
    <mergeCell ref="D62:G62"/>
    <mergeCell ref="H62:I62"/>
    <mergeCell ref="J62:N62"/>
    <mergeCell ref="O62:R62"/>
    <mergeCell ref="S62:U62"/>
    <mergeCell ref="V62:Y62"/>
    <mergeCell ref="Z62:AB62"/>
    <mergeCell ref="AC62:AE62"/>
    <mergeCell ref="AF62:AH62"/>
    <mergeCell ref="AI62:AK62"/>
    <mergeCell ref="AL62:AN62"/>
    <mergeCell ref="AO62:AQ62"/>
    <mergeCell ref="AR62:AT62"/>
    <mergeCell ref="AU62:AW62"/>
    <mergeCell ref="AX62:AZ62"/>
    <mergeCell ref="BA62:BC62"/>
    <mergeCell ref="BD62:BF62"/>
    <mergeCell ref="BG62:BI62"/>
    <mergeCell ref="BJ62:BL62"/>
    <mergeCell ref="BM62:BP62"/>
    <mergeCell ref="BQ62:BS62"/>
    <mergeCell ref="BT62:BV62"/>
    <mergeCell ref="BW62:BY62"/>
    <mergeCell ref="BZ62:CB62"/>
    <mergeCell ref="CC62:CD62"/>
    <mergeCell ref="CE62:CG62"/>
    <mergeCell ref="CH62:CI62"/>
    <mergeCell ref="CJ62:CK62"/>
    <mergeCell ref="CL62:CM62"/>
    <mergeCell ref="CN62:CP62"/>
    <mergeCell ref="CQ62:CR62"/>
    <mergeCell ref="CS62:CT62"/>
    <mergeCell ref="CU62:CV62"/>
    <mergeCell ref="CW62:CX62"/>
    <mergeCell ref="CY62:CZ62"/>
    <mergeCell ref="DA62:DB62"/>
    <mergeCell ref="DC62:DD62"/>
    <mergeCell ref="DE62:DF62"/>
    <mergeCell ref="DG62:DH62"/>
    <mergeCell ref="DI62:DJ62"/>
    <mergeCell ref="DK62:DL62"/>
    <mergeCell ref="DN62:DO62"/>
    <mergeCell ref="A61:C61"/>
    <mergeCell ref="D61:G61"/>
    <mergeCell ref="H61:I61"/>
    <mergeCell ref="J61:N61"/>
    <mergeCell ref="O61:R61"/>
    <mergeCell ref="S61:U61"/>
    <mergeCell ref="V61:Y61"/>
    <mergeCell ref="Z61:AB61"/>
    <mergeCell ref="AC61:AE61"/>
    <mergeCell ref="AF61:AH61"/>
    <mergeCell ref="AI61:AK61"/>
    <mergeCell ref="AL61:AN61"/>
    <mergeCell ref="AO61:AQ61"/>
    <mergeCell ref="AR61:AT61"/>
    <mergeCell ref="AU61:AW61"/>
    <mergeCell ref="AX61:AZ61"/>
    <mergeCell ref="BA61:BC61"/>
    <mergeCell ref="BD61:BF61"/>
    <mergeCell ref="BG61:BI61"/>
    <mergeCell ref="BJ61:BL61"/>
    <mergeCell ref="BM61:BP61"/>
    <mergeCell ref="BQ61:BS61"/>
    <mergeCell ref="BT61:BV61"/>
    <mergeCell ref="BW61:BY61"/>
    <mergeCell ref="BZ61:CB61"/>
    <mergeCell ref="CC61:CD61"/>
    <mergeCell ref="CE61:CG61"/>
    <mergeCell ref="CH61:CI61"/>
    <mergeCell ref="CJ61:CK61"/>
    <mergeCell ref="CL61:CM61"/>
    <mergeCell ref="CN61:CP61"/>
    <mergeCell ref="CQ61:CR61"/>
    <mergeCell ref="CS61:CT61"/>
    <mergeCell ref="CU59:CV59"/>
    <mergeCell ref="CW59:CX59"/>
    <mergeCell ref="CY59:CZ59"/>
    <mergeCell ref="DA59:DB59"/>
    <mergeCell ref="DC59:DD59"/>
    <mergeCell ref="DE59:DF59"/>
    <mergeCell ref="DG59:DH59"/>
    <mergeCell ref="DI59:DJ59"/>
    <mergeCell ref="DK59:DL59"/>
    <mergeCell ref="DN59:DO59"/>
    <mergeCell ref="A60:C60"/>
    <mergeCell ref="D60:G60"/>
    <mergeCell ref="H60:I60"/>
    <mergeCell ref="J60:N60"/>
    <mergeCell ref="O60:R60"/>
    <mergeCell ref="S60:U60"/>
    <mergeCell ref="V60:Y60"/>
    <mergeCell ref="Z60:AB60"/>
    <mergeCell ref="AC60:AE60"/>
    <mergeCell ref="AF60:AH60"/>
    <mergeCell ref="AI60:AK60"/>
    <mergeCell ref="AL60:AN60"/>
    <mergeCell ref="AO60:AQ60"/>
    <mergeCell ref="AR60:AT60"/>
    <mergeCell ref="AU60:AW60"/>
    <mergeCell ref="AX60:AZ60"/>
    <mergeCell ref="BA60:BC60"/>
    <mergeCell ref="BD60:BF60"/>
    <mergeCell ref="BG60:BI60"/>
    <mergeCell ref="BJ60:BL60"/>
    <mergeCell ref="BM60:BP60"/>
    <mergeCell ref="BQ60:BS60"/>
    <mergeCell ref="BT60:BV60"/>
    <mergeCell ref="BW60:BY60"/>
    <mergeCell ref="BZ60:CB60"/>
    <mergeCell ref="CC60:CD60"/>
    <mergeCell ref="CE60:CG60"/>
    <mergeCell ref="CH60:CI60"/>
    <mergeCell ref="CJ60:CK60"/>
    <mergeCell ref="CL60:CM60"/>
    <mergeCell ref="CN60:CP60"/>
    <mergeCell ref="CQ60:CR60"/>
    <mergeCell ref="CS60:CT60"/>
    <mergeCell ref="CU60:CV60"/>
    <mergeCell ref="CW60:CX60"/>
    <mergeCell ref="CY60:CZ60"/>
    <mergeCell ref="DA60:DB60"/>
    <mergeCell ref="DC60:DD60"/>
    <mergeCell ref="DE60:DF60"/>
    <mergeCell ref="DG60:DH60"/>
    <mergeCell ref="DI60:DJ60"/>
    <mergeCell ref="DK60:DL60"/>
    <mergeCell ref="DN60:DO60"/>
    <mergeCell ref="A59:C59"/>
    <mergeCell ref="D59:G59"/>
    <mergeCell ref="H59:I59"/>
    <mergeCell ref="J59:N59"/>
    <mergeCell ref="O59:R59"/>
    <mergeCell ref="S59:U59"/>
    <mergeCell ref="V59:Y59"/>
    <mergeCell ref="Z59:AB59"/>
    <mergeCell ref="AC59:AE59"/>
    <mergeCell ref="AF59:AH59"/>
    <mergeCell ref="AI59:AK59"/>
    <mergeCell ref="AL59:AN59"/>
    <mergeCell ref="AO59:AQ59"/>
    <mergeCell ref="AR59:AT59"/>
    <mergeCell ref="AU59:AW59"/>
    <mergeCell ref="AX59:AZ59"/>
    <mergeCell ref="BA59:BC59"/>
    <mergeCell ref="BD59:BF59"/>
    <mergeCell ref="BG59:BI59"/>
    <mergeCell ref="BJ59:BL59"/>
    <mergeCell ref="BM59:BP59"/>
    <mergeCell ref="BQ59:BS59"/>
    <mergeCell ref="BT59:BV59"/>
    <mergeCell ref="BW59:BY59"/>
    <mergeCell ref="BZ59:CB59"/>
    <mergeCell ref="CC59:CD59"/>
    <mergeCell ref="CE59:CG59"/>
    <mergeCell ref="CH59:CI59"/>
    <mergeCell ref="CJ59:CK59"/>
    <mergeCell ref="CL59:CM59"/>
    <mergeCell ref="CN59:CP59"/>
    <mergeCell ref="CQ59:CR59"/>
    <mergeCell ref="CS59:CT59"/>
    <mergeCell ref="CU57:CV57"/>
    <mergeCell ref="CW57:CX57"/>
    <mergeCell ref="CY57:CZ57"/>
    <mergeCell ref="DA57:DB57"/>
    <mergeCell ref="DC57:DD57"/>
    <mergeCell ref="DE57:DF57"/>
    <mergeCell ref="DG57:DH57"/>
    <mergeCell ref="DI57:DJ57"/>
    <mergeCell ref="DK57:DL57"/>
    <mergeCell ref="DN57:DO57"/>
    <mergeCell ref="A58:C58"/>
    <mergeCell ref="D58:G58"/>
    <mergeCell ref="H58:I58"/>
    <mergeCell ref="J58:N58"/>
    <mergeCell ref="O58:R58"/>
    <mergeCell ref="S58:U58"/>
    <mergeCell ref="V58:Y58"/>
    <mergeCell ref="Z58:AB58"/>
    <mergeCell ref="AC58:AE58"/>
    <mergeCell ref="AF58:AH58"/>
    <mergeCell ref="AI58:AK58"/>
    <mergeCell ref="AL58:AN58"/>
    <mergeCell ref="AO58:AQ58"/>
    <mergeCell ref="AR58:AT58"/>
    <mergeCell ref="AU58:AW58"/>
    <mergeCell ref="AX58:AZ58"/>
    <mergeCell ref="BA58:BC58"/>
    <mergeCell ref="BD58:BF58"/>
    <mergeCell ref="BG58:BI58"/>
    <mergeCell ref="BJ58:BL58"/>
    <mergeCell ref="BM58:BP58"/>
    <mergeCell ref="BQ58:BS58"/>
    <mergeCell ref="BT58:BV58"/>
    <mergeCell ref="BW58:BY58"/>
    <mergeCell ref="BZ58:CB58"/>
    <mergeCell ref="CC58:CD58"/>
    <mergeCell ref="CE58:CG58"/>
    <mergeCell ref="CH58:CI58"/>
    <mergeCell ref="CJ58:CK58"/>
    <mergeCell ref="CL58:CM58"/>
    <mergeCell ref="CN58:CP58"/>
    <mergeCell ref="CQ58:CR58"/>
    <mergeCell ref="CS58:CT58"/>
    <mergeCell ref="CU58:CV58"/>
    <mergeCell ref="CW58:CX58"/>
    <mergeCell ref="CY58:CZ58"/>
    <mergeCell ref="DA58:DB58"/>
    <mergeCell ref="DC58:DD58"/>
    <mergeCell ref="DE58:DF58"/>
    <mergeCell ref="DG58:DH58"/>
    <mergeCell ref="DI58:DJ58"/>
    <mergeCell ref="DK58:DL58"/>
    <mergeCell ref="DN58:DO58"/>
    <mergeCell ref="A57:C57"/>
    <mergeCell ref="D57:G57"/>
    <mergeCell ref="H57:I57"/>
    <mergeCell ref="J57:N57"/>
    <mergeCell ref="O57:R57"/>
    <mergeCell ref="S57:U57"/>
    <mergeCell ref="V57:Y57"/>
    <mergeCell ref="Z57:AB57"/>
    <mergeCell ref="AC57:AE57"/>
    <mergeCell ref="AF57:AH57"/>
    <mergeCell ref="AI57:AK57"/>
    <mergeCell ref="AL57:AN57"/>
    <mergeCell ref="AO57:AQ57"/>
    <mergeCell ref="AR57:AT57"/>
    <mergeCell ref="AU57:AW57"/>
    <mergeCell ref="AX57:AZ57"/>
    <mergeCell ref="BA57:BC57"/>
    <mergeCell ref="BD57:BF57"/>
    <mergeCell ref="BG57:BI57"/>
    <mergeCell ref="BJ57:BL57"/>
    <mergeCell ref="BM57:BP57"/>
    <mergeCell ref="BQ57:BS57"/>
    <mergeCell ref="BT57:BV57"/>
    <mergeCell ref="BW57:BY57"/>
    <mergeCell ref="BZ57:CB57"/>
    <mergeCell ref="CC57:CD57"/>
    <mergeCell ref="CE57:CG57"/>
    <mergeCell ref="CH57:CI57"/>
    <mergeCell ref="CJ57:CK57"/>
    <mergeCell ref="CL57:CM57"/>
    <mergeCell ref="CN57:CP57"/>
    <mergeCell ref="CQ57:CR57"/>
    <mergeCell ref="CS57:CT57"/>
    <mergeCell ref="CU55:CV55"/>
    <mergeCell ref="CW55:CX55"/>
    <mergeCell ref="CY55:CZ55"/>
    <mergeCell ref="DA55:DB55"/>
    <mergeCell ref="DC55:DD55"/>
    <mergeCell ref="DE55:DF55"/>
    <mergeCell ref="DG55:DH55"/>
    <mergeCell ref="DI55:DJ55"/>
    <mergeCell ref="DK55:DL55"/>
    <mergeCell ref="DN55:DO55"/>
    <mergeCell ref="A56:C56"/>
    <mergeCell ref="D56:G56"/>
    <mergeCell ref="H56:I56"/>
    <mergeCell ref="J56:N56"/>
    <mergeCell ref="O56:R56"/>
    <mergeCell ref="S56:U56"/>
    <mergeCell ref="V56:Y56"/>
    <mergeCell ref="Z56:AB56"/>
    <mergeCell ref="AC56:AE56"/>
    <mergeCell ref="AF56:AH56"/>
    <mergeCell ref="AI56:AK56"/>
    <mergeCell ref="AL56:AN56"/>
    <mergeCell ref="AO56:AQ56"/>
    <mergeCell ref="AR56:AT56"/>
    <mergeCell ref="AU56:AW56"/>
    <mergeCell ref="AX56:AZ56"/>
    <mergeCell ref="BA56:BC56"/>
    <mergeCell ref="BD56:BF56"/>
    <mergeCell ref="BG56:BI56"/>
    <mergeCell ref="BJ56:BL56"/>
    <mergeCell ref="BM56:BP56"/>
    <mergeCell ref="BQ56:BS56"/>
    <mergeCell ref="BT56:BV56"/>
    <mergeCell ref="BW56:BY56"/>
    <mergeCell ref="BZ56:CB56"/>
    <mergeCell ref="CC56:CD56"/>
    <mergeCell ref="CE56:CG56"/>
    <mergeCell ref="CH56:CI56"/>
    <mergeCell ref="CJ56:CK56"/>
    <mergeCell ref="CL56:CM56"/>
    <mergeCell ref="CN56:CP56"/>
    <mergeCell ref="CQ56:CR56"/>
    <mergeCell ref="CS56:CT56"/>
    <mergeCell ref="CU56:CV56"/>
    <mergeCell ref="CW56:CX56"/>
    <mergeCell ref="CY56:CZ56"/>
    <mergeCell ref="DA56:DB56"/>
    <mergeCell ref="DC56:DD56"/>
    <mergeCell ref="DE56:DF56"/>
    <mergeCell ref="DG56:DH56"/>
    <mergeCell ref="DI56:DJ56"/>
    <mergeCell ref="DK56:DL56"/>
    <mergeCell ref="DN56:DO56"/>
    <mergeCell ref="A55:C55"/>
    <mergeCell ref="D55:G55"/>
    <mergeCell ref="H55:I55"/>
    <mergeCell ref="J55:N55"/>
    <mergeCell ref="O55:R55"/>
    <mergeCell ref="S55:U55"/>
    <mergeCell ref="V55:Y55"/>
    <mergeCell ref="Z55:AB55"/>
    <mergeCell ref="AC55:AE55"/>
    <mergeCell ref="AF55:AH55"/>
    <mergeCell ref="AI55:AK55"/>
    <mergeCell ref="AL55:AN55"/>
    <mergeCell ref="AO55:AQ55"/>
    <mergeCell ref="AR55:AT55"/>
    <mergeCell ref="AU55:AW55"/>
    <mergeCell ref="AX55:AZ55"/>
    <mergeCell ref="BA55:BC55"/>
    <mergeCell ref="BD55:BF55"/>
    <mergeCell ref="BG55:BI55"/>
    <mergeCell ref="BJ55:BL55"/>
    <mergeCell ref="BM55:BP55"/>
    <mergeCell ref="BQ55:BS55"/>
    <mergeCell ref="BT55:BV55"/>
    <mergeCell ref="BW55:BY55"/>
    <mergeCell ref="BZ55:CB55"/>
    <mergeCell ref="CC55:CD55"/>
    <mergeCell ref="CE55:CG55"/>
    <mergeCell ref="CH55:CI55"/>
    <mergeCell ref="CJ55:CK55"/>
    <mergeCell ref="CL55:CM55"/>
    <mergeCell ref="CN55:CP55"/>
    <mergeCell ref="CQ55:CR55"/>
    <mergeCell ref="CS55:CT55"/>
    <mergeCell ref="CU53:CV53"/>
    <mergeCell ref="CW53:CX53"/>
    <mergeCell ref="CY53:CZ53"/>
    <mergeCell ref="DA53:DB53"/>
    <mergeCell ref="DC53:DD53"/>
    <mergeCell ref="DE53:DF53"/>
    <mergeCell ref="DG53:DH53"/>
    <mergeCell ref="DI53:DJ53"/>
    <mergeCell ref="DK53:DL53"/>
    <mergeCell ref="DN53:DO53"/>
    <mergeCell ref="A54:C54"/>
    <mergeCell ref="D54:G54"/>
    <mergeCell ref="H54:I54"/>
    <mergeCell ref="J54:N54"/>
    <mergeCell ref="O54:R54"/>
    <mergeCell ref="S54:U54"/>
    <mergeCell ref="V54:Y54"/>
    <mergeCell ref="Z54:AB54"/>
    <mergeCell ref="AC54:AE54"/>
    <mergeCell ref="AF54:AH54"/>
    <mergeCell ref="AI54:AK54"/>
    <mergeCell ref="AL54:AN54"/>
    <mergeCell ref="AO54:AQ54"/>
    <mergeCell ref="AR54:AT54"/>
    <mergeCell ref="AU54:AW54"/>
    <mergeCell ref="AX54:AZ54"/>
    <mergeCell ref="BA54:BC54"/>
    <mergeCell ref="BD54:BF54"/>
    <mergeCell ref="BG54:BI54"/>
    <mergeCell ref="BJ54:BL54"/>
    <mergeCell ref="BM54:BP54"/>
    <mergeCell ref="BQ54:BS54"/>
    <mergeCell ref="BT54:BV54"/>
    <mergeCell ref="BW54:BY54"/>
    <mergeCell ref="BZ54:CB54"/>
    <mergeCell ref="CC54:CD54"/>
    <mergeCell ref="CE54:CG54"/>
    <mergeCell ref="CH54:CI54"/>
    <mergeCell ref="CJ54:CK54"/>
    <mergeCell ref="CL54:CM54"/>
    <mergeCell ref="CN54:CP54"/>
    <mergeCell ref="CQ54:CR54"/>
    <mergeCell ref="CS54:CT54"/>
    <mergeCell ref="CU54:CV54"/>
    <mergeCell ref="CW54:CX54"/>
    <mergeCell ref="CY54:CZ54"/>
    <mergeCell ref="DA54:DB54"/>
    <mergeCell ref="DC54:DD54"/>
    <mergeCell ref="DE54:DF54"/>
    <mergeCell ref="DG54:DH54"/>
    <mergeCell ref="DI54:DJ54"/>
    <mergeCell ref="DK54:DL54"/>
    <mergeCell ref="DN54:DO54"/>
    <mergeCell ref="A53:C53"/>
    <mergeCell ref="D53:G53"/>
    <mergeCell ref="H53:I53"/>
    <mergeCell ref="J53:N53"/>
    <mergeCell ref="O53:R53"/>
    <mergeCell ref="S53:U53"/>
    <mergeCell ref="V53:Y53"/>
    <mergeCell ref="Z53:AB53"/>
    <mergeCell ref="AC53:AE53"/>
    <mergeCell ref="AF53:AH53"/>
    <mergeCell ref="AI53:AK53"/>
    <mergeCell ref="AL53:AN53"/>
    <mergeCell ref="AO53:AQ53"/>
    <mergeCell ref="AR53:AT53"/>
    <mergeCell ref="AU53:AW53"/>
    <mergeCell ref="AX53:AZ53"/>
    <mergeCell ref="BA53:BC53"/>
    <mergeCell ref="BD53:BF53"/>
    <mergeCell ref="BG53:BI53"/>
    <mergeCell ref="BJ53:BL53"/>
    <mergeCell ref="BM53:BP53"/>
    <mergeCell ref="BQ53:BS53"/>
    <mergeCell ref="BT53:BV53"/>
    <mergeCell ref="BW53:BY53"/>
    <mergeCell ref="BZ53:CB53"/>
    <mergeCell ref="CC53:CD53"/>
    <mergeCell ref="CE53:CG53"/>
    <mergeCell ref="CH53:CI53"/>
    <mergeCell ref="CJ53:CK53"/>
    <mergeCell ref="CL53:CM53"/>
    <mergeCell ref="CN53:CP53"/>
    <mergeCell ref="CQ53:CR53"/>
    <mergeCell ref="CS53:CT53"/>
    <mergeCell ref="CU51:CV51"/>
    <mergeCell ref="CW51:CX51"/>
    <mergeCell ref="CY51:CZ51"/>
    <mergeCell ref="DA51:DB51"/>
    <mergeCell ref="DC51:DD51"/>
    <mergeCell ref="DE51:DF51"/>
    <mergeCell ref="DG51:DH51"/>
    <mergeCell ref="DI51:DJ51"/>
    <mergeCell ref="DK51:DL51"/>
    <mergeCell ref="DN51:DO51"/>
    <mergeCell ref="A52:C52"/>
    <mergeCell ref="D52:G52"/>
    <mergeCell ref="H52:I52"/>
    <mergeCell ref="J52:N52"/>
    <mergeCell ref="O52:R52"/>
    <mergeCell ref="S52:U52"/>
    <mergeCell ref="V52:Y52"/>
    <mergeCell ref="Z52:AB52"/>
    <mergeCell ref="AC52:AE52"/>
    <mergeCell ref="AF52:AH52"/>
    <mergeCell ref="AI52:AK52"/>
    <mergeCell ref="AL52:AN52"/>
    <mergeCell ref="AO52:AQ52"/>
    <mergeCell ref="AR52:AT52"/>
    <mergeCell ref="AU52:AW52"/>
    <mergeCell ref="AX52:AZ52"/>
    <mergeCell ref="BA52:BC52"/>
    <mergeCell ref="BD52:BF52"/>
    <mergeCell ref="BG52:BI52"/>
    <mergeCell ref="BJ52:BL52"/>
    <mergeCell ref="BM52:BP52"/>
    <mergeCell ref="BQ52:BS52"/>
    <mergeCell ref="BT52:BV52"/>
    <mergeCell ref="BW52:BY52"/>
    <mergeCell ref="BZ52:CB52"/>
    <mergeCell ref="CC52:CD52"/>
    <mergeCell ref="CE52:CG52"/>
    <mergeCell ref="CH52:CI52"/>
    <mergeCell ref="CJ52:CK52"/>
    <mergeCell ref="CL52:CM52"/>
    <mergeCell ref="CN52:CP52"/>
    <mergeCell ref="CQ52:CR52"/>
    <mergeCell ref="CS52:CT52"/>
    <mergeCell ref="CU52:CV52"/>
    <mergeCell ref="CW52:CX52"/>
    <mergeCell ref="CY52:CZ52"/>
    <mergeCell ref="DA52:DB52"/>
    <mergeCell ref="DC52:DD52"/>
    <mergeCell ref="DE52:DF52"/>
    <mergeCell ref="DG52:DH52"/>
    <mergeCell ref="DI52:DJ52"/>
    <mergeCell ref="DK52:DL52"/>
    <mergeCell ref="DN52:DO52"/>
    <mergeCell ref="A51:C51"/>
    <mergeCell ref="D51:G51"/>
    <mergeCell ref="H51:I51"/>
    <mergeCell ref="J51:N51"/>
    <mergeCell ref="O51:R51"/>
    <mergeCell ref="S51:U51"/>
    <mergeCell ref="V51:Y51"/>
    <mergeCell ref="Z51:AB51"/>
    <mergeCell ref="AC51:AE51"/>
    <mergeCell ref="AF51:AH51"/>
    <mergeCell ref="AI51:AK51"/>
    <mergeCell ref="AL51:AN51"/>
    <mergeCell ref="AO51:AQ51"/>
    <mergeCell ref="AR51:AT51"/>
    <mergeCell ref="AU51:AW51"/>
    <mergeCell ref="AX51:AZ51"/>
    <mergeCell ref="BA51:BC51"/>
    <mergeCell ref="BD51:BF51"/>
    <mergeCell ref="BG51:BI51"/>
    <mergeCell ref="BJ51:BL51"/>
    <mergeCell ref="BM51:BP51"/>
    <mergeCell ref="BQ51:BS51"/>
    <mergeCell ref="BT51:BV51"/>
    <mergeCell ref="BW51:BY51"/>
    <mergeCell ref="BZ51:CB51"/>
    <mergeCell ref="CC51:CD51"/>
    <mergeCell ref="CE51:CG51"/>
    <mergeCell ref="CH51:CI51"/>
    <mergeCell ref="CJ51:CK51"/>
    <mergeCell ref="CL51:CM51"/>
    <mergeCell ref="CN51:CP51"/>
    <mergeCell ref="CQ51:CR51"/>
    <mergeCell ref="CS51:CT51"/>
    <mergeCell ref="CU49:CV49"/>
    <mergeCell ref="CW49:CX49"/>
    <mergeCell ref="CY49:CZ49"/>
    <mergeCell ref="DA49:DB49"/>
    <mergeCell ref="DC49:DD49"/>
    <mergeCell ref="DE49:DF49"/>
    <mergeCell ref="DG49:DH49"/>
    <mergeCell ref="DI49:DJ49"/>
    <mergeCell ref="DK49:DL49"/>
    <mergeCell ref="DN49:DO49"/>
    <mergeCell ref="A50:C50"/>
    <mergeCell ref="D50:G50"/>
    <mergeCell ref="H50:I50"/>
    <mergeCell ref="J50:N50"/>
    <mergeCell ref="O50:R50"/>
    <mergeCell ref="S50:U50"/>
    <mergeCell ref="V50:Y50"/>
    <mergeCell ref="Z50:AB50"/>
    <mergeCell ref="AC50:AE50"/>
    <mergeCell ref="AF50:AH50"/>
    <mergeCell ref="AI50:AK50"/>
    <mergeCell ref="AL50:AN50"/>
    <mergeCell ref="AO50:AQ50"/>
    <mergeCell ref="AR50:AT50"/>
    <mergeCell ref="AU50:AW50"/>
    <mergeCell ref="AX50:AZ50"/>
    <mergeCell ref="BA50:BC50"/>
    <mergeCell ref="BD50:BF50"/>
    <mergeCell ref="BG50:BI50"/>
    <mergeCell ref="BJ50:BL50"/>
    <mergeCell ref="BM50:BP50"/>
    <mergeCell ref="BQ50:BS50"/>
    <mergeCell ref="BT50:BV50"/>
    <mergeCell ref="BW50:BY50"/>
    <mergeCell ref="BZ50:CB50"/>
    <mergeCell ref="CC50:CD50"/>
    <mergeCell ref="CE50:CG50"/>
    <mergeCell ref="CH50:CI50"/>
    <mergeCell ref="CJ50:CK50"/>
    <mergeCell ref="CL50:CM50"/>
    <mergeCell ref="CN50:CP50"/>
    <mergeCell ref="CQ50:CR50"/>
    <mergeCell ref="CS50:CT50"/>
    <mergeCell ref="CU50:CV50"/>
    <mergeCell ref="CW50:CX50"/>
    <mergeCell ref="CY50:CZ50"/>
    <mergeCell ref="DA50:DB50"/>
    <mergeCell ref="DC50:DD50"/>
    <mergeCell ref="DE50:DF50"/>
    <mergeCell ref="DG50:DH50"/>
    <mergeCell ref="DI50:DJ50"/>
    <mergeCell ref="DK50:DL50"/>
    <mergeCell ref="DN50:DO50"/>
    <mergeCell ref="A49:C49"/>
    <mergeCell ref="D49:G49"/>
    <mergeCell ref="H49:I49"/>
    <mergeCell ref="J49:N49"/>
    <mergeCell ref="O49:R49"/>
    <mergeCell ref="S49:U49"/>
    <mergeCell ref="V49:Y49"/>
    <mergeCell ref="Z49:AB49"/>
    <mergeCell ref="AC49:AE49"/>
    <mergeCell ref="AF49:AH49"/>
    <mergeCell ref="AI49:AK49"/>
    <mergeCell ref="AL49:AN49"/>
    <mergeCell ref="AO49:AQ49"/>
    <mergeCell ref="AR49:AT49"/>
    <mergeCell ref="AU49:AW49"/>
    <mergeCell ref="AX49:AZ49"/>
    <mergeCell ref="BA49:BC49"/>
    <mergeCell ref="BD49:BF49"/>
    <mergeCell ref="BG49:BI49"/>
    <mergeCell ref="BJ49:BL49"/>
    <mergeCell ref="BM49:BP49"/>
    <mergeCell ref="BQ49:BS49"/>
    <mergeCell ref="BT49:BV49"/>
    <mergeCell ref="BW49:BY49"/>
    <mergeCell ref="BZ49:CB49"/>
    <mergeCell ref="CC49:CD49"/>
    <mergeCell ref="CE49:CG49"/>
    <mergeCell ref="CH49:CI49"/>
    <mergeCell ref="CJ49:CK49"/>
    <mergeCell ref="CL49:CM49"/>
    <mergeCell ref="CN49:CP49"/>
    <mergeCell ref="CQ49:CR49"/>
    <mergeCell ref="CS49:CT49"/>
    <mergeCell ref="CU47:CV47"/>
    <mergeCell ref="CW47:CX47"/>
    <mergeCell ref="CY47:CZ47"/>
    <mergeCell ref="DA47:DB47"/>
    <mergeCell ref="DC47:DD47"/>
    <mergeCell ref="DE47:DF47"/>
    <mergeCell ref="DG47:DH47"/>
    <mergeCell ref="DI47:DJ47"/>
    <mergeCell ref="DK47:DL47"/>
    <mergeCell ref="DN47:DO47"/>
    <mergeCell ref="A48:C48"/>
    <mergeCell ref="D48:G48"/>
    <mergeCell ref="H48:I48"/>
    <mergeCell ref="J48:N48"/>
    <mergeCell ref="O48:R48"/>
    <mergeCell ref="S48:U48"/>
    <mergeCell ref="V48:Y48"/>
    <mergeCell ref="Z48:AB48"/>
    <mergeCell ref="AC48:AE48"/>
    <mergeCell ref="AF48:AH48"/>
    <mergeCell ref="AI48:AK48"/>
    <mergeCell ref="AL48:AN48"/>
    <mergeCell ref="AO48:AQ48"/>
    <mergeCell ref="AR48:AT48"/>
    <mergeCell ref="AU48:AW48"/>
    <mergeCell ref="AX48:AZ48"/>
    <mergeCell ref="BA48:BC48"/>
    <mergeCell ref="BD48:BF48"/>
    <mergeCell ref="BG48:BI48"/>
    <mergeCell ref="BJ48:BL48"/>
    <mergeCell ref="BM48:BP48"/>
    <mergeCell ref="BQ48:BS48"/>
    <mergeCell ref="BT48:BV48"/>
    <mergeCell ref="BW48:BY48"/>
    <mergeCell ref="BZ48:CB48"/>
    <mergeCell ref="CC48:CD48"/>
    <mergeCell ref="CE48:CG48"/>
    <mergeCell ref="CH48:CI48"/>
    <mergeCell ref="CJ48:CK48"/>
    <mergeCell ref="CL48:CM48"/>
    <mergeCell ref="CN48:CP48"/>
    <mergeCell ref="CQ48:CR48"/>
    <mergeCell ref="CS48:CT48"/>
    <mergeCell ref="CU48:CV48"/>
    <mergeCell ref="CW48:CX48"/>
    <mergeCell ref="CY48:CZ48"/>
    <mergeCell ref="DA48:DB48"/>
    <mergeCell ref="DC48:DD48"/>
    <mergeCell ref="DE48:DF48"/>
    <mergeCell ref="DG48:DH48"/>
    <mergeCell ref="DI48:DJ48"/>
    <mergeCell ref="DK48:DL48"/>
    <mergeCell ref="DN48:DO48"/>
    <mergeCell ref="A47:C47"/>
    <mergeCell ref="D47:G47"/>
    <mergeCell ref="H47:I47"/>
    <mergeCell ref="J47:N47"/>
    <mergeCell ref="O47:R47"/>
    <mergeCell ref="S47:U47"/>
    <mergeCell ref="V47:Y47"/>
    <mergeCell ref="Z47:AB47"/>
    <mergeCell ref="AC47:AE47"/>
    <mergeCell ref="AF47:AH47"/>
    <mergeCell ref="AI47:AK47"/>
    <mergeCell ref="AL47:AN47"/>
    <mergeCell ref="AO47:AQ47"/>
    <mergeCell ref="AR47:AT47"/>
    <mergeCell ref="AU47:AW47"/>
    <mergeCell ref="AX47:AZ47"/>
    <mergeCell ref="BA47:BC47"/>
    <mergeCell ref="BD47:BF47"/>
    <mergeCell ref="BG47:BI47"/>
    <mergeCell ref="BJ47:BL47"/>
    <mergeCell ref="BM47:BP47"/>
    <mergeCell ref="BQ47:BS47"/>
    <mergeCell ref="BT47:BV47"/>
    <mergeCell ref="BW47:BY47"/>
    <mergeCell ref="BZ47:CB47"/>
    <mergeCell ref="CC47:CD47"/>
    <mergeCell ref="CE47:CG47"/>
    <mergeCell ref="CH47:CI47"/>
    <mergeCell ref="CJ47:CK47"/>
    <mergeCell ref="CL47:CM47"/>
    <mergeCell ref="CN47:CP47"/>
    <mergeCell ref="CQ47:CR47"/>
    <mergeCell ref="CS47:CT47"/>
    <mergeCell ref="CU45:CV45"/>
    <mergeCell ref="CW45:CX45"/>
    <mergeCell ref="CY45:CZ45"/>
    <mergeCell ref="DA45:DB45"/>
    <mergeCell ref="DC45:DD45"/>
    <mergeCell ref="DE45:DF45"/>
    <mergeCell ref="DG45:DH45"/>
    <mergeCell ref="DI45:DJ45"/>
    <mergeCell ref="DK45:DL45"/>
    <mergeCell ref="DN45:DO45"/>
    <mergeCell ref="A46:C46"/>
    <mergeCell ref="D46:G46"/>
    <mergeCell ref="H46:I46"/>
    <mergeCell ref="J46:N46"/>
    <mergeCell ref="O46:R46"/>
    <mergeCell ref="S46:U46"/>
    <mergeCell ref="V46:Y46"/>
    <mergeCell ref="Z46:AB46"/>
    <mergeCell ref="AC46:AE46"/>
    <mergeCell ref="AF46:AH46"/>
    <mergeCell ref="AI46:AK46"/>
    <mergeCell ref="AL46:AN46"/>
    <mergeCell ref="AO46:AQ46"/>
    <mergeCell ref="AR46:AT46"/>
    <mergeCell ref="AU46:AW46"/>
    <mergeCell ref="AX46:AZ46"/>
    <mergeCell ref="BA46:BC46"/>
    <mergeCell ref="BD46:BF46"/>
    <mergeCell ref="BG46:BI46"/>
    <mergeCell ref="BJ46:BL46"/>
    <mergeCell ref="BM46:BP46"/>
    <mergeCell ref="BQ46:BS46"/>
    <mergeCell ref="BT46:BV46"/>
    <mergeCell ref="BW46:BY46"/>
    <mergeCell ref="BZ46:CB46"/>
    <mergeCell ref="CC46:CD46"/>
    <mergeCell ref="CE46:CG46"/>
    <mergeCell ref="CH46:CI46"/>
    <mergeCell ref="CJ46:CK46"/>
    <mergeCell ref="CL46:CM46"/>
    <mergeCell ref="CN46:CP46"/>
    <mergeCell ref="CQ46:CR46"/>
    <mergeCell ref="CS46:CT46"/>
    <mergeCell ref="CU46:CV46"/>
    <mergeCell ref="CW46:CX46"/>
    <mergeCell ref="CY46:CZ46"/>
    <mergeCell ref="DA46:DB46"/>
    <mergeCell ref="DC46:DD46"/>
    <mergeCell ref="DE46:DF46"/>
    <mergeCell ref="DG46:DH46"/>
    <mergeCell ref="DI46:DJ46"/>
    <mergeCell ref="DK46:DL46"/>
    <mergeCell ref="DN46:DO46"/>
    <mergeCell ref="A45:C45"/>
    <mergeCell ref="D45:G45"/>
    <mergeCell ref="H45:I45"/>
    <mergeCell ref="J45:N45"/>
    <mergeCell ref="O45:R45"/>
    <mergeCell ref="S45:U45"/>
    <mergeCell ref="V45:Y45"/>
    <mergeCell ref="Z45:AB45"/>
    <mergeCell ref="AC45:AE45"/>
    <mergeCell ref="AF45:AH45"/>
    <mergeCell ref="AI45:AK45"/>
    <mergeCell ref="AL45:AN45"/>
    <mergeCell ref="AO45:AQ45"/>
    <mergeCell ref="AR45:AT45"/>
    <mergeCell ref="AU45:AW45"/>
    <mergeCell ref="AX45:AZ45"/>
    <mergeCell ref="BA45:BC45"/>
    <mergeCell ref="BD45:BF45"/>
    <mergeCell ref="BG45:BI45"/>
    <mergeCell ref="BJ45:BL45"/>
    <mergeCell ref="BM45:BP45"/>
    <mergeCell ref="BQ45:BS45"/>
    <mergeCell ref="BT45:BV45"/>
    <mergeCell ref="BW45:BY45"/>
    <mergeCell ref="BZ45:CB45"/>
    <mergeCell ref="CC45:CD45"/>
    <mergeCell ref="CE45:CG45"/>
    <mergeCell ref="CH45:CI45"/>
    <mergeCell ref="CJ45:CK45"/>
    <mergeCell ref="CL45:CM45"/>
    <mergeCell ref="CN45:CP45"/>
    <mergeCell ref="CQ45:CR45"/>
    <mergeCell ref="CS45:CT45"/>
    <mergeCell ref="CU43:CV43"/>
    <mergeCell ref="CW43:CX43"/>
    <mergeCell ref="CY43:CZ43"/>
    <mergeCell ref="DA43:DB43"/>
    <mergeCell ref="DC43:DD43"/>
    <mergeCell ref="DE43:DF43"/>
    <mergeCell ref="DG43:DH43"/>
    <mergeCell ref="DI43:DJ43"/>
    <mergeCell ref="DK43:DL43"/>
    <mergeCell ref="DN43:DO43"/>
    <mergeCell ref="A44:C44"/>
    <mergeCell ref="D44:G44"/>
    <mergeCell ref="H44:I44"/>
    <mergeCell ref="J44:N44"/>
    <mergeCell ref="O44:R44"/>
    <mergeCell ref="S44:U44"/>
    <mergeCell ref="V44:Y44"/>
    <mergeCell ref="Z44:AB44"/>
    <mergeCell ref="AC44:AE44"/>
    <mergeCell ref="AF44:AH44"/>
    <mergeCell ref="AI44:AK44"/>
    <mergeCell ref="AL44:AN44"/>
    <mergeCell ref="AO44:AQ44"/>
    <mergeCell ref="AR44:AT44"/>
    <mergeCell ref="AU44:AW44"/>
    <mergeCell ref="AX44:AZ44"/>
    <mergeCell ref="BA44:BC44"/>
    <mergeCell ref="BD44:BF44"/>
    <mergeCell ref="BG44:BI44"/>
    <mergeCell ref="BJ44:BL44"/>
    <mergeCell ref="BM44:BP44"/>
    <mergeCell ref="BQ44:BS44"/>
    <mergeCell ref="BT44:BV44"/>
    <mergeCell ref="BW44:BY44"/>
    <mergeCell ref="BZ44:CB44"/>
    <mergeCell ref="CC44:CD44"/>
    <mergeCell ref="CE44:CG44"/>
    <mergeCell ref="CH44:CI44"/>
    <mergeCell ref="CJ44:CK44"/>
    <mergeCell ref="CL44:CM44"/>
    <mergeCell ref="CN44:CP44"/>
    <mergeCell ref="CQ44:CR44"/>
    <mergeCell ref="CS44:CT44"/>
    <mergeCell ref="CU44:CV44"/>
    <mergeCell ref="CW44:CX44"/>
    <mergeCell ref="CY44:CZ44"/>
    <mergeCell ref="DA44:DB44"/>
    <mergeCell ref="DC44:DD44"/>
    <mergeCell ref="DE44:DF44"/>
    <mergeCell ref="DG44:DH44"/>
    <mergeCell ref="DI44:DJ44"/>
    <mergeCell ref="DK44:DL44"/>
    <mergeCell ref="DN44:DO44"/>
    <mergeCell ref="A43:C43"/>
    <mergeCell ref="D43:G43"/>
    <mergeCell ref="H43:I43"/>
    <mergeCell ref="J43:N43"/>
    <mergeCell ref="O43:R43"/>
    <mergeCell ref="S43:U43"/>
    <mergeCell ref="V43:Y43"/>
    <mergeCell ref="Z43:AB43"/>
    <mergeCell ref="AC43:AE43"/>
    <mergeCell ref="AF43:AH43"/>
    <mergeCell ref="AI43:AK43"/>
    <mergeCell ref="AL43:AN43"/>
    <mergeCell ref="AO43:AQ43"/>
    <mergeCell ref="AR43:AT43"/>
    <mergeCell ref="AU43:AW43"/>
    <mergeCell ref="AX43:AZ43"/>
    <mergeCell ref="BA43:BC43"/>
    <mergeCell ref="BD43:BF43"/>
    <mergeCell ref="BG43:BI43"/>
    <mergeCell ref="BJ43:BL43"/>
    <mergeCell ref="BM43:BP43"/>
    <mergeCell ref="BQ43:BS43"/>
    <mergeCell ref="BT43:BV43"/>
    <mergeCell ref="BW43:BY43"/>
    <mergeCell ref="BZ43:CB43"/>
    <mergeCell ref="CC43:CD43"/>
    <mergeCell ref="CE43:CG43"/>
    <mergeCell ref="CH43:CI43"/>
    <mergeCell ref="CJ43:CK43"/>
    <mergeCell ref="CL43:CM43"/>
    <mergeCell ref="CN43:CP43"/>
    <mergeCell ref="CQ43:CR43"/>
    <mergeCell ref="CS43:CT43"/>
    <mergeCell ref="CU41:CV41"/>
    <mergeCell ref="CW41:CX41"/>
    <mergeCell ref="CY41:CZ41"/>
    <mergeCell ref="DA41:DB41"/>
    <mergeCell ref="DC41:DD41"/>
    <mergeCell ref="DE41:DF41"/>
    <mergeCell ref="DG41:DH41"/>
    <mergeCell ref="DI41:DJ41"/>
    <mergeCell ref="DK41:DL41"/>
    <mergeCell ref="DN41:DO41"/>
    <mergeCell ref="A42:C42"/>
    <mergeCell ref="D42:G42"/>
    <mergeCell ref="H42:I42"/>
    <mergeCell ref="J42:N42"/>
    <mergeCell ref="O42:R42"/>
    <mergeCell ref="S42:U42"/>
    <mergeCell ref="V42:Y42"/>
    <mergeCell ref="Z42:AB42"/>
    <mergeCell ref="AC42:AE42"/>
    <mergeCell ref="AF42:AH42"/>
    <mergeCell ref="AI42:AK42"/>
    <mergeCell ref="AL42:AN42"/>
    <mergeCell ref="AO42:AQ42"/>
    <mergeCell ref="AR42:AT42"/>
    <mergeCell ref="AU42:AW42"/>
    <mergeCell ref="AX42:AZ42"/>
    <mergeCell ref="BA42:BC42"/>
    <mergeCell ref="BD42:BF42"/>
    <mergeCell ref="BG42:BI42"/>
    <mergeCell ref="BJ42:BL42"/>
    <mergeCell ref="BM42:BP42"/>
    <mergeCell ref="BQ42:BS42"/>
    <mergeCell ref="BT42:BV42"/>
    <mergeCell ref="BW42:BY42"/>
    <mergeCell ref="BZ42:CB42"/>
    <mergeCell ref="CC42:CD42"/>
    <mergeCell ref="CE42:CG42"/>
    <mergeCell ref="CH42:CI42"/>
    <mergeCell ref="CJ42:CK42"/>
    <mergeCell ref="CL42:CM42"/>
    <mergeCell ref="CN42:CP42"/>
    <mergeCell ref="CQ42:CR42"/>
    <mergeCell ref="CS42:CT42"/>
    <mergeCell ref="CU42:CV42"/>
    <mergeCell ref="CW42:CX42"/>
    <mergeCell ref="CY42:CZ42"/>
    <mergeCell ref="DA42:DB42"/>
    <mergeCell ref="DC42:DD42"/>
    <mergeCell ref="DE42:DF42"/>
    <mergeCell ref="DG42:DH42"/>
    <mergeCell ref="DI42:DJ42"/>
    <mergeCell ref="DK42:DL42"/>
    <mergeCell ref="DN42:DO42"/>
    <mergeCell ref="A41:C41"/>
    <mergeCell ref="D41:G41"/>
    <mergeCell ref="H41:I41"/>
    <mergeCell ref="J41:N41"/>
    <mergeCell ref="O41:R41"/>
    <mergeCell ref="S41:U41"/>
    <mergeCell ref="V41:Y41"/>
    <mergeCell ref="Z41:AB41"/>
    <mergeCell ref="AC41:AE41"/>
    <mergeCell ref="AF41:AH41"/>
    <mergeCell ref="AI41:AK41"/>
    <mergeCell ref="AL41:AN41"/>
    <mergeCell ref="AO41:AQ41"/>
    <mergeCell ref="AR41:AT41"/>
    <mergeCell ref="AU41:AW41"/>
    <mergeCell ref="AX41:AZ41"/>
    <mergeCell ref="BA41:BC41"/>
    <mergeCell ref="BD41:BF41"/>
    <mergeCell ref="BG41:BI41"/>
    <mergeCell ref="BJ41:BL41"/>
    <mergeCell ref="BM41:BP41"/>
    <mergeCell ref="BQ41:BS41"/>
    <mergeCell ref="BT41:BV41"/>
    <mergeCell ref="BW41:BY41"/>
    <mergeCell ref="BZ41:CB41"/>
    <mergeCell ref="CC41:CD41"/>
    <mergeCell ref="CE41:CG41"/>
    <mergeCell ref="CH41:CI41"/>
    <mergeCell ref="CJ41:CK41"/>
    <mergeCell ref="CL41:CM41"/>
    <mergeCell ref="CN41:CP41"/>
    <mergeCell ref="CQ41:CR41"/>
    <mergeCell ref="CS41:CT41"/>
    <mergeCell ref="CU39:CV39"/>
    <mergeCell ref="CW39:CX39"/>
    <mergeCell ref="CY39:CZ39"/>
    <mergeCell ref="DA39:DB39"/>
    <mergeCell ref="DC39:DD39"/>
    <mergeCell ref="DE39:DF39"/>
    <mergeCell ref="DG39:DH39"/>
    <mergeCell ref="DI39:DJ39"/>
    <mergeCell ref="DK39:DL39"/>
    <mergeCell ref="DN39:DO39"/>
    <mergeCell ref="A40:C40"/>
    <mergeCell ref="D40:G40"/>
    <mergeCell ref="H40:I40"/>
    <mergeCell ref="J40:N40"/>
    <mergeCell ref="O40:R40"/>
    <mergeCell ref="S40:U40"/>
    <mergeCell ref="V40:Y40"/>
    <mergeCell ref="Z40:AB40"/>
    <mergeCell ref="AC40:AE40"/>
    <mergeCell ref="AF40:AH40"/>
    <mergeCell ref="AI40:AK40"/>
    <mergeCell ref="AL40:AN40"/>
    <mergeCell ref="AO40:AQ40"/>
    <mergeCell ref="AR40:AT40"/>
    <mergeCell ref="AU40:AW40"/>
    <mergeCell ref="AX40:AZ40"/>
    <mergeCell ref="BA40:BC40"/>
    <mergeCell ref="BD40:BF40"/>
    <mergeCell ref="BG40:BI40"/>
    <mergeCell ref="BJ40:BL40"/>
    <mergeCell ref="BM40:BP40"/>
    <mergeCell ref="BQ40:BS40"/>
    <mergeCell ref="BT40:BV40"/>
    <mergeCell ref="BW40:BY40"/>
    <mergeCell ref="BZ40:CB40"/>
    <mergeCell ref="CC40:CD40"/>
    <mergeCell ref="CE40:CG40"/>
    <mergeCell ref="CH40:CI40"/>
    <mergeCell ref="CJ40:CK40"/>
    <mergeCell ref="CL40:CM40"/>
    <mergeCell ref="CN40:CP40"/>
    <mergeCell ref="CQ40:CR40"/>
    <mergeCell ref="CS40:CT40"/>
    <mergeCell ref="CU40:CV40"/>
    <mergeCell ref="CW40:CX40"/>
    <mergeCell ref="CY40:CZ40"/>
    <mergeCell ref="DA40:DB40"/>
    <mergeCell ref="DC40:DD40"/>
    <mergeCell ref="DE40:DF40"/>
    <mergeCell ref="DG40:DH40"/>
    <mergeCell ref="DI40:DJ40"/>
    <mergeCell ref="DK40:DL40"/>
    <mergeCell ref="DN40:DO40"/>
    <mergeCell ref="A39:C39"/>
    <mergeCell ref="D39:G39"/>
    <mergeCell ref="H39:I39"/>
    <mergeCell ref="J39:N39"/>
    <mergeCell ref="O39:R39"/>
    <mergeCell ref="S39:U39"/>
    <mergeCell ref="V39:Y39"/>
    <mergeCell ref="Z39:AB39"/>
    <mergeCell ref="AC39:AE39"/>
    <mergeCell ref="AF39:AH39"/>
    <mergeCell ref="AI39:AK39"/>
    <mergeCell ref="AL39:AN39"/>
    <mergeCell ref="AO39:AQ39"/>
    <mergeCell ref="AR39:AT39"/>
    <mergeCell ref="AU39:AW39"/>
    <mergeCell ref="AX39:AZ39"/>
    <mergeCell ref="BA39:BC39"/>
    <mergeCell ref="BD39:BF39"/>
    <mergeCell ref="BG39:BI39"/>
    <mergeCell ref="BJ39:BL39"/>
    <mergeCell ref="BM39:BP39"/>
    <mergeCell ref="BQ39:BS39"/>
    <mergeCell ref="BT39:BV39"/>
    <mergeCell ref="BW39:BY39"/>
    <mergeCell ref="BZ39:CB39"/>
    <mergeCell ref="CC39:CD39"/>
    <mergeCell ref="CE39:CG39"/>
    <mergeCell ref="CH39:CI39"/>
    <mergeCell ref="CJ39:CK39"/>
    <mergeCell ref="CL39:CM39"/>
    <mergeCell ref="CN39:CP39"/>
    <mergeCell ref="CQ39:CR39"/>
    <mergeCell ref="CS39:CT39"/>
    <mergeCell ref="CU37:CV37"/>
    <mergeCell ref="CW37:CX37"/>
    <mergeCell ref="CY37:CZ37"/>
    <mergeCell ref="DA37:DB37"/>
    <mergeCell ref="DC37:DD37"/>
    <mergeCell ref="DE37:DF37"/>
    <mergeCell ref="DG37:DH37"/>
    <mergeCell ref="DI37:DJ37"/>
    <mergeCell ref="DK37:DL37"/>
    <mergeCell ref="DN37:DO37"/>
    <mergeCell ref="A38:C38"/>
    <mergeCell ref="D38:G38"/>
    <mergeCell ref="H38:I38"/>
    <mergeCell ref="J38:N38"/>
    <mergeCell ref="O38:R38"/>
    <mergeCell ref="S38:U38"/>
    <mergeCell ref="V38:Y38"/>
    <mergeCell ref="Z38:AB38"/>
    <mergeCell ref="AC38:AE38"/>
    <mergeCell ref="AF38:AH38"/>
    <mergeCell ref="AI38:AK38"/>
    <mergeCell ref="AL38:AN38"/>
    <mergeCell ref="AO38:AQ38"/>
    <mergeCell ref="AR38:AT38"/>
    <mergeCell ref="AU38:AW38"/>
    <mergeCell ref="AX38:AZ38"/>
    <mergeCell ref="BA38:BC38"/>
    <mergeCell ref="BD38:BF38"/>
    <mergeCell ref="BG38:BI38"/>
    <mergeCell ref="BJ38:BL38"/>
    <mergeCell ref="BM38:BP38"/>
    <mergeCell ref="BQ38:BS38"/>
    <mergeCell ref="BT38:BV38"/>
    <mergeCell ref="BW38:BY38"/>
    <mergeCell ref="BZ38:CB38"/>
    <mergeCell ref="CC38:CD38"/>
    <mergeCell ref="CE38:CG38"/>
    <mergeCell ref="CH38:CI38"/>
    <mergeCell ref="CJ38:CK38"/>
    <mergeCell ref="CL38:CM38"/>
    <mergeCell ref="CN38:CP38"/>
    <mergeCell ref="CQ38:CR38"/>
    <mergeCell ref="CS38:CT38"/>
    <mergeCell ref="CU38:CV38"/>
    <mergeCell ref="CW38:CX38"/>
    <mergeCell ref="CY38:CZ38"/>
    <mergeCell ref="DA38:DB38"/>
    <mergeCell ref="DC38:DD38"/>
    <mergeCell ref="DE38:DF38"/>
    <mergeCell ref="DG38:DH38"/>
    <mergeCell ref="DI38:DJ38"/>
    <mergeCell ref="DK38:DL38"/>
    <mergeCell ref="DN38:DO38"/>
    <mergeCell ref="A37:C37"/>
    <mergeCell ref="D37:G37"/>
    <mergeCell ref="H37:I37"/>
    <mergeCell ref="J37:N37"/>
    <mergeCell ref="O37:R37"/>
    <mergeCell ref="S37:U37"/>
    <mergeCell ref="V37:Y37"/>
    <mergeCell ref="Z37:AB37"/>
    <mergeCell ref="AC37:AE37"/>
    <mergeCell ref="AF37:AH37"/>
    <mergeCell ref="AI37:AK37"/>
    <mergeCell ref="AL37:AN37"/>
    <mergeCell ref="AO37:AQ37"/>
    <mergeCell ref="AR37:AT37"/>
    <mergeCell ref="AU37:AW37"/>
    <mergeCell ref="AX37:AZ37"/>
    <mergeCell ref="BA37:BC37"/>
    <mergeCell ref="BD37:BF37"/>
    <mergeCell ref="BG37:BI37"/>
    <mergeCell ref="BJ37:BL37"/>
    <mergeCell ref="BM37:BP37"/>
    <mergeCell ref="BQ37:BS37"/>
    <mergeCell ref="BT37:BV37"/>
    <mergeCell ref="BW37:BY37"/>
    <mergeCell ref="BZ37:CB37"/>
    <mergeCell ref="CC37:CD37"/>
    <mergeCell ref="CE37:CG37"/>
    <mergeCell ref="CH37:CI37"/>
    <mergeCell ref="CJ37:CK37"/>
    <mergeCell ref="CL37:CM37"/>
    <mergeCell ref="CN37:CP37"/>
    <mergeCell ref="CQ37:CR37"/>
    <mergeCell ref="CS37:CT37"/>
    <mergeCell ref="CU35:CV35"/>
    <mergeCell ref="CW35:CX35"/>
    <mergeCell ref="CY35:CZ35"/>
    <mergeCell ref="DA35:DB35"/>
    <mergeCell ref="DC35:DD35"/>
    <mergeCell ref="DE35:DF35"/>
    <mergeCell ref="DG35:DH35"/>
    <mergeCell ref="DI35:DJ35"/>
    <mergeCell ref="DK35:DL35"/>
    <mergeCell ref="DN35:DO35"/>
    <mergeCell ref="A36:C36"/>
    <mergeCell ref="D36:G36"/>
    <mergeCell ref="H36:I36"/>
    <mergeCell ref="J36:N36"/>
    <mergeCell ref="O36:R36"/>
    <mergeCell ref="S36:U36"/>
    <mergeCell ref="V36:Y36"/>
    <mergeCell ref="Z36:AB36"/>
    <mergeCell ref="AC36:AE36"/>
    <mergeCell ref="AF36:AH36"/>
    <mergeCell ref="AI36:AK36"/>
    <mergeCell ref="AL36:AN36"/>
    <mergeCell ref="AO36:AQ36"/>
    <mergeCell ref="AR36:AT36"/>
    <mergeCell ref="AU36:AW36"/>
    <mergeCell ref="AX36:AZ36"/>
    <mergeCell ref="BA36:BC36"/>
    <mergeCell ref="BD36:BF36"/>
    <mergeCell ref="BG36:BI36"/>
    <mergeCell ref="BJ36:BL36"/>
    <mergeCell ref="BM36:BP36"/>
    <mergeCell ref="BQ36:BS36"/>
    <mergeCell ref="BT36:BV36"/>
    <mergeCell ref="BW36:BY36"/>
    <mergeCell ref="BZ36:CB36"/>
    <mergeCell ref="CC36:CD36"/>
    <mergeCell ref="CE36:CG36"/>
    <mergeCell ref="CH36:CI36"/>
    <mergeCell ref="CJ36:CK36"/>
    <mergeCell ref="CL36:CM36"/>
    <mergeCell ref="CN36:CP36"/>
    <mergeCell ref="CQ36:CR36"/>
    <mergeCell ref="CS36:CT36"/>
    <mergeCell ref="CU36:CV36"/>
    <mergeCell ref="CW36:CX36"/>
    <mergeCell ref="CY36:CZ36"/>
    <mergeCell ref="DA36:DB36"/>
    <mergeCell ref="DC36:DD36"/>
    <mergeCell ref="DE36:DF36"/>
    <mergeCell ref="DG36:DH36"/>
    <mergeCell ref="DI36:DJ36"/>
    <mergeCell ref="DK36:DL36"/>
    <mergeCell ref="DN36:DO36"/>
    <mergeCell ref="A35:C35"/>
    <mergeCell ref="D35:G35"/>
    <mergeCell ref="H35:I35"/>
    <mergeCell ref="J35:N35"/>
    <mergeCell ref="O35:R35"/>
    <mergeCell ref="S35:U35"/>
    <mergeCell ref="V35:Y35"/>
    <mergeCell ref="Z35:AB35"/>
    <mergeCell ref="AC35:AE35"/>
    <mergeCell ref="AF35:AH35"/>
    <mergeCell ref="AI35:AK35"/>
    <mergeCell ref="AL35:AN35"/>
    <mergeCell ref="AO35:AQ35"/>
    <mergeCell ref="AR35:AT35"/>
    <mergeCell ref="AU35:AW35"/>
    <mergeCell ref="AX35:AZ35"/>
    <mergeCell ref="BA35:BC35"/>
    <mergeCell ref="BD35:BF35"/>
    <mergeCell ref="BG35:BI35"/>
    <mergeCell ref="BJ35:BL35"/>
    <mergeCell ref="BM35:BP35"/>
    <mergeCell ref="BQ35:BS35"/>
    <mergeCell ref="BT35:BV35"/>
    <mergeCell ref="BW35:BY35"/>
    <mergeCell ref="BZ35:CB35"/>
    <mergeCell ref="CC35:CD35"/>
    <mergeCell ref="CE35:CG35"/>
    <mergeCell ref="CH35:CI35"/>
    <mergeCell ref="CJ35:CK35"/>
    <mergeCell ref="CL35:CM35"/>
    <mergeCell ref="CN35:CP35"/>
    <mergeCell ref="CQ35:CR35"/>
    <mergeCell ref="CS35:CT35"/>
    <mergeCell ref="CU33:CV33"/>
    <mergeCell ref="CW33:CX33"/>
    <mergeCell ref="CY33:CZ33"/>
    <mergeCell ref="DA33:DB33"/>
    <mergeCell ref="DC33:DD33"/>
    <mergeCell ref="DE33:DF33"/>
    <mergeCell ref="DG33:DH33"/>
    <mergeCell ref="DI33:DJ33"/>
    <mergeCell ref="DK33:DL33"/>
    <mergeCell ref="DN33:DO33"/>
    <mergeCell ref="A34:C34"/>
    <mergeCell ref="D34:G34"/>
    <mergeCell ref="H34:I34"/>
    <mergeCell ref="J34:N34"/>
    <mergeCell ref="O34:R34"/>
    <mergeCell ref="S34:U34"/>
    <mergeCell ref="V34:Y34"/>
    <mergeCell ref="Z34:AB34"/>
    <mergeCell ref="AC34:AE34"/>
    <mergeCell ref="AF34:AH34"/>
    <mergeCell ref="AI34:AK34"/>
    <mergeCell ref="AL34:AN34"/>
    <mergeCell ref="AO34:AQ34"/>
    <mergeCell ref="AR34:AT34"/>
    <mergeCell ref="AU34:AW34"/>
    <mergeCell ref="AX34:AZ34"/>
    <mergeCell ref="BA34:BC34"/>
    <mergeCell ref="BD34:BF34"/>
    <mergeCell ref="BG34:BI34"/>
    <mergeCell ref="BJ34:BL34"/>
    <mergeCell ref="BM34:BP34"/>
    <mergeCell ref="BQ34:BS34"/>
    <mergeCell ref="BT34:BV34"/>
    <mergeCell ref="BW34:BY34"/>
    <mergeCell ref="BZ34:CB34"/>
    <mergeCell ref="CC34:CD34"/>
    <mergeCell ref="CE34:CG34"/>
    <mergeCell ref="CH34:CI34"/>
    <mergeCell ref="CJ34:CK34"/>
    <mergeCell ref="CL34:CM34"/>
    <mergeCell ref="CN34:CP34"/>
    <mergeCell ref="CQ34:CR34"/>
    <mergeCell ref="CS34:CT34"/>
    <mergeCell ref="CU34:CV34"/>
    <mergeCell ref="CW34:CX34"/>
    <mergeCell ref="CY34:CZ34"/>
    <mergeCell ref="DA34:DB34"/>
    <mergeCell ref="DC34:DD34"/>
    <mergeCell ref="DE34:DF34"/>
    <mergeCell ref="DG34:DH34"/>
    <mergeCell ref="DI34:DJ34"/>
    <mergeCell ref="DK34:DL34"/>
    <mergeCell ref="DN34:DO34"/>
    <mergeCell ref="A33:C33"/>
    <mergeCell ref="D33:G33"/>
    <mergeCell ref="H33:I33"/>
    <mergeCell ref="J33:N33"/>
    <mergeCell ref="O33:R33"/>
    <mergeCell ref="S33:U33"/>
    <mergeCell ref="V33:Y33"/>
    <mergeCell ref="Z33:AB33"/>
    <mergeCell ref="AC33:AE33"/>
    <mergeCell ref="AF33:AH33"/>
    <mergeCell ref="AI33:AK33"/>
    <mergeCell ref="AL33:AN33"/>
    <mergeCell ref="AO33:AQ33"/>
    <mergeCell ref="AR33:AT33"/>
    <mergeCell ref="AU33:AW33"/>
    <mergeCell ref="AX33:AZ33"/>
    <mergeCell ref="BA33:BC33"/>
    <mergeCell ref="BD33:BF33"/>
    <mergeCell ref="BG33:BI33"/>
    <mergeCell ref="BJ33:BL33"/>
    <mergeCell ref="BM33:BP33"/>
    <mergeCell ref="BQ33:BS33"/>
    <mergeCell ref="BT33:BV33"/>
    <mergeCell ref="BW33:BY33"/>
    <mergeCell ref="BZ33:CB33"/>
    <mergeCell ref="CC33:CD33"/>
    <mergeCell ref="CE33:CG33"/>
    <mergeCell ref="CH33:CI33"/>
    <mergeCell ref="CJ33:CK33"/>
    <mergeCell ref="CL33:CM33"/>
    <mergeCell ref="CN33:CP33"/>
    <mergeCell ref="CQ33:CR33"/>
    <mergeCell ref="CS33:CT33"/>
    <mergeCell ref="CU31:CV31"/>
    <mergeCell ref="CW31:CX31"/>
    <mergeCell ref="CY31:CZ31"/>
    <mergeCell ref="DA31:DB31"/>
    <mergeCell ref="DC31:DD31"/>
    <mergeCell ref="DE31:DF31"/>
    <mergeCell ref="DG31:DH31"/>
    <mergeCell ref="DI31:DJ31"/>
    <mergeCell ref="DK31:DL31"/>
    <mergeCell ref="DN31:DO31"/>
    <mergeCell ref="A32:C32"/>
    <mergeCell ref="D32:G32"/>
    <mergeCell ref="H32:I32"/>
    <mergeCell ref="J32:N32"/>
    <mergeCell ref="O32:R32"/>
    <mergeCell ref="S32:U32"/>
    <mergeCell ref="V32:Y32"/>
    <mergeCell ref="Z32:AB32"/>
    <mergeCell ref="AC32:AE32"/>
    <mergeCell ref="AF32:AH32"/>
    <mergeCell ref="AI32:AK32"/>
    <mergeCell ref="AL32:AN32"/>
    <mergeCell ref="AO32:AQ32"/>
    <mergeCell ref="AR32:AT32"/>
    <mergeCell ref="AU32:AW32"/>
    <mergeCell ref="AX32:AZ32"/>
    <mergeCell ref="BA32:BC32"/>
    <mergeCell ref="BD32:BF32"/>
    <mergeCell ref="BG32:BI32"/>
    <mergeCell ref="BJ32:BL32"/>
    <mergeCell ref="BM32:BP32"/>
    <mergeCell ref="BQ32:BS32"/>
    <mergeCell ref="BT32:BV32"/>
    <mergeCell ref="BW32:BY32"/>
    <mergeCell ref="BZ32:CB32"/>
    <mergeCell ref="CC32:CD32"/>
    <mergeCell ref="CE32:CG32"/>
    <mergeCell ref="CH32:CI32"/>
    <mergeCell ref="CJ32:CK32"/>
    <mergeCell ref="CL32:CM32"/>
    <mergeCell ref="CN32:CP32"/>
    <mergeCell ref="CQ32:CR32"/>
    <mergeCell ref="CS32:CT32"/>
    <mergeCell ref="CU32:CV32"/>
    <mergeCell ref="CW32:CX32"/>
    <mergeCell ref="CY32:CZ32"/>
    <mergeCell ref="DA32:DB32"/>
    <mergeCell ref="DC32:DD32"/>
    <mergeCell ref="DE32:DF32"/>
    <mergeCell ref="DG32:DH32"/>
    <mergeCell ref="DI32:DJ32"/>
    <mergeCell ref="DK32:DL32"/>
    <mergeCell ref="DN32:DO32"/>
    <mergeCell ref="A31:C31"/>
    <mergeCell ref="D31:G31"/>
    <mergeCell ref="H31:I31"/>
    <mergeCell ref="J31:N31"/>
    <mergeCell ref="O31:R31"/>
    <mergeCell ref="S31:U31"/>
    <mergeCell ref="V31:Y31"/>
    <mergeCell ref="Z31:AB31"/>
    <mergeCell ref="AC31:AE31"/>
    <mergeCell ref="AF31:AH31"/>
    <mergeCell ref="AI31:AK31"/>
    <mergeCell ref="AL31:AN31"/>
    <mergeCell ref="AO31:AQ31"/>
    <mergeCell ref="AR31:AT31"/>
    <mergeCell ref="AU31:AW31"/>
    <mergeCell ref="AX31:AZ31"/>
    <mergeCell ref="BA31:BC31"/>
    <mergeCell ref="BD31:BF31"/>
    <mergeCell ref="BG31:BI31"/>
    <mergeCell ref="BJ31:BL31"/>
    <mergeCell ref="BM31:BP31"/>
    <mergeCell ref="BQ31:BS31"/>
    <mergeCell ref="BT31:BV31"/>
    <mergeCell ref="BW31:BY31"/>
    <mergeCell ref="BZ31:CB31"/>
    <mergeCell ref="CC31:CD31"/>
    <mergeCell ref="CE31:CG31"/>
    <mergeCell ref="CH31:CI31"/>
    <mergeCell ref="CJ31:CK31"/>
    <mergeCell ref="CL31:CM31"/>
    <mergeCell ref="CN31:CP31"/>
    <mergeCell ref="CQ31:CR31"/>
    <mergeCell ref="CS31:CT31"/>
    <mergeCell ref="CU29:CV29"/>
    <mergeCell ref="CW29:CX29"/>
    <mergeCell ref="CY29:CZ29"/>
    <mergeCell ref="DA29:DB29"/>
    <mergeCell ref="DC29:DD29"/>
    <mergeCell ref="DE29:DF29"/>
    <mergeCell ref="DG29:DH29"/>
    <mergeCell ref="DI29:DJ29"/>
    <mergeCell ref="DK29:DL29"/>
    <mergeCell ref="DN29:DO29"/>
    <mergeCell ref="A30:C30"/>
    <mergeCell ref="D30:G30"/>
    <mergeCell ref="H30:I30"/>
    <mergeCell ref="J30:N30"/>
    <mergeCell ref="O30:R30"/>
    <mergeCell ref="S30:U30"/>
    <mergeCell ref="V30:Y30"/>
    <mergeCell ref="Z30:AB30"/>
    <mergeCell ref="AC30:AE30"/>
    <mergeCell ref="AF30:AH30"/>
    <mergeCell ref="AI30:AK30"/>
    <mergeCell ref="AL30:AN30"/>
    <mergeCell ref="AO30:AQ30"/>
    <mergeCell ref="AR30:AT30"/>
    <mergeCell ref="AU30:AW30"/>
    <mergeCell ref="AX30:AZ30"/>
    <mergeCell ref="BA30:BC30"/>
    <mergeCell ref="BD30:BF30"/>
    <mergeCell ref="BG30:BI30"/>
    <mergeCell ref="BJ30:BL30"/>
    <mergeCell ref="BM30:BP30"/>
    <mergeCell ref="BQ30:BS30"/>
    <mergeCell ref="BT30:BV30"/>
    <mergeCell ref="BW30:BY30"/>
    <mergeCell ref="BZ30:CB30"/>
    <mergeCell ref="CC30:CD30"/>
    <mergeCell ref="CE30:CG30"/>
    <mergeCell ref="CH30:CI30"/>
    <mergeCell ref="CJ30:CK30"/>
    <mergeCell ref="CL30:CM30"/>
    <mergeCell ref="CN30:CP30"/>
    <mergeCell ref="CQ30:CR30"/>
    <mergeCell ref="CS30:CT30"/>
    <mergeCell ref="CU30:CV30"/>
    <mergeCell ref="CW30:CX30"/>
    <mergeCell ref="CY30:CZ30"/>
    <mergeCell ref="DA30:DB30"/>
    <mergeCell ref="DC30:DD30"/>
    <mergeCell ref="DE30:DF30"/>
    <mergeCell ref="DG30:DH30"/>
    <mergeCell ref="DI30:DJ30"/>
    <mergeCell ref="DK30:DL30"/>
    <mergeCell ref="DN30:DO30"/>
    <mergeCell ref="A29:C29"/>
    <mergeCell ref="D29:G29"/>
    <mergeCell ref="H29:I29"/>
    <mergeCell ref="J29:N29"/>
    <mergeCell ref="O29:R29"/>
    <mergeCell ref="S29:U29"/>
    <mergeCell ref="V29:Y29"/>
    <mergeCell ref="Z29:AB29"/>
    <mergeCell ref="AC29:AE29"/>
    <mergeCell ref="AF29:AH29"/>
    <mergeCell ref="AI29:AK29"/>
    <mergeCell ref="AL29:AN29"/>
    <mergeCell ref="AO29:AQ29"/>
    <mergeCell ref="AR29:AT29"/>
    <mergeCell ref="AU29:AW29"/>
    <mergeCell ref="AX29:AZ29"/>
    <mergeCell ref="BA29:BC29"/>
    <mergeCell ref="BD29:BF29"/>
    <mergeCell ref="BG29:BI29"/>
    <mergeCell ref="BJ29:BL29"/>
    <mergeCell ref="BM29:BP29"/>
    <mergeCell ref="BQ29:BS29"/>
    <mergeCell ref="BT29:BV29"/>
    <mergeCell ref="BW29:BY29"/>
    <mergeCell ref="BZ29:CB29"/>
    <mergeCell ref="CC29:CD29"/>
    <mergeCell ref="CE29:CG29"/>
    <mergeCell ref="CH29:CI29"/>
    <mergeCell ref="CJ29:CK29"/>
    <mergeCell ref="CL29:CM29"/>
    <mergeCell ref="CN29:CP29"/>
    <mergeCell ref="CQ29:CR29"/>
    <mergeCell ref="CS29:CT29"/>
    <mergeCell ref="CU27:CV27"/>
    <mergeCell ref="CW27:CX27"/>
    <mergeCell ref="CY27:CZ27"/>
    <mergeCell ref="DA27:DB27"/>
    <mergeCell ref="DC27:DD27"/>
    <mergeCell ref="DE27:DF27"/>
    <mergeCell ref="DG27:DH27"/>
    <mergeCell ref="DI27:DJ27"/>
    <mergeCell ref="DK27:DL27"/>
    <mergeCell ref="DN27:DO27"/>
    <mergeCell ref="A28:C28"/>
    <mergeCell ref="D28:G28"/>
    <mergeCell ref="H28:I28"/>
    <mergeCell ref="J28:N28"/>
    <mergeCell ref="O28:R28"/>
    <mergeCell ref="S28:U28"/>
    <mergeCell ref="V28:Y28"/>
    <mergeCell ref="Z28:AB28"/>
    <mergeCell ref="AC28:AE28"/>
    <mergeCell ref="AF28:AH28"/>
    <mergeCell ref="AI28:AK28"/>
    <mergeCell ref="AL28:AN28"/>
    <mergeCell ref="AO28:AQ28"/>
    <mergeCell ref="AR28:AT28"/>
    <mergeCell ref="AU28:AW28"/>
    <mergeCell ref="AX28:AZ28"/>
    <mergeCell ref="BA28:BC28"/>
    <mergeCell ref="BD28:BF28"/>
    <mergeCell ref="BG28:BI28"/>
    <mergeCell ref="BJ28:BL28"/>
    <mergeCell ref="BM28:BP28"/>
    <mergeCell ref="BQ28:BS28"/>
    <mergeCell ref="BT28:BV28"/>
    <mergeCell ref="BW28:BY28"/>
    <mergeCell ref="BZ28:CB28"/>
    <mergeCell ref="CC28:CD28"/>
    <mergeCell ref="CE28:CG28"/>
    <mergeCell ref="CH28:CI28"/>
    <mergeCell ref="CJ28:CK28"/>
    <mergeCell ref="CL28:CM28"/>
    <mergeCell ref="CN28:CP28"/>
    <mergeCell ref="CQ28:CR28"/>
    <mergeCell ref="CS28:CT28"/>
    <mergeCell ref="CU28:CV28"/>
    <mergeCell ref="CW28:CX28"/>
    <mergeCell ref="CY28:CZ28"/>
    <mergeCell ref="DA28:DB28"/>
    <mergeCell ref="DC28:DD28"/>
    <mergeCell ref="DE28:DF28"/>
    <mergeCell ref="DG28:DH28"/>
    <mergeCell ref="DI28:DJ28"/>
    <mergeCell ref="DK28:DL28"/>
    <mergeCell ref="DN28:DO28"/>
    <mergeCell ref="A27:C27"/>
    <mergeCell ref="D27:G27"/>
    <mergeCell ref="H27:I27"/>
    <mergeCell ref="J27:N27"/>
    <mergeCell ref="O27:R27"/>
    <mergeCell ref="S27:U27"/>
    <mergeCell ref="V27:Y27"/>
    <mergeCell ref="Z27:AB27"/>
    <mergeCell ref="AC27:AE27"/>
    <mergeCell ref="AF27:AH27"/>
    <mergeCell ref="AI27:AK27"/>
    <mergeCell ref="AL27:AN27"/>
    <mergeCell ref="AO27:AQ27"/>
    <mergeCell ref="AR27:AT27"/>
    <mergeCell ref="AU27:AW27"/>
    <mergeCell ref="AX27:AZ27"/>
    <mergeCell ref="BA27:BC27"/>
    <mergeCell ref="BD27:BF27"/>
    <mergeCell ref="BG27:BI27"/>
    <mergeCell ref="BJ27:BL27"/>
    <mergeCell ref="BM27:BP27"/>
    <mergeCell ref="BQ27:BS27"/>
    <mergeCell ref="BT27:BV27"/>
    <mergeCell ref="BW27:BY27"/>
    <mergeCell ref="BZ27:CB27"/>
    <mergeCell ref="CC27:CD27"/>
    <mergeCell ref="CE27:CG27"/>
    <mergeCell ref="CH27:CI27"/>
    <mergeCell ref="CJ27:CK27"/>
    <mergeCell ref="CL27:CM27"/>
    <mergeCell ref="CN27:CP27"/>
    <mergeCell ref="CQ27:CR27"/>
    <mergeCell ref="CS27:CT27"/>
    <mergeCell ref="CU25:CV25"/>
    <mergeCell ref="CW25:CX25"/>
    <mergeCell ref="CY25:CZ25"/>
    <mergeCell ref="DA25:DB25"/>
    <mergeCell ref="DC25:DD25"/>
    <mergeCell ref="DE25:DF25"/>
    <mergeCell ref="DG25:DH25"/>
    <mergeCell ref="DI25:DJ25"/>
    <mergeCell ref="DK25:DL25"/>
    <mergeCell ref="DN25:DO25"/>
    <mergeCell ref="A26:C26"/>
    <mergeCell ref="D26:G26"/>
    <mergeCell ref="H26:I26"/>
    <mergeCell ref="J26:N26"/>
    <mergeCell ref="O26:R26"/>
    <mergeCell ref="S26:U26"/>
    <mergeCell ref="V26:Y26"/>
    <mergeCell ref="Z26:AB26"/>
    <mergeCell ref="AC26:AE26"/>
    <mergeCell ref="AF26:AH26"/>
    <mergeCell ref="AI26:AK26"/>
    <mergeCell ref="AL26:AN26"/>
    <mergeCell ref="AO26:AQ26"/>
    <mergeCell ref="AR26:AT26"/>
    <mergeCell ref="AU26:AW26"/>
    <mergeCell ref="AX26:AZ26"/>
    <mergeCell ref="BA26:BC26"/>
    <mergeCell ref="BD26:BF26"/>
    <mergeCell ref="BG26:BI26"/>
    <mergeCell ref="BJ26:BL26"/>
    <mergeCell ref="BM26:BP26"/>
    <mergeCell ref="BQ26:BS26"/>
    <mergeCell ref="BT26:BV26"/>
    <mergeCell ref="BW26:BY26"/>
    <mergeCell ref="BZ26:CB26"/>
    <mergeCell ref="CC26:CD26"/>
    <mergeCell ref="CE26:CG26"/>
    <mergeCell ref="CH26:CI26"/>
    <mergeCell ref="CJ26:CK26"/>
    <mergeCell ref="CL26:CM26"/>
    <mergeCell ref="CN26:CP26"/>
    <mergeCell ref="CQ26:CR26"/>
    <mergeCell ref="CS26:CT26"/>
    <mergeCell ref="CU26:CV26"/>
    <mergeCell ref="CW26:CX26"/>
    <mergeCell ref="CY26:CZ26"/>
    <mergeCell ref="DA26:DB26"/>
    <mergeCell ref="DC26:DD26"/>
    <mergeCell ref="DE26:DF26"/>
    <mergeCell ref="DG26:DH26"/>
    <mergeCell ref="DI26:DJ26"/>
    <mergeCell ref="DK26:DL26"/>
    <mergeCell ref="DN26:DO26"/>
    <mergeCell ref="A25:C25"/>
    <mergeCell ref="D25:G25"/>
    <mergeCell ref="H25:I25"/>
    <mergeCell ref="J25:N25"/>
    <mergeCell ref="O25:R25"/>
    <mergeCell ref="S25:U25"/>
    <mergeCell ref="V25:Y25"/>
    <mergeCell ref="Z25:AB25"/>
    <mergeCell ref="AC25:AE25"/>
    <mergeCell ref="AF25:AH25"/>
    <mergeCell ref="AI25:AK25"/>
    <mergeCell ref="AL25:AN25"/>
    <mergeCell ref="AO25:AQ25"/>
    <mergeCell ref="AR25:AT25"/>
    <mergeCell ref="AU25:AW25"/>
    <mergeCell ref="AX25:AZ25"/>
    <mergeCell ref="BA25:BC25"/>
    <mergeCell ref="BD25:BF25"/>
    <mergeCell ref="BG25:BI25"/>
    <mergeCell ref="BJ25:BL25"/>
    <mergeCell ref="BM25:BP25"/>
    <mergeCell ref="BQ25:BS25"/>
    <mergeCell ref="BT25:BV25"/>
    <mergeCell ref="BW25:BY25"/>
    <mergeCell ref="BZ25:CB25"/>
    <mergeCell ref="CC25:CD25"/>
    <mergeCell ref="CE25:CG25"/>
    <mergeCell ref="CH25:CI25"/>
    <mergeCell ref="CJ25:CK25"/>
    <mergeCell ref="CL25:CM25"/>
    <mergeCell ref="CN25:CP25"/>
    <mergeCell ref="CQ25:CR25"/>
    <mergeCell ref="CS25:CT25"/>
    <mergeCell ref="CU23:CV23"/>
    <mergeCell ref="CW23:CX23"/>
    <mergeCell ref="CY23:CZ23"/>
    <mergeCell ref="DA23:DB23"/>
    <mergeCell ref="DC23:DD23"/>
    <mergeCell ref="DE23:DF23"/>
    <mergeCell ref="DG23:DH23"/>
    <mergeCell ref="DI23:DJ23"/>
    <mergeCell ref="DK23:DL23"/>
    <mergeCell ref="DN23:DO23"/>
    <mergeCell ref="A24:C24"/>
    <mergeCell ref="D24:G24"/>
    <mergeCell ref="H24:I24"/>
    <mergeCell ref="J24:N24"/>
    <mergeCell ref="O24:R24"/>
    <mergeCell ref="S24:U24"/>
    <mergeCell ref="V24:Y24"/>
    <mergeCell ref="Z24:AB24"/>
    <mergeCell ref="AC24:AE24"/>
    <mergeCell ref="AF24:AH24"/>
    <mergeCell ref="AI24:AK24"/>
    <mergeCell ref="AL24:AN24"/>
    <mergeCell ref="AO24:AQ24"/>
    <mergeCell ref="AR24:AT24"/>
    <mergeCell ref="AU24:AW24"/>
    <mergeCell ref="AX24:AZ24"/>
    <mergeCell ref="BA24:BC24"/>
    <mergeCell ref="BD24:BF24"/>
    <mergeCell ref="BG24:BI24"/>
    <mergeCell ref="BJ24:BL24"/>
    <mergeCell ref="BM24:BP24"/>
    <mergeCell ref="BQ24:BS24"/>
    <mergeCell ref="BT24:BV24"/>
    <mergeCell ref="BW24:BY24"/>
    <mergeCell ref="BZ24:CB24"/>
    <mergeCell ref="CC24:CD24"/>
    <mergeCell ref="CE24:CG24"/>
    <mergeCell ref="CH24:CI24"/>
    <mergeCell ref="CJ24:CK24"/>
    <mergeCell ref="CL24:CM24"/>
    <mergeCell ref="CN24:CP24"/>
    <mergeCell ref="CQ24:CR24"/>
    <mergeCell ref="CS24:CT24"/>
    <mergeCell ref="CU24:CV24"/>
    <mergeCell ref="CW24:CX24"/>
    <mergeCell ref="CY24:CZ24"/>
    <mergeCell ref="DA24:DB24"/>
    <mergeCell ref="DC24:DD24"/>
    <mergeCell ref="DE24:DF24"/>
    <mergeCell ref="DG24:DH24"/>
    <mergeCell ref="DI24:DJ24"/>
    <mergeCell ref="DK24:DL24"/>
    <mergeCell ref="DN24:DO24"/>
    <mergeCell ref="A23:C23"/>
    <mergeCell ref="D23:G23"/>
    <mergeCell ref="H23:I23"/>
    <mergeCell ref="J23:N23"/>
    <mergeCell ref="O23:R23"/>
    <mergeCell ref="S23:U23"/>
    <mergeCell ref="V23:Y23"/>
    <mergeCell ref="Z23:AB23"/>
    <mergeCell ref="AC23:AE23"/>
    <mergeCell ref="AF23:AH23"/>
    <mergeCell ref="AI23:AK23"/>
    <mergeCell ref="AL23:AN23"/>
    <mergeCell ref="AO23:AQ23"/>
    <mergeCell ref="AR23:AT23"/>
    <mergeCell ref="AU23:AW23"/>
    <mergeCell ref="AX23:AZ23"/>
    <mergeCell ref="BA23:BC23"/>
    <mergeCell ref="BD23:BF23"/>
    <mergeCell ref="BG23:BI23"/>
    <mergeCell ref="BJ23:BL23"/>
    <mergeCell ref="BM23:BP23"/>
    <mergeCell ref="BQ23:BS23"/>
    <mergeCell ref="BT23:BV23"/>
    <mergeCell ref="BW23:BY23"/>
    <mergeCell ref="BZ23:CB23"/>
    <mergeCell ref="CC23:CD23"/>
    <mergeCell ref="CE23:CG23"/>
    <mergeCell ref="CH23:CI23"/>
    <mergeCell ref="CJ23:CK23"/>
    <mergeCell ref="CL23:CM23"/>
    <mergeCell ref="CN23:CP23"/>
    <mergeCell ref="CQ23:CR23"/>
    <mergeCell ref="CS23:CT23"/>
    <mergeCell ref="CU21:CV21"/>
    <mergeCell ref="CW21:CX21"/>
    <mergeCell ref="CY21:CZ21"/>
    <mergeCell ref="DA21:DB21"/>
    <mergeCell ref="DC21:DD21"/>
    <mergeCell ref="DE21:DF21"/>
    <mergeCell ref="DG21:DH21"/>
    <mergeCell ref="DI21:DJ21"/>
    <mergeCell ref="DK21:DL21"/>
    <mergeCell ref="DN21:DO21"/>
    <mergeCell ref="A22:C22"/>
    <mergeCell ref="D22:G22"/>
    <mergeCell ref="H22:I22"/>
    <mergeCell ref="J22:N22"/>
    <mergeCell ref="O22:R22"/>
    <mergeCell ref="S22:U22"/>
    <mergeCell ref="V22:Y22"/>
    <mergeCell ref="Z22:AB22"/>
    <mergeCell ref="AC22:AE22"/>
    <mergeCell ref="AF22:AH22"/>
    <mergeCell ref="AI22:AK22"/>
    <mergeCell ref="AL22:AN22"/>
    <mergeCell ref="AO22:AQ22"/>
    <mergeCell ref="AR22:AT22"/>
    <mergeCell ref="AU22:AW22"/>
    <mergeCell ref="AX22:AZ22"/>
    <mergeCell ref="BA22:BC22"/>
    <mergeCell ref="BD22:BF22"/>
    <mergeCell ref="BG22:BI22"/>
    <mergeCell ref="BJ22:BL22"/>
    <mergeCell ref="BM22:BP22"/>
    <mergeCell ref="BQ22:BS22"/>
    <mergeCell ref="BT22:BV22"/>
    <mergeCell ref="BW22:BY22"/>
    <mergeCell ref="BZ22:CB22"/>
    <mergeCell ref="CC22:CD22"/>
    <mergeCell ref="CE22:CG22"/>
    <mergeCell ref="CH22:CI22"/>
    <mergeCell ref="CJ22:CK22"/>
    <mergeCell ref="CL22:CM22"/>
    <mergeCell ref="CN22:CP22"/>
    <mergeCell ref="CQ22:CR22"/>
    <mergeCell ref="CS22:CT22"/>
    <mergeCell ref="CU22:CV22"/>
    <mergeCell ref="CW22:CX22"/>
    <mergeCell ref="CY22:CZ22"/>
    <mergeCell ref="DA22:DB22"/>
    <mergeCell ref="DC22:DD22"/>
    <mergeCell ref="DE22:DF22"/>
    <mergeCell ref="DG22:DH22"/>
    <mergeCell ref="DI22:DJ22"/>
    <mergeCell ref="DK22:DL22"/>
    <mergeCell ref="DN22:DO22"/>
    <mergeCell ref="A21:C21"/>
    <mergeCell ref="D21:G21"/>
    <mergeCell ref="H21:I21"/>
    <mergeCell ref="J21:N21"/>
    <mergeCell ref="O21:R21"/>
    <mergeCell ref="S21:U21"/>
    <mergeCell ref="V21:Y21"/>
    <mergeCell ref="Z21:AB21"/>
    <mergeCell ref="AC21:AE21"/>
    <mergeCell ref="AF21:AH21"/>
    <mergeCell ref="AI21:AK21"/>
    <mergeCell ref="AL21:AN21"/>
    <mergeCell ref="AO21:AQ21"/>
    <mergeCell ref="AR21:AT21"/>
    <mergeCell ref="AU21:AW21"/>
    <mergeCell ref="AX21:AZ21"/>
    <mergeCell ref="BA21:BC21"/>
    <mergeCell ref="BD21:BF21"/>
    <mergeCell ref="BG21:BI21"/>
    <mergeCell ref="BJ21:BL21"/>
    <mergeCell ref="BM21:BP21"/>
    <mergeCell ref="BQ21:BS21"/>
    <mergeCell ref="BT21:BV21"/>
    <mergeCell ref="BW21:BY21"/>
    <mergeCell ref="BZ21:CB21"/>
    <mergeCell ref="CC21:CD21"/>
    <mergeCell ref="CE21:CG21"/>
    <mergeCell ref="CH21:CI21"/>
    <mergeCell ref="CJ21:CK21"/>
    <mergeCell ref="CL21:CM21"/>
    <mergeCell ref="CN21:CP21"/>
    <mergeCell ref="CQ21:CR21"/>
    <mergeCell ref="CS21:CT21"/>
    <mergeCell ref="CU19:CV19"/>
    <mergeCell ref="CW19:CX19"/>
    <mergeCell ref="CY19:CZ19"/>
    <mergeCell ref="DA19:DB19"/>
    <mergeCell ref="DC19:DD19"/>
    <mergeCell ref="DE19:DF19"/>
    <mergeCell ref="DG19:DH19"/>
    <mergeCell ref="DI19:DJ19"/>
    <mergeCell ref="DK19:DL19"/>
    <mergeCell ref="DN19:DO19"/>
    <mergeCell ref="A20:C20"/>
    <mergeCell ref="D20:G20"/>
    <mergeCell ref="H20:I20"/>
    <mergeCell ref="J20:N20"/>
    <mergeCell ref="O20:R20"/>
    <mergeCell ref="S20:U20"/>
    <mergeCell ref="V20:Y20"/>
    <mergeCell ref="Z20:AB20"/>
    <mergeCell ref="AC20:AE20"/>
    <mergeCell ref="AF20:AH20"/>
    <mergeCell ref="AI20:AK20"/>
    <mergeCell ref="AL20:AN20"/>
    <mergeCell ref="AO20:AQ20"/>
    <mergeCell ref="AR20:AT20"/>
    <mergeCell ref="AU20:AW20"/>
    <mergeCell ref="AX20:AZ20"/>
    <mergeCell ref="BA20:BC20"/>
    <mergeCell ref="BD20:BF20"/>
    <mergeCell ref="BG20:BI20"/>
    <mergeCell ref="BJ20:BL20"/>
    <mergeCell ref="BM20:BP20"/>
    <mergeCell ref="BQ20:BS20"/>
    <mergeCell ref="BT20:BV20"/>
    <mergeCell ref="BW20:BY20"/>
    <mergeCell ref="BZ20:CB20"/>
    <mergeCell ref="CC20:CD20"/>
    <mergeCell ref="CE20:CG20"/>
    <mergeCell ref="CH20:CI20"/>
    <mergeCell ref="CJ20:CK20"/>
    <mergeCell ref="CL20:CM20"/>
    <mergeCell ref="CN20:CP20"/>
    <mergeCell ref="CQ20:CR20"/>
    <mergeCell ref="CS20:CT20"/>
    <mergeCell ref="CU20:CV20"/>
    <mergeCell ref="CW20:CX20"/>
    <mergeCell ref="CY20:CZ20"/>
    <mergeCell ref="DA20:DB20"/>
    <mergeCell ref="DC20:DD20"/>
    <mergeCell ref="DE20:DF20"/>
    <mergeCell ref="DG20:DH20"/>
    <mergeCell ref="DI20:DJ20"/>
    <mergeCell ref="DK20:DL20"/>
    <mergeCell ref="DN20:DO20"/>
    <mergeCell ref="A19:C19"/>
    <mergeCell ref="D19:G19"/>
    <mergeCell ref="H19:I19"/>
    <mergeCell ref="J19:N19"/>
    <mergeCell ref="O19:R19"/>
    <mergeCell ref="S19:U19"/>
    <mergeCell ref="V19:Y19"/>
    <mergeCell ref="Z19:AB19"/>
    <mergeCell ref="AC19:AE19"/>
    <mergeCell ref="AF19:AH19"/>
    <mergeCell ref="AI19:AK19"/>
    <mergeCell ref="AL19:AN19"/>
    <mergeCell ref="AO19:AQ19"/>
    <mergeCell ref="AR19:AT19"/>
    <mergeCell ref="AU19:AW19"/>
    <mergeCell ref="AX19:AZ19"/>
    <mergeCell ref="BA19:BC19"/>
    <mergeCell ref="BD19:BF19"/>
    <mergeCell ref="BG19:BI19"/>
    <mergeCell ref="BJ19:BL19"/>
    <mergeCell ref="BM19:BP19"/>
    <mergeCell ref="BQ19:BS19"/>
    <mergeCell ref="BT19:BV19"/>
    <mergeCell ref="BW19:BY19"/>
    <mergeCell ref="BZ19:CB19"/>
    <mergeCell ref="CC19:CD19"/>
    <mergeCell ref="CE19:CG19"/>
    <mergeCell ref="CH19:CI19"/>
    <mergeCell ref="CJ19:CK19"/>
    <mergeCell ref="CL19:CM19"/>
    <mergeCell ref="CN19:CP19"/>
    <mergeCell ref="CQ19:CR19"/>
    <mergeCell ref="CS19:CT19"/>
    <mergeCell ref="CU17:CV17"/>
    <mergeCell ref="CW17:CX17"/>
    <mergeCell ref="CY17:CZ17"/>
    <mergeCell ref="DA17:DB17"/>
    <mergeCell ref="DC17:DD17"/>
    <mergeCell ref="DE17:DF17"/>
    <mergeCell ref="DG17:DH17"/>
    <mergeCell ref="DI17:DJ17"/>
    <mergeCell ref="DK17:DL17"/>
    <mergeCell ref="DN17:DO17"/>
    <mergeCell ref="A18:C18"/>
    <mergeCell ref="D18:G18"/>
    <mergeCell ref="H18:I18"/>
    <mergeCell ref="J18:N18"/>
    <mergeCell ref="O18:R18"/>
    <mergeCell ref="S18:U18"/>
    <mergeCell ref="V18:Y18"/>
    <mergeCell ref="Z18:AB18"/>
    <mergeCell ref="AC18:AE18"/>
    <mergeCell ref="AF18:AH18"/>
    <mergeCell ref="AI18:AK18"/>
    <mergeCell ref="AL18:AN18"/>
    <mergeCell ref="AO18:AQ18"/>
    <mergeCell ref="AR18:AT18"/>
    <mergeCell ref="AU18:AW18"/>
    <mergeCell ref="AX18:AZ18"/>
    <mergeCell ref="BA18:BC18"/>
    <mergeCell ref="BD18:BF18"/>
    <mergeCell ref="BG18:BI18"/>
    <mergeCell ref="BJ18:BL18"/>
    <mergeCell ref="BM18:BP18"/>
    <mergeCell ref="BQ18:BS18"/>
    <mergeCell ref="BT18:BV18"/>
    <mergeCell ref="BW18:BY18"/>
    <mergeCell ref="BZ18:CB18"/>
    <mergeCell ref="CC18:CD18"/>
    <mergeCell ref="CE18:CG18"/>
    <mergeCell ref="CH18:CI18"/>
    <mergeCell ref="CJ18:CK18"/>
    <mergeCell ref="CL18:CM18"/>
    <mergeCell ref="CN18:CP18"/>
    <mergeCell ref="CQ18:CR18"/>
    <mergeCell ref="CS18:CT18"/>
    <mergeCell ref="CU18:CV18"/>
    <mergeCell ref="CW18:CX18"/>
    <mergeCell ref="CY18:CZ18"/>
    <mergeCell ref="DA18:DB18"/>
    <mergeCell ref="DC18:DD18"/>
    <mergeCell ref="DE18:DF18"/>
    <mergeCell ref="DG18:DH18"/>
    <mergeCell ref="DI18:DJ18"/>
    <mergeCell ref="DK18:DL18"/>
    <mergeCell ref="DN18:DO18"/>
    <mergeCell ref="A17:C17"/>
    <mergeCell ref="D17:G17"/>
    <mergeCell ref="H17:I17"/>
    <mergeCell ref="J17:N17"/>
    <mergeCell ref="O17:R17"/>
    <mergeCell ref="S17:U17"/>
    <mergeCell ref="V17:Y17"/>
    <mergeCell ref="Z17:AB17"/>
    <mergeCell ref="AC17:AE17"/>
    <mergeCell ref="AF17:AH17"/>
    <mergeCell ref="AI17:AK17"/>
    <mergeCell ref="AL17:AN17"/>
    <mergeCell ref="AO17:AQ17"/>
    <mergeCell ref="AR17:AT17"/>
    <mergeCell ref="AU17:AW17"/>
    <mergeCell ref="AX17:AZ17"/>
    <mergeCell ref="BA17:BC17"/>
    <mergeCell ref="BD17:BF17"/>
    <mergeCell ref="BG17:BI17"/>
    <mergeCell ref="BJ17:BL17"/>
    <mergeCell ref="BM17:BP17"/>
    <mergeCell ref="BQ17:BS17"/>
    <mergeCell ref="BT17:BV17"/>
    <mergeCell ref="BW17:BY17"/>
    <mergeCell ref="BZ17:CB17"/>
    <mergeCell ref="CC17:CD17"/>
    <mergeCell ref="CE17:CG17"/>
    <mergeCell ref="CH17:CI17"/>
    <mergeCell ref="CJ17:CK17"/>
    <mergeCell ref="CL17:CM17"/>
    <mergeCell ref="CN17:CP17"/>
    <mergeCell ref="CQ17:CR17"/>
    <mergeCell ref="CS17:CT17"/>
    <mergeCell ref="CU15:CV15"/>
    <mergeCell ref="CW15:CX15"/>
    <mergeCell ref="CY15:CZ15"/>
    <mergeCell ref="DA15:DB15"/>
    <mergeCell ref="DC15:DD15"/>
    <mergeCell ref="DE15:DF15"/>
    <mergeCell ref="DG15:DH15"/>
    <mergeCell ref="DI15:DJ15"/>
    <mergeCell ref="DK15:DL15"/>
    <mergeCell ref="DN15:DO15"/>
    <mergeCell ref="A16:C16"/>
    <mergeCell ref="D16:G16"/>
    <mergeCell ref="H16:I16"/>
    <mergeCell ref="J16:N16"/>
    <mergeCell ref="O16:R16"/>
    <mergeCell ref="S16:U16"/>
    <mergeCell ref="V16:Y16"/>
    <mergeCell ref="Z16:AB16"/>
    <mergeCell ref="AC16:AE16"/>
    <mergeCell ref="AF16:AH16"/>
    <mergeCell ref="AI16:AK16"/>
    <mergeCell ref="AL16:AN16"/>
    <mergeCell ref="AO16:AQ16"/>
    <mergeCell ref="AR16:AT16"/>
    <mergeCell ref="AU16:AW16"/>
    <mergeCell ref="AX16:AZ16"/>
    <mergeCell ref="BA16:BC16"/>
    <mergeCell ref="BD16:BF16"/>
    <mergeCell ref="BG16:BI16"/>
    <mergeCell ref="BJ16:BL16"/>
    <mergeCell ref="BM16:BP16"/>
    <mergeCell ref="BQ16:BS16"/>
    <mergeCell ref="BT16:BV16"/>
    <mergeCell ref="BW16:BY16"/>
    <mergeCell ref="BZ16:CB16"/>
    <mergeCell ref="CC16:CD16"/>
    <mergeCell ref="CE16:CG16"/>
    <mergeCell ref="CH16:CI16"/>
    <mergeCell ref="CJ16:CK16"/>
    <mergeCell ref="CL16:CM16"/>
    <mergeCell ref="CN16:CP16"/>
    <mergeCell ref="CQ16:CR16"/>
    <mergeCell ref="CS16:CT16"/>
    <mergeCell ref="CU16:CV16"/>
    <mergeCell ref="CW16:CX16"/>
    <mergeCell ref="CY16:CZ16"/>
    <mergeCell ref="DA16:DB16"/>
    <mergeCell ref="DC16:DD16"/>
    <mergeCell ref="DE16:DF16"/>
    <mergeCell ref="DG16:DH16"/>
    <mergeCell ref="DI16:DJ16"/>
    <mergeCell ref="DK16:DL16"/>
    <mergeCell ref="DN16:DO16"/>
    <mergeCell ref="A15:C15"/>
    <mergeCell ref="D15:G15"/>
    <mergeCell ref="H15:I15"/>
    <mergeCell ref="J15:N15"/>
    <mergeCell ref="O15:R15"/>
    <mergeCell ref="S15:U15"/>
    <mergeCell ref="V15:Y15"/>
    <mergeCell ref="Z15:AB15"/>
    <mergeCell ref="AC15:AE15"/>
    <mergeCell ref="AF15:AH15"/>
    <mergeCell ref="AI15:AK15"/>
    <mergeCell ref="AL15:AN15"/>
    <mergeCell ref="AO15:AQ15"/>
    <mergeCell ref="AR15:AT15"/>
    <mergeCell ref="AU15:AW15"/>
    <mergeCell ref="AX15:AZ15"/>
    <mergeCell ref="BA15:BC15"/>
    <mergeCell ref="BD15:BF15"/>
    <mergeCell ref="BG15:BI15"/>
    <mergeCell ref="BJ15:BL15"/>
    <mergeCell ref="BM15:BP15"/>
    <mergeCell ref="BQ15:BS15"/>
    <mergeCell ref="BT15:BV15"/>
    <mergeCell ref="BW15:BY15"/>
    <mergeCell ref="BZ15:CB15"/>
    <mergeCell ref="CC15:CD15"/>
    <mergeCell ref="CE15:CG15"/>
    <mergeCell ref="CH15:CI15"/>
    <mergeCell ref="CJ15:CK15"/>
    <mergeCell ref="CL15:CM15"/>
    <mergeCell ref="CN15:CP15"/>
    <mergeCell ref="CQ15:CR15"/>
    <mergeCell ref="CS15:CT15"/>
    <mergeCell ref="CU13:CV13"/>
    <mergeCell ref="CW13:CX13"/>
    <mergeCell ref="CY13:CZ13"/>
    <mergeCell ref="DA13:DB13"/>
    <mergeCell ref="DC13:DD13"/>
    <mergeCell ref="DE13:DF13"/>
    <mergeCell ref="DG13:DH13"/>
    <mergeCell ref="DI13:DJ13"/>
    <mergeCell ref="DK13:DL13"/>
    <mergeCell ref="DN13:DO13"/>
    <mergeCell ref="A14:C14"/>
    <mergeCell ref="D14:G14"/>
    <mergeCell ref="H14:I14"/>
    <mergeCell ref="J14:N14"/>
    <mergeCell ref="O14:R14"/>
    <mergeCell ref="S14:U14"/>
    <mergeCell ref="V14:Y14"/>
    <mergeCell ref="Z14:AB14"/>
    <mergeCell ref="AC14:AE14"/>
    <mergeCell ref="AF14:AH14"/>
    <mergeCell ref="AI14:AK14"/>
    <mergeCell ref="AL14:AN14"/>
    <mergeCell ref="AO14:AQ14"/>
    <mergeCell ref="AR14:AT14"/>
    <mergeCell ref="AU14:AW14"/>
    <mergeCell ref="AX14:AZ14"/>
    <mergeCell ref="BA14:BC14"/>
    <mergeCell ref="BD14:BF14"/>
    <mergeCell ref="BG14:BI14"/>
    <mergeCell ref="BJ14:BL14"/>
    <mergeCell ref="BM14:BP14"/>
    <mergeCell ref="BQ14:BS14"/>
    <mergeCell ref="BT14:BV14"/>
    <mergeCell ref="BW14:BY14"/>
    <mergeCell ref="BZ14:CB14"/>
    <mergeCell ref="CC14:CD14"/>
    <mergeCell ref="CE14:CG14"/>
    <mergeCell ref="CH14:CI14"/>
    <mergeCell ref="CJ14:CK14"/>
    <mergeCell ref="CL14:CM14"/>
    <mergeCell ref="CN14:CP14"/>
    <mergeCell ref="CQ14:CR14"/>
    <mergeCell ref="CS14:CT14"/>
    <mergeCell ref="CU14:CV14"/>
    <mergeCell ref="CW14:CX14"/>
    <mergeCell ref="CY14:CZ14"/>
    <mergeCell ref="DA14:DB14"/>
    <mergeCell ref="DC14:DD14"/>
    <mergeCell ref="DE14:DF14"/>
    <mergeCell ref="DG14:DH14"/>
    <mergeCell ref="DI14:DJ14"/>
    <mergeCell ref="DK14:DL14"/>
    <mergeCell ref="DN14:DO14"/>
    <mergeCell ref="A13:C13"/>
    <mergeCell ref="D13:G13"/>
    <mergeCell ref="H13:I13"/>
    <mergeCell ref="J13:N13"/>
    <mergeCell ref="O13:R13"/>
    <mergeCell ref="S13:U13"/>
    <mergeCell ref="V13:Y13"/>
    <mergeCell ref="Z13:AB13"/>
    <mergeCell ref="AC13:AE13"/>
    <mergeCell ref="AF13:AH13"/>
    <mergeCell ref="AI13:AK13"/>
    <mergeCell ref="AL13:AN13"/>
    <mergeCell ref="AO13:AQ13"/>
    <mergeCell ref="AR13:AT13"/>
    <mergeCell ref="AU13:AW13"/>
    <mergeCell ref="AX13:AZ13"/>
    <mergeCell ref="BA13:BC13"/>
    <mergeCell ref="BD13:BF13"/>
    <mergeCell ref="BG13:BI13"/>
    <mergeCell ref="BJ13:BL13"/>
    <mergeCell ref="BM13:BP13"/>
    <mergeCell ref="BQ13:BS13"/>
    <mergeCell ref="BT13:BV13"/>
    <mergeCell ref="BW13:BY13"/>
    <mergeCell ref="BZ13:CB13"/>
    <mergeCell ref="CC13:CD13"/>
    <mergeCell ref="CE13:CG13"/>
    <mergeCell ref="CH13:CI13"/>
    <mergeCell ref="CJ13:CK13"/>
    <mergeCell ref="CL13:CM13"/>
    <mergeCell ref="CN13:CP13"/>
    <mergeCell ref="CQ13:CR13"/>
    <mergeCell ref="CS13:CT13"/>
    <mergeCell ref="CU11:CV11"/>
    <mergeCell ref="CW11:CX11"/>
    <mergeCell ref="CY11:CZ11"/>
    <mergeCell ref="DA11:DB11"/>
    <mergeCell ref="DC11:DD11"/>
    <mergeCell ref="DE11:DF11"/>
    <mergeCell ref="DG11:DH11"/>
    <mergeCell ref="DI11:DJ11"/>
    <mergeCell ref="DK11:DL11"/>
    <mergeCell ref="DN11:DO11"/>
    <mergeCell ref="A12:C12"/>
    <mergeCell ref="D12:G12"/>
    <mergeCell ref="H12:I12"/>
    <mergeCell ref="J12:N12"/>
    <mergeCell ref="O12:R12"/>
    <mergeCell ref="S12:U12"/>
    <mergeCell ref="V12:Y12"/>
    <mergeCell ref="Z12:AB12"/>
    <mergeCell ref="AC12:AE12"/>
    <mergeCell ref="AF12:AH12"/>
    <mergeCell ref="AI12:AK12"/>
    <mergeCell ref="AL12:AN12"/>
    <mergeCell ref="AO12:AQ12"/>
    <mergeCell ref="AR12:AT12"/>
    <mergeCell ref="AU12:AW12"/>
    <mergeCell ref="AX12:AZ12"/>
    <mergeCell ref="BA12:BC12"/>
    <mergeCell ref="BD12:BF12"/>
    <mergeCell ref="BG12:BI12"/>
    <mergeCell ref="BJ12:BL12"/>
    <mergeCell ref="BM12:BP12"/>
    <mergeCell ref="BQ12:BS12"/>
    <mergeCell ref="BT12:BV12"/>
    <mergeCell ref="BW12:BY12"/>
    <mergeCell ref="BZ12:CB12"/>
    <mergeCell ref="CC12:CD12"/>
    <mergeCell ref="CE12:CG12"/>
    <mergeCell ref="CH12:CI12"/>
    <mergeCell ref="CJ12:CK12"/>
    <mergeCell ref="CL12:CM12"/>
    <mergeCell ref="CN12:CP12"/>
    <mergeCell ref="CQ12:CR12"/>
    <mergeCell ref="CS12:CT12"/>
    <mergeCell ref="CU12:CV12"/>
    <mergeCell ref="CW12:CX12"/>
    <mergeCell ref="CY12:CZ12"/>
    <mergeCell ref="DA12:DB12"/>
    <mergeCell ref="DC12:DD12"/>
    <mergeCell ref="DE12:DF12"/>
    <mergeCell ref="DG12:DH12"/>
    <mergeCell ref="DI12:DJ12"/>
    <mergeCell ref="DK12:DL12"/>
    <mergeCell ref="DN12:DO12"/>
    <mergeCell ref="A11:C11"/>
    <mergeCell ref="D11:G11"/>
    <mergeCell ref="H11:I11"/>
    <mergeCell ref="J11:N11"/>
    <mergeCell ref="O11:R11"/>
    <mergeCell ref="S11:U11"/>
    <mergeCell ref="V11:Y11"/>
    <mergeCell ref="Z11:AB11"/>
    <mergeCell ref="AC11:AE11"/>
    <mergeCell ref="AF11:AH11"/>
    <mergeCell ref="AI11:AK11"/>
    <mergeCell ref="AL11:AN11"/>
    <mergeCell ref="AO11:AQ11"/>
    <mergeCell ref="AR11:AT11"/>
    <mergeCell ref="AU11:AW11"/>
    <mergeCell ref="AX11:AZ11"/>
    <mergeCell ref="BA11:BC11"/>
    <mergeCell ref="BD11:BF11"/>
    <mergeCell ref="BG11:BI11"/>
    <mergeCell ref="BJ11:BL11"/>
    <mergeCell ref="BM11:BP11"/>
    <mergeCell ref="BQ11:BS11"/>
    <mergeCell ref="BT11:BV11"/>
    <mergeCell ref="BW11:BY11"/>
    <mergeCell ref="BZ11:CB11"/>
    <mergeCell ref="CC11:CD11"/>
    <mergeCell ref="CE11:CG11"/>
    <mergeCell ref="CH11:CI11"/>
    <mergeCell ref="CJ11:CK11"/>
    <mergeCell ref="CL11:CM11"/>
    <mergeCell ref="CN11:CP11"/>
    <mergeCell ref="CQ11:CR11"/>
    <mergeCell ref="CS11:CT11"/>
    <mergeCell ref="CU9:CV9"/>
    <mergeCell ref="CW9:CX9"/>
    <mergeCell ref="CY9:CZ9"/>
    <mergeCell ref="DA9:DB9"/>
    <mergeCell ref="DC9:DD9"/>
    <mergeCell ref="DE9:DF9"/>
    <mergeCell ref="DG9:DH9"/>
    <mergeCell ref="DI9:DJ9"/>
    <mergeCell ref="DK9:DL9"/>
    <mergeCell ref="DN9:DO9"/>
    <mergeCell ref="A10:C10"/>
    <mergeCell ref="D10:G10"/>
    <mergeCell ref="H10:I10"/>
    <mergeCell ref="J10:N10"/>
    <mergeCell ref="O10:R10"/>
    <mergeCell ref="S10:U10"/>
    <mergeCell ref="V10:Y10"/>
    <mergeCell ref="Z10:AB10"/>
    <mergeCell ref="AC10:AE10"/>
    <mergeCell ref="AF10:AH10"/>
    <mergeCell ref="AI10:AK10"/>
    <mergeCell ref="AL10:AN10"/>
    <mergeCell ref="AO10:AQ10"/>
    <mergeCell ref="AR10:AT10"/>
    <mergeCell ref="AU10:AW10"/>
    <mergeCell ref="AX10:AZ10"/>
    <mergeCell ref="BA10:BC10"/>
    <mergeCell ref="BD10:BF10"/>
    <mergeCell ref="BG10:BI10"/>
    <mergeCell ref="BJ10:BL10"/>
    <mergeCell ref="BM10:BP10"/>
    <mergeCell ref="BQ10:BS10"/>
    <mergeCell ref="BT10:BV10"/>
    <mergeCell ref="BW10:BY10"/>
    <mergeCell ref="BZ10:CB10"/>
    <mergeCell ref="CC10:CD10"/>
    <mergeCell ref="CE10:CG10"/>
    <mergeCell ref="CH10:CI10"/>
    <mergeCell ref="CJ10:CK10"/>
    <mergeCell ref="CL10:CM10"/>
    <mergeCell ref="CN10:CP10"/>
    <mergeCell ref="CQ10:CR10"/>
    <mergeCell ref="CS10:CT10"/>
    <mergeCell ref="CU10:CV10"/>
    <mergeCell ref="CW10:CX10"/>
    <mergeCell ref="CY10:CZ10"/>
    <mergeCell ref="DA10:DB10"/>
    <mergeCell ref="DC10:DD10"/>
    <mergeCell ref="DE10:DF10"/>
    <mergeCell ref="DG10:DH10"/>
    <mergeCell ref="DI10:DJ10"/>
    <mergeCell ref="DK10:DL10"/>
    <mergeCell ref="DN10:DO10"/>
    <mergeCell ref="A9:C9"/>
    <mergeCell ref="D9:G9"/>
    <mergeCell ref="H9:I9"/>
    <mergeCell ref="J9:N9"/>
    <mergeCell ref="O9:R9"/>
    <mergeCell ref="S9:U9"/>
    <mergeCell ref="V9:Y9"/>
    <mergeCell ref="Z9:AB9"/>
    <mergeCell ref="AC9:AE9"/>
    <mergeCell ref="AF9:AH9"/>
    <mergeCell ref="AI9:AK9"/>
    <mergeCell ref="AL9:AN9"/>
    <mergeCell ref="AO9:AQ9"/>
    <mergeCell ref="AR9:AT9"/>
    <mergeCell ref="AU9:AW9"/>
    <mergeCell ref="AX9:AZ9"/>
    <mergeCell ref="BA9:BC9"/>
    <mergeCell ref="BD9:BF9"/>
    <mergeCell ref="BG9:BI9"/>
    <mergeCell ref="BJ9:BL9"/>
    <mergeCell ref="BM9:BP9"/>
    <mergeCell ref="BQ9:BS9"/>
    <mergeCell ref="BT9:BV9"/>
    <mergeCell ref="BW9:BY9"/>
    <mergeCell ref="BZ9:CB9"/>
    <mergeCell ref="CC9:CD9"/>
    <mergeCell ref="CE9:CG9"/>
    <mergeCell ref="CH9:CI9"/>
    <mergeCell ref="CJ9:CK9"/>
    <mergeCell ref="CL9:CM9"/>
    <mergeCell ref="CN9:CP9"/>
    <mergeCell ref="CQ9:CR9"/>
    <mergeCell ref="CS9:CT9"/>
    <mergeCell ref="CU7:CV7"/>
    <mergeCell ref="CW7:CX7"/>
    <mergeCell ref="CY7:CZ7"/>
    <mergeCell ref="DA7:DB7"/>
    <mergeCell ref="DC7:DD7"/>
    <mergeCell ref="DE7:DF7"/>
    <mergeCell ref="DG7:DH7"/>
    <mergeCell ref="DI7:DJ7"/>
    <mergeCell ref="DK7:DL7"/>
    <mergeCell ref="DN7:DO7"/>
    <mergeCell ref="A8:C8"/>
    <mergeCell ref="D8:G8"/>
    <mergeCell ref="H8:I8"/>
    <mergeCell ref="J8:N8"/>
    <mergeCell ref="O8:R8"/>
    <mergeCell ref="S8:U8"/>
    <mergeCell ref="V8:Y8"/>
    <mergeCell ref="Z8:AB8"/>
    <mergeCell ref="AC8:AE8"/>
    <mergeCell ref="AF8:AH8"/>
    <mergeCell ref="AI8:AK8"/>
    <mergeCell ref="AL8:AN8"/>
    <mergeCell ref="AO8:AQ8"/>
    <mergeCell ref="AR8:AT8"/>
    <mergeCell ref="AU8:AW8"/>
    <mergeCell ref="AX8:AZ8"/>
    <mergeCell ref="BA8:BC8"/>
    <mergeCell ref="BD8:BF8"/>
    <mergeCell ref="BG8:BI8"/>
    <mergeCell ref="BJ8:BL8"/>
    <mergeCell ref="BM8:BP8"/>
    <mergeCell ref="BQ8:BS8"/>
    <mergeCell ref="BT8:BV8"/>
    <mergeCell ref="BW8:BY8"/>
    <mergeCell ref="BZ8:CB8"/>
    <mergeCell ref="CC8:CD8"/>
    <mergeCell ref="CE8:CG8"/>
    <mergeCell ref="CH8:CI8"/>
    <mergeCell ref="CJ8:CK8"/>
    <mergeCell ref="CL8:CM8"/>
    <mergeCell ref="CN8:CP8"/>
    <mergeCell ref="CQ8:CR8"/>
    <mergeCell ref="CS8:CT8"/>
    <mergeCell ref="CU8:CV8"/>
    <mergeCell ref="CW8:CX8"/>
    <mergeCell ref="CY8:CZ8"/>
    <mergeCell ref="DA8:DB8"/>
    <mergeCell ref="DC8:DD8"/>
    <mergeCell ref="DE8:DF8"/>
    <mergeCell ref="DG8:DH8"/>
    <mergeCell ref="DI8:DJ8"/>
    <mergeCell ref="DK8:DL8"/>
    <mergeCell ref="DN8:DO8"/>
    <mergeCell ref="A7:C7"/>
    <mergeCell ref="D7:G7"/>
    <mergeCell ref="H7:I7"/>
    <mergeCell ref="J7:N7"/>
    <mergeCell ref="O7:R7"/>
    <mergeCell ref="S7:U7"/>
    <mergeCell ref="V7:Y7"/>
    <mergeCell ref="Z7:AB7"/>
    <mergeCell ref="AC7:AE7"/>
    <mergeCell ref="AF7:AH7"/>
    <mergeCell ref="AI7:AK7"/>
    <mergeCell ref="AL7:AN7"/>
    <mergeCell ref="AO7:AQ7"/>
    <mergeCell ref="AR7:AT7"/>
    <mergeCell ref="AU7:AW7"/>
    <mergeCell ref="AX7:AZ7"/>
    <mergeCell ref="BA7:BC7"/>
    <mergeCell ref="BD7:BF7"/>
    <mergeCell ref="BG7:BI7"/>
    <mergeCell ref="BJ7:BL7"/>
    <mergeCell ref="BM7:BP7"/>
    <mergeCell ref="BQ7:BS7"/>
    <mergeCell ref="BT7:BV7"/>
    <mergeCell ref="BW7:BY7"/>
    <mergeCell ref="BZ7:CB7"/>
    <mergeCell ref="CC7:CD7"/>
    <mergeCell ref="CE7:CG7"/>
    <mergeCell ref="CH7:CI7"/>
    <mergeCell ref="CJ7:CK7"/>
    <mergeCell ref="CL7:CM7"/>
    <mergeCell ref="CN7:CP7"/>
    <mergeCell ref="CQ7:CR7"/>
    <mergeCell ref="CS7:CT7"/>
    <mergeCell ref="AL5:AZ5"/>
    <mergeCell ref="BA5:BC5"/>
    <mergeCell ref="BD5:BF5"/>
    <mergeCell ref="BG5:BI5"/>
    <mergeCell ref="BJ5:BL5"/>
    <mergeCell ref="BM5:BP5"/>
    <mergeCell ref="BQ5:BS5"/>
    <mergeCell ref="BT5:BV5"/>
    <mergeCell ref="BW5:BY5"/>
    <mergeCell ref="BZ5:CB5"/>
    <mergeCell ref="CC5:CD5"/>
    <mergeCell ref="CE5:CG5"/>
    <mergeCell ref="CH5:CI5"/>
    <mergeCell ref="CJ5:CK5"/>
    <mergeCell ref="CL5:CM5"/>
    <mergeCell ref="CN5:CP5"/>
    <mergeCell ref="CQ5:CR5"/>
    <mergeCell ref="CS5:CT5"/>
    <mergeCell ref="CU5:CV5"/>
    <mergeCell ref="CW5:CX5"/>
    <mergeCell ref="CY5:CZ5"/>
    <mergeCell ref="DA5:DB5"/>
    <mergeCell ref="DC5:DD5"/>
    <mergeCell ref="DE5:DF5"/>
    <mergeCell ref="DG5:DH5"/>
    <mergeCell ref="DI5:DJ5"/>
    <mergeCell ref="DK5:DL5"/>
    <mergeCell ref="DN5:DO5"/>
    <mergeCell ref="AL6:AZ6"/>
    <mergeCell ref="BA6:BC6"/>
    <mergeCell ref="BD6:BF6"/>
    <mergeCell ref="BG6:BI6"/>
    <mergeCell ref="BJ6:BL6"/>
    <mergeCell ref="BM6:BP6"/>
    <mergeCell ref="BQ6:BS6"/>
    <mergeCell ref="BT6:BV6"/>
    <mergeCell ref="BW6:BY6"/>
    <mergeCell ref="BZ6:CB6"/>
    <mergeCell ref="CC6:CD6"/>
    <mergeCell ref="CE6:CG6"/>
    <mergeCell ref="CH6:CI6"/>
    <mergeCell ref="CJ6:CK6"/>
    <mergeCell ref="CL6:CM6"/>
    <mergeCell ref="CN6:CP6"/>
    <mergeCell ref="CQ6:CR6"/>
    <mergeCell ref="CS6:CT6"/>
    <mergeCell ref="CU6:CV6"/>
    <mergeCell ref="CW6:CX6"/>
    <mergeCell ref="CY6:CZ6"/>
    <mergeCell ref="DA6:DB6"/>
    <mergeCell ref="DC6:DD6"/>
    <mergeCell ref="DE6:DF6"/>
    <mergeCell ref="DG6:DH6"/>
    <mergeCell ref="DI6:DJ6"/>
    <mergeCell ref="DK6:DL6"/>
    <mergeCell ref="DN6:DO6"/>
    <mergeCell ref="A1:AZ2"/>
    <mergeCell ref="BA1:EL1"/>
    <mergeCell ref="EM1:EM6"/>
    <mergeCell ref="BA2:CB2"/>
    <mergeCell ref="CC2:CP2"/>
    <mergeCell ref="CQ2:DJ2"/>
    <mergeCell ref="DK2:EL2"/>
    <mergeCell ref="A3:AK6"/>
    <mergeCell ref="AL3:AZ3"/>
    <mergeCell ref="BA3:BC3"/>
    <mergeCell ref="BD3:BF3"/>
    <mergeCell ref="BG3:BI3"/>
    <mergeCell ref="BJ3:BL3"/>
    <mergeCell ref="BM3:BP3"/>
    <mergeCell ref="BQ3:BS3"/>
    <mergeCell ref="BT3:BV3"/>
    <mergeCell ref="BW3:BY3"/>
    <mergeCell ref="BZ3:CB3"/>
    <mergeCell ref="CC3:CD3"/>
    <mergeCell ref="CE3:CG3"/>
    <mergeCell ref="CH3:CI3"/>
    <mergeCell ref="CJ3:CK3"/>
    <mergeCell ref="CL3:CM3"/>
    <mergeCell ref="CN3:CP3"/>
    <mergeCell ref="CQ3:CR3"/>
    <mergeCell ref="CS3:CT3"/>
    <mergeCell ref="CU3:CV3"/>
    <mergeCell ref="CW3:CX3"/>
    <mergeCell ref="CY3:CZ3"/>
    <mergeCell ref="DA3:DB3"/>
    <mergeCell ref="DC3:DD3"/>
    <mergeCell ref="DE3:DF3"/>
    <mergeCell ref="DG3:DH3"/>
    <mergeCell ref="DI3:DJ3"/>
    <mergeCell ref="DK3:DL3"/>
    <mergeCell ref="DN3:DO3"/>
    <mergeCell ref="AL4:AZ4"/>
    <mergeCell ref="BA4:BC4"/>
    <mergeCell ref="BD4:BF4"/>
    <mergeCell ref="BG4:BI4"/>
    <mergeCell ref="BJ4:BL4"/>
    <mergeCell ref="BM4:BP4"/>
    <mergeCell ref="BQ4:BS4"/>
    <mergeCell ref="BT4:BV4"/>
    <mergeCell ref="BW4:BY4"/>
    <mergeCell ref="BZ4:CB4"/>
    <mergeCell ref="CC4:CD4"/>
    <mergeCell ref="CE4:CG4"/>
    <mergeCell ref="CH4:CI4"/>
    <mergeCell ref="CJ4:CK4"/>
    <mergeCell ref="CL4:CM4"/>
    <mergeCell ref="CN4:CP4"/>
    <mergeCell ref="CQ4:CR4"/>
    <mergeCell ref="CS4:CT4"/>
    <mergeCell ref="CU4:CV4"/>
    <mergeCell ref="CW4:CX4"/>
    <mergeCell ref="CY4:CZ4"/>
    <mergeCell ref="DA4:DB4"/>
    <mergeCell ref="DC4:DD4"/>
    <mergeCell ref="DE4:DF4"/>
    <mergeCell ref="DG4:DH4"/>
    <mergeCell ref="DI4:DJ4"/>
    <mergeCell ref="DK4:DL4"/>
    <mergeCell ref="DN4:DO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C41C6-4E42-40FE-8664-23C25DE1893D}">
  <dimension ref="A1:GE572"/>
  <sheetViews>
    <sheetView topLeftCell="A193" workbookViewId="0">
      <selection activeCell="BB7" sqref="BB7:BE7"/>
    </sheetView>
  </sheetViews>
  <sheetFormatPr defaultRowHeight="13"/>
  <cols>
    <col min="1" max="1" width="40.69921875" style="539" customWidth="1"/>
    <col min="2" max="2" width="1.09765625" style="539" customWidth="1"/>
    <col min="3" max="3" width="11.59765625" style="539" customWidth="1"/>
    <col min="4" max="5" width="1.09765625" style="539" customWidth="1"/>
    <col min="6" max="6" width="9.296875" style="539" customWidth="1"/>
    <col min="7" max="8" width="1.09765625" style="539" customWidth="1"/>
    <col min="9" max="9" width="9.296875" style="539" customWidth="1"/>
    <col min="10" max="10" width="6.8984375" style="539" customWidth="1"/>
    <col min="11" max="11" width="1.09765625" style="539" customWidth="1"/>
    <col min="12" max="12" width="6.8984375" style="539" customWidth="1"/>
    <col min="13" max="13" width="3.296875" style="539" customWidth="1"/>
    <col min="14" max="14" width="1.09765625" style="539" customWidth="1"/>
    <col min="15" max="15" width="6.8984375" style="539" customWidth="1"/>
    <col min="16" max="16" width="2.19921875" style="539" customWidth="1"/>
    <col min="17" max="18" width="1.09765625" style="539" customWidth="1"/>
    <col min="19" max="19" width="6.8984375" style="539" customWidth="1"/>
    <col min="20" max="21" width="2.19921875" style="539" customWidth="1"/>
    <col min="22" max="22" width="6.8984375" style="539" customWidth="1"/>
    <col min="23" max="23" width="2.19921875" style="539" customWidth="1"/>
    <col min="24" max="24" width="1.09765625" style="539" customWidth="1"/>
    <col min="25" max="25" width="8" style="539" customWidth="1"/>
    <col min="26" max="28" width="1.09765625" style="539" customWidth="1"/>
    <col min="29" max="29" width="9.296875" style="539" customWidth="1"/>
    <col min="30" max="30" width="1.09765625" style="539" customWidth="1"/>
    <col min="31" max="31" width="2.19921875" style="539" customWidth="1"/>
    <col min="32" max="32" width="5.796875" style="539" customWidth="1"/>
    <col min="33" max="35" width="1.09765625" style="539" customWidth="1"/>
    <col min="36" max="36" width="8" style="539" customWidth="1"/>
    <col min="37" max="38" width="1.09765625" style="539" customWidth="1"/>
    <col min="39" max="39" width="2.19921875" style="539" customWidth="1"/>
    <col min="40" max="40" width="9.296875" style="539" customWidth="1"/>
    <col min="41" max="42" width="1.09765625" style="539" customWidth="1"/>
    <col min="43" max="43" width="2.19921875" style="539" customWidth="1"/>
    <col min="44" max="44" width="4.69921875" style="539" customWidth="1"/>
    <col min="45" max="46" width="1.09765625" style="539" customWidth="1"/>
    <col min="47" max="47" width="2.19921875" style="539" customWidth="1"/>
    <col min="48" max="48" width="5.796875" style="539" customWidth="1"/>
    <col min="49" max="49" width="2.19921875" style="539" customWidth="1"/>
    <col min="50" max="50" width="1.09765625" style="539" customWidth="1"/>
    <col min="51" max="51" width="2.19921875" style="539" customWidth="1"/>
    <col min="52" max="52" width="5.796875" style="539" customWidth="1"/>
    <col min="53" max="55" width="1.09765625" style="539" customWidth="1"/>
    <col min="56" max="56" width="2.19921875" style="539" customWidth="1"/>
    <col min="57" max="57" width="1.09765625" style="539" customWidth="1"/>
    <col min="58" max="58" width="2.19921875" style="539" customWidth="1"/>
    <col min="59" max="59" width="1.09765625" style="539" customWidth="1"/>
    <col min="60" max="60" width="2.19921875" style="539" customWidth="1"/>
    <col min="61" max="63" width="1.09765625" style="539" customWidth="1"/>
    <col min="64" max="64" width="3.296875" style="539" customWidth="1"/>
    <col min="65" max="67" width="1.09765625" style="539" customWidth="1"/>
    <col min="68" max="68" width="2.19921875" style="539" customWidth="1"/>
    <col min="69" max="69" width="1.09765625" style="539" customWidth="1"/>
    <col min="70" max="70" width="2.19921875" style="539" customWidth="1"/>
    <col min="71" max="71" width="1.09765625" style="539" customWidth="1"/>
    <col min="72" max="72" width="2.19921875" style="539" customWidth="1"/>
    <col min="73" max="74" width="1.09765625" style="539" customWidth="1"/>
    <col min="75" max="76" width="2.19921875" style="539" customWidth="1"/>
    <col min="77" max="79" width="1.09765625" style="539" customWidth="1"/>
    <col min="80" max="80" width="3.296875" style="539" customWidth="1"/>
    <col min="81" max="83" width="1.09765625" style="539" customWidth="1"/>
    <col min="84" max="84" width="2.19921875" style="539" customWidth="1"/>
    <col min="85" max="86" width="1.09765625" style="539" customWidth="1"/>
    <col min="87" max="88" width="2.19921875" style="539" customWidth="1"/>
    <col min="89" max="90" width="1.09765625" style="539" customWidth="1"/>
    <col min="91" max="91" width="2.19921875" style="539" customWidth="1"/>
    <col min="92" max="96" width="1.09765625" style="539" customWidth="1"/>
    <col min="97" max="97" width="2.19921875" style="539" customWidth="1"/>
    <col min="98" max="99" width="1.09765625" style="539" customWidth="1"/>
    <col min="100" max="101" width="2.19921875" style="539" customWidth="1"/>
    <col min="102" max="104" width="1.09765625" style="539" customWidth="1"/>
    <col min="105" max="105" width="2.19921875" style="539" customWidth="1"/>
    <col min="106" max="108" width="1.09765625" style="539" customWidth="1"/>
    <col min="109" max="109" width="3.296875" style="539" customWidth="1"/>
    <col min="110" max="112" width="1.09765625" style="539" customWidth="1"/>
    <col min="113" max="114" width="2.19921875" style="539" customWidth="1"/>
    <col min="115" max="115" width="4.69921875" style="539" customWidth="1"/>
    <col min="116" max="116" width="2.19921875" style="539" customWidth="1"/>
    <col min="117" max="117" width="1.09765625" style="539" customWidth="1"/>
    <col min="118" max="118" width="3.296875" style="539" customWidth="1"/>
    <col min="119" max="119" width="1.09765625" style="539" customWidth="1"/>
    <col min="120" max="120" width="4.69921875" style="539" customWidth="1"/>
    <col min="121" max="121" width="2.19921875" style="539" customWidth="1"/>
    <col min="122" max="122" width="4.69921875" style="539" customWidth="1"/>
    <col min="123" max="123" width="2.19921875" style="539" customWidth="1"/>
    <col min="124" max="128" width="3.296875" style="539" customWidth="1"/>
    <col min="129" max="129" width="2.19921875" style="539" customWidth="1"/>
    <col min="130" max="130" width="6.8984375" style="539" customWidth="1"/>
    <col min="131" max="132" width="3.296875" style="539" customWidth="1"/>
    <col min="133" max="133" width="5.796875" style="539" customWidth="1"/>
    <col min="134" max="136" width="6.8984375" style="539" customWidth="1"/>
    <col min="137" max="137" width="5.796875" style="539" customWidth="1"/>
    <col min="138" max="139" width="6.8984375" style="539" customWidth="1"/>
    <col min="140" max="140" width="5.796875" style="539" customWidth="1"/>
    <col min="141" max="142" width="6.8984375" style="539" customWidth="1"/>
    <col min="143" max="143" width="5.796875" style="539" customWidth="1"/>
    <col min="144" max="146" width="6.8984375" style="539" customWidth="1"/>
    <col min="147" max="147" width="5.796875" style="539" customWidth="1"/>
    <col min="148" max="149" width="6.8984375" style="539" customWidth="1"/>
    <col min="150" max="150" width="5.796875" style="539" customWidth="1"/>
    <col min="151" max="153" width="6.8984375" style="539" customWidth="1"/>
    <col min="154" max="154" width="5.796875" style="539" customWidth="1"/>
    <col min="155" max="156" width="6.8984375" style="539" customWidth="1"/>
    <col min="157" max="157" width="5.796875" style="539" customWidth="1"/>
    <col min="158" max="159" width="6.8984375" style="539" customWidth="1"/>
    <col min="160" max="160" width="5.796875" style="539" customWidth="1"/>
    <col min="161" max="162" width="6.8984375" style="539" customWidth="1"/>
    <col min="163" max="163" width="5.796875" style="539" customWidth="1"/>
    <col min="164" max="164" width="1.09765625" style="539" customWidth="1"/>
    <col min="165" max="165" width="5.796875" style="539" customWidth="1"/>
    <col min="166" max="166" width="1.09765625" style="539" customWidth="1"/>
    <col min="167" max="168" width="5.796875" style="539" customWidth="1"/>
    <col min="169" max="169" width="1.09765625" style="539" customWidth="1"/>
    <col min="170" max="170" width="5.796875" style="539" customWidth="1"/>
    <col min="171" max="171" width="1.09765625" style="539" customWidth="1"/>
    <col min="172" max="172" width="5.796875" style="539" customWidth="1"/>
    <col min="173" max="173" width="1.09765625" style="539" customWidth="1"/>
    <col min="174" max="175" width="5.796875" style="539" customWidth="1"/>
    <col min="176" max="176" width="1.09765625" style="539" customWidth="1"/>
    <col min="177" max="177" width="5.796875" style="539" customWidth="1"/>
    <col min="178" max="178" width="1.09765625" style="539" customWidth="1"/>
    <col min="179" max="180" width="5.796875" style="539" customWidth="1"/>
    <col min="181" max="181" width="1.09765625" style="539" customWidth="1"/>
    <col min="182" max="182" width="5.796875" style="539" customWidth="1"/>
    <col min="183" max="183" width="1.09765625" style="539" customWidth="1"/>
    <col min="184" max="184" width="5.796875" style="539" customWidth="1"/>
    <col min="185" max="185" width="1.09765625" style="539" customWidth="1"/>
    <col min="186" max="186" width="11.59765625" style="539" customWidth="1"/>
    <col min="187" max="187" width="1.09765625" style="539" customWidth="1"/>
    <col min="188" max="16384" width="8.796875" style="539"/>
  </cols>
  <sheetData>
    <row r="1" spans="1:186" ht="17" customHeight="1">
      <c r="A1" s="719" t="s">
        <v>663</v>
      </c>
      <c r="B1" s="719"/>
      <c r="C1" s="719"/>
      <c r="D1" s="719"/>
      <c r="E1" s="719"/>
      <c r="F1" s="719"/>
      <c r="G1" s="719"/>
      <c r="H1" s="719"/>
      <c r="I1" s="719"/>
      <c r="J1" s="719"/>
      <c r="K1" s="719"/>
      <c r="L1" s="719"/>
      <c r="M1" s="719"/>
      <c r="N1" s="719"/>
      <c r="O1" s="719"/>
      <c r="P1" s="719"/>
      <c r="Q1" s="719"/>
      <c r="R1" s="719"/>
      <c r="S1" s="719"/>
      <c r="T1" s="719"/>
      <c r="U1" s="719"/>
      <c r="V1" s="719"/>
      <c r="W1" s="719"/>
      <c r="X1" s="719"/>
      <c r="Y1" s="719"/>
      <c r="Z1" s="719"/>
      <c r="AA1" s="719"/>
      <c r="AB1" s="719"/>
      <c r="AC1" s="719"/>
      <c r="AD1" s="719"/>
      <c r="AE1" s="719"/>
      <c r="AF1" s="719"/>
      <c r="AG1" s="719"/>
      <c r="AH1" s="719"/>
      <c r="AI1" s="719"/>
      <c r="AJ1" s="719"/>
      <c r="AK1" s="719"/>
      <c r="AL1" s="719"/>
      <c r="AM1" s="719"/>
      <c r="AN1" s="719"/>
      <c r="AO1" s="719"/>
      <c r="AP1" s="719"/>
      <c r="AQ1" s="719"/>
      <c r="AR1" s="719"/>
      <c r="AS1" s="719"/>
      <c r="AT1" s="719"/>
      <c r="AU1" s="719"/>
      <c r="AV1" s="719"/>
      <c r="AW1" s="719"/>
      <c r="AX1" s="719"/>
      <c r="AY1" s="719"/>
      <c r="AZ1" s="719"/>
      <c r="BA1" s="862"/>
      <c r="BB1" s="62" t="s">
        <v>1</v>
      </c>
      <c r="BC1" s="63"/>
      <c r="BD1" s="63"/>
      <c r="BE1" s="63"/>
      <c r="BF1" s="63"/>
      <c r="BG1" s="63"/>
      <c r="BH1" s="63"/>
      <c r="BI1" s="63"/>
      <c r="BJ1" s="63"/>
      <c r="BK1" s="63"/>
      <c r="BL1" s="63"/>
      <c r="BM1" s="63"/>
      <c r="BN1" s="63"/>
      <c r="BO1" s="63"/>
      <c r="BP1" s="63"/>
      <c r="BQ1" s="63"/>
      <c r="BR1" s="63"/>
      <c r="BS1" s="63"/>
      <c r="BT1" s="63"/>
      <c r="BU1" s="63"/>
      <c r="BV1" s="63"/>
      <c r="BW1" s="63"/>
      <c r="BX1" s="63"/>
      <c r="BY1" s="63"/>
      <c r="BZ1" s="63"/>
      <c r="CA1" s="63"/>
      <c r="CB1" s="63"/>
      <c r="CC1" s="63"/>
      <c r="CD1" s="63"/>
      <c r="CE1" s="63"/>
      <c r="CF1" s="63"/>
      <c r="CG1" s="63"/>
      <c r="CH1" s="63"/>
      <c r="CI1" s="63"/>
      <c r="CJ1" s="63"/>
      <c r="CK1" s="63"/>
      <c r="CL1" s="63"/>
      <c r="CM1" s="63"/>
      <c r="CN1" s="63"/>
      <c r="CO1" s="63"/>
      <c r="CP1" s="63"/>
      <c r="CQ1" s="63"/>
      <c r="CR1" s="63"/>
      <c r="CS1" s="63"/>
      <c r="CT1" s="63"/>
      <c r="CU1" s="63"/>
      <c r="CV1" s="63"/>
      <c r="CW1" s="63"/>
      <c r="CX1" s="63"/>
      <c r="CY1" s="63"/>
      <c r="CZ1" s="63"/>
      <c r="DA1" s="63"/>
      <c r="DB1" s="63"/>
      <c r="DC1" s="63"/>
      <c r="DD1" s="63"/>
      <c r="DE1" s="63"/>
      <c r="DF1" s="63"/>
      <c r="DG1" s="63"/>
      <c r="DH1" s="63"/>
      <c r="DI1" s="63"/>
      <c r="DJ1" s="63"/>
      <c r="DK1" s="63"/>
      <c r="DL1" s="63"/>
      <c r="DM1" s="63"/>
      <c r="DN1" s="63"/>
      <c r="DO1" s="63"/>
      <c r="DP1" s="63"/>
      <c r="DQ1" s="63"/>
      <c r="DR1" s="63"/>
      <c r="DS1" s="63"/>
      <c r="DT1" s="63"/>
      <c r="DU1" s="63"/>
      <c r="DV1" s="63"/>
      <c r="DW1" s="63"/>
      <c r="DX1" s="63"/>
      <c r="DY1" s="63"/>
      <c r="DZ1" s="63"/>
      <c r="EA1" s="63"/>
      <c r="EB1" s="63"/>
      <c r="EC1" s="63"/>
      <c r="ED1" s="63"/>
      <c r="EE1" s="63"/>
      <c r="EF1" s="63"/>
      <c r="EG1" s="63"/>
      <c r="EH1" s="63"/>
      <c r="EI1" s="63"/>
      <c r="EJ1" s="63"/>
      <c r="EK1" s="63"/>
      <c r="EL1" s="63"/>
      <c r="EM1" s="63"/>
      <c r="EN1" s="63"/>
      <c r="EO1" s="63"/>
      <c r="EP1" s="63"/>
      <c r="EQ1" s="63"/>
      <c r="ER1" s="63"/>
      <c r="ES1" s="63"/>
      <c r="ET1" s="63"/>
      <c r="EU1" s="63"/>
      <c r="EV1" s="63"/>
      <c r="EW1" s="63"/>
      <c r="EX1" s="63"/>
      <c r="EY1" s="63"/>
      <c r="EZ1" s="63"/>
      <c r="FA1" s="63"/>
      <c r="FB1" s="63"/>
      <c r="FC1" s="63"/>
      <c r="FD1" s="63"/>
      <c r="FE1" s="63"/>
      <c r="FF1" s="63"/>
      <c r="FG1" s="63"/>
      <c r="FH1" s="63"/>
      <c r="FI1" s="63"/>
      <c r="FJ1" s="63"/>
      <c r="FK1" s="63"/>
      <c r="FL1" s="63"/>
      <c r="FM1" s="63"/>
      <c r="FN1" s="63"/>
      <c r="FO1" s="63"/>
      <c r="FP1" s="63"/>
      <c r="FQ1" s="63"/>
      <c r="FR1" s="63"/>
      <c r="FS1" s="63"/>
      <c r="FT1" s="63"/>
      <c r="FU1" s="63"/>
      <c r="FV1" s="63"/>
      <c r="FW1" s="63"/>
      <c r="FX1" s="63"/>
      <c r="FY1" s="63"/>
      <c r="FZ1" s="63"/>
      <c r="GA1" s="63"/>
      <c r="GB1" s="64"/>
      <c r="GC1" s="703"/>
      <c r="GD1" s="702"/>
    </row>
    <row r="2" spans="1:186" ht="18" customHeight="1">
      <c r="A2" s="719"/>
      <c r="B2" s="719"/>
      <c r="C2" s="719"/>
      <c r="D2" s="719"/>
      <c r="E2" s="719"/>
      <c r="F2" s="719"/>
      <c r="G2" s="719"/>
      <c r="H2" s="719"/>
      <c r="I2" s="719"/>
      <c r="J2" s="719"/>
      <c r="K2" s="719"/>
      <c r="L2" s="719"/>
      <c r="M2" s="719"/>
      <c r="N2" s="719"/>
      <c r="O2" s="719"/>
      <c r="P2" s="719"/>
      <c r="Q2" s="719"/>
      <c r="R2" s="719"/>
      <c r="S2" s="719"/>
      <c r="T2" s="719"/>
      <c r="U2" s="719"/>
      <c r="V2" s="719"/>
      <c r="W2" s="719"/>
      <c r="X2" s="719"/>
      <c r="Y2" s="719"/>
      <c r="Z2" s="719"/>
      <c r="AA2" s="719"/>
      <c r="AB2" s="719"/>
      <c r="AC2" s="719"/>
      <c r="AD2" s="719"/>
      <c r="AE2" s="719"/>
      <c r="AF2" s="719"/>
      <c r="AG2" s="719"/>
      <c r="AH2" s="719"/>
      <c r="AI2" s="719"/>
      <c r="AJ2" s="719"/>
      <c r="AK2" s="719"/>
      <c r="AL2" s="719"/>
      <c r="AM2" s="719"/>
      <c r="AN2" s="719"/>
      <c r="AO2" s="719"/>
      <c r="AP2" s="719"/>
      <c r="AQ2" s="719"/>
      <c r="AR2" s="719"/>
      <c r="AS2" s="719"/>
      <c r="AT2" s="719"/>
      <c r="AU2" s="719"/>
      <c r="AV2" s="719"/>
      <c r="AW2" s="719"/>
      <c r="AX2" s="719"/>
      <c r="AY2" s="719"/>
      <c r="AZ2" s="719"/>
      <c r="BA2" s="862"/>
      <c r="BB2" s="67" t="s">
        <v>906</v>
      </c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/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/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9"/>
      <c r="CY2" s="67" t="s">
        <v>842</v>
      </c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68"/>
      <c r="DR2" s="68"/>
      <c r="DS2" s="68"/>
      <c r="DT2" s="68"/>
      <c r="DU2" s="68"/>
      <c r="DV2" s="68"/>
      <c r="DW2" s="68"/>
      <c r="DX2" s="68"/>
      <c r="DY2" s="68"/>
      <c r="DZ2" s="68"/>
      <c r="EA2" s="68"/>
      <c r="EB2" s="68"/>
      <c r="EC2" s="68"/>
      <c r="ED2" s="68"/>
      <c r="EE2" s="68"/>
      <c r="EF2" s="68"/>
      <c r="EG2" s="68"/>
      <c r="EH2" s="68"/>
      <c r="EI2" s="68"/>
      <c r="EJ2" s="68"/>
      <c r="EK2" s="68"/>
      <c r="EL2" s="69"/>
      <c r="EM2" s="67" t="s">
        <v>746</v>
      </c>
      <c r="EN2" s="68"/>
      <c r="EO2" s="68"/>
      <c r="EP2" s="68"/>
      <c r="EQ2" s="68"/>
      <c r="ER2" s="68"/>
      <c r="ES2" s="68"/>
      <c r="ET2" s="68"/>
      <c r="EU2" s="68"/>
      <c r="EV2" s="68"/>
      <c r="EW2" s="68"/>
      <c r="EX2" s="68"/>
      <c r="EY2" s="68"/>
      <c r="EZ2" s="69"/>
      <c r="FA2" s="67" t="s">
        <v>661</v>
      </c>
      <c r="FB2" s="68"/>
      <c r="FC2" s="68"/>
      <c r="FD2" s="68"/>
      <c r="FE2" s="68"/>
      <c r="FF2" s="68"/>
      <c r="FG2" s="68"/>
      <c r="FH2" s="68"/>
      <c r="FI2" s="68"/>
      <c r="FJ2" s="68"/>
      <c r="FK2" s="68"/>
      <c r="FL2" s="68"/>
      <c r="FM2" s="68"/>
      <c r="FN2" s="68"/>
      <c r="FO2" s="68"/>
      <c r="FP2" s="68"/>
      <c r="FQ2" s="68"/>
      <c r="FR2" s="68"/>
      <c r="FS2" s="68"/>
      <c r="FT2" s="68"/>
      <c r="FU2" s="68"/>
      <c r="FV2" s="68"/>
      <c r="FW2" s="68"/>
      <c r="FX2" s="68"/>
      <c r="FY2" s="68"/>
      <c r="FZ2" s="68"/>
      <c r="GA2" s="68"/>
      <c r="GB2" s="69"/>
      <c r="GC2" s="703"/>
      <c r="GD2" s="702"/>
    </row>
    <row r="3" spans="1:186" ht="18" customHeight="1">
      <c r="A3" s="702"/>
      <c r="B3" s="702"/>
      <c r="C3" s="702"/>
      <c r="D3" s="702"/>
      <c r="E3" s="702"/>
      <c r="F3" s="702"/>
      <c r="G3" s="702"/>
      <c r="H3" s="702"/>
      <c r="I3" s="702"/>
      <c r="J3" s="702"/>
      <c r="K3" s="702"/>
      <c r="L3" s="702"/>
      <c r="M3" s="702"/>
      <c r="N3" s="702"/>
      <c r="O3" s="702"/>
      <c r="P3" s="702"/>
      <c r="Q3" s="702"/>
      <c r="R3" s="702"/>
      <c r="S3" s="702"/>
      <c r="T3" s="702"/>
      <c r="U3" s="702"/>
      <c r="V3" s="702"/>
      <c r="W3" s="702"/>
      <c r="X3" s="702"/>
      <c r="Y3" s="702"/>
      <c r="Z3" s="702"/>
      <c r="AA3" s="702"/>
      <c r="AB3" s="702"/>
      <c r="AC3" s="702"/>
      <c r="AD3" s="702"/>
      <c r="AE3" s="702"/>
      <c r="AF3" s="705"/>
      <c r="AG3" s="786" t="s">
        <v>6</v>
      </c>
      <c r="AH3" s="785"/>
      <c r="AI3" s="785"/>
      <c r="AJ3" s="785"/>
      <c r="AK3" s="785"/>
      <c r="AL3" s="785"/>
      <c r="AM3" s="785"/>
      <c r="AN3" s="785"/>
      <c r="AO3" s="785"/>
      <c r="AP3" s="785"/>
      <c r="AQ3" s="785"/>
      <c r="AR3" s="785"/>
      <c r="AS3" s="785"/>
      <c r="AT3" s="785"/>
      <c r="AU3" s="785"/>
      <c r="AV3" s="785"/>
      <c r="AW3" s="785"/>
      <c r="AX3" s="785"/>
      <c r="AY3" s="785"/>
      <c r="AZ3" s="785"/>
      <c r="BA3" s="784"/>
      <c r="BB3" s="83">
        <v>10</v>
      </c>
      <c r="BC3" s="84"/>
      <c r="BD3" s="84"/>
      <c r="BE3" s="85"/>
      <c r="BF3" s="83">
        <v>21</v>
      </c>
      <c r="BG3" s="84"/>
      <c r="BH3" s="84"/>
      <c r="BI3" s="85"/>
      <c r="BJ3" s="83">
        <v>31</v>
      </c>
      <c r="BK3" s="84"/>
      <c r="BL3" s="84"/>
      <c r="BM3" s="85"/>
      <c r="BN3" s="83">
        <v>30</v>
      </c>
      <c r="BO3" s="84"/>
      <c r="BP3" s="84"/>
      <c r="BQ3" s="85"/>
      <c r="BR3" s="80">
        <v>374</v>
      </c>
      <c r="BS3" s="81"/>
      <c r="BT3" s="81"/>
      <c r="BU3" s="82"/>
      <c r="BV3" s="83">
        <v>40</v>
      </c>
      <c r="BW3" s="84"/>
      <c r="BX3" s="84"/>
      <c r="BY3" s="85"/>
      <c r="BZ3" s="83">
        <v>15</v>
      </c>
      <c r="CA3" s="84"/>
      <c r="CB3" s="84"/>
      <c r="CC3" s="85"/>
      <c r="CD3" s="80">
        <v>177</v>
      </c>
      <c r="CE3" s="81"/>
      <c r="CF3" s="81"/>
      <c r="CG3" s="82"/>
      <c r="CH3" s="83">
        <v>9</v>
      </c>
      <c r="CI3" s="84"/>
      <c r="CJ3" s="84"/>
      <c r="CK3" s="85"/>
      <c r="CL3" s="83">
        <v>15</v>
      </c>
      <c r="CM3" s="84"/>
      <c r="CN3" s="84"/>
      <c r="CO3" s="84"/>
      <c r="CP3" s="85"/>
      <c r="CQ3" s="80">
        <v>705</v>
      </c>
      <c r="CR3" s="81"/>
      <c r="CS3" s="81"/>
      <c r="CT3" s="82"/>
      <c r="CU3" s="83">
        <v>16</v>
      </c>
      <c r="CV3" s="84"/>
      <c r="CW3" s="84"/>
      <c r="CX3" s="85"/>
      <c r="CY3" s="83">
        <v>37</v>
      </c>
      <c r="CZ3" s="84"/>
      <c r="DA3" s="84"/>
      <c r="DB3" s="84"/>
      <c r="DC3" s="85"/>
      <c r="DD3" s="83">
        <v>46</v>
      </c>
      <c r="DE3" s="84"/>
      <c r="DF3" s="84"/>
      <c r="DG3" s="85"/>
      <c r="DH3" s="230">
        <v>1892</v>
      </c>
      <c r="DI3" s="447"/>
      <c r="DJ3" s="231"/>
      <c r="DK3" s="80">
        <v>301</v>
      </c>
      <c r="DL3" s="82"/>
      <c r="DM3" s="83">
        <v>20</v>
      </c>
      <c r="DN3" s="84"/>
      <c r="DO3" s="85"/>
      <c r="DP3" s="214">
        <v>75</v>
      </c>
      <c r="DQ3" s="216"/>
      <c r="DR3" s="80">
        <v>111</v>
      </c>
      <c r="DS3" s="82"/>
      <c r="DT3" s="214">
        <v>10</v>
      </c>
      <c r="DU3" s="216"/>
      <c r="DV3" s="214">
        <v>20</v>
      </c>
      <c r="DW3" s="216"/>
      <c r="DX3" s="83">
        <v>33</v>
      </c>
      <c r="DY3" s="85"/>
      <c r="DZ3" s="4">
        <v>10</v>
      </c>
      <c r="EA3" s="80">
        <v>272</v>
      </c>
      <c r="EB3" s="82"/>
      <c r="EC3" s="3">
        <v>4</v>
      </c>
      <c r="ED3" s="3">
        <v>2</v>
      </c>
      <c r="EE3" s="6">
        <v>83</v>
      </c>
      <c r="EF3" s="3">
        <v>17</v>
      </c>
      <c r="EG3" s="3">
        <v>50</v>
      </c>
      <c r="EH3" s="41">
        <v>156</v>
      </c>
      <c r="EI3" s="3">
        <v>31</v>
      </c>
      <c r="EJ3" s="3">
        <v>11</v>
      </c>
      <c r="EK3" s="41">
        <v>110</v>
      </c>
      <c r="EL3" s="2">
        <v>450</v>
      </c>
      <c r="EM3" s="3">
        <v>13</v>
      </c>
      <c r="EN3" s="3">
        <v>63</v>
      </c>
      <c r="EO3" s="2">
        <v>944</v>
      </c>
      <c r="EP3" s="3">
        <v>28</v>
      </c>
      <c r="EQ3" s="3">
        <v>46</v>
      </c>
      <c r="ER3" s="6">
        <v>79</v>
      </c>
      <c r="ES3" s="6">
        <v>80</v>
      </c>
      <c r="ET3" s="2">
        <v>143</v>
      </c>
      <c r="EU3" s="2">
        <v>172</v>
      </c>
      <c r="EV3" s="3">
        <v>49</v>
      </c>
      <c r="EW3" s="3">
        <v>63</v>
      </c>
      <c r="EX3" s="3">
        <v>10</v>
      </c>
      <c r="EY3" s="3">
        <v>13</v>
      </c>
      <c r="EZ3" s="3">
        <v>19</v>
      </c>
      <c r="FA3" s="2">
        <v>277</v>
      </c>
      <c r="FB3" s="3">
        <v>71</v>
      </c>
      <c r="FC3" s="3">
        <v>22</v>
      </c>
      <c r="FD3" s="3">
        <v>17</v>
      </c>
      <c r="FE3" s="3">
        <v>62</v>
      </c>
      <c r="FF3" s="5">
        <v>1267</v>
      </c>
      <c r="FG3" s="3">
        <v>42</v>
      </c>
      <c r="FH3" s="448">
        <v>97</v>
      </c>
      <c r="FI3" s="449"/>
      <c r="FJ3" s="83">
        <v>24</v>
      </c>
      <c r="FK3" s="85"/>
      <c r="FL3" s="3">
        <v>48</v>
      </c>
      <c r="FM3" s="83">
        <v>22</v>
      </c>
      <c r="FN3" s="85"/>
      <c r="FO3" s="80">
        <v>300</v>
      </c>
      <c r="FP3" s="82"/>
      <c r="FQ3" s="83">
        <v>16</v>
      </c>
      <c r="FR3" s="85"/>
      <c r="FS3" s="3">
        <v>53</v>
      </c>
      <c r="FT3" s="83">
        <v>16</v>
      </c>
      <c r="FU3" s="85"/>
      <c r="FV3" s="83">
        <v>23</v>
      </c>
      <c r="FW3" s="85"/>
      <c r="FX3" s="2">
        <v>187</v>
      </c>
      <c r="FY3" s="83">
        <v>3</v>
      </c>
      <c r="FZ3" s="85"/>
      <c r="GA3" s="83">
        <v>29</v>
      </c>
      <c r="GB3" s="85"/>
      <c r="GC3" s="703"/>
      <c r="GD3" s="702"/>
    </row>
    <row r="4" spans="1:186" ht="18" customHeight="1">
      <c r="A4" s="702"/>
      <c r="B4" s="702"/>
      <c r="C4" s="702"/>
      <c r="D4" s="702"/>
      <c r="E4" s="702"/>
      <c r="F4" s="702"/>
      <c r="G4" s="702"/>
      <c r="H4" s="702"/>
      <c r="I4" s="702"/>
      <c r="J4" s="702"/>
      <c r="K4" s="702"/>
      <c r="L4" s="702"/>
      <c r="M4" s="702"/>
      <c r="N4" s="702"/>
      <c r="O4" s="702"/>
      <c r="P4" s="702"/>
      <c r="Q4" s="702"/>
      <c r="R4" s="702"/>
      <c r="S4" s="702"/>
      <c r="T4" s="702"/>
      <c r="U4" s="702"/>
      <c r="V4" s="702"/>
      <c r="W4" s="702"/>
      <c r="X4" s="702"/>
      <c r="Y4" s="702"/>
      <c r="Z4" s="702"/>
      <c r="AA4" s="702"/>
      <c r="AB4" s="702"/>
      <c r="AC4" s="702"/>
      <c r="AD4" s="702"/>
      <c r="AE4" s="702"/>
      <c r="AF4" s="705"/>
      <c r="AG4" s="786" t="s">
        <v>7</v>
      </c>
      <c r="AH4" s="785"/>
      <c r="AI4" s="785"/>
      <c r="AJ4" s="785"/>
      <c r="AK4" s="785"/>
      <c r="AL4" s="785"/>
      <c r="AM4" s="785"/>
      <c r="AN4" s="785"/>
      <c r="AO4" s="785"/>
      <c r="AP4" s="785"/>
      <c r="AQ4" s="785"/>
      <c r="AR4" s="785"/>
      <c r="AS4" s="785"/>
      <c r="AT4" s="785"/>
      <c r="AU4" s="785"/>
      <c r="AV4" s="785"/>
      <c r="AW4" s="785"/>
      <c r="AX4" s="785"/>
      <c r="AY4" s="785"/>
      <c r="AZ4" s="785"/>
      <c r="BA4" s="784"/>
      <c r="BB4" s="710">
        <v>3</v>
      </c>
      <c r="BC4" s="709"/>
      <c r="BD4" s="709"/>
      <c r="BE4" s="708"/>
      <c r="BF4" s="707">
        <v>7</v>
      </c>
      <c r="BG4" s="711"/>
      <c r="BH4" s="711"/>
      <c r="BI4" s="706"/>
      <c r="BJ4" s="707">
        <v>15</v>
      </c>
      <c r="BK4" s="711"/>
      <c r="BL4" s="711"/>
      <c r="BM4" s="706"/>
      <c r="BN4" s="707">
        <v>13</v>
      </c>
      <c r="BO4" s="711"/>
      <c r="BP4" s="711"/>
      <c r="BQ4" s="706"/>
      <c r="BR4" s="550">
        <v>143</v>
      </c>
      <c r="BS4" s="549"/>
      <c r="BT4" s="549"/>
      <c r="BU4" s="548"/>
      <c r="BV4" s="707">
        <v>19</v>
      </c>
      <c r="BW4" s="711"/>
      <c r="BX4" s="711"/>
      <c r="BY4" s="706"/>
      <c r="BZ4" s="710">
        <v>4</v>
      </c>
      <c r="CA4" s="709"/>
      <c r="CB4" s="709"/>
      <c r="CC4" s="708"/>
      <c r="CD4" s="707">
        <v>61</v>
      </c>
      <c r="CE4" s="711"/>
      <c r="CF4" s="711"/>
      <c r="CG4" s="706"/>
      <c r="CH4" s="707">
        <v>4</v>
      </c>
      <c r="CI4" s="711"/>
      <c r="CJ4" s="711"/>
      <c r="CK4" s="706"/>
      <c r="CL4" s="707">
        <v>10</v>
      </c>
      <c r="CM4" s="711"/>
      <c r="CN4" s="711"/>
      <c r="CO4" s="711"/>
      <c r="CP4" s="706"/>
      <c r="CQ4" s="707">
        <v>94</v>
      </c>
      <c r="CR4" s="711"/>
      <c r="CS4" s="711"/>
      <c r="CT4" s="706"/>
      <c r="CU4" s="710">
        <v>6</v>
      </c>
      <c r="CV4" s="709"/>
      <c r="CW4" s="709"/>
      <c r="CX4" s="708"/>
      <c r="CY4" s="707">
        <v>14</v>
      </c>
      <c r="CZ4" s="711"/>
      <c r="DA4" s="711"/>
      <c r="DB4" s="711"/>
      <c r="DC4" s="706"/>
      <c r="DD4" s="707">
        <v>12</v>
      </c>
      <c r="DE4" s="711"/>
      <c r="DF4" s="711"/>
      <c r="DG4" s="706"/>
      <c r="DH4" s="783">
        <v>410</v>
      </c>
      <c r="DI4" s="782"/>
      <c r="DJ4" s="781"/>
      <c r="DK4" s="707">
        <v>84</v>
      </c>
      <c r="DL4" s="706"/>
      <c r="DM4" s="707">
        <v>4</v>
      </c>
      <c r="DN4" s="711"/>
      <c r="DO4" s="706"/>
      <c r="DP4" s="710">
        <v>25</v>
      </c>
      <c r="DQ4" s="708"/>
      <c r="DR4" s="707">
        <v>31</v>
      </c>
      <c r="DS4" s="706"/>
      <c r="DT4" s="710">
        <v>3</v>
      </c>
      <c r="DU4" s="708"/>
      <c r="DV4" s="710">
        <v>4</v>
      </c>
      <c r="DW4" s="708"/>
      <c r="DX4" s="710">
        <v>7</v>
      </c>
      <c r="DY4" s="708"/>
      <c r="DZ4" s="860">
        <v>3</v>
      </c>
      <c r="EA4" s="707">
        <v>65</v>
      </c>
      <c r="EB4" s="706"/>
      <c r="EC4" s="859">
        <v>2</v>
      </c>
      <c r="ED4" s="859">
        <v>2</v>
      </c>
      <c r="EE4" s="859">
        <v>29</v>
      </c>
      <c r="EF4" s="861">
        <v>9</v>
      </c>
      <c r="EG4" s="859">
        <v>19</v>
      </c>
      <c r="EH4" s="861">
        <v>46</v>
      </c>
      <c r="EI4" s="861">
        <v>7</v>
      </c>
      <c r="EJ4" s="859">
        <v>10</v>
      </c>
      <c r="EK4" s="861">
        <v>21</v>
      </c>
      <c r="EL4" s="859">
        <v>68</v>
      </c>
      <c r="EM4" s="859">
        <v>13</v>
      </c>
      <c r="EN4" s="859">
        <v>33</v>
      </c>
      <c r="EO4" s="876">
        <v>228</v>
      </c>
      <c r="EP4" s="859">
        <v>23</v>
      </c>
      <c r="EQ4" s="859">
        <v>40</v>
      </c>
      <c r="ER4" s="859">
        <v>41</v>
      </c>
      <c r="ES4" s="859">
        <v>45</v>
      </c>
      <c r="ET4" s="859">
        <v>38</v>
      </c>
      <c r="EU4" s="859">
        <v>31</v>
      </c>
      <c r="EV4" s="859">
        <v>31</v>
      </c>
      <c r="EW4" s="859">
        <v>17</v>
      </c>
      <c r="EX4" s="861">
        <v>7</v>
      </c>
      <c r="EY4" s="859">
        <v>13</v>
      </c>
      <c r="EZ4" s="859">
        <v>12</v>
      </c>
      <c r="FA4" s="859">
        <v>68</v>
      </c>
      <c r="FB4" s="859">
        <v>16</v>
      </c>
      <c r="FC4" s="861">
        <v>7</v>
      </c>
      <c r="FD4" s="861">
        <v>8</v>
      </c>
      <c r="FE4" s="859">
        <v>26</v>
      </c>
      <c r="FF4" s="876">
        <v>312</v>
      </c>
      <c r="FG4" s="859">
        <v>32</v>
      </c>
      <c r="FH4" s="707">
        <v>32</v>
      </c>
      <c r="FI4" s="706"/>
      <c r="FJ4" s="707">
        <v>14</v>
      </c>
      <c r="FK4" s="706"/>
      <c r="FL4" s="859">
        <v>13</v>
      </c>
      <c r="FM4" s="710">
        <v>7</v>
      </c>
      <c r="FN4" s="708"/>
      <c r="FO4" s="707">
        <v>72</v>
      </c>
      <c r="FP4" s="706"/>
      <c r="FQ4" s="707">
        <v>13</v>
      </c>
      <c r="FR4" s="706"/>
      <c r="FS4" s="859">
        <v>23</v>
      </c>
      <c r="FT4" s="710">
        <v>8</v>
      </c>
      <c r="FU4" s="708"/>
      <c r="FV4" s="707">
        <v>7</v>
      </c>
      <c r="FW4" s="706"/>
      <c r="FX4" s="859">
        <v>66</v>
      </c>
      <c r="FY4" s="707">
        <v>2</v>
      </c>
      <c r="FZ4" s="706"/>
      <c r="GA4" s="707">
        <v>11</v>
      </c>
      <c r="GB4" s="706"/>
      <c r="GC4" s="703"/>
      <c r="GD4" s="702"/>
    </row>
    <row r="5" spans="1:186" ht="16.5" customHeight="1">
      <c r="A5" s="702"/>
      <c r="B5" s="702"/>
      <c r="C5" s="702"/>
      <c r="D5" s="702"/>
      <c r="E5" s="702"/>
      <c r="F5" s="702"/>
      <c r="G5" s="702"/>
      <c r="H5" s="702"/>
      <c r="I5" s="702"/>
      <c r="J5" s="702"/>
      <c r="K5" s="702"/>
      <c r="L5" s="702"/>
      <c r="M5" s="702"/>
      <c r="N5" s="702"/>
      <c r="O5" s="702"/>
      <c r="P5" s="702"/>
      <c r="Q5" s="702"/>
      <c r="R5" s="702"/>
      <c r="S5" s="702"/>
      <c r="T5" s="702"/>
      <c r="U5" s="702"/>
      <c r="V5" s="702"/>
      <c r="W5" s="702"/>
      <c r="X5" s="702"/>
      <c r="Y5" s="702"/>
      <c r="Z5" s="702"/>
      <c r="AA5" s="702"/>
      <c r="AB5" s="702"/>
      <c r="AC5" s="702"/>
      <c r="AD5" s="702"/>
      <c r="AE5" s="702"/>
      <c r="AF5" s="705"/>
      <c r="AG5" s="858" t="s">
        <v>8</v>
      </c>
      <c r="AH5" s="857"/>
      <c r="AI5" s="857"/>
      <c r="AJ5" s="857"/>
      <c r="AK5" s="857"/>
      <c r="AL5" s="857"/>
      <c r="AM5" s="857"/>
      <c r="AN5" s="857"/>
      <c r="AO5" s="857"/>
      <c r="AP5" s="857"/>
      <c r="AQ5" s="857"/>
      <c r="AR5" s="857"/>
      <c r="AS5" s="857"/>
      <c r="AT5" s="857"/>
      <c r="AU5" s="857"/>
      <c r="AV5" s="857"/>
      <c r="AW5" s="857"/>
      <c r="AX5" s="857"/>
      <c r="AY5" s="857"/>
      <c r="AZ5" s="857"/>
      <c r="BA5" s="856"/>
      <c r="BB5" s="103">
        <v>2</v>
      </c>
      <c r="BC5" s="104"/>
      <c r="BD5" s="104"/>
      <c r="BE5" s="105"/>
      <c r="BF5" s="106">
        <v>2</v>
      </c>
      <c r="BG5" s="107"/>
      <c r="BH5" s="107"/>
      <c r="BI5" s="108"/>
      <c r="BJ5" s="103">
        <v>2</v>
      </c>
      <c r="BK5" s="104"/>
      <c r="BL5" s="104"/>
      <c r="BM5" s="105"/>
      <c r="BN5" s="103">
        <v>2</v>
      </c>
      <c r="BO5" s="104"/>
      <c r="BP5" s="104"/>
      <c r="BQ5" s="105"/>
      <c r="BR5" s="106">
        <v>14</v>
      </c>
      <c r="BS5" s="107"/>
      <c r="BT5" s="107"/>
      <c r="BU5" s="108"/>
      <c r="BV5" s="106">
        <v>2</v>
      </c>
      <c r="BW5" s="107"/>
      <c r="BX5" s="107"/>
      <c r="BY5" s="108"/>
      <c r="BZ5" s="103">
        <v>2</v>
      </c>
      <c r="CA5" s="104"/>
      <c r="CB5" s="104"/>
      <c r="CC5" s="105"/>
      <c r="CD5" s="103">
        <v>6</v>
      </c>
      <c r="CE5" s="104"/>
      <c r="CF5" s="104"/>
      <c r="CG5" s="105"/>
      <c r="CH5" s="106">
        <v>2</v>
      </c>
      <c r="CI5" s="107"/>
      <c r="CJ5" s="107"/>
      <c r="CK5" s="108"/>
      <c r="CL5" s="106">
        <v>2</v>
      </c>
      <c r="CM5" s="107"/>
      <c r="CN5" s="107"/>
      <c r="CO5" s="107"/>
      <c r="CP5" s="108"/>
      <c r="CQ5" s="106">
        <v>10</v>
      </c>
      <c r="CR5" s="107"/>
      <c r="CS5" s="107"/>
      <c r="CT5" s="108"/>
      <c r="CU5" s="103">
        <v>2</v>
      </c>
      <c r="CV5" s="104"/>
      <c r="CW5" s="104"/>
      <c r="CX5" s="105"/>
      <c r="CY5" s="103">
        <v>2</v>
      </c>
      <c r="CZ5" s="104"/>
      <c r="DA5" s="104"/>
      <c r="DB5" s="104"/>
      <c r="DC5" s="105"/>
      <c r="DD5" s="106">
        <v>2</v>
      </c>
      <c r="DE5" s="107"/>
      <c r="DF5" s="107"/>
      <c r="DG5" s="108"/>
      <c r="DH5" s="106">
        <v>30</v>
      </c>
      <c r="DI5" s="107"/>
      <c r="DJ5" s="108"/>
      <c r="DK5" s="103">
        <v>8</v>
      </c>
      <c r="DL5" s="105"/>
      <c r="DM5" s="106">
        <v>2</v>
      </c>
      <c r="DN5" s="107"/>
      <c r="DO5" s="108"/>
      <c r="DP5" s="103">
        <v>2</v>
      </c>
      <c r="DQ5" s="105"/>
      <c r="DR5" s="103">
        <v>3</v>
      </c>
      <c r="DS5" s="105"/>
      <c r="DT5" s="103">
        <v>2</v>
      </c>
      <c r="DU5" s="105"/>
      <c r="DV5" s="103">
        <v>2</v>
      </c>
      <c r="DW5" s="105"/>
      <c r="DX5" s="103">
        <v>2</v>
      </c>
      <c r="DY5" s="105"/>
      <c r="DZ5" s="13">
        <v>2</v>
      </c>
      <c r="EA5" s="103">
        <v>6</v>
      </c>
      <c r="EB5" s="105"/>
      <c r="EC5" s="12">
        <v>2</v>
      </c>
      <c r="ED5" s="12">
        <v>2</v>
      </c>
      <c r="EE5" s="11">
        <v>3</v>
      </c>
      <c r="EF5" s="11">
        <v>2</v>
      </c>
      <c r="EG5" s="12">
        <v>2</v>
      </c>
      <c r="EH5" s="11">
        <v>4</v>
      </c>
      <c r="EI5" s="11">
        <v>2</v>
      </c>
      <c r="EJ5" s="12">
        <v>2</v>
      </c>
      <c r="EK5" s="11">
        <v>2</v>
      </c>
      <c r="EL5" s="11">
        <v>6</v>
      </c>
      <c r="EM5" s="11">
        <v>2</v>
      </c>
      <c r="EN5" s="11">
        <v>3</v>
      </c>
      <c r="EO5" s="12">
        <v>17</v>
      </c>
      <c r="EP5" s="11">
        <v>2</v>
      </c>
      <c r="EQ5" s="11">
        <v>4</v>
      </c>
      <c r="ER5" s="12">
        <v>4</v>
      </c>
      <c r="ES5" s="12">
        <v>4</v>
      </c>
      <c r="ET5" s="11">
        <v>3</v>
      </c>
      <c r="EU5" s="11">
        <v>3</v>
      </c>
      <c r="EV5" s="11">
        <v>3</v>
      </c>
      <c r="EW5" s="12">
        <v>2</v>
      </c>
      <c r="EX5" s="11">
        <v>2</v>
      </c>
      <c r="EY5" s="11">
        <v>2</v>
      </c>
      <c r="EZ5" s="12">
        <v>2</v>
      </c>
      <c r="FA5" s="11">
        <v>6</v>
      </c>
      <c r="FB5" s="11">
        <v>2</v>
      </c>
      <c r="FC5" s="11">
        <v>2</v>
      </c>
      <c r="FD5" s="11">
        <v>2</v>
      </c>
      <c r="FE5" s="12">
        <v>2</v>
      </c>
      <c r="FF5" s="12">
        <v>23</v>
      </c>
      <c r="FG5" s="12">
        <v>3</v>
      </c>
      <c r="FH5" s="106">
        <v>3</v>
      </c>
      <c r="FI5" s="108"/>
      <c r="FJ5" s="103">
        <v>2</v>
      </c>
      <c r="FK5" s="105"/>
      <c r="FL5" s="11">
        <v>2</v>
      </c>
      <c r="FM5" s="103">
        <v>2</v>
      </c>
      <c r="FN5" s="105"/>
      <c r="FO5" s="103">
        <v>6</v>
      </c>
      <c r="FP5" s="105"/>
      <c r="FQ5" s="103">
        <v>2</v>
      </c>
      <c r="FR5" s="105"/>
      <c r="FS5" s="11">
        <v>2</v>
      </c>
      <c r="FT5" s="103">
        <v>2</v>
      </c>
      <c r="FU5" s="105"/>
      <c r="FV5" s="106">
        <v>2</v>
      </c>
      <c r="FW5" s="108"/>
      <c r="FX5" s="11">
        <v>6</v>
      </c>
      <c r="FY5" s="106">
        <v>2</v>
      </c>
      <c r="FZ5" s="108"/>
      <c r="GA5" s="103">
        <v>2</v>
      </c>
      <c r="GB5" s="105"/>
      <c r="GC5" s="703"/>
      <c r="GD5" s="702"/>
    </row>
    <row r="6" spans="1:186" ht="16.5" customHeight="1">
      <c r="A6" s="608"/>
      <c r="B6" s="608"/>
      <c r="C6" s="608"/>
      <c r="D6" s="608"/>
      <c r="E6" s="608"/>
      <c r="F6" s="608"/>
      <c r="G6" s="608"/>
      <c r="H6" s="608"/>
      <c r="I6" s="608"/>
      <c r="J6" s="608"/>
      <c r="K6" s="608"/>
      <c r="L6" s="608"/>
      <c r="M6" s="608"/>
      <c r="N6" s="608"/>
      <c r="O6" s="608"/>
      <c r="P6" s="608"/>
      <c r="Q6" s="608"/>
      <c r="R6" s="608"/>
      <c r="S6" s="608"/>
      <c r="T6" s="608"/>
      <c r="U6" s="608"/>
      <c r="V6" s="608"/>
      <c r="W6" s="608"/>
      <c r="X6" s="608"/>
      <c r="Y6" s="608"/>
      <c r="Z6" s="608"/>
      <c r="AA6" s="608"/>
      <c r="AB6" s="608"/>
      <c r="AC6" s="608"/>
      <c r="AD6" s="608"/>
      <c r="AE6" s="608"/>
      <c r="AF6" s="701"/>
      <c r="AG6" s="829" t="s">
        <v>9</v>
      </c>
      <c r="AH6" s="828"/>
      <c r="AI6" s="828"/>
      <c r="AJ6" s="828"/>
      <c r="AK6" s="828"/>
      <c r="AL6" s="828"/>
      <c r="AM6" s="828"/>
      <c r="AN6" s="828"/>
      <c r="AO6" s="828"/>
      <c r="AP6" s="828"/>
      <c r="AQ6" s="828"/>
      <c r="AR6" s="828"/>
      <c r="AS6" s="828"/>
      <c r="AT6" s="828"/>
      <c r="AU6" s="828"/>
      <c r="AV6" s="828"/>
      <c r="AW6" s="828"/>
      <c r="AX6" s="828"/>
      <c r="AY6" s="828"/>
      <c r="AZ6" s="828"/>
      <c r="BA6" s="827"/>
      <c r="BB6" s="114">
        <v>1</v>
      </c>
      <c r="BC6" s="115"/>
      <c r="BD6" s="115"/>
      <c r="BE6" s="116"/>
      <c r="BF6" s="117">
        <v>1</v>
      </c>
      <c r="BG6" s="118"/>
      <c r="BH6" s="118"/>
      <c r="BI6" s="119"/>
      <c r="BJ6" s="114">
        <v>2</v>
      </c>
      <c r="BK6" s="115"/>
      <c r="BL6" s="115"/>
      <c r="BM6" s="116"/>
      <c r="BN6" s="114">
        <v>2</v>
      </c>
      <c r="BO6" s="115"/>
      <c r="BP6" s="115"/>
      <c r="BQ6" s="116"/>
      <c r="BR6" s="117">
        <v>12</v>
      </c>
      <c r="BS6" s="118"/>
      <c r="BT6" s="118"/>
      <c r="BU6" s="119"/>
      <c r="BV6" s="117">
        <v>2</v>
      </c>
      <c r="BW6" s="118"/>
      <c r="BX6" s="118"/>
      <c r="BY6" s="119"/>
      <c r="BZ6" s="114">
        <v>1</v>
      </c>
      <c r="CA6" s="115"/>
      <c r="CB6" s="115"/>
      <c r="CC6" s="116"/>
      <c r="CD6" s="114">
        <v>4</v>
      </c>
      <c r="CE6" s="115"/>
      <c r="CF6" s="115"/>
      <c r="CG6" s="116"/>
      <c r="CH6" s="117">
        <v>1</v>
      </c>
      <c r="CI6" s="118"/>
      <c r="CJ6" s="118"/>
      <c r="CK6" s="119"/>
      <c r="CL6" s="117">
        <v>1</v>
      </c>
      <c r="CM6" s="118"/>
      <c r="CN6" s="118"/>
      <c r="CO6" s="118"/>
      <c r="CP6" s="119"/>
      <c r="CQ6" s="114">
        <v>9</v>
      </c>
      <c r="CR6" s="115"/>
      <c r="CS6" s="115"/>
      <c r="CT6" s="116"/>
      <c r="CU6" s="114">
        <v>1</v>
      </c>
      <c r="CV6" s="115"/>
      <c r="CW6" s="115"/>
      <c r="CX6" s="116"/>
      <c r="CY6" s="114">
        <v>2</v>
      </c>
      <c r="CZ6" s="115"/>
      <c r="DA6" s="115"/>
      <c r="DB6" s="115"/>
      <c r="DC6" s="116"/>
      <c r="DD6" s="117">
        <v>2</v>
      </c>
      <c r="DE6" s="118"/>
      <c r="DF6" s="118"/>
      <c r="DG6" s="119"/>
      <c r="DH6" s="117">
        <v>20</v>
      </c>
      <c r="DI6" s="118"/>
      <c r="DJ6" s="119"/>
      <c r="DK6" s="114">
        <v>7</v>
      </c>
      <c r="DL6" s="116"/>
      <c r="DM6" s="117">
        <v>1</v>
      </c>
      <c r="DN6" s="118"/>
      <c r="DO6" s="119"/>
      <c r="DP6" s="114">
        <v>2</v>
      </c>
      <c r="DQ6" s="116"/>
      <c r="DR6" s="114">
        <v>2</v>
      </c>
      <c r="DS6" s="116"/>
      <c r="DT6" s="114">
        <v>1</v>
      </c>
      <c r="DU6" s="116"/>
      <c r="DV6" s="114">
        <v>1</v>
      </c>
      <c r="DW6" s="116"/>
      <c r="DX6" s="114">
        <v>1</v>
      </c>
      <c r="DY6" s="116"/>
      <c r="DZ6" s="16">
        <v>1</v>
      </c>
      <c r="EA6" s="114">
        <v>4</v>
      </c>
      <c r="EB6" s="116"/>
      <c r="EC6" s="15">
        <v>1</v>
      </c>
      <c r="ED6" s="15">
        <v>1</v>
      </c>
      <c r="EE6" s="14">
        <v>3</v>
      </c>
      <c r="EF6" s="14">
        <v>1</v>
      </c>
      <c r="EG6" s="15">
        <v>2</v>
      </c>
      <c r="EH6" s="14">
        <v>3</v>
      </c>
      <c r="EI6" s="14">
        <v>1</v>
      </c>
      <c r="EJ6" s="15">
        <v>1</v>
      </c>
      <c r="EK6" s="14">
        <v>2</v>
      </c>
      <c r="EL6" s="14">
        <v>4</v>
      </c>
      <c r="EM6" s="14">
        <v>2</v>
      </c>
      <c r="EN6" s="14">
        <v>3</v>
      </c>
      <c r="EO6" s="15">
        <v>13</v>
      </c>
      <c r="EP6" s="14">
        <v>2</v>
      </c>
      <c r="EQ6" s="14">
        <v>3</v>
      </c>
      <c r="ER6" s="15">
        <v>3</v>
      </c>
      <c r="ES6" s="15">
        <v>3</v>
      </c>
      <c r="ET6" s="14">
        <v>3</v>
      </c>
      <c r="EU6" s="14">
        <v>3</v>
      </c>
      <c r="EV6" s="14">
        <v>3</v>
      </c>
      <c r="EW6" s="15">
        <v>2</v>
      </c>
      <c r="EX6" s="14">
        <v>1</v>
      </c>
      <c r="EY6" s="14">
        <v>2</v>
      </c>
      <c r="EZ6" s="15">
        <v>2</v>
      </c>
      <c r="FA6" s="14">
        <v>5</v>
      </c>
      <c r="FB6" s="14">
        <v>2</v>
      </c>
      <c r="FC6" s="14">
        <v>1</v>
      </c>
      <c r="FD6" s="14">
        <v>1</v>
      </c>
      <c r="FE6" s="15">
        <v>2</v>
      </c>
      <c r="FF6" s="15">
        <v>15</v>
      </c>
      <c r="FG6" s="15">
        <v>3</v>
      </c>
      <c r="FH6" s="117">
        <v>3</v>
      </c>
      <c r="FI6" s="119"/>
      <c r="FJ6" s="114">
        <v>2</v>
      </c>
      <c r="FK6" s="116"/>
      <c r="FL6" s="14">
        <v>2</v>
      </c>
      <c r="FM6" s="114">
        <v>1</v>
      </c>
      <c r="FN6" s="116"/>
      <c r="FO6" s="114">
        <v>4</v>
      </c>
      <c r="FP6" s="116"/>
      <c r="FQ6" s="114">
        <v>2</v>
      </c>
      <c r="FR6" s="116"/>
      <c r="FS6" s="14">
        <v>2</v>
      </c>
      <c r="FT6" s="114">
        <v>1</v>
      </c>
      <c r="FU6" s="116"/>
      <c r="FV6" s="117">
        <v>1</v>
      </c>
      <c r="FW6" s="119"/>
      <c r="FX6" s="14">
        <v>4</v>
      </c>
      <c r="FY6" s="117">
        <v>1</v>
      </c>
      <c r="FZ6" s="119"/>
      <c r="GA6" s="114">
        <v>2</v>
      </c>
      <c r="GB6" s="116"/>
      <c r="GC6" s="699"/>
      <c r="GD6" s="608"/>
    </row>
    <row r="7" spans="1:186" ht="101" customHeight="1">
      <c r="A7" s="17" t="s">
        <v>567</v>
      </c>
      <c r="B7" s="62" t="s">
        <v>11</v>
      </c>
      <c r="C7" s="63"/>
      <c r="D7" s="64"/>
      <c r="E7" s="122" t="s">
        <v>12</v>
      </c>
      <c r="F7" s="124"/>
      <c r="G7" s="122" t="s">
        <v>13</v>
      </c>
      <c r="H7" s="123"/>
      <c r="I7" s="123"/>
      <c r="J7" s="124"/>
      <c r="K7" s="128" t="s">
        <v>841</v>
      </c>
      <c r="L7" s="129"/>
      <c r="M7" s="130"/>
      <c r="N7" s="122" t="s">
        <v>15</v>
      </c>
      <c r="O7" s="123"/>
      <c r="P7" s="124"/>
      <c r="Q7" s="128" t="s">
        <v>16</v>
      </c>
      <c r="R7" s="129"/>
      <c r="S7" s="129"/>
      <c r="T7" s="130"/>
      <c r="U7" s="128" t="s">
        <v>17</v>
      </c>
      <c r="V7" s="130"/>
      <c r="W7" s="128" t="s">
        <v>18</v>
      </c>
      <c r="X7" s="129"/>
      <c r="Y7" s="130"/>
      <c r="Z7" s="128" t="s">
        <v>19</v>
      </c>
      <c r="AA7" s="129"/>
      <c r="AB7" s="129"/>
      <c r="AC7" s="130"/>
      <c r="AD7" s="128" t="s">
        <v>20</v>
      </c>
      <c r="AE7" s="129"/>
      <c r="AF7" s="130"/>
      <c r="AG7" s="128" t="s">
        <v>21</v>
      </c>
      <c r="AH7" s="129"/>
      <c r="AI7" s="129"/>
      <c r="AJ7" s="130"/>
      <c r="AK7" s="386" t="s">
        <v>938</v>
      </c>
      <c r="AL7" s="387"/>
      <c r="AM7" s="387"/>
      <c r="AN7" s="388"/>
      <c r="AO7" s="131" t="s">
        <v>23</v>
      </c>
      <c r="AP7" s="132"/>
      <c r="AQ7" s="132"/>
      <c r="AR7" s="133"/>
      <c r="AS7" s="131" t="s">
        <v>24</v>
      </c>
      <c r="AT7" s="132"/>
      <c r="AU7" s="132"/>
      <c r="AV7" s="133"/>
      <c r="AW7" s="131" t="s">
        <v>25</v>
      </c>
      <c r="AX7" s="132"/>
      <c r="AY7" s="132"/>
      <c r="AZ7" s="132"/>
      <c r="BA7" s="133"/>
      <c r="BB7" s="134" t="s">
        <v>905</v>
      </c>
      <c r="BC7" s="135"/>
      <c r="BD7" s="135"/>
      <c r="BE7" s="136"/>
      <c r="BF7" s="134" t="s">
        <v>904</v>
      </c>
      <c r="BG7" s="135"/>
      <c r="BH7" s="135"/>
      <c r="BI7" s="136"/>
      <c r="BJ7" s="137" t="s">
        <v>903</v>
      </c>
      <c r="BK7" s="138"/>
      <c r="BL7" s="138"/>
      <c r="BM7" s="139"/>
      <c r="BN7" s="134" t="s">
        <v>902</v>
      </c>
      <c r="BO7" s="135"/>
      <c r="BP7" s="135"/>
      <c r="BQ7" s="136"/>
      <c r="BR7" s="134" t="s">
        <v>901</v>
      </c>
      <c r="BS7" s="135"/>
      <c r="BT7" s="135"/>
      <c r="BU7" s="136"/>
      <c r="BV7" s="134" t="s">
        <v>900</v>
      </c>
      <c r="BW7" s="135"/>
      <c r="BX7" s="135"/>
      <c r="BY7" s="136"/>
      <c r="BZ7" s="134" t="s">
        <v>899</v>
      </c>
      <c r="CA7" s="135"/>
      <c r="CB7" s="135"/>
      <c r="CC7" s="136"/>
      <c r="CD7" s="134" t="s">
        <v>898</v>
      </c>
      <c r="CE7" s="135"/>
      <c r="CF7" s="135"/>
      <c r="CG7" s="136"/>
      <c r="CH7" s="134" t="s">
        <v>897</v>
      </c>
      <c r="CI7" s="135"/>
      <c r="CJ7" s="135"/>
      <c r="CK7" s="136"/>
      <c r="CL7" s="134" t="s">
        <v>896</v>
      </c>
      <c r="CM7" s="135"/>
      <c r="CN7" s="135"/>
      <c r="CO7" s="135"/>
      <c r="CP7" s="136"/>
      <c r="CQ7" s="134" t="s">
        <v>895</v>
      </c>
      <c r="CR7" s="135"/>
      <c r="CS7" s="135"/>
      <c r="CT7" s="136"/>
      <c r="CU7" s="134" t="s">
        <v>894</v>
      </c>
      <c r="CV7" s="135"/>
      <c r="CW7" s="135"/>
      <c r="CX7" s="136"/>
      <c r="CY7" s="134" t="s">
        <v>840</v>
      </c>
      <c r="CZ7" s="135"/>
      <c r="DA7" s="135"/>
      <c r="DB7" s="135"/>
      <c r="DC7" s="136"/>
      <c r="DD7" s="137" t="s">
        <v>839</v>
      </c>
      <c r="DE7" s="138"/>
      <c r="DF7" s="138"/>
      <c r="DG7" s="139"/>
      <c r="DH7" s="134" t="s">
        <v>838</v>
      </c>
      <c r="DI7" s="135"/>
      <c r="DJ7" s="136"/>
      <c r="DK7" s="137" t="s">
        <v>837</v>
      </c>
      <c r="DL7" s="139"/>
      <c r="DM7" s="134" t="s">
        <v>836</v>
      </c>
      <c r="DN7" s="135"/>
      <c r="DO7" s="136"/>
      <c r="DP7" s="134" t="s">
        <v>835</v>
      </c>
      <c r="DQ7" s="136"/>
      <c r="DR7" s="134" t="s">
        <v>834</v>
      </c>
      <c r="DS7" s="136"/>
      <c r="DT7" s="134" t="s">
        <v>833</v>
      </c>
      <c r="DU7" s="136"/>
      <c r="DV7" s="134" t="s">
        <v>832</v>
      </c>
      <c r="DW7" s="136"/>
      <c r="DX7" s="134" t="s">
        <v>831</v>
      </c>
      <c r="DY7" s="136"/>
      <c r="DZ7" s="18" t="s">
        <v>830</v>
      </c>
      <c r="EA7" s="134" t="s">
        <v>829</v>
      </c>
      <c r="EB7" s="136"/>
      <c r="EC7" s="18" t="s">
        <v>828</v>
      </c>
      <c r="ED7" s="19" t="s">
        <v>827</v>
      </c>
      <c r="EE7" s="18" t="s">
        <v>826</v>
      </c>
      <c r="EF7" s="18" t="s">
        <v>825</v>
      </c>
      <c r="EG7" s="18" t="s">
        <v>824</v>
      </c>
      <c r="EH7" s="18" t="s">
        <v>823</v>
      </c>
      <c r="EI7" s="18" t="s">
        <v>822</v>
      </c>
      <c r="EJ7" s="18" t="s">
        <v>821</v>
      </c>
      <c r="EK7" s="18" t="s">
        <v>820</v>
      </c>
      <c r="EL7" s="18" t="s">
        <v>819</v>
      </c>
      <c r="EM7" s="18" t="s">
        <v>745</v>
      </c>
      <c r="EN7" s="18" t="s">
        <v>744</v>
      </c>
      <c r="EO7" s="18" t="s">
        <v>743</v>
      </c>
      <c r="EP7" s="19" t="s">
        <v>742</v>
      </c>
      <c r="EQ7" s="19" t="s">
        <v>741</v>
      </c>
      <c r="ER7" s="18" t="s">
        <v>740</v>
      </c>
      <c r="ES7" s="19" t="s">
        <v>739</v>
      </c>
      <c r="ET7" s="19" t="s">
        <v>738</v>
      </c>
      <c r="EU7" s="18" t="s">
        <v>737</v>
      </c>
      <c r="EV7" s="18" t="s">
        <v>736</v>
      </c>
      <c r="EW7" s="18" t="s">
        <v>735</v>
      </c>
      <c r="EX7" s="18" t="s">
        <v>734</v>
      </c>
      <c r="EY7" s="18" t="s">
        <v>733</v>
      </c>
      <c r="EZ7" s="18" t="s">
        <v>732</v>
      </c>
      <c r="FA7" s="19" t="s">
        <v>659</v>
      </c>
      <c r="FB7" s="18" t="s">
        <v>658</v>
      </c>
      <c r="FC7" s="19" t="s">
        <v>657</v>
      </c>
      <c r="FD7" s="19" t="s">
        <v>656</v>
      </c>
      <c r="FE7" s="18" t="s">
        <v>655</v>
      </c>
      <c r="FF7" s="18" t="s">
        <v>654</v>
      </c>
      <c r="FG7" s="18" t="s">
        <v>653</v>
      </c>
      <c r="FH7" s="134" t="s">
        <v>652</v>
      </c>
      <c r="FI7" s="136"/>
      <c r="FJ7" s="134" t="s">
        <v>651</v>
      </c>
      <c r="FK7" s="136"/>
      <c r="FL7" s="18" t="s">
        <v>650</v>
      </c>
      <c r="FM7" s="134" t="s">
        <v>649</v>
      </c>
      <c r="FN7" s="136"/>
      <c r="FO7" s="134" t="s">
        <v>648</v>
      </c>
      <c r="FP7" s="136"/>
      <c r="FQ7" s="134" t="s">
        <v>647</v>
      </c>
      <c r="FR7" s="136"/>
      <c r="FS7" s="18" t="s">
        <v>646</v>
      </c>
      <c r="FT7" s="137" t="s">
        <v>645</v>
      </c>
      <c r="FU7" s="139"/>
      <c r="FV7" s="134" t="s">
        <v>644</v>
      </c>
      <c r="FW7" s="136"/>
      <c r="FX7" s="18" t="s">
        <v>643</v>
      </c>
      <c r="FY7" s="134" t="s">
        <v>642</v>
      </c>
      <c r="FZ7" s="136"/>
      <c r="GA7" s="134" t="s">
        <v>641</v>
      </c>
      <c r="GB7" s="136"/>
      <c r="GC7" s="131" t="s">
        <v>77</v>
      </c>
      <c r="GD7" s="133"/>
    </row>
    <row r="8" spans="1:186" ht="16.5" customHeight="1">
      <c r="A8" s="632" t="s">
        <v>937</v>
      </c>
      <c r="B8" s="855" t="s">
        <v>79</v>
      </c>
      <c r="C8" s="854"/>
      <c r="D8" s="853"/>
      <c r="E8" s="598"/>
      <c r="F8" s="596"/>
      <c r="G8" s="628" t="s">
        <v>628</v>
      </c>
      <c r="H8" s="627"/>
      <c r="I8" s="627"/>
      <c r="J8" s="626"/>
      <c r="K8" s="148">
        <v>49</v>
      </c>
      <c r="L8" s="149"/>
      <c r="M8" s="150"/>
      <c r="N8" s="638">
        <v>50</v>
      </c>
      <c r="O8" s="637"/>
      <c r="P8" s="636"/>
      <c r="Q8" s="154">
        <v>25</v>
      </c>
      <c r="R8" s="155"/>
      <c r="S8" s="155"/>
      <c r="T8" s="156"/>
      <c r="U8" s="154">
        <v>15</v>
      </c>
      <c r="V8" s="156"/>
      <c r="W8" s="154">
        <v>0</v>
      </c>
      <c r="X8" s="155"/>
      <c r="Y8" s="156"/>
      <c r="Z8" s="154">
        <v>30</v>
      </c>
      <c r="AA8" s="155"/>
      <c r="AB8" s="155"/>
      <c r="AC8" s="156"/>
      <c r="AD8" s="154">
        <v>10</v>
      </c>
      <c r="AE8" s="155"/>
      <c r="AF8" s="156"/>
      <c r="AG8" s="154">
        <v>3</v>
      </c>
      <c r="AH8" s="155"/>
      <c r="AI8" s="155"/>
      <c r="AJ8" s="156"/>
      <c r="AK8" s="598"/>
      <c r="AL8" s="597"/>
      <c r="AM8" s="597"/>
      <c r="AN8" s="596"/>
      <c r="AO8" s="158">
        <v>83</v>
      </c>
      <c r="AP8" s="159"/>
      <c r="AQ8" s="159"/>
      <c r="AR8" s="160"/>
      <c r="AS8" s="161">
        <v>43.68</v>
      </c>
      <c r="AT8" s="162"/>
      <c r="AU8" s="162"/>
      <c r="AV8" s="163"/>
      <c r="AW8" s="161">
        <v>93.68</v>
      </c>
      <c r="AX8" s="162"/>
      <c r="AY8" s="162"/>
      <c r="AZ8" s="162"/>
      <c r="BA8" s="163"/>
      <c r="BB8" s="598"/>
      <c r="BC8" s="597"/>
      <c r="BD8" s="597"/>
      <c r="BE8" s="596"/>
      <c r="BF8" s="598"/>
      <c r="BG8" s="597"/>
      <c r="BH8" s="597"/>
      <c r="BI8" s="596"/>
      <c r="BJ8" s="598"/>
      <c r="BK8" s="597"/>
      <c r="BL8" s="597"/>
      <c r="BM8" s="596"/>
      <c r="BN8" s="598"/>
      <c r="BO8" s="597"/>
      <c r="BP8" s="597"/>
      <c r="BQ8" s="596"/>
      <c r="BR8" s="190">
        <v>5</v>
      </c>
      <c r="BS8" s="207"/>
      <c r="BT8" s="207"/>
      <c r="BU8" s="191"/>
      <c r="BV8" s="598"/>
      <c r="BW8" s="597"/>
      <c r="BX8" s="597"/>
      <c r="BY8" s="596"/>
      <c r="BZ8" s="598"/>
      <c r="CA8" s="597"/>
      <c r="CB8" s="597"/>
      <c r="CC8" s="596"/>
      <c r="CD8" s="190">
        <v>20</v>
      </c>
      <c r="CE8" s="207"/>
      <c r="CF8" s="207"/>
      <c r="CG8" s="191"/>
      <c r="CH8" s="598"/>
      <c r="CI8" s="597"/>
      <c r="CJ8" s="597"/>
      <c r="CK8" s="596"/>
      <c r="CL8" s="598"/>
      <c r="CM8" s="597"/>
      <c r="CN8" s="597"/>
      <c r="CO8" s="597"/>
      <c r="CP8" s="596"/>
      <c r="CQ8" s="598"/>
      <c r="CR8" s="597"/>
      <c r="CS8" s="597"/>
      <c r="CT8" s="596"/>
      <c r="CU8" s="598"/>
      <c r="CV8" s="597"/>
      <c r="CW8" s="597"/>
      <c r="CX8" s="596"/>
      <c r="CY8" s="598"/>
      <c r="CZ8" s="597"/>
      <c r="DA8" s="597"/>
      <c r="DB8" s="597"/>
      <c r="DC8" s="596"/>
      <c r="DD8" s="598"/>
      <c r="DE8" s="597"/>
      <c r="DF8" s="597"/>
      <c r="DG8" s="596"/>
      <c r="DH8" s="598"/>
      <c r="DI8" s="597"/>
      <c r="DJ8" s="596"/>
      <c r="DK8" s="598"/>
      <c r="DL8" s="596"/>
      <c r="DM8" s="598"/>
      <c r="DN8" s="597"/>
      <c r="DO8" s="596"/>
      <c r="DP8" s="598"/>
      <c r="DQ8" s="596"/>
      <c r="DR8" s="598"/>
      <c r="DS8" s="596"/>
      <c r="DT8" s="598"/>
      <c r="DU8" s="596"/>
      <c r="DV8" s="598"/>
      <c r="DW8" s="596"/>
      <c r="DX8" s="598"/>
      <c r="DY8" s="596"/>
      <c r="DZ8" s="852"/>
      <c r="EA8" s="598"/>
      <c r="EB8" s="596"/>
      <c r="EC8" s="852"/>
      <c r="ED8" s="852"/>
      <c r="EE8" s="852"/>
      <c r="EF8" s="852"/>
      <c r="EG8" s="852"/>
      <c r="EH8" s="852"/>
      <c r="EI8" s="852"/>
      <c r="EJ8" s="852"/>
      <c r="EK8" s="852"/>
      <c r="EL8" s="852"/>
      <c r="EM8" s="852"/>
      <c r="EN8" s="852"/>
      <c r="EO8" s="852"/>
      <c r="EP8" s="852"/>
      <c r="EQ8" s="852"/>
      <c r="ER8" s="852"/>
      <c r="ES8" s="852"/>
      <c r="ET8" s="852"/>
      <c r="EU8" s="852"/>
      <c r="EV8" s="852"/>
      <c r="EW8" s="852"/>
      <c r="EX8" s="852"/>
      <c r="EY8" s="852"/>
      <c r="EZ8" s="852"/>
      <c r="FA8" s="852"/>
      <c r="FB8" s="852"/>
      <c r="FC8" s="852"/>
      <c r="FD8" s="852"/>
      <c r="FE8" s="852"/>
      <c r="FF8" s="852"/>
      <c r="FG8" s="852"/>
      <c r="FH8" s="598"/>
      <c r="FI8" s="596"/>
      <c r="FJ8" s="598"/>
      <c r="FK8" s="596"/>
      <c r="FL8" s="852"/>
      <c r="FM8" s="598"/>
      <c r="FN8" s="596"/>
      <c r="FO8" s="598"/>
      <c r="FP8" s="596"/>
      <c r="FQ8" s="598"/>
      <c r="FR8" s="596"/>
      <c r="FS8" s="852"/>
      <c r="FT8" s="598"/>
      <c r="FU8" s="596"/>
      <c r="FV8" s="598"/>
      <c r="FW8" s="596"/>
      <c r="FX8" s="852"/>
      <c r="FY8" s="598"/>
      <c r="FZ8" s="596"/>
      <c r="GA8" s="598"/>
      <c r="GB8" s="596"/>
      <c r="GC8" s="622">
        <v>25</v>
      </c>
      <c r="GD8" s="620"/>
    </row>
    <row r="9" spans="1:186" ht="16.5" customHeight="1">
      <c r="A9" s="632" t="s">
        <v>787</v>
      </c>
      <c r="B9" s="855" t="s">
        <v>79</v>
      </c>
      <c r="C9" s="854"/>
      <c r="D9" s="853"/>
      <c r="E9" s="598"/>
      <c r="F9" s="596"/>
      <c r="G9" s="628" t="s">
        <v>779</v>
      </c>
      <c r="H9" s="627"/>
      <c r="I9" s="627"/>
      <c r="J9" s="626"/>
      <c r="K9" s="148">
        <v>51</v>
      </c>
      <c r="L9" s="149"/>
      <c r="M9" s="150"/>
      <c r="N9" s="638">
        <v>48.04</v>
      </c>
      <c r="O9" s="637"/>
      <c r="P9" s="636"/>
      <c r="Q9" s="154">
        <v>25</v>
      </c>
      <c r="R9" s="155"/>
      <c r="S9" s="155"/>
      <c r="T9" s="156"/>
      <c r="U9" s="154">
        <v>15</v>
      </c>
      <c r="V9" s="156"/>
      <c r="W9" s="154">
        <v>6</v>
      </c>
      <c r="X9" s="155"/>
      <c r="Y9" s="156"/>
      <c r="Z9" s="154">
        <v>24</v>
      </c>
      <c r="AA9" s="155"/>
      <c r="AB9" s="155"/>
      <c r="AC9" s="156"/>
      <c r="AD9" s="154">
        <v>10</v>
      </c>
      <c r="AE9" s="155"/>
      <c r="AF9" s="156"/>
      <c r="AG9" s="154">
        <v>3</v>
      </c>
      <c r="AH9" s="155"/>
      <c r="AI9" s="155"/>
      <c r="AJ9" s="156"/>
      <c r="AK9" s="598"/>
      <c r="AL9" s="597"/>
      <c r="AM9" s="597"/>
      <c r="AN9" s="596"/>
      <c r="AO9" s="158">
        <v>83</v>
      </c>
      <c r="AP9" s="159"/>
      <c r="AQ9" s="159"/>
      <c r="AR9" s="160"/>
      <c r="AS9" s="161">
        <v>43.68</v>
      </c>
      <c r="AT9" s="162"/>
      <c r="AU9" s="162"/>
      <c r="AV9" s="163"/>
      <c r="AW9" s="161">
        <v>91.72</v>
      </c>
      <c r="AX9" s="162"/>
      <c r="AY9" s="162"/>
      <c r="AZ9" s="162"/>
      <c r="BA9" s="163"/>
      <c r="BB9" s="190">
        <v>5</v>
      </c>
      <c r="BC9" s="207"/>
      <c r="BD9" s="207"/>
      <c r="BE9" s="191"/>
      <c r="BF9" s="598"/>
      <c r="BG9" s="597"/>
      <c r="BH9" s="597"/>
      <c r="BI9" s="596"/>
      <c r="BJ9" s="598"/>
      <c r="BK9" s="597"/>
      <c r="BL9" s="597"/>
      <c r="BM9" s="596"/>
      <c r="BN9" s="598"/>
      <c r="BO9" s="597"/>
      <c r="BP9" s="597"/>
      <c r="BQ9" s="596"/>
      <c r="BR9" s="598"/>
      <c r="BS9" s="597"/>
      <c r="BT9" s="597"/>
      <c r="BU9" s="596"/>
      <c r="BV9" s="598"/>
      <c r="BW9" s="597"/>
      <c r="BX9" s="597"/>
      <c r="BY9" s="596"/>
      <c r="BZ9" s="598"/>
      <c r="CA9" s="597"/>
      <c r="CB9" s="597"/>
      <c r="CC9" s="596"/>
      <c r="CD9" s="598"/>
      <c r="CE9" s="597"/>
      <c r="CF9" s="597"/>
      <c r="CG9" s="596"/>
      <c r="CH9" s="598"/>
      <c r="CI9" s="597"/>
      <c r="CJ9" s="597"/>
      <c r="CK9" s="596"/>
      <c r="CL9" s="190">
        <v>12</v>
      </c>
      <c r="CM9" s="207"/>
      <c r="CN9" s="207"/>
      <c r="CO9" s="207"/>
      <c r="CP9" s="191"/>
      <c r="CQ9" s="190">
        <v>120</v>
      </c>
      <c r="CR9" s="207"/>
      <c r="CS9" s="207"/>
      <c r="CT9" s="191"/>
      <c r="CU9" s="190">
        <v>5</v>
      </c>
      <c r="CV9" s="207"/>
      <c r="CW9" s="207"/>
      <c r="CX9" s="191"/>
      <c r="CY9" s="598"/>
      <c r="CZ9" s="597"/>
      <c r="DA9" s="597"/>
      <c r="DB9" s="597"/>
      <c r="DC9" s="596"/>
      <c r="DD9" s="598"/>
      <c r="DE9" s="597"/>
      <c r="DF9" s="597"/>
      <c r="DG9" s="596"/>
      <c r="DH9" s="598"/>
      <c r="DI9" s="597"/>
      <c r="DJ9" s="596"/>
      <c r="DK9" s="598"/>
      <c r="DL9" s="596"/>
      <c r="DM9" s="598"/>
      <c r="DN9" s="597"/>
      <c r="DO9" s="596"/>
      <c r="DP9" s="598"/>
      <c r="DQ9" s="596"/>
      <c r="DR9" s="598"/>
      <c r="DS9" s="596"/>
      <c r="DT9" s="598"/>
      <c r="DU9" s="596"/>
      <c r="DV9" s="598"/>
      <c r="DW9" s="596"/>
      <c r="DX9" s="598"/>
      <c r="DY9" s="596"/>
      <c r="DZ9" s="852"/>
      <c r="EA9" s="598"/>
      <c r="EB9" s="596"/>
      <c r="EC9" s="852"/>
      <c r="ED9" s="852"/>
      <c r="EE9" s="852"/>
      <c r="EF9" s="852"/>
      <c r="EG9" s="852"/>
      <c r="EH9" s="852"/>
      <c r="EI9" s="852"/>
      <c r="EJ9" s="852"/>
      <c r="EK9" s="852"/>
      <c r="EL9" s="852"/>
      <c r="EM9" s="852"/>
      <c r="EN9" s="852"/>
      <c r="EO9" s="852"/>
      <c r="EP9" s="852"/>
      <c r="EQ9" s="22">
        <v>2</v>
      </c>
      <c r="ER9" s="852"/>
      <c r="ES9" s="852"/>
      <c r="ET9" s="852"/>
      <c r="EU9" s="852"/>
      <c r="EV9" s="852"/>
      <c r="EW9" s="852"/>
      <c r="EX9" s="852"/>
      <c r="EY9" s="852"/>
      <c r="EZ9" s="852"/>
      <c r="FA9" s="852"/>
      <c r="FB9" s="852"/>
      <c r="FC9" s="852"/>
      <c r="FD9" s="852"/>
      <c r="FE9" s="852"/>
      <c r="FF9" s="852"/>
      <c r="FG9" s="852"/>
      <c r="FH9" s="598"/>
      <c r="FI9" s="596"/>
      <c r="FJ9" s="598"/>
      <c r="FK9" s="596"/>
      <c r="FL9" s="852"/>
      <c r="FM9" s="598"/>
      <c r="FN9" s="596"/>
      <c r="FO9" s="598"/>
      <c r="FP9" s="596"/>
      <c r="FQ9" s="598"/>
      <c r="FR9" s="596"/>
      <c r="FS9" s="852"/>
      <c r="FT9" s="598"/>
      <c r="FU9" s="596"/>
      <c r="FV9" s="598"/>
      <c r="FW9" s="596"/>
      <c r="FX9" s="852"/>
      <c r="FY9" s="598"/>
      <c r="FZ9" s="596"/>
      <c r="GA9" s="598"/>
      <c r="GB9" s="596"/>
      <c r="GC9" s="622">
        <v>13.1</v>
      </c>
      <c r="GD9" s="620"/>
    </row>
    <row r="10" spans="1:186" ht="33.75" customHeight="1">
      <c r="A10" s="648" t="s">
        <v>716</v>
      </c>
      <c r="B10" s="855" t="s">
        <v>79</v>
      </c>
      <c r="C10" s="854"/>
      <c r="D10" s="853"/>
      <c r="E10" s="605"/>
      <c r="F10" s="603"/>
      <c r="G10" s="647" t="s">
        <v>620</v>
      </c>
      <c r="H10" s="646"/>
      <c r="I10" s="646"/>
      <c r="J10" s="645"/>
      <c r="K10" s="172">
        <v>60</v>
      </c>
      <c r="L10" s="173"/>
      <c r="M10" s="174"/>
      <c r="N10" s="644">
        <v>40.83</v>
      </c>
      <c r="O10" s="643"/>
      <c r="P10" s="642"/>
      <c r="Q10" s="178">
        <v>25</v>
      </c>
      <c r="R10" s="179"/>
      <c r="S10" s="179"/>
      <c r="T10" s="180"/>
      <c r="U10" s="178">
        <v>15</v>
      </c>
      <c r="V10" s="180"/>
      <c r="W10" s="178">
        <v>12</v>
      </c>
      <c r="X10" s="179"/>
      <c r="Y10" s="180"/>
      <c r="Z10" s="178">
        <v>30</v>
      </c>
      <c r="AA10" s="179"/>
      <c r="AB10" s="179"/>
      <c r="AC10" s="180"/>
      <c r="AD10" s="178">
        <v>10</v>
      </c>
      <c r="AE10" s="179"/>
      <c r="AF10" s="180"/>
      <c r="AG10" s="178">
        <v>3</v>
      </c>
      <c r="AH10" s="179"/>
      <c r="AI10" s="179"/>
      <c r="AJ10" s="180"/>
      <c r="AK10" s="605"/>
      <c r="AL10" s="604"/>
      <c r="AM10" s="604"/>
      <c r="AN10" s="603"/>
      <c r="AO10" s="182">
        <v>95</v>
      </c>
      <c r="AP10" s="183"/>
      <c r="AQ10" s="183"/>
      <c r="AR10" s="184"/>
      <c r="AS10" s="185">
        <v>50</v>
      </c>
      <c r="AT10" s="186"/>
      <c r="AU10" s="186"/>
      <c r="AV10" s="187"/>
      <c r="AW10" s="185">
        <v>90.83</v>
      </c>
      <c r="AX10" s="186"/>
      <c r="AY10" s="186"/>
      <c r="AZ10" s="186"/>
      <c r="BA10" s="187"/>
      <c r="BB10" s="605"/>
      <c r="BC10" s="604"/>
      <c r="BD10" s="604"/>
      <c r="BE10" s="603"/>
      <c r="BF10" s="605"/>
      <c r="BG10" s="604"/>
      <c r="BH10" s="604"/>
      <c r="BI10" s="603"/>
      <c r="BJ10" s="605"/>
      <c r="BK10" s="604"/>
      <c r="BL10" s="604"/>
      <c r="BM10" s="603"/>
      <c r="BN10" s="605"/>
      <c r="BO10" s="604"/>
      <c r="BP10" s="604"/>
      <c r="BQ10" s="603"/>
      <c r="BR10" s="605"/>
      <c r="BS10" s="604"/>
      <c r="BT10" s="604"/>
      <c r="BU10" s="603"/>
      <c r="BV10" s="605"/>
      <c r="BW10" s="604"/>
      <c r="BX10" s="604"/>
      <c r="BY10" s="603"/>
      <c r="BZ10" s="605"/>
      <c r="CA10" s="604"/>
      <c r="CB10" s="604"/>
      <c r="CC10" s="603"/>
      <c r="CD10" s="605"/>
      <c r="CE10" s="604"/>
      <c r="CF10" s="604"/>
      <c r="CG10" s="603"/>
      <c r="CH10" s="605"/>
      <c r="CI10" s="604"/>
      <c r="CJ10" s="604"/>
      <c r="CK10" s="603"/>
      <c r="CL10" s="605"/>
      <c r="CM10" s="604"/>
      <c r="CN10" s="604"/>
      <c r="CO10" s="604"/>
      <c r="CP10" s="603"/>
      <c r="CQ10" s="605"/>
      <c r="CR10" s="604"/>
      <c r="CS10" s="604"/>
      <c r="CT10" s="603"/>
      <c r="CU10" s="605"/>
      <c r="CV10" s="604"/>
      <c r="CW10" s="604"/>
      <c r="CX10" s="603"/>
      <c r="CY10" s="605"/>
      <c r="CZ10" s="604"/>
      <c r="DA10" s="604"/>
      <c r="DB10" s="604"/>
      <c r="DC10" s="603"/>
      <c r="DD10" s="605"/>
      <c r="DE10" s="604"/>
      <c r="DF10" s="604"/>
      <c r="DG10" s="603"/>
      <c r="DH10" s="605"/>
      <c r="DI10" s="604"/>
      <c r="DJ10" s="603"/>
      <c r="DK10" s="605"/>
      <c r="DL10" s="603"/>
      <c r="DM10" s="605"/>
      <c r="DN10" s="604"/>
      <c r="DO10" s="603"/>
      <c r="DP10" s="605"/>
      <c r="DQ10" s="603"/>
      <c r="DR10" s="605"/>
      <c r="DS10" s="603"/>
      <c r="DT10" s="605"/>
      <c r="DU10" s="603"/>
      <c r="DV10" s="605"/>
      <c r="DW10" s="603"/>
      <c r="DX10" s="605"/>
      <c r="DY10" s="603"/>
      <c r="DZ10" s="750"/>
      <c r="EA10" s="605"/>
      <c r="EB10" s="603"/>
      <c r="EC10" s="750"/>
      <c r="ED10" s="750"/>
      <c r="EE10" s="750"/>
      <c r="EF10" s="750"/>
      <c r="EG10" s="750"/>
      <c r="EH10" s="750"/>
      <c r="EI10" s="750"/>
      <c r="EJ10" s="750"/>
      <c r="EK10" s="750"/>
      <c r="EL10" s="750"/>
      <c r="EM10" s="750"/>
      <c r="EN10" s="750"/>
      <c r="EO10" s="750"/>
      <c r="EP10" s="750"/>
      <c r="EQ10" s="750"/>
      <c r="ER10" s="750"/>
      <c r="ES10" s="750"/>
      <c r="ET10" s="750"/>
      <c r="EU10" s="750"/>
      <c r="EV10" s="750"/>
      <c r="EW10" s="750"/>
      <c r="EX10" s="750"/>
      <c r="EY10" s="750"/>
      <c r="EZ10" s="750"/>
      <c r="FA10" s="750"/>
      <c r="FB10" s="750"/>
      <c r="FC10" s="750"/>
      <c r="FD10" s="750"/>
      <c r="FE10" s="750"/>
      <c r="FF10" s="27">
        <v>50</v>
      </c>
      <c r="FG10" s="750"/>
      <c r="FH10" s="605"/>
      <c r="FI10" s="603"/>
      <c r="FJ10" s="605"/>
      <c r="FK10" s="603"/>
      <c r="FL10" s="750"/>
      <c r="FM10" s="605"/>
      <c r="FN10" s="603"/>
      <c r="FO10" s="605"/>
      <c r="FP10" s="603"/>
      <c r="FQ10" s="605"/>
      <c r="FR10" s="603"/>
      <c r="FS10" s="750"/>
      <c r="FT10" s="605"/>
      <c r="FU10" s="603"/>
      <c r="FV10" s="605"/>
      <c r="FW10" s="603"/>
      <c r="FX10" s="750"/>
      <c r="FY10" s="605"/>
      <c r="FZ10" s="603"/>
      <c r="GA10" s="605"/>
      <c r="GB10" s="603"/>
      <c r="GC10" s="641">
        <v>25</v>
      </c>
      <c r="GD10" s="639"/>
    </row>
    <row r="11" spans="1:186" ht="16.5" customHeight="1">
      <c r="A11" s="632" t="s">
        <v>889</v>
      </c>
      <c r="B11" s="855" t="s">
        <v>79</v>
      </c>
      <c r="C11" s="854"/>
      <c r="D11" s="853"/>
      <c r="E11" s="598"/>
      <c r="F11" s="596"/>
      <c r="G11" s="628" t="s">
        <v>800</v>
      </c>
      <c r="H11" s="627"/>
      <c r="I11" s="627"/>
      <c r="J11" s="626"/>
      <c r="K11" s="148">
        <v>60</v>
      </c>
      <c r="L11" s="149"/>
      <c r="M11" s="150"/>
      <c r="N11" s="638">
        <v>40.83</v>
      </c>
      <c r="O11" s="637"/>
      <c r="P11" s="636"/>
      <c r="Q11" s="154">
        <v>25</v>
      </c>
      <c r="R11" s="155"/>
      <c r="S11" s="155"/>
      <c r="T11" s="156"/>
      <c r="U11" s="154">
        <v>15</v>
      </c>
      <c r="V11" s="156"/>
      <c r="W11" s="154">
        <v>12</v>
      </c>
      <c r="X11" s="155"/>
      <c r="Y11" s="156"/>
      <c r="Z11" s="154">
        <v>30</v>
      </c>
      <c r="AA11" s="155"/>
      <c r="AB11" s="155"/>
      <c r="AC11" s="156"/>
      <c r="AD11" s="154">
        <v>10</v>
      </c>
      <c r="AE11" s="155"/>
      <c r="AF11" s="156"/>
      <c r="AG11" s="154">
        <v>3</v>
      </c>
      <c r="AH11" s="155"/>
      <c r="AI11" s="155"/>
      <c r="AJ11" s="156"/>
      <c r="AK11" s="598"/>
      <c r="AL11" s="597"/>
      <c r="AM11" s="597"/>
      <c r="AN11" s="596"/>
      <c r="AO11" s="158">
        <v>95</v>
      </c>
      <c r="AP11" s="159"/>
      <c r="AQ11" s="159"/>
      <c r="AR11" s="160"/>
      <c r="AS11" s="161">
        <v>50</v>
      </c>
      <c r="AT11" s="162"/>
      <c r="AU11" s="162"/>
      <c r="AV11" s="163"/>
      <c r="AW11" s="161">
        <v>90.83</v>
      </c>
      <c r="AX11" s="162"/>
      <c r="AY11" s="162"/>
      <c r="AZ11" s="162"/>
      <c r="BA11" s="163"/>
      <c r="BB11" s="598"/>
      <c r="BC11" s="597"/>
      <c r="BD11" s="597"/>
      <c r="BE11" s="596"/>
      <c r="BF11" s="598"/>
      <c r="BG11" s="597"/>
      <c r="BH11" s="597"/>
      <c r="BI11" s="596"/>
      <c r="BJ11" s="598"/>
      <c r="BK11" s="597"/>
      <c r="BL11" s="597"/>
      <c r="BM11" s="596"/>
      <c r="BN11" s="598"/>
      <c r="BO11" s="597"/>
      <c r="BP11" s="597"/>
      <c r="BQ11" s="596"/>
      <c r="BR11" s="598"/>
      <c r="BS11" s="597"/>
      <c r="BT11" s="597"/>
      <c r="BU11" s="596"/>
      <c r="BV11" s="598"/>
      <c r="BW11" s="597"/>
      <c r="BX11" s="597"/>
      <c r="BY11" s="596"/>
      <c r="BZ11" s="598"/>
      <c r="CA11" s="597"/>
      <c r="CB11" s="597"/>
      <c r="CC11" s="596"/>
      <c r="CD11" s="598"/>
      <c r="CE11" s="597"/>
      <c r="CF11" s="597"/>
      <c r="CG11" s="596"/>
      <c r="CH11" s="598"/>
      <c r="CI11" s="597"/>
      <c r="CJ11" s="597"/>
      <c r="CK11" s="596"/>
      <c r="CL11" s="598"/>
      <c r="CM11" s="597"/>
      <c r="CN11" s="597"/>
      <c r="CO11" s="597"/>
      <c r="CP11" s="596"/>
      <c r="CQ11" s="598"/>
      <c r="CR11" s="597"/>
      <c r="CS11" s="597"/>
      <c r="CT11" s="596"/>
      <c r="CU11" s="598"/>
      <c r="CV11" s="597"/>
      <c r="CW11" s="597"/>
      <c r="CX11" s="596"/>
      <c r="CY11" s="598"/>
      <c r="CZ11" s="597"/>
      <c r="DA11" s="597"/>
      <c r="DB11" s="597"/>
      <c r="DC11" s="596"/>
      <c r="DD11" s="598"/>
      <c r="DE11" s="597"/>
      <c r="DF11" s="597"/>
      <c r="DG11" s="596"/>
      <c r="DH11" s="190">
        <v>340</v>
      </c>
      <c r="DI11" s="207"/>
      <c r="DJ11" s="191"/>
      <c r="DK11" s="598"/>
      <c r="DL11" s="596"/>
      <c r="DM11" s="598"/>
      <c r="DN11" s="597"/>
      <c r="DO11" s="596"/>
      <c r="DP11" s="598"/>
      <c r="DQ11" s="596"/>
      <c r="DR11" s="598"/>
      <c r="DS11" s="596"/>
      <c r="DT11" s="598"/>
      <c r="DU11" s="596"/>
      <c r="DV11" s="598"/>
      <c r="DW11" s="596"/>
      <c r="DX11" s="598"/>
      <c r="DY11" s="596"/>
      <c r="DZ11" s="852"/>
      <c r="EA11" s="190">
        <v>15</v>
      </c>
      <c r="EB11" s="191"/>
      <c r="EC11" s="852"/>
      <c r="ED11" s="852"/>
      <c r="EE11" s="22">
        <v>15</v>
      </c>
      <c r="EF11" s="852"/>
      <c r="EG11" s="852"/>
      <c r="EH11" s="852"/>
      <c r="EI11" s="852"/>
      <c r="EJ11" s="22">
        <v>10</v>
      </c>
      <c r="EK11" s="852"/>
      <c r="EL11" s="852"/>
      <c r="EM11" s="852"/>
      <c r="EN11" s="852"/>
      <c r="EO11" s="852"/>
      <c r="EP11" s="852"/>
      <c r="EQ11" s="852"/>
      <c r="ER11" s="852"/>
      <c r="ES11" s="852"/>
      <c r="ET11" s="852"/>
      <c r="EU11" s="852"/>
      <c r="EV11" s="852"/>
      <c r="EW11" s="852"/>
      <c r="EX11" s="852"/>
      <c r="EY11" s="852"/>
      <c r="EZ11" s="852"/>
      <c r="FA11" s="852"/>
      <c r="FB11" s="852"/>
      <c r="FC11" s="852"/>
      <c r="FD11" s="852"/>
      <c r="FE11" s="852"/>
      <c r="FF11" s="852"/>
      <c r="FG11" s="852"/>
      <c r="FH11" s="598"/>
      <c r="FI11" s="596"/>
      <c r="FJ11" s="598"/>
      <c r="FK11" s="596"/>
      <c r="FL11" s="852"/>
      <c r="FM11" s="598"/>
      <c r="FN11" s="596"/>
      <c r="FO11" s="598"/>
      <c r="FP11" s="596"/>
      <c r="FQ11" s="598"/>
      <c r="FR11" s="596"/>
      <c r="FS11" s="852"/>
      <c r="FT11" s="598"/>
      <c r="FU11" s="596"/>
      <c r="FV11" s="598"/>
      <c r="FW11" s="596"/>
      <c r="FX11" s="852"/>
      <c r="FY11" s="598"/>
      <c r="FZ11" s="596"/>
      <c r="GA11" s="598"/>
      <c r="GB11" s="596"/>
      <c r="GC11" s="622">
        <v>47.5</v>
      </c>
      <c r="GD11" s="620"/>
    </row>
    <row r="12" spans="1:186" ht="16.5" customHeight="1">
      <c r="A12" s="632" t="s">
        <v>888</v>
      </c>
      <c r="B12" s="855" t="s">
        <v>79</v>
      </c>
      <c r="C12" s="854"/>
      <c r="D12" s="853"/>
      <c r="E12" s="598"/>
      <c r="F12" s="596"/>
      <c r="G12" s="628" t="s">
        <v>800</v>
      </c>
      <c r="H12" s="627"/>
      <c r="I12" s="627"/>
      <c r="J12" s="626"/>
      <c r="K12" s="148">
        <v>59.2</v>
      </c>
      <c r="L12" s="149"/>
      <c r="M12" s="150"/>
      <c r="N12" s="638">
        <v>41.39</v>
      </c>
      <c r="O12" s="637"/>
      <c r="P12" s="636"/>
      <c r="Q12" s="154">
        <v>25</v>
      </c>
      <c r="R12" s="155"/>
      <c r="S12" s="155"/>
      <c r="T12" s="156"/>
      <c r="U12" s="154">
        <v>15</v>
      </c>
      <c r="V12" s="156"/>
      <c r="W12" s="154">
        <v>10</v>
      </c>
      <c r="X12" s="155"/>
      <c r="Y12" s="156"/>
      <c r="Z12" s="154">
        <v>30</v>
      </c>
      <c r="AA12" s="155"/>
      <c r="AB12" s="155"/>
      <c r="AC12" s="156"/>
      <c r="AD12" s="154">
        <v>10</v>
      </c>
      <c r="AE12" s="155"/>
      <c r="AF12" s="156"/>
      <c r="AG12" s="154">
        <v>3</v>
      </c>
      <c r="AH12" s="155"/>
      <c r="AI12" s="155"/>
      <c r="AJ12" s="156"/>
      <c r="AK12" s="598"/>
      <c r="AL12" s="597"/>
      <c r="AM12" s="597"/>
      <c r="AN12" s="596"/>
      <c r="AO12" s="158">
        <v>93</v>
      </c>
      <c r="AP12" s="159"/>
      <c r="AQ12" s="159"/>
      <c r="AR12" s="160"/>
      <c r="AS12" s="161">
        <v>48.95</v>
      </c>
      <c r="AT12" s="162"/>
      <c r="AU12" s="162"/>
      <c r="AV12" s="163"/>
      <c r="AW12" s="161">
        <v>90.33</v>
      </c>
      <c r="AX12" s="162"/>
      <c r="AY12" s="162"/>
      <c r="AZ12" s="162"/>
      <c r="BA12" s="163"/>
      <c r="BB12" s="598"/>
      <c r="BC12" s="597"/>
      <c r="BD12" s="597"/>
      <c r="BE12" s="596"/>
      <c r="BF12" s="598"/>
      <c r="BG12" s="597"/>
      <c r="BH12" s="597"/>
      <c r="BI12" s="596"/>
      <c r="BJ12" s="598"/>
      <c r="BK12" s="597"/>
      <c r="BL12" s="597"/>
      <c r="BM12" s="596"/>
      <c r="BN12" s="598"/>
      <c r="BO12" s="597"/>
      <c r="BP12" s="597"/>
      <c r="BQ12" s="596"/>
      <c r="BR12" s="598"/>
      <c r="BS12" s="597"/>
      <c r="BT12" s="597"/>
      <c r="BU12" s="596"/>
      <c r="BV12" s="598"/>
      <c r="BW12" s="597"/>
      <c r="BX12" s="597"/>
      <c r="BY12" s="596"/>
      <c r="BZ12" s="598"/>
      <c r="CA12" s="597"/>
      <c r="CB12" s="597"/>
      <c r="CC12" s="596"/>
      <c r="CD12" s="598"/>
      <c r="CE12" s="597"/>
      <c r="CF12" s="597"/>
      <c r="CG12" s="596"/>
      <c r="CH12" s="598"/>
      <c r="CI12" s="597"/>
      <c r="CJ12" s="597"/>
      <c r="CK12" s="596"/>
      <c r="CL12" s="598"/>
      <c r="CM12" s="597"/>
      <c r="CN12" s="597"/>
      <c r="CO12" s="597"/>
      <c r="CP12" s="596"/>
      <c r="CQ12" s="598"/>
      <c r="CR12" s="597"/>
      <c r="CS12" s="597"/>
      <c r="CT12" s="596"/>
      <c r="CU12" s="598"/>
      <c r="CV12" s="597"/>
      <c r="CW12" s="597"/>
      <c r="CX12" s="596"/>
      <c r="CY12" s="598"/>
      <c r="CZ12" s="597"/>
      <c r="DA12" s="597"/>
      <c r="DB12" s="597"/>
      <c r="DC12" s="596"/>
      <c r="DD12" s="598"/>
      <c r="DE12" s="597"/>
      <c r="DF12" s="597"/>
      <c r="DG12" s="596"/>
      <c r="DH12" s="190">
        <v>30</v>
      </c>
      <c r="DI12" s="207"/>
      <c r="DJ12" s="191"/>
      <c r="DK12" s="598"/>
      <c r="DL12" s="596"/>
      <c r="DM12" s="598"/>
      <c r="DN12" s="597"/>
      <c r="DO12" s="596"/>
      <c r="DP12" s="598"/>
      <c r="DQ12" s="596"/>
      <c r="DR12" s="598"/>
      <c r="DS12" s="596"/>
      <c r="DT12" s="598"/>
      <c r="DU12" s="596"/>
      <c r="DV12" s="598"/>
      <c r="DW12" s="596"/>
      <c r="DX12" s="598"/>
      <c r="DY12" s="596"/>
      <c r="DZ12" s="852"/>
      <c r="EA12" s="598"/>
      <c r="EB12" s="596"/>
      <c r="EC12" s="852"/>
      <c r="ED12" s="852"/>
      <c r="EE12" s="852"/>
      <c r="EF12" s="852"/>
      <c r="EG12" s="852"/>
      <c r="EH12" s="852"/>
      <c r="EI12" s="852"/>
      <c r="EJ12" s="852"/>
      <c r="EK12" s="852"/>
      <c r="EL12" s="852"/>
      <c r="EM12" s="852"/>
      <c r="EN12" s="852"/>
      <c r="EO12" s="852"/>
      <c r="EP12" s="852"/>
      <c r="EQ12" s="852"/>
      <c r="ER12" s="852"/>
      <c r="ES12" s="852"/>
      <c r="ET12" s="852"/>
      <c r="EU12" s="852"/>
      <c r="EV12" s="852"/>
      <c r="EW12" s="852"/>
      <c r="EX12" s="852"/>
      <c r="EY12" s="852"/>
      <c r="EZ12" s="852"/>
      <c r="FA12" s="852"/>
      <c r="FB12" s="852"/>
      <c r="FC12" s="852"/>
      <c r="FD12" s="852"/>
      <c r="FE12" s="852"/>
      <c r="FF12" s="852"/>
      <c r="FG12" s="852"/>
      <c r="FH12" s="598"/>
      <c r="FI12" s="596"/>
      <c r="FJ12" s="598"/>
      <c r="FK12" s="596"/>
      <c r="FL12" s="852"/>
      <c r="FM12" s="598"/>
      <c r="FN12" s="596"/>
      <c r="FO12" s="598"/>
      <c r="FP12" s="596"/>
      <c r="FQ12" s="598"/>
      <c r="FR12" s="596"/>
      <c r="FS12" s="852"/>
      <c r="FT12" s="598"/>
      <c r="FU12" s="596"/>
      <c r="FV12" s="598"/>
      <c r="FW12" s="596"/>
      <c r="FX12" s="852"/>
      <c r="FY12" s="598"/>
      <c r="FZ12" s="596"/>
      <c r="GA12" s="598"/>
      <c r="GB12" s="596"/>
      <c r="GC12" s="622">
        <v>30</v>
      </c>
      <c r="GD12" s="620"/>
    </row>
    <row r="13" spans="1:186" ht="16.5" customHeight="1">
      <c r="A13" s="632" t="s">
        <v>786</v>
      </c>
      <c r="B13" s="855" t="s">
        <v>79</v>
      </c>
      <c r="C13" s="854"/>
      <c r="D13" s="853"/>
      <c r="E13" s="598"/>
      <c r="F13" s="596"/>
      <c r="G13" s="628" t="s">
        <v>779</v>
      </c>
      <c r="H13" s="627"/>
      <c r="I13" s="627"/>
      <c r="J13" s="626"/>
      <c r="K13" s="148">
        <v>61</v>
      </c>
      <c r="L13" s="149"/>
      <c r="M13" s="150"/>
      <c r="N13" s="638">
        <v>40.159999999999997</v>
      </c>
      <c r="O13" s="637"/>
      <c r="P13" s="636"/>
      <c r="Q13" s="154">
        <v>25</v>
      </c>
      <c r="R13" s="155"/>
      <c r="S13" s="155"/>
      <c r="T13" s="156"/>
      <c r="U13" s="154">
        <v>15</v>
      </c>
      <c r="V13" s="156"/>
      <c r="W13" s="154">
        <v>12</v>
      </c>
      <c r="X13" s="155"/>
      <c r="Y13" s="156"/>
      <c r="Z13" s="154">
        <v>30</v>
      </c>
      <c r="AA13" s="155"/>
      <c r="AB13" s="155"/>
      <c r="AC13" s="156"/>
      <c r="AD13" s="154">
        <v>10</v>
      </c>
      <c r="AE13" s="155"/>
      <c r="AF13" s="156"/>
      <c r="AG13" s="154">
        <v>3</v>
      </c>
      <c r="AH13" s="155"/>
      <c r="AI13" s="155"/>
      <c r="AJ13" s="156"/>
      <c r="AK13" s="598"/>
      <c r="AL13" s="597"/>
      <c r="AM13" s="597"/>
      <c r="AN13" s="596"/>
      <c r="AO13" s="158">
        <v>95</v>
      </c>
      <c r="AP13" s="159"/>
      <c r="AQ13" s="159"/>
      <c r="AR13" s="160"/>
      <c r="AS13" s="161">
        <v>50</v>
      </c>
      <c r="AT13" s="162"/>
      <c r="AU13" s="162"/>
      <c r="AV13" s="163"/>
      <c r="AW13" s="161">
        <v>90.16</v>
      </c>
      <c r="AX13" s="162"/>
      <c r="AY13" s="162"/>
      <c r="AZ13" s="162"/>
      <c r="BA13" s="163"/>
      <c r="BB13" s="598"/>
      <c r="BC13" s="597"/>
      <c r="BD13" s="597"/>
      <c r="BE13" s="596"/>
      <c r="BF13" s="598"/>
      <c r="BG13" s="597"/>
      <c r="BH13" s="597"/>
      <c r="BI13" s="596"/>
      <c r="BJ13" s="598"/>
      <c r="BK13" s="597"/>
      <c r="BL13" s="597"/>
      <c r="BM13" s="596"/>
      <c r="BN13" s="598"/>
      <c r="BO13" s="597"/>
      <c r="BP13" s="597"/>
      <c r="BQ13" s="596"/>
      <c r="BR13" s="598"/>
      <c r="BS13" s="597"/>
      <c r="BT13" s="597"/>
      <c r="BU13" s="596"/>
      <c r="BV13" s="598"/>
      <c r="BW13" s="597"/>
      <c r="BX13" s="597"/>
      <c r="BY13" s="596"/>
      <c r="BZ13" s="598"/>
      <c r="CA13" s="597"/>
      <c r="CB13" s="597"/>
      <c r="CC13" s="596"/>
      <c r="CD13" s="598"/>
      <c r="CE13" s="597"/>
      <c r="CF13" s="597"/>
      <c r="CG13" s="596"/>
      <c r="CH13" s="598"/>
      <c r="CI13" s="597"/>
      <c r="CJ13" s="597"/>
      <c r="CK13" s="596"/>
      <c r="CL13" s="598"/>
      <c r="CM13" s="597"/>
      <c r="CN13" s="597"/>
      <c r="CO13" s="597"/>
      <c r="CP13" s="596"/>
      <c r="CQ13" s="190">
        <v>15</v>
      </c>
      <c r="CR13" s="207"/>
      <c r="CS13" s="207"/>
      <c r="CT13" s="191"/>
      <c r="CU13" s="598"/>
      <c r="CV13" s="597"/>
      <c r="CW13" s="597"/>
      <c r="CX13" s="596"/>
      <c r="CY13" s="598"/>
      <c r="CZ13" s="597"/>
      <c r="DA13" s="597"/>
      <c r="DB13" s="597"/>
      <c r="DC13" s="596"/>
      <c r="DD13" s="598"/>
      <c r="DE13" s="597"/>
      <c r="DF13" s="597"/>
      <c r="DG13" s="596"/>
      <c r="DH13" s="598"/>
      <c r="DI13" s="597"/>
      <c r="DJ13" s="596"/>
      <c r="DK13" s="598"/>
      <c r="DL13" s="596"/>
      <c r="DM13" s="598"/>
      <c r="DN13" s="597"/>
      <c r="DO13" s="596"/>
      <c r="DP13" s="598"/>
      <c r="DQ13" s="596"/>
      <c r="DR13" s="598"/>
      <c r="DS13" s="596"/>
      <c r="DT13" s="598"/>
      <c r="DU13" s="596"/>
      <c r="DV13" s="598"/>
      <c r="DW13" s="596"/>
      <c r="DX13" s="598"/>
      <c r="DY13" s="596"/>
      <c r="DZ13" s="852"/>
      <c r="EA13" s="598"/>
      <c r="EB13" s="596"/>
      <c r="EC13" s="852"/>
      <c r="ED13" s="852"/>
      <c r="EE13" s="852"/>
      <c r="EF13" s="852"/>
      <c r="EG13" s="852"/>
      <c r="EH13" s="852"/>
      <c r="EI13" s="852"/>
      <c r="EJ13" s="852"/>
      <c r="EK13" s="852"/>
      <c r="EL13" s="852"/>
      <c r="EM13" s="852"/>
      <c r="EN13" s="852"/>
      <c r="EO13" s="852"/>
      <c r="EP13" s="852"/>
      <c r="EQ13" s="22">
        <v>2</v>
      </c>
      <c r="ER13" s="852"/>
      <c r="ES13" s="852"/>
      <c r="ET13" s="852"/>
      <c r="EU13" s="852"/>
      <c r="EV13" s="852"/>
      <c r="EW13" s="852"/>
      <c r="EX13" s="852"/>
      <c r="EY13" s="852"/>
      <c r="EZ13" s="852"/>
      <c r="FA13" s="852"/>
      <c r="FB13" s="852"/>
      <c r="FC13" s="852"/>
      <c r="FD13" s="852"/>
      <c r="FE13" s="852"/>
      <c r="FF13" s="852"/>
      <c r="FG13" s="852"/>
      <c r="FH13" s="598"/>
      <c r="FI13" s="596"/>
      <c r="FJ13" s="598"/>
      <c r="FK13" s="596"/>
      <c r="FL13" s="852"/>
      <c r="FM13" s="598"/>
      <c r="FN13" s="596"/>
      <c r="FO13" s="598"/>
      <c r="FP13" s="596"/>
      <c r="FQ13" s="598"/>
      <c r="FR13" s="596"/>
      <c r="FS13" s="852"/>
      <c r="FT13" s="598"/>
      <c r="FU13" s="596"/>
      <c r="FV13" s="598"/>
      <c r="FW13" s="596"/>
      <c r="FX13" s="852"/>
      <c r="FY13" s="598"/>
      <c r="FZ13" s="596"/>
      <c r="GA13" s="598"/>
      <c r="GB13" s="596"/>
      <c r="GC13" s="622">
        <v>5.7</v>
      </c>
      <c r="GD13" s="620"/>
    </row>
    <row r="14" spans="1:186" ht="16.5" customHeight="1">
      <c r="A14" s="632" t="s">
        <v>785</v>
      </c>
      <c r="B14" s="855" t="s">
        <v>79</v>
      </c>
      <c r="C14" s="854"/>
      <c r="D14" s="853"/>
      <c r="E14" s="598"/>
      <c r="F14" s="596"/>
      <c r="G14" s="628" t="s">
        <v>670</v>
      </c>
      <c r="H14" s="627"/>
      <c r="I14" s="627"/>
      <c r="J14" s="626"/>
      <c r="K14" s="148">
        <v>54</v>
      </c>
      <c r="L14" s="149"/>
      <c r="M14" s="150"/>
      <c r="N14" s="638">
        <v>45.37</v>
      </c>
      <c r="O14" s="637"/>
      <c r="P14" s="636"/>
      <c r="Q14" s="154">
        <v>12</v>
      </c>
      <c r="R14" s="155"/>
      <c r="S14" s="155"/>
      <c r="T14" s="156"/>
      <c r="U14" s="154">
        <v>30</v>
      </c>
      <c r="V14" s="156"/>
      <c r="W14" s="154">
        <v>0</v>
      </c>
      <c r="X14" s="155"/>
      <c r="Y14" s="156"/>
      <c r="Z14" s="154">
        <v>30</v>
      </c>
      <c r="AA14" s="155"/>
      <c r="AB14" s="155"/>
      <c r="AC14" s="156"/>
      <c r="AD14" s="154">
        <v>10</v>
      </c>
      <c r="AE14" s="155"/>
      <c r="AF14" s="156"/>
      <c r="AG14" s="154">
        <v>3</v>
      </c>
      <c r="AH14" s="155"/>
      <c r="AI14" s="155"/>
      <c r="AJ14" s="156"/>
      <c r="AK14" s="598"/>
      <c r="AL14" s="597"/>
      <c r="AM14" s="597"/>
      <c r="AN14" s="596"/>
      <c r="AO14" s="158">
        <v>85</v>
      </c>
      <c r="AP14" s="159"/>
      <c r="AQ14" s="159"/>
      <c r="AR14" s="160"/>
      <c r="AS14" s="161">
        <v>44.74</v>
      </c>
      <c r="AT14" s="162"/>
      <c r="AU14" s="162"/>
      <c r="AV14" s="163"/>
      <c r="AW14" s="161">
        <v>90.11</v>
      </c>
      <c r="AX14" s="162"/>
      <c r="AY14" s="162"/>
      <c r="AZ14" s="162"/>
      <c r="BA14" s="163"/>
      <c r="BB14" s="598"/>
      <c r="BC14" s="597"/>
      <c r="BD14" s="597"/>
      <c r="BE14" s="596"/>
      <c r="BF14" s="598"/>
      <c r="BG14" s="597"/>
      <c r="BH14" s="597"/>
      <c r="BI14" s="596"/>
      <c r="BJ14" s="598"/>
      <c r="BK14" s="597"/>
      <c r="BL14" s="597"/>
      <c r="BM14" s="596"/>
      <c r="BN14" s="598"/>
      <c r="BO14" s="597"/>
      <c r="BP14" s="597"/>
      <c r="BQ14" s="596"/>
      <c r="BR14" s="598"/>
      <c r="BS14" s="597"/>
      <c r="BT14" s="597"/>
      <c r="BU14" s="596"/>
      <c r="BV14" s="598"/>
      <c r="BW14" s="597"/>
      <c r="BX14" s="597"/>
      <c r="BY14" s="596"/>
      <c r="BZ14" s="598"/>
      <c r="CA14" s="597"/>
      <c r="CB14" s="597"/>
      <c r="CC14" s="596"/>
      <c r="CD14" s="598"/>
      <c r="CE14" s="597"/>
      <c r="CF14" s="597"/>
      <c r="CG14" s="596"/>
      <c r="CH14" s="598"/>
      <c r="CI14" s="597"/>
      <c r="CJ14" s="597"/>
      <c r="CK14" s="596"/>
      <c r="CL14" s="598"/>
      <c r="CM14" s="597"/>
      <c r="CN14" s="597"/>
      <c r="CO14" s="597"/>
      <c r="CP14" s="596"/>
      <c r="CQ14" s="598"/>
      <c r="CR14" s="597"/>
      <c r="CS14" s="597"/>
      <c r="CT14" s="596"/>
      <c r="CU14" s="598"/>
      <c r="CV14" s="597"/>
      <c r="CW14" s="597"/>
      <c r="CX14" s="596"/>
      <c r="CY14" s="598"/>
      <c r="CZ14" s="597"/>
      <c r="DA14" s="597"/>
      <c r="DB14" s="597"/>
      <c r="DC14" s="596"/>
      <c r="DD14" s="598"/>
      <c r="DE14" s="597"/>
      <c r="DF14" s="597"/>
      <c r="DG14" s="596"/>
      <c r="DH14" s="598"/>
      <c r="DI14" s="597"/>
      <c r="DJ14" s="596"/>
      <c r="DK14" s="598"/>
      <c r="DL14" s="596"/>
      <c r="DM14" s="598"/>
      <c r="DN14" s="597"/>
      <c r="DO14" s="596"/>
      <c r="DP14" s="598"/>
      <c r="DQ14" s="596"/>
      <c r="DR14" s="598"/>
      <c r="DS14" s="596"/>
      <c r="DT14" s="598"/>
      <c r="DU14" s="596"/>
      <c r="DV14" s="598"/>
      <c r="DW14" s="596"/>
      <c r="DX14" s="598"/>
      <c r="DY14" s="596"/>
      <c r="DZ14" s="852"/>
      <c r="EA14" s="598"/>
      <c r="EB14" s="596"/>
      <c r="EC14" s="852"/>
      <c r="ED14" s="852"/>
      <c r="EE14" s="852"/>
      <c r="EF14" s="852"/>
      <c r="EG14" s="852"/>
      <c r="EH14" s="852"/>
      <c r="EI14" s="852"/>
      <c r="EJ14" s="852"/>
      <c r="EK14" s="852"/>
      <c r="EL14" s="852"/>
      <c r="EM14" s="852"/>
      <c r="EN14" s="852"/>
      <c r="EO14" s="22">
        <v>55</v>
      </c>
      <c r="EP14" s="852"/>
      <c r="EQ14" s="852"/>
      <c r="ER14" s="22">
        <v>8</v>
      </c>
      <c r="ES14" s="852"/>
      <c r="ET14" s="22">
        <v>2</v>
      </c>
      <c r="EU14" s="852"/>
      <c r="EV14" s="852"/>
      <c r="EW14" s="852"/>
      <c r="EX14" s="852"/>
      <c r="EY14" s="22">
        <v>2</v>
      </c>
      <c r="EZ14" s="852"/>
      <c r="FA14" s="852"/>
      <c r="FB14" s="852"/>
      <c r="FC14" s="852"/>
      <c r="FD14" s="852"/>
      <c r="FE14" s="852"/>
      <c r="FF14" s="852"/>
      <c r="FG14" s="852"/>
      <c r="FH14" s="598"/>
      <c r="FI14" s="596"/>
      <c r="FJ14" s="598"/>
      <c r="FK14" s="596"/>
      <c r="FL14" s="852"/>
      <c r="FM14" s="598"/>
      <c r="FN14" s="596"/>
      <c r="FO14" s="598"/>
      <c r="FP14" s="596"/>
      <c r="FQ14" s="598"/>
      <c r="FR14" s="596"/>
      <c r="FS14" s="852"/>
      <c r="FT14" s="598"/>
      <c r="FU14" s="596"/>
      <c r="FV14" s="598"/>
      <c r="FW14" s="596"/>
      <c r="FX14" s="852"/>
      <c r="FY14" s="598"/>
      <c r="FZ14" s="596"/>
      <c r="GA14" s="598"/>
      <c r="GB14" s="596"/>
      <c r="GC14" s="622">
        <v>9.6</v>
      </c>
      <c r="GD14" s="620"/>
    </row>
    <row r="15" spans="1:186" ht="16.5" customHeight="1">
      <c r="A15" s="632" t="s">
        <v>784</v>
      </c>
      <c r="B15" s="855" t="s">
        <v>79</v>
      </c>
      <c r="C15" s="854"/>
      <c r="D15" s="853"/>
      <c r="E15" s="598"/>
      <c r="F15" s="596"/>
      <c r="G15" s="628" t="s">
        <v>767</v>
      </c>
      <c r="H15" s="627"/>
      <c r="I15" s="627"/>
      <c r="J15" s="626"/>
      <c r="K15" s="148">
        <v>53</v>
      </c>
      <c r="L15" s="149"/>
      <c r="M15" s="150"/>
      <c r="N15" s="638">
        <v>46.23</v>
      </c>
      <c r="O15" s="637"/>
      <c r="P15" s="636"/>
      <c r="Q15" s="154">
        <v>20</v>
      </c>
      <c r="R15" s="155"/>
      <c r="S15" s="155"/>
      <c r="T15" s="156"/>
      <c r="U15" s="154">
        <v>8</v>
      </c>
      <c r="V15" s="156"/>
      <c r="W15" s="154">
        <v>12</v>
      </c>
      <c r="X15" s="155"/>
      <c r="Y15" s="156"/>
      <c r="Z15" s="154">
        <v>30</v>
      </c>
      <c r="AA15" s="155"/>
      <c r="AB15" s="155"/>
      <c r="AC15" s="156"/>
      <c r="AD15" s="154">
        <v>10</v>
      </c>
      <c r="AE15" s="155"/>
      <c r="AF15" s="156"/>
      <c r="AG15" s="154">
        <v>3</v>
      </c>
      <c r="AH15" s="155"/>
      <c r="AI15" s="155"/>
      <c r="AJ15" s="156"/>
      <c r="AK15" s="598"/>
      <c r="AL15" s="597"/>
      <c r="AM15" s="597"/>
      <c r="AN15" s="596"/>
      <c r="AO15" s="158">
        <v>83</v>
      </c>
      <c r="AP15" s="159"/>
      <c r="AQ15" s="159"/>
      <c r="AR15" s="160"/>
      <c r="AS15" s="161">
        <v>43.68</v>
      </c>
      <c r="AT15" s="162"/>
      <c r="AU15" s="162"/>
      <c r="AV15" s="163"/>
      <c r="AW15" s="161">
        <v>89.91</v>
      </c>
      <c r="AX15" s="162"/>
      <c r="AY15" s="162"/>
      <c r="AZ15" s="162"/>
      <c r="BA15" s="163"/>
      <c r="BB15" s="598"/>
      <c r="BC15" s="597"/>
      <c r="BD15" s="597"/>
      <c r="BE15" s="596"/>
      <c r="BF15" s="598"/>
      <c r="BG15" s="597"/>
      <c r="BH15" s="597"/>
      <c r="BI15" s="596"/>
      <c r="BJ15" s="598"/>
      <c r="BK15" s="597"/>
      <c r="BL15" s="597"/>
      <c r="BM15" s="596"/>
      <c r="BN15" s="598"/>
      <c r="BO15" s="597"/>
      <c r="BP15" s="597"/>
      <c r="BQ15" s="596"/>
      <c r="BR15" s="598"/>
      <c r="BS15" s="597"/>
      <c r="BT15" s="597"/>
      <c r="BU15" s="596"/>
      <c r="BV15" s="598"/>
      <c r="BW15" s="597"/>
      <c r="BX15" s="597"/>
      <c r="BY15" s="596"/>
      <c r="BZ15" s="598"/>
      <c r="CA15" s="597"/>
      <c r="CB15" s="597"/>
      <c r="CC15" s="596"/>
      <c r="CD15" s="598"/>
      <c r="CE15" s="597"/>
      <c r="CF15" s="597"/>
      <c r="CG15" s="596"/>
      <c r="CH15" s="598"/>
      <c r="CI15" s="597"/>
      <c r="CJ15" s="597"/>
      <c r="CK15" s="596"/>
      <c r="CL15" s="598"/>
      <c r="CM15" s="597"/>
      <c r="CN15" s="597"/>
      <c r="CO15" s="597"/>
      <c r="CP15" s="596"/>
      <c r="CQ15" s="598"/>
      <c r="CR15" s="597"/>
      <c r="CS15" s="597"/>
      <c r="CT15" s="596"/>
      <c r="CU15" s="598"/>
      <c r="CV15" s="597"/>
      <c r="CW15" s="597"/>
      <c r="CX15" s="596"/>
      <c r="CY15" s="598"/>
      <c r="CZ15" s="597"/>
      <c r="DA15" s="597"/>
      <c r="DB15" s="597"/>
      <c r="DC15" s="596"/>
      <c r="DD15" s="598"/>
      <c r="DE15" s="597"/>
      <c r="DF15" s="597"/>
      <c r="DG15" s="596"/>
      <c r="DH15" s="598"/>
      <c r="DI15" s="597"/>
      <c r="DJ15" s="596"/>
      <c r="DK15" s="598"/>
      <c r="DL15" s="596"/>
      <c r="DM15" s="598"/>
      <c r="DN15" s="597"/>
      <c r="DO15" s="596"/>
      <c r="DP15" s="598"/>
      <c r="DQ15" s="596"/>
      <c r="DR15" s="598"/>
      <c r="DS15" s="596"/>
      <c r="DT15" s="598"/>
      <c r="DU15" s="596"/>
      <c r="DV15" s="598"/>
      <c r="DW15" s="596"/>
      <c r="DX15" s="598"/>
      <c r="DY15" s="596"/>
      <c r="DZ15" s="852"/>
      <c r="EA15" s="598"/>
      <c r="EB15" s="596"/>
      <c r="EC15" s="852"/>
      <c r="ED15" s="852"/>
      <c r="EE15" s="852"/>
      <c r="EF15" s="852"/>
      <c r="EG15" s="852"/>
      <c r="EH15" s="852"/>
      <c r="EI15" s="852"/>
      <c r="EJ15" s="852"/>
      <c r="EK15" s="852"/>
      <c r="EL15" s="852"/>
      <c r="EM15" s="852"/>
      <c r="EN15" s="852"/>
      <c r="EO15" s="852"/>
      <c r="EP15" s="852"/>
      <c r="EQ15" s="852"/>
      <c r="ER15" s="852"/>
      <c r="ES15" s="852"/>
      <c r="ET15" s="852"/>
      <c r="EU15" s="852"/>
      <c r="EV15" s="22">
        <v>10</v>
      </c>
      <c r="EW15" s="852"/>
      <c r="EX15" s="852"/>
      <c r="EY15" s="852"/>
      <c r="EZ15" s="852"/>
      <c r="FA15" s="852"/>
      <c r="FB15" s="852"/>
      <c r="FC15" s="852"/>
      <c r="FD15" s="852"/>
      <c r="FE15" s="852"/>
      <c r="FF15" s="852"/>
      <c r="FG15" s="852"/>
      <c r="FH15" s="598"/>
      <c r="FI15" s="596"/>
      <c r="FJ15" s="598"/>
      <c r="FK15" s="596"/>
      <c r="FL15" s="852"/>
      <c r="FM15" s="598"/>
      <c r="FN15" s="596"/>
      <c r="FO15" s="598"/>
      <c r="FP15" s="596"/>
      <c r="FQ15" s="598"/>
      <c r="FR15" s="596"/>
      <c r="FS15" s="852"/>
      <c r="FT15" s="598"/>
      <c r="FU15" s="596"/>
      <c r="FV15" s="598"/>
      <c r="FW15" s="596"/>
      <c r="FX15" s="852"/>
      <c r="FY15" s="598"/>
      <c r="FZ15" s="596"/>
      <c r="GA15" s="598"/>
      <c r="GB15" s="596"/>
      <c r="GC15" s="622">
        <v>10</v>
      </c>
      <c r="GD15" s="620"/>
    </row>
    <row r="16" spans="1:186" ht="16.5" customHeight="1">
      <c r="A16" s="632" t="s">
        <v>715</v>
      </c>
      <c r="B16" s="855" t="s">
        <v>79</v>
      </c>
      <c r="C16" s="854"/>
      <c r="D16" s="853"/>
      <c r="E16" s="598"/>
      <c r="F16" s="596"/>
      <c r="G16" s="628" t="s">
        <v>713</v>
      </c>
      <c r="H16" s="627"/>
      <c r="I16" s="627"/>
      <c r="J16" s="626"/>
      <c r="K16" s="148">
        <v>60</v>
      </c>
      <c r="L16" s="149"/>
      <c r="M16" s="150"/>
      <c r="N16" s="638">
        <v>40.83</v>
      </c>
      <c r="O16" s="637"/>
      <c r="P16" s="636"/>
      <c r="Q16" s="154">
        <v>25</v>
      </c>
      <c r="R16" s="155"/>
      <c r="S16" s="155"/>
      <c r="T16" s="156"/>
      <c r="U16" s="154">
        <v>15</v>
      </c>
      <c r="V16" s="156"/>
      <c r="W16" s="154">
        <v>10</v>
      </c>
      <c r="X16" s="155"/>
      <c r="Y16" s="156"/>
      <c r="Z16" s="154">
        <v>30</v>
      </c>
      <c r="AA16" s="155"/>
      <c r="AB16" s="155"/>
      <c r="AC16" s="156"/>
      <c r="AD16" s="154">
        <v>10</v>
      </c>
      <c r="AE16" s="155"/>
      <c r="AF16" s="156"/>
      <c r="AG16" s="154">
        <v>3</v>
      </c>
      <c r="AH16" s="155"/>
      <c r="AI16" s="155"/>
      <c r="AJ16" s="156"/>
      <c r="AK16" s="598"/>
      <c r="AL16" s="597"/>
      <c r="AM16" s="597"/>
      <c r="AN16" s="596"/>
      <c r="AO16" s="158">
        <v>93</v>
      </c>
      <c r="AP16" s="159"/>
      <c r="AQ16" s="159"/>
      <c r="AR16" s="160"/>
      <c r="AS16" s="161">
        <v>48.95</v>
      </c>
      <c r="AT16" s="162"/>
      <c r="AU16" s="162"/>
      <c r="AV16" s="163"/>
      <c r="AW16" s="161">
        <v>89.78</v>
      </c>
      <c r="AX16" s="162"/>
      <c r="AY16" s="162"/>
      <c r="AZ16" s="162"/>
      <c r="BA16" s="163"/>
      <c r="BB16" s="598"/>
      <c r="BC16" s="597"/>
      <c r="BD16" s="597"/>
      <c r="BE16" s="596"/>
      <c r="BF16" s="598"/>
      <c r="BG16" s="597"/>
      <c r="BH16" s="597"/>
      <c r="BI16" s="596"/>
      <c r="BJ16" s="598"/>
      <c r="BK16" s="597"/>
      <c r="BL16" s="597"/>
      <c r="BM16" s="596"/>
      <c r="BN16" s="598"/>
      <c r="BO16" s="597"/>
      <c r="BP16" s="597"/>
      <c r="BQ16" s="596"/>
      <c r="BR16" s="598"/>
      <c r="BS16" s="597"/>
      <c r="BT16" s="597"/>
      <c r="BU16" s="596"/>
      <c r="BV16" s="598"/>
      <c r="BW16" s="597"/>
      <c r="BX16" s="597"/>
      <c r="BY16" s="596"/>
      <c r="BZ16" s="598"/>
      <c r="CA16" s="597"/>
      <c r="CB16" s="597"/>
      <c r="CC16" s="596"/>
      <c r="CD16" s="598"/>
      <c r="CE16" s="597"/>
      <c r="CF16" s="597"/>
      <c r="CG16" s="596"/>
      <c r="CH16" s="598"/>
      <c r="CI16" s="597"/>
      <c r="CJ16" s="597"/>
      <c r="CK16" s="596"/>
      <c r="CL16" s="598"/>
      <c r="CM16" s="597"/>
      <c r="CN16" s="597"/>
      <c r="CO16" s="597"/>
      <c r="CP16" s="596"/>
      <c r="CQ16" s="598"/>
      <c r="CR16" s="597"/>
      <c r="CS16" s="597"/>
      <c r="CT16" s="596"/>
      <c r="CU16" s="598"/>
      <c r="CV16" s="597"/>
      <c r="CW16" s="597"/>
      <c r="CX16" s="596"/>
      <c r="CY16" s="598"/>
      <c r="CZ16" s="597"/>
      <c r="DA16" s="597"/>
      <c r="DB16" s="597"/>
      <c r="DC16" s="596"/>
      <c r="DD16" s="598"/>
      <c r="DE16" s="597"/>
      <c r="DF16" s="597"/>
      <c r="DG16" s="596"/>
      <c r="DH16" s="598"/>
      <c r="DI16" s="597"/>
      <c r="DJ16" s="596"/>
      <c r="DK16" s="598"/>
      <c r="DL16" s="596"/>
      <c r="DM16" s="598"/>
      <c r="DN16" s="597"/>
      <c r="DO16" s="596"/>
      <c r="DP16" s="598"/>
      <c r="DQ16" s="596"/>
      <c r="DR16" s="598"/>
      <c r="DS16" s="596"/>
      <c r="DT16" s="598"/>
      <c r="DU16" s="596"/>
      <c r="DV16" s="598"/>
      <c r="DW16" s="596"/>
      <c r="DX16" s="598"/>
      <c r="DY16" s="596"/>
      <c r="DZ16" s="852"/>
      <c r="EA16" s="598"/>
      <c r="EB16" s="596"/>
      <c r="EC16" s="852"/>
      <c r="ED16" s="852"/>
      <c r="EE16" s="852"/>
      <c r="EF16" s="852"/>
      <c r="EG16" s="852"/>
      <c r="EH16" s="852"/>
      <c r="EI16" s="852"/>
      <c r="EJ16" s="852"/>
      <c r="EK16" s="852"/>
      <c r="EL16" s="852"/>
      <c r="EM16" s="22">
        <v>2</v>
      </c>
      <c r="EN16" s="22">
        <v>1</v>
      </c>
      <c r="EO16" s="22">
        <v>20</v>
      </c>
      <c r="EP16" s="22">
        <v>1</v>
      </c>
      <c r="EQ16" s="22">
        <v>1</v>
      </c>
      <c r="ER16" s="22">
        <v>30</v>
      </c>
      <c r="ES16" s="22">
        <v>1</v>
      </c>
      <c r="ET16" s="22">
        <v>10</v>
      </c>
      <c r="EU16" s="22">
        <v>1</v>
      </c>
      <c r="EV16" s="22">
        <v>1</v>
      </c>
      <c r="EW16" s="22">
        <v>1</v>
      </c>
      <c r="EX16" s="22">
        <v>1</v>
      </c>
      <c r="EY16" s="22">
        <v>1</v>
      </c>
      <c r="EZ16" s="22">
        <v>1</v>
      </c>
      <c r="FA16" s="852"/>
      <c r="FB16" s="852"/>
      <c r="FC16" s="22">
        <v>1</v>
      </c>
      <c r="FD16" s="852"/>
      <c r="FE16" s="852"/>
      <c r="FF16" s="852"/>
      <c r="FG16" s="852"/>
      <c r="FH16" s="598"/>
      <c r="FI16" s="596"/>
      <c r="FJ16" s="598"/>
      <c r="FK16" s="596"/>
      <c r="FL16" s="852"/>
      <c r="FM16" s="598"/>
      <c r="FN16" s="596"/>
      <c r="FO16" s="598"/>
      <c r="FP16" s="596"/>
      <c r="FQ16" s="598"/>
      <c r="FR16" s="596"/>
      <c r="FS16" s="852"/>
      <c r="FT16" s="598"/>
      <c r="FU16" s="596"/>
      <c r="FV16" s="598"/>
      <c r="FW16" s="596"/>
      <c r="FX16" s="852"/>
      <c r="FY16" s="598"/>
      <c r="FZ16" s="596"/>
      <c r="GA16" s="598"/>
      <c r="GB16" s="596"/>
      <c r="GC16" s="622">
        <v>14.6</v>
      </c>
      <c r="GD16" s="620"/>
    </row>
    <row r="17" spans="1:186" ht="16.5" customHeight="1">
      <c r="A17" s="632" t="s">
        <v>887</v>
      </c>
      <c r="B17" s="855" t="s">
        <v>79</v>
      </c>
      <c r="C17" s="854"/>
      <c r="D17" s="853"/>
      <c r="E17" s="598"/>
      <c r="F17" s="596"/>
      <c r="G17" s="628" t="s">
        <v>800</v>
      </c>
      <c r="H17" s="627"/>
      <c r="I17" s="627"/>
      <c r="J17" s="626"/>
      <c r="K17" s="148">
        <v>60</v>
      </c>
      <c r="L17" s="149"/>
      <c r="M17" s="150"/>
      <c r="N17" s="638">
        <v>40.83</v>
      </c>
      <c r="O17" s="637"/>
      <c r="P17" s="636"/>
      <c r="Q17" s="154">
        <v>25</v>
      </c>
      <c r="R17" s="155"/>
      <c r="S17" s="155"/>
      <c r="T17" s="156"/>
      <c r="U17" s="154">
        <v>15</v>
      </c>
      <c r="V17" s="156"/>
      <c r="W17" s="154">
        <v>10</v>
      </c>
      <c r="X17" s="155"/>
      <c r="Y17" s="156"/>
      <c r="Z17" s="154">
        <v>30</v>
      </c>
      <c r="AA17" s="155"/>
      <c r="AB17" s="155"/>
      <c r="AC17" s="156"/>
      <c r="AD17" s="154">
        <v>10</v>
      </c>
      <c r="AE17" s="155"/>
      <c r="AF17" s="156"/>
      <c r="AG17" s="154">
        <v>3</v>
      </c>
      <c r="AH17" s="155"/>
      <c r="AI17" s="155"/>
      <c r="AJ17" s="156"/>
      <c r="AK17" s="598"/>
      <c r="AL17" s="597"/>
      <c r="AM17" s="597"/>
      <c r="AN17" s="596"/>
      <c r="AO17" s="158">
        <v>93</v>
      </c>
      <c r="AP17" s="159"/>
      <c r="AQ17" s="159"/>
      <c r="AR17" s="160"/>
      <c r="AS17" s="161">
        <v>48.95</v>
      </c>
      <c r="AT17" s="162"/>
      <c r="AU17" s="162"/>
      <c r="AV17" s="163"/>
      <c r="AW17" s="161">
        <v>89.78</v>
      </c>
      <c r="AX17" s="162"/>
      <c r="AY17" s="162"/>
      <c r="AZ17" s="162"/>
      <c r="BA17" s="163"/>
      <c r="BB17" s="598"/>
      <c r="BC17" s="597"/>
      <c r="BD17" s="597"/>
      <c r="BE17" s="596"/>
      <c r="BF17" s="598"/>
      <c r="BG17" s="597"/>
      <c r="BH17" s="597"/>
      <c r="BI17" s="596"/>
      <c r="BJ17" s="598"/>
      <c r="BK17" s="597"/>
      <c r="BL17" s="597"/>
      <c r="BM17" s="596"/>
      <c r="BN17" s="598"/>
      <c r="BO17" s="597"/>
      <c r="BP17" s="597"/>
      <c r="BQ17" s="596"/>
      <c r="BR17" s="598"/>
      <c r="BS17" s="597"/>
      <c r="BT17" s="597"/>
      <c r="BU17" s="596"/>
      <c r="BV17" s="598"/>
      <c r="BW17" s="597"/>
      <c r="BX17" s="597"/>
      <c r="BY17" s="596"/>
      <c r="BZ17" s="598"/>
      <c r="CA17" s="597"/>
      <c r="CB17" s="597"/>
      <c r="CC17" s="596"/>
      <c r="CD17" s="598"/>
      <c r="CE17" s="597"/>
      <c r="CF17" s="597"/>
      <c r="CG17" s="596"/>
      <c r="CH17" s="598"/>
      <c r="CI17" s="597"/>
      <c r="CJ17" s="597"/>
      <c r="CK17" s="596"/>
      <c r="CL17" s="598"/>
      <c r="CM17" s="597"/>
      <c r="CN17" s="597"/>
      <c r="CO17" s="597"/>
      <c r="CP17" s="596"/>
      <c r="CQ17" s="598"/>
      <c r="CR17" s="597"/>
      <c r="CS17" s="597"/>
      <c r="CT17" s="596"/>
      <c r="CU17" s="598"/>
      <c r="CV17" s="597"/>
      <c r="CW17" s="597"/>
      <c r="CX17" s="596"/>
      <c r="CY17" s="598"/>
      <c r="CZ17" s="597"/>
      <c r="DA17" s="597"/>
      <c r="DB17" s="597"/>
      <c r="DC17" s="596"/>
      <c r="DD17" s="190">
        <v>15</v>
      </c>
      <c r="DE17" s="207"/>
      <c r="DF17" s="207"/>
      <c r="DG17" s="191"/>
      <c r="DH17" s="190">
        <v>120</v>
      </c>
      <c r="DI17" s="207"/>
      <c r="DJ17" s="191"/>
      <c r="DK17" s="598"/>
      <c r="DL17" s="596"/>
      <c r="DM17" s="598"/>
      <c r="DN17" s="597"/>
      <c r="DO17" s="596"/>
      <c r="DP17" s="598"/>
      <c r="DQ17" s="596"/>
      <c r="DR17" s="598"/>
      <c r="DS17" s="596"/>
      <c r="DT17" s="598"/>
      <c r="DU17" s="596"/>
      <c r="DV17" s="598"/>
      <c r="DW17" s="596"/>
      <c r="DX17" s="598"/>
      <c r="DY17" s="596"/>
      <c r="DZ17" s="852"/>
      <c r="EA17" s="190">
        <v>15</v>
      </c>
      <c r="EB17" s="191"/>
      <c r="EC17" s="852"/>
      <c r="ED17" s="852"/>
      <c r="EE17" s="22">
        <v>15</v>
      </c>
      <c r="EF17" s="852"/>
      <c r="EG17" s="852"/>
      <c r="EH17" s="852"/>
      <c r="EI17" s="22">
        <v>15</v>
      </c>
      <c r="EJ17" s="852"/>
      <c r="EK17" s="852"/>
      <c r="EL17" s="852"/>
      <c r="EM17" s="852"/>
      <c r="EN17" s="852"/>
      <c r="EO17" s="852"/>
      <c r="EP17" s="852"/>
      <c r="EQ17" s="852"/>
      <c r="ER17" s="852"/>
      <c r="ES17" s="852"/>
      <c r="ET17" s="852"/>
      <c r="EU17" s="852"/>
      <c r="EV17" s="852"/>
      <c r="EW17" s="852"/>
      <c r="EX17" s="852"/>
      <c r="EY17" s="852"/>
      <c r="EZ17" s="852"/>
      <c r="FA17" s="852"/>
      <c r="FB17" s="852"/>
      <c r="FC17" s="852"/>
      <c r="FD17" s="852"/>
      <c r="FE17" s="852"/>
      <c r="FF17" s="852"/>
      <c r="FG17" s="852"/>
      <c r="FH17" s="598"/>
      <c r="FI17" s="596"/>
      <c r="FJ17" s="598"/>
      <c r="FK17" s="596"/>
      <c r="FL17" s="852"/>
      <c r="FM17" s="598"/>
      <c r="FN17" s="596"/>
      <c r="FO17" s="598"/>
      <c r="FP17" s="596"/>
      <c r="FQ17" s="598"/>
      <c r="FR17" s="596"/>
      <c r="FS17" s="852"/>
      <c r="FT17" s="598"/>
      <c r="FU17" s="596"/>
      <c r="FV17" s="598"/>
      <c r="FW17" s="596"/>
      <c r="FX17" s="852"/>
      <c r="FY17" s="598"/>
      <c r="FZ17" s="596"/>
      <c r="GA17" s="598"/>
      <c r="GB17" s="596"/>
      <c r="GC17" s="622">
        <v>25.7</v>
      </c>
      <c r="GD17" s="620"/>
    </row>
    <row r="18" spans="1:186" ht="16.5" customHeight="1">
      <c r="A18" s="632" t="s">
        <v>783</v>
      </c>
      <c r="B18" s="855" t="s">
        <v>79</v>
      </c>
      <c r="C18" s="854"/>
      <c r="D18" s="853"/>
      <c r="E18" s="598"/>
      <c r="F18" s="596"/>
      <c r="G18" s="628" t="s">
        <v>779</v>
      </c>
      <c r="H18" s="627"/>
      <c r="I18" s="627"/>
      <c r="J18" s="626"/>
      <c r="K18" s="148">
        <v>54</v>
      </c>
      <c r="L18" s="149"/>
      <c r="M18" s="150"/>
      <c r="N18" s="638">
        <v>45.37</v>
      </c>
      <c r="O18" s="637"/>
      <c r="P18" s="636"/>
      <c r="Q18" s="154">
        <v>20</v>
      </c>
      <c r="R18" s="155"/>
      <c r="S18" s="155"/>
      <c r="T18" s="156"/>
      <c r="U18" s="154">
        <v>15</v>
      </c>
      <c r="V18" s="156"/>
      <c r="W18" s="154">
        <v>2</v>
      </c>
      <c r="X18" s="155"/>
      <c r="Y18" s="156"/>
      <c r="Z18" s="154">
        <v>30</v>
      </c>
      <c r="AA18" s="155"/>
      <c r="AB18" s="155"/>
      <c r="AC18" s="156"/>
      <c r="AD18" s="154">
        <v>10</v>
      </c>
      <c r="AE18" s="155"/>
      <c r="AF18" s="156"/>
      <c r="AG18" s="154">
        <v>3</v>
      </c>
      <c r="AH18" s="155"/>
      <c r="AI18" s="155"/>
      <c r="AJ18" s="156"/>
      <c r="AK18" s="598"/>
      <c r="AL18" s="597"/>
      <c r="AM18" s="597"/>
      <c r="AN18" s="596"/>
      <c r="AO18" s="158">
        <v>80</v>
      </c>
      <c r="AP18" s="159"/>
      <c r="AQ18" s="159"/>
      <c r="AR18" s="160"/>
      <c r="AS18" s="161">
        <v>42.11</v>
      </c>
      <c r="AT18" s="162"/>
      <c r="AU18" s="162"/>
      <c r="AV18" s="163"/>
      <c r="AW18" s="161">
        <v>87.48</v>
      </c>
      <c r="AX18" s="162"/>
      <c r="AY18" s="162"/>
      <c r="AZ18" s="162"/>
      <c r="BA18" s="163"/>
      <c r="BB18" s="598"/>
      <c r="BC18" s="597"/>
      <c r="BD18" s="597"/>
      <c r="BE18" s="596"/>
      <c r="BF18" s="598"/>
      <c r="BG18" s="597"/>
      <c r="BH18" s="597"/>
      <c r="BI18" s="596"/>
      <c r="BJ18" s="598"/>
      <c r="BK18" s="597"/>
      <c r="BL18" s="597"/>
      <c r="BM18" s="596"/>
      <c r="BN18" s="598"/>
      <c r="BO18" s="597"/>
      <c r="BP18" s="597"/>
      <c r="BQ18" s="596"/>
      <c r="BR18" s="598"/>
      <c r="BS18" s="597"/>
      <c r="BT18" s="597"/>
      <c r="BU18" s="596"/>
      <c r="BV18" s="598"/>
      <c r="BW18" s="597"/>
      <c r="BX18" s="597"/>
      <c r="BY18" s="596"/>
      <c r="BZ18" s="598"/>
      <c r="CA18" s="597"/>
      <c r="CB18" s="597"/>
      <c r="CC18" s="596"/>
      <c r="CD18" s="598"/>
      <c r="CE18" s="597"/>
      <c r="CF18" s="597"/>
      <c r="CG18" s="596"/>
      <c r="CH18" s="598"/>
      <c r="CI18" s="597"/>
      <c r="CJ18" s="597"/>
      <c r="CK18" s="596"/>
      <c r="CL18" s="598"/>
      <c r="CM18" s="597"/>
      <c r="CN18" s="597"/>
      <c r="CO18" s="597"/>
      <c r="CP18" s="596"/>
      <c r="CQ18" s="190">
        <v>200</v>
      </c>
      <c r="CR18" s="207"/>
      <c r="CS18" s="207"/>
      <c r="CT18" s="191"/>
      <c r="CU18" s="598"/>
      <c r="CV18" s="597"/>
      <c r="CW18" s="597"/>
      <c r="CX18" s="596"/>
      <c r="CY18" s="598"/>
      <c r="CZ18" s="597"/>
      <c r="DA18" s="597"/>
      <c r="DB18" s="597"/>
      <c r="DC18" s="596"/>
      <c r="DD18" s="598"/>
      <c r="DE18" s="597"/>
      <c r="DF18" s="597"/>
      <c r="DG18" s="596"/>
      <c r="DH18" s="598"/>
      <c r="DI18" s="597"/>
      <c r="DJ18" s="596"/>
      <c r="DK18" s="598"/>
      <c r="DL18" s="596"/>
      <c r="DM18" s="598"/>
      <c r="DN18" s="597"/>
      <c r="DO18" s="596"/>
      <c r="DP18" s="598"/>
      <c r="DQ18" s="596"/>
      <c r="DR18" s="598"/>
      <c r="DS18" s="596"/>
      <c r="DT18" s="598"/>
      <c r="DU18" s="596"/>
      <c r="DV18" s="598"/>
      <c r="DW18" s="596"/>
      <c r="DX18" s="598"/>
      <c r="DY18" s="596"/>
      <c r="DZ18" s="852"/>
      <c r="EA18" s="598"/>
      <c r="EB18" s="596"/>
      <c r="EC18" s="852"/>
      <c r="ED18" s="852"/>
      <c r="EE18" s="852"/>
      <c r="EF18" s="852"/>
      <c r="EG18" s="852"/>
      <c r="EH18" s="852"/>
      <c r="EI18" s="852"/>
      <c r="EJ18" s="852"/>
      <c r="EK18" s="852"/>
      <c r="EL18" s="852"/>
      <c r="EM18" s="852"/>
      <c r="EN18" s="852"/>
      <c r="EO18" s="852"/>
      <c r="EP18" s="852"/>
      <c r="EQ18" s="852"/>
      <c r="ER18" s="852"/>
      <c r="ES18" s="852"/>
      <c r="ET18" s="852"/>
      <c r="EU18" s="852"/>
      <c r="EV18" s="852"/>
      <c r="EW18" s="852"/>
      <c r="EX18" s="852"/>
      <c r="EY18" s="852"/>
      <c r="EZ18" s="852"/>
      <c r="FA18" s="852"/>
      <c r="FB18" s="852"/>
      <c r="FC18" s="852"/>
      <c r="FD18" s="852"/>
      <c r="FE18" s="852"/>
      <c r="FF18" s="852"/>
      <c r="FG18" s="852"/>
      <c r="FH18" s="598"/>
      <c r="FI18" s="596"/>
      <c r="FJ18" s="598"/>
      <c r="FK18" s="596"/>
      <c r="FL18" s="852"/>
      <c r="FM18" s="598"/>
      <c r="FN18" s="596"/>
      <c r="FO18" s="598"/>
      <c r="FP18" s="596"/>
      <c r="FQ18" s="598"/>
      <c r="FR18" s="596"/>
      <c r="FS18" s="852"/>
      <c r="FT18" s="598"/>
      <c r="FU18" s="596"/>
      <c r="FV18" s="598"/>
      <c r="FW18" s="596"/>
      <c r="FX18" s="852"/>
      <c r="FY18" s="598"/>
      <c r="FZ18" s="596"/>
      <c r="GA18" s="598"/>
      <c r="GB18" s="596"/>
      <c r="GC18" s="622">
        <v>20</v>
      </c>
      <c r="GD18" s="620"/>
    </row>
    <row r="19" spans="1:186" ht="33.75" customHeight="1">
      <c r="A19" s="648" t="s">
        <v>782</v>
      </c>
      <c r="B19" s="855" t="s">
        <v>79</v>
      </c>
      <c r="C19" s="854"/>
      <c r="D19" s="853"/>
      <c r="E19" s="605"/>
      <c r="F19" s="603"/>
      <c r="G19" s="647" t="s">
        <v>670</v>
      </c>
      <c r="H19" s="646"/>
      <c r="I19" s="646"/>
      <c r="J19" s="645"/>
      <c r="K19" s="172">
        <v>59</v>
      </c>
      <c r="L19" s="173"/>
      <c r="M19" s="174"/>
      <c r="N19" s="644">
        <v>41.53</v>
      </c>
      <c r="O19" s="643"/>
      <c r="P19" s="642"/>
      <c r="Q19" s="178">
        <v>25</v>
      </c>
      <c r="R19" s="179"/>
      <c r="S19" s="179"/>
      <c r="T19" s="180"/>
      <c r="U19" s="178">
        <v>15</v>
      </c>
      <c r="V19" s="180"/>
      <c r="W19" s="178">
        <v>4</v>
      </c>
      <c r="X19" s="179"/>
      <c r="Y19" s="180"/>
      <c r="Z19" s="178">
        <v>30</v>
      </c>
      <c r="AA19" s="179"/>
      <c r="AB19" s="179"/>
      <c r="AC19" s="180"/>
      <c r="AD19" s="178">
        <v>10</v>
      </c>
      <c r="AE19" s="179"/>
      <c r="AF19" s="180"/>
      <c r="AG19" s="178">
        <v>3</v>
      </c>
      <c r="AH19" s="179"/>
      <c r="AI19" s="179"/>
      <c r="AJ19" s="180"/>
      <c r="AK19" s="605"/>
      <c r="AL19" s="604"/>
      <c r="AM19" s="604"/>
      <c r="AN19" s="603"/>
      <c r="AO19" s="182">
        <v>87</v>
      </c>
      <c r="AP19" s="183"/>
      <c r="AQ19" s="183"/>
      <c r="AR19" s="184"/>
      <c r="AS19" s="185">
        <v>45.79</v>
      </c>
      <c r="AT19" s="186"/>
      <c r="AU19" s="186"/>
      <c r="AV19" s="187"/>
      <c r="AW19" s="185">
        <v>87.31</v>
      </c>
      <c r="AX19" s="186"/>
      <c r="AY19" s="186"/>
      <c r="AZ19" s="186"/>
      <c r="BA19" s="187"/>
      <c r="BB19" s="605"/>
      <c r="BC19" s="604"/>
      <c r="BD19" s="604"/>
      <c r="BE19" s="603"/>
      <c r="BF19" s="605"/>
      <c r="BG19" s="604"/>
      <c r="BH19" s="604"/>
      <c r="BI19" s="603"/>
      <c r="BJ19" s="605"/>
      <c r="BK19" s="604"/>
      <c r="BL19" s="604"/>
      <c r="BM19" s="603"/>
      <c r="BN19" s="605"/>
      <c r="BO19" s="604"/>
      <c r="BP19" s="604"/>
      <c r="BQ19" s="603"/>
      <c r="BR19" s="605"/>
      <c r="BS19" s="604"/>
      <c r="BT19" s="604"/>
      <c r="BU19" s="603"/>
      <c r="BV19" s="605"/>
      <c r="BW19" s="604"/>
      <c r="BX19" s="604"/>
      <c r="BY19" s="603"/>
      <c r="BZ19" s="605"/>
      <c r="CA19" s="604"/>
      <c r="CB19" s="604"/>
      <c r="CC19" s="603"/>
      <c r="CD19" s="605"/>
      <c r="CE19" s="604"/>
      <c r="CF19" s="604"/>
      <c r="CG19" s="603"/>
      <c r="CH19" s="605"/>
      <c r="CI19" s="604"/>
      <c r="CJ19" s="604"/>
      <c r="CK19" s="603"/>
      <c r="CL19" s="605"/>
      <c r="CM19" s="604"/>
      <c r="CN19" s="604"/>
      <c r="CO19" s="604"/>
      <c r="CP19" s="603"/>
      <c r="CQ19" s="605"/>
      <c r="CR19" s="604"/>
      <c r="CS19" s="604"/>
      <c r="CT19" s="603"/>
      <c r="CU19" s="605"/>
      <c r="CV19" s="604"/>
      <c r="CW19" s="604"/>
      <c r="CX19" s="603"/>
      <c r="CY19" s="605"/>
      <c r="CZ19" s="604"/>
      <c r="DA19" s="604"/>
      <c r="DB19" s="604"/>
      <c r="DC19" s="603"/>
      <c r="DD19" s="605"/>
      <c r="DE19" s="604"/>
      <c r="DF19" s="604"/>
      <c r="DG19" s="603"/>
      <c r="DH19" s="605"/>
      <c r="DI19" s="604"/>
      <c r="DJ19" s="603"/>
      <c r="DK19" s="605"/>
      <c r="DL19" s="603"/>
      <c r="DM19" s="605"/>
      <c r="DN19" s="604"/>
      <c r="DO19" s="603"/>
      <c r="DP19" s="605"/>
      <c r="DQ19" s="603"/>
      <c r="DR19" s="605"/>
      <c r="DS19" s="603"/>
      <c r="DT19" s="605"/>
      <c r="DU19" s="603"/>
      <c r="DV19" s="605"/>
      <c r="DW19" s="603"/>
      <c r="DX19" s="605"/>
      <c r="DY19" s="603"/>
      <c r="DZ19" s="750"/>
      <c r="EA19" s="605"/>
      <c r="EB19" s="603"/>
      <c r="EC19" s="750"/>
      <c r="ED19" s="750"/>
      <c r="EE19" s="750"/>
      <c r="EF19" s="750"/>
      <c r="EG19" s="750"/>
      <c r="EH19" s="750"/>
      <c r="EI19" s="750"/>
      <c r="EJ19" s="750"/>
      <c r="EK19" s="750"/>
      <c r="EL19" s="750"/>
      <c r="EM19" s="750"/>
      <c r="EN19" s="27">
        <v>1</v>
      </c>
      <c r="EO19" s="27">
        <v>20</v>
      </c>
      <c r="EP19" s="27">
        <v>1</v>
      </c>
      <c r="EQ19" s="27">
        <v>1</v>
      </c>
      <c r="ER19" s="27">
        <v>1</v>
      </c>
      <c r="ES19" s="750"/>
      <c r="ET19" s="27">
        <v>1</v>
      </c>
      <c r="EU19" s="750"/>
      <c r="EV19" s="27">
        <v>1</v>
      </c>
      <c r="EW19" s="27">
        <v>1</v>
      </c>
      <c r="EX19" s="27">
        <v>1</v>
      </c>
      <c r="EY19" s="590">
        <v>1</v>
      </c>
      <c r="EZ19" s="750"/>
      <c r="FA19" s="750"/>
      <c r="FB19" s="750"/>
      <c r="FC19" s="750"/>
      <c r="FD19" s="750"/>
      <c r="FE19" s="750"/>
      <c r="FF19" s="750"/>
      <c r="FG19" s="750"/>
      <c r="FH19" s="605"/>
      <c r="FI19" s="603"/>
      <c r="FJ19" s="605"/>
      <c r="FK19" s="603"/>
      <c r="FL19" s="750"/>
      <c r="FM19" s="605"/>
      <c r="FN19" s="603"/>
      <c r="FO19" s="605"/>
      <c r="FP19" s="603"/>
      <c r="FQ19" s="605"/>
      <c r="FR19" s="603"/>
      <c r="FS19" s="750"/>
      <c r="FT19" s="605"/>
      <c r="FU19" s="603"/>
      <c r="FV19" s="605"/>
      <c r="FW19" s="603"/>
      <c r="FX19" s="750"/>
      <c r="FY19" s="605"/>
      <c r="FZ19" s="603"/>
      <c r="GA19" s="605"/>
      <c r="GB19" s="603"/>
      <c r="GC19" s="641">
        <v>4.0999999999999996</v>
      </c>
      <c r="GD19" s="639"/>
    </row>
    <row r="20" spans="1:186" ht="16.5" customHeight="1">
      <c r="A20" s="632" t="s">
        <v>886</v>
      </c>
      <c r="B20" s="855" t="s">
        <v>79</v>
      </c>
      <c r="C20" s="854"/>
      <c r="D20" s="853"/>
      <c r="E20" s="598"/>
      <c r="F20" s="596"/>
      <c r="G20" s="628" t="s">
        <v>800</v>
      </c>
      <c r="H20" s="627"/>
      <c r="I20" s="627"/>
      <c r="J20" s="626"/>
      <c r="K20" s="148">
        <v>61</v>
      </c>
      <c r="L20" s="149"/>
      <c r="M20" s="150"/>
      <c r="N20" s="638">
        <v>40.159999999999997</v>
      </c>
      <c r="O20" s="637"/>
      <c r="P20" s="636"/>
      <c r="Q20" s="154">
        <v>25</v>
      </c>
      <c r="R20" s="155"/>
      <c r="S20" s="155"/>
      <c r="T20" s="156"/>
      <c r="U20" s="154">
        <v>15</v>
      </c>
      <c r="V20" s="156"/>
      <c r="W20" s="154">
        <v>6</v>
      </c>
      <c r="X20" s="155"/>
      <c r="Y20" s="156"/>
      <c r="Z20" s="154">
        <v>30</v>
      </c>
      <c r="AA20" s="155"/>
      <c r="AB20" s="155"/>
      <c r="AC20" s="156"/>
      <c r="AD20" s="154">
        <v>10</v>
      </c>
      <c r="AE20" s="155"/>
      <c r="AF20" s="156"/>
      <c r="AG20" s="154">
        <v>3</v>
      </c>
      <c r="AH20" s="155"/>
      <c r="AI20" s="155"/>
      <c r="AJ20" s="156"/>
      <c r="AK20" s="598"/>
      <c r="AL20" s="597"/>
      <c r="AM20" s="597"/>
      <c r="AN20" s="596"/>
      <c r="AO20" s="158">
        <v>89</v>
      </c>
      <c r="AP20" s="159"/>
      <c r="AQ20" s="159"/>
      <c r="AR20" s="160"/>
      <c r="AS20" s="161">
        <v>46.84</v>
      </c>
      <c r="AT20" s="162"/>
      <c r="AU20" s="162"/>
      <c r="AV20" s="163"/>
      <c r="AW20" s="161">
        <v>87.01</v>
      </c>
      <c r="AX20" s="162"/>
      <c r="AY20" s="162"/>
      <c r="AZ20" s="162"/>
      <c r="BA20" s="163"/>
      <c r="BB20" s="598"/>
      <c r="BC20" s="597"/>
      <c r="BD20" s="597"/>
      <c r="BE20" s="596"/>
      <c r="BF20" s="598"/>
      <c r="BG20" s="597"/>
      <c r="BH20" s="597"/>
      <c r="BI20" s="596"/>
      <c r="BJ20" s="598"/>
      <c r="BK20" s="597"/>
      <c r="BL20" s="597"/>
      <c r="BM20" s="596"/>
      <c r="BN20" s="598"/>
      <c r="BO20" s="597"/>
      <c r="BP20" s="597"/>
      <c r="BQ20" s="596"/>
      <c r="BR20" s="598"/>
      <c r="BS20" s="597"/>
      <c r="BT20" s="597"/>
      <c r="BU20" s="596"/>
      <c r="BV20" s="598"/>
      <c r="BW20" s="597"/>
      <c r="BX20" s="597"/>
      <c r="BY20" s="596"/>
      <c r="BZ20" s="598"/>
      <c r="CA20" s="597"/>
      <c r="CB20" s="597"/>
      <c r="CC20" s="596"/>
      <c r="CD20" s="598"/>
      <c r="CE20" s="597"/>
      <c r="CF20" s="597"/>
      <c r="CG20" s="596"/>
      <c r="CH20" s="598"/>
      <c r="CI20" s="597"/>
      <c r="CJ20" s="597"/>
      <c r="CK20" s="596"/>
      <c r="CL20" s="598"/>
      <c r="CM20" s="597"/>
      <c r="CN20" s="597"/>
      <c r="CO20" s="597"/>
      <c r="CP20" s="596"/>
      <c r="CQ20" s="598"/>
      <c r="CR20" s="597"/>
      <c r="CS20" s="597"/>
      <c r="CT20" s="596"/>
      <c r="CU20" s="598"/>
      <c r="CV20" s="597"/>
      <c r="CW20" s="597"/>
      <c r="CX20" s="596"/>
      <c r="CY20" s="598"/>
      <c r="CZ20" s="597"/>
      <c r="DA20" s="597"/>
      <c r="DB20" s="597"/>
      <c r="DC20" s="596"/>
      <c r="DD20" s="598"/>
      <c r="DE20" s="597"/>
      <c r="DF20" s="597"/>
      <c r="DG20" s="596"/>
      <c r="DH20" s="190">
        <v>15</v>
      </c>
      <c r="DI20" s="207"/>
      <c r="DJ20" s="191"/>
      <c r="DK20" s="598"/>
      <c r="DL20" s="596"/>
      <c r="DM20" s="598"/>
      <c r="DN20" s="597"/>
      <c r="DO20" s="596"/>
      <c r="DP20" s="598"/>
      <c r="DQ20" s="596"/>
      <c r="DR20" s="598"/>
      <c r="DS20" s="596"/>
      <c r="DT20" s="598"/>
      <c r="DU20" s="596"/>
      <c r="DV20" s="598"/>
      <c r="DW20" s="596"/>
      <c r="DX20" s="598"/>
      <c r="DY20" s="596"/>
      <c r="DZ20" s="852"/>
      <c r="EA20" s="598"/>
      <c r="EB20" s="596"/>
      <c r="EC20" s="852"/>
      <c r="ED20" s="852"/>
      <c r="EE20" s="22">
        <v>15</v>
      </c>
      <c r="EF20" s="852"/>
      <c r="EG20" s="852"/>
      <c r="EH20" s="852"/>
      <c r="EI20" s="852"/>
      <c r="EJ20" s="852"/>
      <c r="EK20" s="852"/>
      <c r="EL20" s="852"/>
      <c r="EM20" s="852"/>
      <c r="EN20" s="852"/>
      <c r="EO20" s="852"/>
      <c r="EP20" s="852"/>
      <c r="EQ20" s="852"/>
      <c r="ER20" s="852"/>
      <c r="ES20" s="852"/>
      <c r="ET20" s="852"/>
      <c r="EU20" s="852"/>
      <c r="EV20" s="852"/>
      <c r="EW20" s="852"/>
      <c r="EX20" s="852"/>
      <c r="EY20" s="852"/>
      <c r="EZ20" s="852"/>
      <c r="FA20" s="852"/>
      <c r="FB20" s="852"/>
      <c r="FC20" s="852"/>
      <c r="FD20" s="852"/>
      <c r="FE20" s="852"/>
      <c r="FF20" s="852"/>
      <c r="FG20" s="852"/>
      <c r="FH20" s="598"/>
      <c r="FI20" s="596"/>
      <c r="FJ20" s="598"/>
      <c r="FK20" s="596"/>
      <c r="FL20" s="852"/>
      <c r="FM20" s="598"/>
      <c r="FN20" s="596"/>
      <c r="FO20" s="598"/>
      <c r="FP20" s="596"/>
      <c r="FQ20" s="598"/>
      <c r="FR20" s="596"/>
      <c r="FS20" s="852"/>
      <c r="FT20" s="598"/>
      <c r="FU20" s="596"/>
      <c r="FV20" s="598"/>
      <c r="FW20" s="596"/>
      <c r="FX20" s="852"/>
      <c r="FY20" s="598"/>
      <c r="FZ20" s="596"/>
      <c r="GA20" s="598"/>
      <c r="GB20" s="596"/>
      <c r="GC20" s="622">
        <v>30</v>
      </c>
      <c r="GD20" s="620"/>
    </row>
    <row r="21" spans="1:186" ht="33.75" customHeight="1">
      <c r="A21" s="648" t="s">
        <v>714</v>
      </c>
      <c r="B21" s="855" t="s">
        <v>79</v>
      </c>
      <c r="C21" s="854"/>
      <c r="D21" s="853"/>
      <c r="E21" s="605"/>
      <c r="F21" s="603"/>
      <c r="G21" s="647" t="s">
        <v>713</v>
      </c>
      <c r="H21" s="646"/>
      <c r="I21" s="646"/>
      <c r="J21" s="645"/>
      <c r="K21" s="172">
        <v>65</v>
      </c>
      <c r="L21" s="173"/>
      <c r="M21" s="174"/>
      <c r="N21" s="644">
        <v>37.69</v>
      </c>
      <c r="O21" s="643"/>
      <c r="P21" s="642"/>
      <c r="Q21" s="178">
        <v>25</v>
      </c>
      <c r="R21" s="179"/>
      <c r="S21" s="179"/>
      <c r="T21" s="180"/>
      <c r="U21" s="178">
        <v>15</v>
      </c>
      <c r="V21" s="180"/>
      <c r="W21" s="178">
        <v>10</v>
      </c>
      <c r="X21" s="179"/>
      <c r="Y21" s="180"/>
      <c r="Z21" s="178">
        <v>30</v>
      </c>
      <c r="AA21" s="179"/>
      <c r="AB21" s="179"/>
      <c r="AC21" s="180"/>
      <c r="AD21" s="178">
        <v>10</v>
      </c>
      <c r="AE21" s="179"/>
      <c r="AF21" s="180"/>
      <c r="AG21" s="178">
        <v>3</v>
      </c>
      <c r="AH21" s="179"/>
      <c r="AI21" s="179"/>
      <c r="AJ21" s="180"/>
      <c r="AK21" s="605"/>
      <c r="AL21" s="604"/>
      <c r="AM21" s="604"/>
      <c r="AN21" s="603"/>
      <c r="AO21" s="182">
        <v>93</v>
      </c>
      <c r="AP21" s="183"/>
      <c r="AQ21" s="183"/>
      <c r="AR21" s="184"/>
      <c r="AS21" s="185">
        <v>48.95</v>
      </c>
      <c r="AT21" s="186"/>
      <c r="AU21" s="186"/>
      <c r="AV21" s="187"/>
      <c r="AW21" s="185">
        <v>86.64</v>
      </c>
      <c r="AX21" s="186"/>
      <c r="AY21" s="186"/>
      <c r="AZ21" s="186"/>
      <c r="BA21" s="187"/>
      <c r="BB21" s="605"/>
      <c r="BC21" s="604"/>
      <c r="BD21" s="604"/>
      <c r="BE21" s="603"/>
      <c r="BF21" s="605"/>
      <c r="BG21" s="604"/>
      <c r="BH21" s="604"/>
      <c r="BI21" s="603"/>
      <c r="BJ21" s="605"/>
      <c r="BK21" s="604"/>
      <c r="BL21" s="604"/>
      <c r="BM21" s="603"/>
      <c r="BN21" s="605"/>
      <c r="BO21" s="604"/>
      <c r="BP21" s="604"/>
      <c r="BQ21" s="603"/>
      <c r="BR21" s="605"/>
      <c r="BS21" s="604"/>
      <c r="BT21" s="604"/>
      <c r="BU21" s="603"/>
      <c r="BV21" s="605"/>
      <c r="BW21" s="604"/>
      <c r="BX21" s="604"/>
      <c r="BY21" s="603"/>
      <c r="BZ21" s="605"/>
      <c r="CA21" s="604"/>
      <c r="CB21" s="604"/>
      <c r="CC21" s="603"/>
      <c r="CD21" s="605"/>
      <c r="CE21" s="604"/>
      <c r="CF21" s="604"/>
      <c r="CG21" s="603"/>
      <c r="CH21" s="605"/>
      <c r="CI21" s="604"/>
      <c r="CJ21" s="604"/>
      <c r="CK21" s="603"/>
      <c r="CL21" s="605"/>
      <c r="CM21" s="604"/>
      <c r="CN21" s="604"/>
      <c r="CO21" s="604"/>
      <c r="CP21" s="603"/>
      <c r="CQ21" s="605"/>
      <c r="CR21" s="604"/>
      <c r="CS21" s="604"/>
      <c r="CT21" s="603"/>
      <c r="CU21" s="605"/>
      <c r="CV21" s="604"/>
      <c r="CW21" s="604"/>
      <c r="CX21" s="603"/>
      <c r="CY21" s="605"/>
      <c r="CZ21" s="604"/>
      <c r="DA21" s="604"/>
      <c r="DB21" s="604"/>
      <c r="DC21" s="603"/>
      <c r="DD21" s="605"/>
      <c r="DE21" s="604"/>
      <c r="DF21" s="604"/>
      <c r="DG21" s="603"/>
      <c r="DH21" s="605"/>
      <c r="DI21" s="604"/>
      <c r="DJ21" s="603"/>
      <c r="DK21" s="605"/>
      <c r="DL21" s="603"/>
      <c r="DM21" s="605"/>
      <c r="DN21" s="604"/>
      <c r="DO21" s="603"/>
      <c r="DP21" s="605"/>
      <c r="DQ21" s="603"/>
      <c r="DR21" s="605"/>
      <c r="DS21" s="603"/>
      <c r="DT21" s="605"/>
      <c r="DU21" s="603"/>
      <c r="DV21" s="605"/>
      <c r="DW21" s="603"/>
      <c r="DX21" s="605"/>
      <c r="DY21" s="603"/>
      <c r="DZ21" s="750"/>
      <c r="EA21" s="605"/>
      <c r="EB21" s="603"/>
      <c r="EC21" s="750"/>
      <c r="ED21" s="750"/>
      <c r="EE21" s="750"/>
      <c r="EF21" s="750"/>
      <c r="EG21" s="750"/>
      <c r="EH21" s="750"/>
      <c r="EI21" s="750"/>
      <c r="EJ21" s="750"/>
      <c r="EK21" s="750"/>
      <c r="EL21" s="750"/>
      <c r="EM21" s="27">
        <v>1</v>
      </c>
      <c r="EN21" s="27">
        <v>1</v>
      </c>
      <c r="EO21" s="27">
        <v>20</v>
      </c>
      <c r="EP21" s="590">
        <v>1</v>
      </c>
      <c r="EQ21" s="590">
        <v>1</v>
      </c>
      <c r="ER21" s="27">
        <v>20</v>
      </c>
      <c r="ES21" s="27">
        <v>1</v>
      </c>
      <c r="ET21" s="590">
        <v>5</v>
      </c>
      <c r="EU21" s="27">
        <v>1</v>
      </c>
      <c r="EV21" s="590">
        <v>1</v>
      </c>
      <c r="EW21" s="590">
        <v>1</v>
      </c>
      <c r="EX21" s="33">
        <v>1</v>
      </c>
      <c r="EY21" s="590">
        <v>1</v>
      </c>
      <c r="EZ21" s="27">
        <v>1</v>
      </c>
      <c r="FA21" s="750"/>
      <c r="FB21" s="750"/>
      <c r="FC21" s="27">
        <v>1</v>
      </c>
      <c r="FD21" s="750"/>
      <c r="FE21" s="750"/>
      <c r="FF21" s="750"/>
      <c r="FG21" s="750"/>
      <c r="FH21" s="605"/>
      <c r="FI21" s="603"/>
      <c r="FJ21" s="605"/>
      <c r="FK21" s="603"/>
      <c r="FL21" s="750"/>
      <c r="FM21" s="605"/>
      <c r="FN21" s="603"/>
      <c r="FO21" s="605"/>
      <c r="FP21" s="603"/>
      <c r="FQ21" s="605"/>
      <c r="FR21" s="603"/>
      <c r="FS21" s="750"/>
      <c r="FT21" s="605"/>
      <c r="FU21" s="603"/>
      <c r="FV21" s="605"/>
      <c r="FW21" s="603"/>
      <c r="FX21" s="750"/>
      <c r="FY21" s="605"/>
      <c r="FZ21" s="603"/>
      <c r="GA21" s="605"/>
      <c r="GB21" s="603"/>
      <c r="GC21" s="641">
        <v>11.4</v>
      </c>
      <c r="GD21" s="639"/>
    </row>
    <row r="22" spans="1:186" ht="16.5" customHeight="1">
      <c r="A22" s="632" t="s">
        <v>712</v>
      </c>
      <c r="B22" s="855" t="s">
        <v>79</v>
      </c>
      <c r="C22" s="854"/>
      <c r="D22" s="853"/>
      <c r="E22" s="598"/>
      <c r="F22" s="596"/>
      <c r="G22" s="628" t="s">
        <v>686</v>
      </c>
      <c r="H22" s="627"/>
      <c r="I22" s="627"/>
      <c r="J22" s="626"/>
      <c r="K22" s="148">
        <v>60</v>
      </c>
      <c r="L22" s="149"/>
      <c r="M22" s="150"/>
      <c r="N22" s="638">
        <v>40.83</v>
      </c>
      <c r="O22" s="637"/>
      <c r="P22" s="636"/>
      <c r="Q22" s="154">
        <v>25</v>
      </c>
      <c r="R22" s="155"/>
      <c r="S22" s="155"/>
      <c r="T22" s="156"/>
      <c r="U22" s="154">
        <v>15</v>
      </c>
      <c r="V22" s="156"/>
      <c r="W22" s="154">
        <v>4</v>
      </c>
      <c r="X22" s="155"/>
      <c r="Y22" s="156"/>
      <c r="Z22" s="154">
        <v>30</v>
      </c>
      <c r="AA22" s="155"/>
      <c r="AB22" s="155"/>
      <c r="AC22" s="156"/>
      <c r="AD22" s="154">
        <v>10</v>
      </c>
      <c r="AE22" s="155"/>
      <c r="AF22" s="156"/>
      <c r="AG22" s="154">
        <v>3</v>
      </c>
      <c r="AH22" s="155"/>
      <c r="AI22" s="155"/>
      <c r="AJ22" s="156"/>
      <c r="AK22" s="598"/>
      <c r="AL22" s="597"/>
      <c r="AM22" s="597"/>
      <c r="AN22" s="596"/>
      <c r="AO22" s="158">
        <v>87</v>
      </c>
      <c r="AP22" s="159"/>
      <c r="AQ22" s="159"/>
      <c r="AR22" s="160"/>
      <c r="AS22" s="161">
        <v>45.79</v>
      </c>
      <c r="AT22" s="162"/>
      <c r="AU22" s="162"/>
      <c r="AV22" s="163"/>
      <c r="AW22" s="161">
        <v>86.62</v>
      </c>
      <c r="AX22" s="162"/>
      <c r="AY22" s="162"/>
      <c r="AZ22" s="162"/>
      <c r="BA22" s="163"/>
      <c r="BB22" s="598"/>
      <c r="BC22" s="597"/>
      <c r="BD22" s="597"/>
      <c r="BE22" s="596"/>
      <c r="BF22" s="598"/>
      <c r="BG22" s="597"/>
      <c r="BH22" s="597"/>
      <c r="BI22" s="596"/>
      <c r="BJ22" s="598"/>
      <c r="BK22" s="597"/>
      <c r="BL22" s="597"/>
      <c r="BM22" s="596"/>
      <c r="BN22" s="598"/>
      <c r="BO22" s="597"/>
      <c r="BP22" s="597"/>
      <c r="BQ22" s="596"/>
      <c r="BR22" s="598"/>
      <c r="BS22" s="597"/>
      <c r="BT22" s="597"/>
      <c r="BU22" s="596"/>
      <c r="BV22" s="598"/>
      <c r="BW22" s="597"/>
      <c r="BX22" s="597"/>
      <c r="BY22" s="596"/>
      <c r="BZ22" s="598"/>
      <c r="CA22" s="597"/>
      <c r="CB22" s="597"/>
      <c r="CC22" s="596"/>
      <c r="CD22" s="598"/>
      <c r="CE22" s="597"/>
      <c r="CF22" s="597"/>
      <c r="CG22" s="596"/>
      <c r="CH22" s="598"/>
      <c r="CI22" s="597"/>
      <c r="CJ22" s="597"/>
      <c r="CK22" s="596"/>
      <c r="CL22" s="598"/>
      <c r="CM22" s="597"/>
      <c r="CN22" s="597"/>
      <c r="CO22" s="597"/>
      <c r="CP22" s="596"/>
      <c r="CQ22" s="598"/>
      <c r="CR22" s="597"/>
      <c r="CS22" s="597"/>
      <c r="CT22" s="596"/>
      <c r="CU22" s="598"/>
      <c r="CV22" s="597"/>
      <c r="CW22" s="597"/>
      <c r="CX22" s="596"/>
      <c r="CY22" s="598"/>
      <c r="CZ22" s="597"/>
      <c r="DA22" s="597"/>
      <c r="DB22" s="597"/>
      <c r="DC22" s="596"/>
      <c r="DD22" s="598"/>
      <c r="DE22" s="597"/>
      <c r="DF22" s="597"/>
      <c r="DG22" s="596"/>
      <c r="DH22" s="598"/>
      <c r="DI22" s="597"/>
      <c r="DJ22" s="596"/>
      <c r="DK22" s="598"/>
      <c r="DL22" s="596"/>
      <c r="DM22" s="598"/>
      <c r="DN22" s="597"/>
      <c r="DO22" s="596"/>
      <c r="DP22" s="598"/>
      <c r="DQ22" s="596"/>
      <c r="DR22" s="598"/>
      <c r="DS22" s="596"/>
      <c r="DT22" s="598"/>
      <c r="DU22" s="596"/>
      <c r="DV22" s="598"/>
      <c r="DW22" s="596"/>
      <c r="DX22" s="598"/>
      <c r="DY22" s="596"/>
      <c r="DZ22" s="852"/>
      <c r="EA22" s="598"/>
      <c r="EB22" s="596"/>
      <c r="EC22" s="852"/>
      <c r="ED22" s="852"/>
      <c r="EE22" s="852"/>
      <c r="EF22" s="852"/>
      <c r="EG22" s="852"/>
      <c r="EH22" s="852"/>
      <c r="EI22" s="852"/>
      <c r="EJ22" s="852"/>
      <c r="EK22" s="852"/>
      <c r="EL22" s="852"/>
      <c r="EM22" s="852"/>
      <c r="EN22" s="852"/>
      <c r="EO22" s="852"/>
      <c r="EP22" s="852"/>
      <c r="EQ22" s="852"/>
      <c r="ER22" s="852"/>
      <c r="ES22" s="852"/>
      <c r="ET22" s="852"/>
      <c r="EU22" s="852"/>
      <c r="EV22" s="852"/>
      <c r="EW22" s="852"/>
      <c r="EX22" s="852"/>
      <c r="EY22" s="852"/>
      <c r="EZ22" s="852"/>
      <c r="FA22" s="852"/>
      <c r="FB22" s="852"/>
      <c r="FC22" s="852"/>
      <c r="FD22" s="852"/>
      <c r="FE22" s="852"/>
      <c r="FF22" s="852"/>
      <c r="FG22" s="852"/>
      <c r="FH22" s="190">
        <v>40</v>
      </c>
      <c r="FI22" s="191"/>
      <c r="FJ22" s="598"/>
      <c r="FK22" s="596"/>
      <c r="FL22" s="852"/>
      <c r="FM22" s="598"/>
      <c r="FN22" s="596"/>
      <c r="FO22" s="598"/>
      <c r="FP22" s="596"/>
      <c r="FQ22" s="598"/>
      <c r="FR22" s="596"/>
      <c r="FS22" s="852"/>
      <c r="FT22" s="598"/>
      <c r="FU22" s="596"/>
      <c r="FV22" s="598"/>
      <c r="FW22" s="596"/>
      <c r="FX22" s="852"/>
      <c r="FY22" s="598"/>
      <c r="FZ22" s="596"/>
      <c r="GA22" s="598"/>
      <c r="GB22" s="596"/>
      <c r="GC22" s="622">
        <v>20</v>
      </c>
      <c r="GD22" s="620"/>
    </row>
    <row r="23" spans="1:186" ht="16.5" customHeight="1">
      <c r="A23" s="632" t="s">
        <v>781</v>
      </c>
      <c r="B23" s="855" t="s">
        <v>79</v>
      </c>
      <c r="C23" s="854"/>
      <c r="D23" s="853"/>
      <c r="E23" s="598"/>
      <c r="F23" s="596"/>
      <c r="G23" s="628" t="s">
        <v>727</v>
      </c>
      <c r="H23" s="627"/>
      <c r="I23" s="627"/>
      <c r="J23" s="626"/>
      <c r="K23" s="148">
        <v>45</v>
      </c>
      <c r="L23" s="149"/>
      <c r="M23" s="150"/>
      <c r="N23" s="638">
        <v>54.44</v>
      </c>
      <c r="O23" s="637"/>
      <c r="P23" s="636"/>
      <c r="Q23" s="154">
        <v>8</v>
      </c>
      <c r="R23" s="155"/>
      <c r="S23" s="155"/>
      <c r="T23" s="156"/>
      <c r="U23" s="154">
        <v>0</v>
      </c>
      <c r="V23" s="156"/>
      <c r="W23" s="154">
        <v>10</v>
      </c>
      <c r="X23" s="155"/>
      <c r="Y23" s="156"/>
      <c r="Z23" s="154">
        <v>30</v>
      </c>
      <c r="AA23" s="155"/>
      <c r="AB23" s="155"/>
      <c r="AC23" s="156"/>
      <c r="AD23" s="154">
        <v>10</v>
      </c>
      <c r="AE23" s="155"/>
      <c r="AF23" s="156"/>
      <c r="AG23" s="154">
        <v>3</v>
      </c>
      <c r="AH23" s="155"/>
      <c r="AI23" s="155"/>
      <c r="AJ23" s="156"/>
      <c r="AK23" s="598"/>
      <c r="AL23" s="597"/>
      <c r="AM23" s="597"/>
      <c r="AN23" s="596"/>
      <c r="AO23" s="158">
        <v>61</v>
      </c>
      <c r="AP23" s="159"/>
      <c r="AQ23" s="159"/>
      <c r="AR23" s="160"/>
      <c r="AS23" s="161">
        <v>32.11</v>
      </c>
      <c r="AT23" s="162"/>
      <c r="AU23" s="162"/>
      <c r="AV23" s="163"/>
      <c r="AW23" s="161">
        <v>86.55</v>
      </c>
      <c r="AX23" s="162"/>
      <c r="AY23" s="162"/>
      <c r="AZ23" s="162"/>
      <c r="BA23" s="163"/>
      <c r="BB23" s="598"/>
      <c r="BC23" s="597"/>
      <c r="BD23" s="597"/>
      <c r="BE23" s="596"/>
      <c r="BF23" s="598"/>
      <c r="BG23" s="597"/>
      <c r="BH23" s="597"/>
      <c r="BI23" s="596"/>
      <c r="BJ23" s="598"/>
      <c r="BK23" s="597"/>
      <c r="BL23" s="597"/>
      <c r="BM23" s="596"/>
      <c r="BN23" s="598"/>
      <c r="BO23" s="597"/>
      <c r="BP23" s="597"/>
      <c r="BQ23" s="596"/>
      <c r="BR23" s="598"/>
      <c r="BS23" s="597"/>
      <c r="BT23" s="597"/>
      <c r="BU23" s="596"/>
      <c r="BV23" s="598"/>
      <c r="BW23" s="597"/>
      <c r="BX23" s="597"/>
      <c r="BY23" s="596"/>
      <c r="BZ23" s="598"/>
      <c r="CA23" s="597"/>
      <c r="CB23" s="597"/>
      <c r="CC23" s="596"/>
      <c r="CD23" s="598"/>
      <c r="CE23" s="597"/>
      <c r="CF23" s="597"/>
      <c r="CG23" s="596"/>
      <c r="CH23" s="598"/>
      <c r="CI23" s="597"/>
      <c r="CJ23" s="597"/>
      <c r="CK23" s="596"/>
      <c r="CL23" s="598"/>
      <c r="CM23" s="597"/>
      <c r="CN23" s="597"/>
      <c r="CO23" s="597"/>
      <c r="CP23" s="596"/>
      <c r="CQ23" s="598"/>
      <c r="CR23" s="597"/>
      <c r="CS23" s="597"/>
      <c r="CT23" s="596"/>
      <c r="CU23" s="598"/>
      <c r="CV23" s="597"/>
      <c r="CW23" s="597"/>
      <c r="CX23" s="596"/>
      <c r="CY23" s="598"/>
      <c r="CZ23" s="597"/>
      <c r="DA23" s="597"/>
      <c r="DB23" s="597"/>
      <c r="DC23" s="596"/>
      <c r="DD23" s="598"/>
      <c r="DE23" s="597"/>
      <c r="DF23" s="597"/>
      <c r="DG23" s="596"/>
      <c r="DH23" s="598"/>
      <c r="DI23" s="597"/>
      <c r="DJ23" s="596"/>
      <c r="DK23" s="598"/>
      <c r="DL23" s="596"/>
      <c r="DM23" s="598"/>
      <c r="DN23" s="597"/>
      <c r="DO23" s="596"/>
      <c r="DP23" s="598"/>
      <c r="DQ23" s="596"/>
      <c r="DR23" s="598"/>
      <c r="DS23" s="596"/>
      <c r="DT23" s="598"/>
      <c r="DU23" s="596"/>
      <c r="DV23" s="598"/>
      <c r="DW23" s="596"/>
      <c r="DX23" s="598"/>
      <c r="DY23" s="596"/>
      <c r="DZ23" s="852"/>
      <c r="EA23" s="598"/>
      <c r="EB23" s="596"/>
      <c r="EC23" s="852"/>
      <c r="ED23" s="852"/>
      <c r="EE23" s="852"/>
      <c r="EF23" s="852"/>
      <c r="EG23" s="852"/>
      <c r="EH23" s="852"/>
      <c r="EI23" s="852"/>
      <c r="EJ23" s="852"/>
      <c r="EK23" s="852"/>
      <c r="EL23" s="852"/>
      <c r="EM23" s="852"/>
      <c r="EN23" s="852"/>
      <c r="EO23" s="22">
        <v>2</v>
      </c>
      <c r="EP23" s="852"/>
      <c r="EQ23" s="852"/>
      <c r="ER23" s="551">
        <v>1</v>
      </c>
      <c r="ES23" s="852"/>
      <c r="ET23" s="551">
        <v>6</v>
      </c>
      <c r="EU23" s="852"/>
      <c r="EV23" s="852"/>
      <c r="EW23" s="29">
        <v>25</v>
      </c>
      <c r="EX23" s="852"/>
      <c r="EY23" s="852"/>
      <c r="EZ23" s="852"/>
      <c r="FA23" s="852"/>
      <c r="FB23" s="852"/>
      <c r="FC23" s="852"/>
      <c r="FD23" s="852"/>
      <c r="FE23" s="852"/>
      <c r="FF23" s="852"/>
      <c r="FG23" s="852"/>
      <c r="FH23" s="598"/>
      <c r="FI23" s="596"/>
      <c r="FJ23" s="598"/>
      <c r="FK23" s="596"/>
      <c r="FL23" s="852"/>
      <c r="FM23" s="598"/>
      <c r="FN23" s="596"/>
      <c r="FO23" s="598"/>
      <c r="FP23" s="596"/>
      <c r="FQ23" s="598"/>
      <c r="FR23" s="596"/>
      <c r="FS23" s="852"/>
      <c r="FT23" s="598"/>
      <c r="FU23" s="596"/>
      <c r="FV23" s="598"/>
      <c r="FW23" s="596"/>
      <c r="FX23" s="852"/>
      <c r="FY23" s="598"/>
      <c r="FZ23" s="596"/>
      <c r="GA23" s="598"/>
      <c r="GB23" s="596"/>
      <c r="GC23" s="622">
        <v>34</v>
      </c>
      <c r="GD23" s="620"/>
    </row>
    <row r="24" spans="1:186" ht="33.75" customHeight="1">
      <c r="A24" s="648" t="s">
        <v>711</v>
      </c>
      <c r="B24" s="855" t="s">
        <v>79</v>
      </c>
      <c r="C24" s="854"/>
      <c r="D24" s="853"/>
      <c r="E24" s="795" t="s">
        <v>122</v>
      </c>
      <c r="F24" s="793"/>
      <c r="G24" s="647" t="s">
        <v>620</v>
      </c>
      <c r="H24" s="646"/>
      <c r="I24" s="646"/>
      <c r="J24" s="645"/>
      <c r="K24" s="172">
        <v>67.900000000000006</v>
      </c>
      <c r="L24" s="173"/>
      <c r="M24" s="174"/>
      <c r="N24" s="644">
        <v>36.08</v>
      </c>
      <c r="O24" s="643"/>
      <c r="P24" s="642"/>
      <c r="Q24" s="178">
        <v>25</v>
      </c>
      <c r="R24" s="179"/>
      <c r="S24" s="179"/>
      <c r="T24" s="180"/>
      <c r="U24" s="178">
        <v>15</v>
      </c>
      <c r="V24" s="180"/>
      <c r="W24" s="178">
        <v>12</v>
      </c>
      <c r="X24" s="179"/>
      <c r="Y24" s="180"/>
      <c r="Z24" s="178">
        <v>30</v>
      </c>
      <c r="AA24" s="179"/>
      <c r="AB24" s="179"/>
      <c r="AC24" s="180"/>
      <c r="AD24" s="178">
        <v>10</v>
      </c>
      <c r="AE24" s="179"/>
      <c r="AF24" s="180"/>
      <c r="AG24" s="178">
        <v>3</v>
      </c>
      <c r="AH24" s="179"/>
      <c r="AI24" s="179"/>
      <c r="AJ24" s="180"/>
      <c r="AK24" s="605"/>
      <c r="AL24" s="604"/>
      <c r="AM24" s="604"/>
      <c r="AN24" s="603"/>
      <c r="AO24" s="182">
        <v>95</v>
      </c>
      <c r="AP24" s="183"/>
      <c r="AQ24" s="183"/>
      <c r="AR24" s="184"/>
      <c r="AS24" s="185">
        <v>50</v>
      </c>
      <c r="AT24" s="186"/>
      <c r="AU24" s="186"/>
      <c r="AV24" s="187"/>
      <c r="AW24" s="185">
        <v>86.08</v>
      </c>
      <c r="AX24" s="186"/>
      <c r="AY24" s="186"/>
      <c r="AZ24" s="186"/>
      <c r="BA24" s="187"/>
      <c r="BB24" s="605"/>
      <c r="BC24" s="604"/>
      <c r="BD24" s="604"/>
      <c r="BE24" s="603"/>
      <c r="BF24" s="605"/>
      <c r="BG24" s="604"/>
      <c r="BH24" s="604"/>
      <c r="BI24" s="603"/>
      <c r="BJ24" s="605"/>
      <c r="BK24" s="604"/>
      <c r="BL24" s="604"/>
      <c r="BM24" s="603"/>
      <c r="BN24" s="605"/>
      <c r="BO24" s="604"/>
      <c r="BP24" s="604"/>
      <c r="BQ24" s="603"/>
      <c r="BR24" s="605"/>
      <c r="BS24" s="604"/>
      <c r="BT24" s="604"/>
      <c r="BU24" s="603"/>
      <c r="BV24" s="605"/>
      <c r="BW24" s="604"/>
      <c r="BX24" s="604"/>
      <c r="BY24" s="603"/>
      <c r="BZ24" s="605"/>
      <c r="CA24" s="604"/>
      <c r="CB24" s="604"/>
      <c r="CC24" s="603"/>
      <c r="CD24" s="605"/>
      <c r="CE24" s="604"/>
      <c r="CF24" s="604"/>
      <c r="CG24" s="603"/>
      <c r="CH24" s="605"/>
      <c r="CI24" s="604"/>
      <c r="CJ24" s="604"/>
      <c r="CK24" s="603"/>
      <c r="CL24" s="605"/>
      <c r="CM24" s="604"/>
      <c r="CN24" s="604"/>
      <c r="CO24" s="604"/>
      <c r="CP24" s="603"/>
      <c r="CQ24" s="605"/>
      <c r="CR24" s="604"/>
      <c r="CS24" s="604"/>
      <c r="CT24" s="603"/>
      <c r="CU24" s="605"/>
      <c r="CV24" s="604"/>
      <c r="CW24" s="604"/>
      <c r="CX24" s="603"/>
      <c r="CY24" s="605"/>
      <c r="CZ24" s="604"/>
      <c r="DA24" s="604"/>
      <c r="DB24" s="604"/>
      <c r="DC24" s="603"/>
      <c r="DD24" s="605"/>
      <c r="DE24" s="604"/>
      <c r="DF24" s="604"/>
      <c r="DG24" s="603"/>
      <c r="DH24" s="605"/>
      <c r="DI24" s="604"/>
      <c r="DJ24" s="603"/>
      <c r="DK24" s="605"/>
      <c r="DL24" s="603"/>
      <c r="DM24" s="605"/>
      <c r="DN24" s="604"/>
      <c r="DO24" s="603"/>
      <c r="DP24" s="605"/>
      <c r="DQ24" s="603"/>
      <c r="DR24" s="605"/>
      <c r="DS24" s="603"/>
      <c r="DT24" s="605"/>
      <c r="DU24" s="603"/>
      <c r="DV24" s="605"/>
      <c r="DW24" s="603"/>
      <c r="DX24" s="605"/>
      <c r="DY24" s="603"/>
      <c r="DZ24" s="750"/>
      <c r="EA24" s="605"/>
      <c r="EB24" s="603"/>
      <c r="EC24" s="750"/>
      <c r="ED24" s="750"/>
      <c r="EE24" s="750"/>
      <c r="EF24" s="750"/>
      <c r="EG24" s="750"/>
      <c r="EH24" s="750"/>
      <c r="EI24" s="750"/>
      <c r="EJ24" s="750"/>
      <c r="EK24" s="750"/>
      <c r="EL24" s="750"/>
      <c r="EM24" s="750"/>
      <c r="EN24" s="750"/>
      <c r="EO24" s="750"/>
      <c r="EP24" s="750"/>
      <c r="EQ24" s="750"/>
      <c r="ER24" s="750"/>
      <c r="ES24" s="750"/>
      <c r="ET24" s="750"/>
      <c r="EU24" s="750"/>
      <c r="EV24" s="750"/>
      <c r="EW24" s="750"/>
      <c r="EX24" s="750"/>
      <c r="EY24" s="750"/>
      <c r="EZ24" s="750"/>
      <c r="FA24" s="750"/>
      <c r="FB24" s="27">
        <v>16</v>
      </c>
      <c r="FC24" s="590">
        <v>7</v>
      </c>
      <c r="FD24" s="750"/>
      <c r="FE24" s="750"/>
      <c r="FF24" s="27">
        <v>277</v>
      </c>
      <c r="FG24" s="750"/>
      <c r="FH24" s="188">
        <v>32</v>
      </c>
      <c r="FI24" s="189"/>
      <c r="FJ24" s="605"/>
      <c r="FK24" s="603"/>
      <c r="FL24" s="27">
        <v>13</v>
      </c>
      <c r="FM24" s="188">
        <v>7</v>
      </c>
      <c r="FN24" s="189"/>
      <c r="FO24" s="188">
        <v>72</v>
      </c>
      <c r="FP24" s="189"/>
      <c r="FQ24" s="605"/>
      <c r="FR24" s="603"/>
      <c r="FS24" s="27">
        <v>23</v>
      </c>
      <c r="FT24" s="188">
        <v>8</v>
      </c>
      <c r="FU24" s="189"/>
      <c r="FV24" s="188">
        <v>7</v>
      </c>
      <c r="FW24" s="189"/>
      <c r="FX24" s="27">
        <v>66</v>
      </c>
      <c r="FY24" s="188">
        <v>2</v>
      </c>
      <c r="FZ24" s="189"/>
      <c r="GA24" s="605"/>
      <c r="GB24" s="603"/>
      <c r="GC24" s="641">
        <v>25.2</v>
      </c>
      <c r="GD24" s="639"/>
    </row>
    <row r="25" spans="1:186" ht="16.5" customHeight="1">
      <c r="A25" s="632" t="s">
        <v>780</v>
      </c>
      <c r="B25" s="855" t="s">
        <v>79</v>
      </c>
      <c r="C25" s="854"/>
      <c r="D25" s="853"/>
      <c r="E25" s="598"/>
      <c r="F25" s="596"/>
      <c r="G25" s="628" t="s">
        <v>779</v>
      </c>
      <c r="H25" s="627"/>
      <c r="I25" s="627"/>
      <c r="J25" s="626"/>
      <c r="K25" s="148">
        <v>58</v>
      </c>
      <c r="L25" s="149"/>
      <c r="M25" s="150"/>
      <c r="N25" s="638">
        <v>42.24</v>
      </c>
      <c r="O25" s="637"/>
      <c r="P25" s="636"/>
      <c r="Q25" s="154">
        <v>25</v>
      </c>
      <c r="R25" s="155"/>
      <c r="S25" s="155"/>
      <c r="T25" s="156"/>
      <c r="U25" s="154">
        <v>15</v>
      </c>
      <c r="V25" s="156"/>
      <c r="W25" s="154">
        <v>6</v>
      </c>
      <c r="X25" s="155"/>
      <c r="Y25" s="156"/>
      <c r="Z25" s="154">
        <v>24</v>
      </c>
      <c r="AA25" s="155"/>
      <c r="AB25" s="155"/>
      <c r="AC25" s="156"/>
      <c r="AD25" s="154">
        <v>10</v>
      </c>
      <c r="AE25" s="155"/>
      <c r="AF25" s="156"/>
      <c r="AG25" s="154">
        <v>3</v>
      </c>
      <c r="AH25" s="155"/>
      <c r="AI25" s="155"/>
      <c r="AJ25" s="156"/>
      <c r="AK25" s="631" t="s">
        <v>79</v>
      </c>
      <c r="AL25" s="630"/>
      <c r="AM25" s="630"/>
      <c r="AN25" s="629"/>
      <c r="AO25" s="158">
        <v>83</v>
      </c>
      <c r="AP25" s="159"/>
      <c r="AQ25" s="159"/>
      <c r="AR25" s="160"/>
      <c r="AS25" s="161">
        <v>43.68</v>
      </c>
      <c r="AT25" s="162"/>
      <c r="AU25" s="162"/>
      <c r="AV25" s="163"/>
      <c r="AW25" s="161">
        <v>85.93</v>
      </c>
      <c r="AX25" s="162"/>
      <c r="AY25" s="162"/>
      <c r="AZ25" s="162"/>
      <c r="BA25" s="163"/>
      <c r="BB25" s="190">
        <v>5</v>
      </c>
      <c r="BC25" s="207"/>
      <c r="BD25" s="207"/>
      <c r="BE25" s="191"/>
      <c r="BF25" s="598"/>
      <c r="BG25" s="597"/>
      <c r="BH25" s="597"/>
      <c r="BI25" s="596"/>
      <c r="BJ25" s="598"/>
      <c r="BK25" s="597"/>
      <c r="BL25" s="597"/>
      <c r="BM25" s="596"/>
      <c r="BN25" s="598"/>
      <c r="BO25" s="597"/>
      <c r="BP25" s="597"/>
      <c r="BQ25" s="596"/>
      <c r="BR25" s="598"/>
      <c r="BS25" s="597"/>
      <c r="BT25" s="597"/>
      <c r="BU25" s="596"/>
      <c r="BV25" s="598"/>
      <c r="BW25" s="597"/>
      <c r="BX25" s="597"/>
      <c r="BY25" s="596"/>
      <c r="BZ25" s="598"/>
      <c r="CA25" s="597"/>
      <c r="CB25" s="597"/>
      <c r="CC25" s="596"/>
      <c r="CD25" s="598"/>
      <c r="CE25" s="597"/>
      <c r="CF25" s="597"/>
      <c r="CG25" s="596"/>
      <c r="CH25" s="598"/>
      <c r="CI25" s="597"/>
      <c r="CJ25" s="597"/>
      <c r="CK25" s="596"/>
      <c r="CL25" s="550">
        <v>12</v>
      </c>
      <c r="CM25" s="549"/>
      <c r="CN25" s="549"/>
      <c r="CO25" s="549"/>
      <c r="CP25" s="548"/>
      <c r="CQ25" s="190">
        <v>120</v>
      </c>
      <c r="CR25" s="207"/>
      <c r="CS25" s="207"/>
      <c r="CT25" s="191"/>
      <c r="CU25" s="190">
        <v>5</v>
      </c>
      <c r="CV25" s="207"/>
      <c r="CW25" s="207"/>
      <c r="CX25" s="191"/>
      <c r="CY25" s="598"/>
      <c r="CZ25" s="597"/>
      <c r="DA25" s="597"/>
      <c r="DB25" s="597"/>
      <c r="DC25" s="596"/>
      <c r="DD25" s="598"/>
      <c r="DE25" s="597"/>
      <c r="DF25" s="597"/>
      <c r="DG25" s="596"/>
      <c r="DH25" s="598"/>
      <c r="DI25" s="597"/>
      <c r="DJ25" s="596"/>
      <c r="DK25" s="598"/>
      <c r="DL25" s="596"/>
      <c r="DM25" s="598"/>
      <c r="DN25" s="597"/>
      <c r="DO25" s="596"/>
      <c r="DP25" s="598"/>
      <c r="DQ25" s="596"/>
      <c r="DR25" s="598"/>
      <c r="DS25" s="596"/>
      <c r="DT25" s="598"/>
      <c r="DU25" s="596"/>
      <c r="DV25" s="598"/>
      <c r="DW25" s="596"/>
      <c r="DX25" s="598"/>
      <c r="DY25" s="596"/>
      <c r="DZ25" s="852"/>
      <c r="EA25" s="598"/>
      <c r="EB25" s="596"/>
      <c r="EC25" s="852"/>
      <c r="ED25" s="852"/>
      <c r="EE25" s="852"/>
      <c r="EF25" s="852"/>
      <c r="EG25" s="852"/>
      <c r="EH25" s="852"/>
      <c r="EI25" s="852"/>
      <c r="EJ25" s="852"/>
      <c r="EK25" s="852"/>
      <c r="EL25" s="852"/>
      <c r="EM25" s="852"/>
      <c r="EN25" s="852"/>
      <c r="EO25" s="852"/>
      <c r="EP25" s="852"/>
      <c r="EQ25" s="551">
        <v>2</v>
      </c>
      <c r="ER25" s="852"/>
      <c r="ES25" s="852"/>
      <c r="ET25" s="852"/>
      <c r="EU25" s="852"/>
      <c r="EV25" s="852"/>
      <c r="EW25" s="852"/>
      <c r="EX25" s="852"/>
      <c r="EY25" s="852"/>
      <c r="EZ25" s="852"/>
      <c r="FA25" s="852"/>
      <c r="FB25" s="852"/>
      <c r="FC25" s="852"/>
      <c r="FD25" s="852"/>
      <c r="FE25" s="852"/>
      <c r="FF25" s="852"/>
      <c r="FG25" s="852"/>
      <c r="FH25" s="598"/>
      <c r="FI25" s="596"/>
      <c r="FJ25" s="598"/>
      <c r="FK25" s="596"/>
      <c r="FL25" s="852"/>
      <c r="FM25" s="598"/>
      <c r="FN25" s="596"/>
      <c r="FO25" s="598"/>
      <c r="FP25" s="596"/>
      <c r="FQ25" s="598"/>
      <c r="FR25" s="596"/>
      <c r="FS25" s="852"/>
      <c r="FT25" s="598"/>
      <c r="FU25" s="596"/>
      <c r="FV25" s="598"/>
      <c r="FW25" s="596"/>
      <c r="FX25" s="852"/>
      <c r="FY25" s="598"/>
      <c r="FZ25" s="596"/>
      <c r="GA25" s="598"/>
      <c r="GB25" s="596"/>
      <c r="GC25" s="622">
        <v>16</v>
      </c>
      <c r="GD25" s="620"/>
    </row>
    <row r="26" spans="1:186" ht="16.5" customHeight="1">
      <c r="A26" s="632" t="s">
        <v>710</v>
      </c>
      <c r="B26" s="855" t="s">
        <v>79</v>
      </c>
      <c r="C26" s="854"/>
      <c r="D26" s="853"/>
      <c r="E26" s="598"/>
      <c r="F26" s="596"/>
      <c r="G26" s="628" t="s">
        <v>672</v>
      </c>
      <c r="H26" s="627"/>
      <c r="I26" s="627"/>
      <c r="J26" s="626"/>
      <c r="K26" s="148">
        <v>60</v>
      </c>
      <c r="L26" s="149"/>
      <c r="M26" s="150"/>
      <c r="N26" s="638">
        <v>40.83</v>
      </c>
      <c r="O26" s="637"/>
      <c r="P26" s="636"/>
      <c r="Q26" s="154">
        <v>25</v>
      </c>
      <c r="R26" s="155"/>
      <c r="S26" s="155"/>
      <c r="T26" s="156"/>
      <c r="U26" s="154">
        <v>15</v>
      </c>
      <c r="V26" s="156"/>
      <c r="W26" s="154">
        <v>2</v>
      </c>
      <c r="X26" s="155"/>
      <c r="Y26" s="156"/>
      <c r="Z26" s="154">
        <v>30</v>
      </c>
      <c r="AA26" s="155"/>
      <c r="AB26" s="155"/>
      <c r="AC26" s="156"/>
      <c r="AD26" s="154">
        <v>10</v>
      </c>
      <c r="AE26" s="155"/>
      <c r="AF26" s="156"/>
      <c r="AG26" s="154">
        <v>3</v>
      </c>
      <c r="AH26" s="155"/>
      <c r="AI26" s="155"/>
      <c r="AJ26" s="156"/>
      <c r="AK26" s="598"/>
      <c r="AL26" s="597"/>
      <c r="AM26" s="597"/>
      <c r="AN26" s="596"/>
      <c r="AO26" s="158">
        <v>85</v>
      </c>
      <c r="AP26" s="159"/>
      <c r="AQ26" s="159"/>
      <c r="AR26" s="160"/>
      <c r="AS26" s="161">
        <v>44.74</v>
      </c>
      <c r="AT26" s="162"/>
      <c r="AU26" s="162"/>
      <c r="AV26" s="163"/>
      <c r="AW26" s="161">
        <v>85.57</v>
      </c>
      <c r="AX26" s="162"/>
      <c r="AY26" s="162"/>
      <c r="AZ26" s="162"/>
      <c r="BA26" s="163"/>
      <c r="BB26" s="598"/>
      <c r="BC26" s="597"/>
      <c r="BD26" s="597"/>
      <c r="BE26" s="596"/>
      <c r="BF26" s="598"/>
      <c r="BG26" s="597"/>
      <c r="BH26" s="597"/>
      <c r="BI26" s="596"/>
      <c r="BJ26" s="598"/>
      <c r="BK26" s="597"/>
      <c r="BL26" s="597"/>
      <c r="BM26" s="596"/>
      <c r="BN26" s="598"/>
      <c r="BO26" s="597"/>
      <c r="BP26" s="597"/>
      <c r="BQ26" s="596"/>
      <c r="BR26" s="598"/>
      <c r="BS26" s="597"/>
      <c r="BT26" s="597"/>
      <c r="BU26" s="596"/>
      <c r="BV26" s="598"/>
      <c r="BW26" s="597"/>
      <c r="BX26" s="597"/>
      <c r="BY26" s="596"/>
      <c r="BZ26" s="598"/>
      <c r="CA26" s="597"/>
      <c r="CB26" s="597"/>
      <c r="CC26" s="596"/>
      <c r="CD26" s="598"/>
      <c r="CE26" s="597"/>
      <c r="CF26" s="597"/>
      <c r="CG26" s="596"/>
      <c r="CH26" s="598"/>
      <c r="CI26" s="597"/>
      <c r="CJ26" s="597"/>
      <c r="CK26" s="596"/>
      <c r="CL26" s="598"/>
      <c r="CM26" s="597"/>
      <c r="CN26" s="597"/>
      <c r="CO26" s="597"/>
      <c r="CP26" s="596"/>
      <c r="CQ26" s="598"/>
      <c r="CR26" s="597"/>
      <c r="CS26" s="597"/>
      <c r="CT26" s="596"/>
      <c r="CU26" s="598"/>
      <c r="CV26" s="597"/>
      <c r="CW26" s="597"/>
      <c r="CX26" s="596"/>
      <c r="CY26" s="598"/>
      <c r="CZ26" s="597"/>
      <c r="DA26" s="597"/>
      <c r="DB26" s="597"/>
      <c r="DC26" s="596"/>
      <c r="DD26" s="598"/>
      <c r="DE26" s="597"/>
      <c r="DF26" s="597"/>
      <c r="DG26" s="596"/>
      <c r="DH26" s="598"/>
      <c r="DI26" s="597"/>
      <c r="DJ26" s="596"/>
      <c r="DK26" s="598"/>
      <c r="DL26" s="596"/>
      <c r="DM26" s="598"/>
      <c r="DN26" s="597"/>
      <c r="DO26" s="596"/>
      <c r="DP26" s="598"/>
      <c r="DQ26" s="596"/>
      <c r="DR26" s="598"/>
      <c r="DS26" s="596"/>
      <c r="DT26" s="598"/>
      <c r="DU26" s="596"/>
      <c r="DV26" s="598"/>
      <c r="DW26" s="596"/>
      <c r="DX26" s="598"/>
      <c r="DY26" s="596"/>
      <c r="DZ26" s="852"/>
      <c r="EA26" s="598"/>
      <c r="EB26" s="596"/>
      <c r="EC26" s="852"/>
      <c r="ED26" s="852"/>
      <c r="EE26" s="852"/>
      <c r="EF26" s="852"/>
      <c r="EG26" s="852"/>
      <c r="EH26" s="852"/>
      <c r="EI26" s="852"/>
      <c r="EJ26" s="852"/>
      <c r="EK26" s="852"/>
      <c r="EL26" s="852"/>
      <c r="EM26" s="852"/>
      <c r="EN26" s="852"/>
      <c r="EO26" s="852"/>
      <c r="EP26" s="852"/>
      <c r="EQ26" s="852"/>
      <c r="ER26" s="852"/>
      <c r="ES26" s="852"/>
      <c r="ET26" s="852"/>
      <c r="EU26" s="852"/>
      <c r="EV26" s="852"/>
      <c r="EW26" s="852"/>
      <c r="EX26" s="852"/>
      <c r="EY26" s="852"/>
      <c r="EZ26" s="852"/>
      <c r="FA26" s="852"/>
      <c r="FB26" s="852"/>
      <c r="FC26" s="852"/>
      <c r="FD26" s="22">
        <v>3</v>
      </c>
      <c r="FE26" s="852"/>
      <c r="FF26" s="852"/>
      <c r="FG26" s="852"/>
      <c r="FH26" s="598"/>
      <c r="FI26" s="596"/>
      <c r="FJ26" s="190">
        <v>7</v>
      </c>
      <c r="FK26" s="191"/>
      <c r="FL26" s="852"/>
      <c r="FM26" s="598"/>
      <c r="FN26" s="596"/>
      <c r="FO26" s="190">
        <v>1</v>
      </c>
      <c r="FP26" s="191"/>
      <c r="FQ26" s="598"/>
      <c r="FR26" s="596"/>
      <c r="FS26" s="852"/>
      <c r="FT26" s="190">
        <v>3</v>
      </c>
      <c r="FU26" s="191"/>
      <c r="FV26" s="598"/>
      <c r="FW26" s="596"/>
      <c r="FX26" s="852"/>
      <c r="FY26" s="190">
        <v>1</v>
      </c>
      <c r="FZ26" s="191"/>
      <c r="GA26" s="598"/>
      <c r="GB26" s="596"/>
      <c r="GC26" s="622">
        <v>15</v>
      </c>
      <c r="GD26" s="620"/>
    </row>
    <row r="27" spans="1:186" ht="16.5" customHeight="1">
      <c r="A27" s="632" t="s">
        <v>936</v>
      </c>
      <c r="B27" s="855" t="s">
        <v>79</v>
      </c>
      <c r="C27" s="854"/>
      <c r="D27" s="853"/>
      <c r="E27" s="598"/>
      <c r="F27" s="596"/>
      <c r="G27" s="628" t="s">
        <v>918</v>
      </c>
      <c r="H27" s="627"/>
      <c r="I27" s="627"/>
      <c r="J27" s="626"/>
      <c r="K27" s="148">
        <v>64</v>
      </c>
      <c r="L27" s="149"/>
      <c r="M27" s="150"/>
      <c r="N27" s="638">
        <v>38.28</v>
      </c>
      <c r="O27" s="637"/>
      <c r="P27" s="636"/>
      <c r="Q27" s="154">
        <v>25</v>
      </c>
      <c r="R27" s="155"/>
      <c r="S27" s="155"/>
      <c r="T27" s="156"/>
      <c r="U27" s="154">
        <v>15</v>
      </c>
      <c r="V27" s="156"/>
      <c r="W27" s="154">
        <v>6</v>
      </c>
      <c r="X27" s="155"/>
      <c r="Y27" s="156"/>
      <c r="Z27" s="154">
        <v>30</v>
      </c>
      <c r="AA27" s="155"/>
      <c r="AB27" s="155"/>
      <c r="AC27" s="156"/>
      <c r="AD27" s="154">
        <v>10</v>
      </c>
      <c r="AE27" s="155"/>
      <c r="AF27" s="156"/>
      <c r="AG27" s="154">
        <v>3</v>
      </c>
      <c r="AH27" s="155"/>
      <c r="AI27" s="155"/>
      <c r="AJ27" s="156"/>
      <c r="AK27" s="598"/>
      <c r="AL27" s="597"/>
      <c r="AM27" s="597"/>
      <c r="AN27" s="596"/>
      <c r="AO27" s="158">
        <v>89</v>
      </c>
      <c r="AP27" s="159"/>
      <c r="AQ27" s="159"/>
      <c r="AR27" s="160"/>
      <c r="AS27" s="161">
        <v>46.84</v>
      </c>
      <c r="AT27" s="162"/>
      <c r="AU27" s="162"/>
      <c r="AV27" s="163"/>
      <c r="AW27" s="161">
        <v>85.12</v>
      </c>
      <c r="AX27" s="162"/>
      <c r="AY27" s="162"/>
      <c r="AZ27" s="162"/>
      <c r="BA27" s="163"/>
      <c r="BB27" s="598"/>
      <c r="BC27" s="597"/>
      <c r="BD27" s="597"/>
      <c r="BE27" s="596"/>
      <c r="BF27" s="598"/>
      <c r="BG27" s="597"/>
      <c r="BH27" s="597"/>
      <c r="BI27" s="596"/>
      <c r="BJ27" s="190">
        <v>12</v>
      </c>
      <c r="BK27" s="207"/>
      <c r="BL27" s="207"/>
      <c r="BM27" s="191"/>
      <c r="BN27" s="598"/>
      <c r="BO27" s="597"/>
      <c r="BP27" s="597"/>
      <c r="BQ27" s="596"/>
      <c r="BR27" s="598"/>
      <c r="BS27" s="597"/>
      <c r="BT27" s="597"/>
      <c r="BU27" s="596"/>
      <c r="BV27" s="598"/>
      <c r="BW27" s="597"/>
      <c r="BX27" s="597"/>
      <c r="BY27" s="596"/>
      <c r="BZ27" s="598"/>
      <c r="CA27" s="597"/>
      <c r="CB27" s="597"/>
      <c r="CC27" s="596"/>
      <c r="CD27" s="598"/>
      <c r="CE27" s="597"/>
      <c r="CF27" s="597"/>
      <c r="CG27" s="596"/>
      <c r="CH27" s="598"/>
      <c r="CI27" s="597"/>
      <c r="CJ27" s="597"/>
      <c r="CK27" s="596"/>
      <c r="CL27" s="190">
        <v>3</v>
      </c>
      <c r="CM27" s="207"/>
      <c r="CN27" s="207"/>
      <c r="CO27" s="207"/>
      <c r="CP27" s="191"/>
      <c r="CQ27" s="598"/>
      <c r="CR27" s="597"/>
      <c r="CS27" s="597"/>
      <c r="CT27" s="596"/>
      <c r="CU27" s="598"/>
      <c r="CV27" s="597"/>
      <c r="CW27" s="597"/>
      <c r="CX27" s="596"/>
      <c r="CY27" s="598"/>
      <c r="CZ27" s="597"/>
      <c r="DA27" s="597"/>
      <c r="DB27" s="597"/>
      <c r="DC27" s="596"/>
      <c r="DD27" s="598"/>
      <c r="DE27" s="597"/>
      <c r="DF27" s="597"/>
      <c r="DG27" s="596"/>
      <c r="DH27" s="598"/>
      <c r="DI27" s="597"/>
      <c r="DJ27" s="596"/>
      <c r="DK27" s="598"/>
      <c r="DL27" s="596"/>
      <c r="DM27" s="598"/>
      <c r="DN27" s="597"/>
      <c r="DO27" s="596"/>
      <c r="DP27" s="598"/>
      <c r="DQ27" s="596"/>
      <c r="DR27" s="598"/>
      <c r="DS27" s="596"/>
      <c r="DT27" s="598"/>
      <c r="DU27" s="596"/>
      <c r="DV27" s="598"/>
      <c r="DW27" s="596"/>
      <c r="DX27" s="598"/>
      <c r="DY27" s="596"/>
      <c r="DZ27" s="852"/>
      <c r="EA27" s="598"/>
      <c r="EB27" s="596"/>
      <c r="EC27" s="852"/>
      <c r="ED27" s="852"/>
      <c r="EE27" s="852"/>
      <c r="EF27" s="852"/>
      <c r="EG27" s="852"/>
      <c r="EH27" s="852"/>
      <c r="EI27" s="852"/>
      <c r="EJ27" s="852"/>
      <c r="EK27" s="852"/>
      <c r="EL27" s="852"/>
      <c r="EM27" s="852"/>
      <c r="EN27" s="852"/>
      <c r="EO27" s="852"/>
      <c r="EP27" s="852"/>
      <c r="EQ27" s="852"/>
      <c r="ER27" s="852"/>
      <c r="ES27" s="852"/>
      <c r="ET27" s="852"/>
      <c r="EU27" s="852"/>
      <c r="EV27" s="852"/>
      <c r="EW27" s="852"/>
      <c r="EX27" s="852"/>
      <c r="EY27" s="852"/>
      <c r="EZ27" s="852"/>
      <c r="FA27" s="852"/>
      <c r="FB27" s="852"/>
      <c r="FC27" s="852"/>
      <c r="FD27" s="852"/>
      <c r="FE27" s="852"/>
      <c r="FF27" s="852"/>
      <c r="FG27" s="852"/>
      <c r="FH27" s="598"/>
      <c r="FI27" s="596"/>
      <c r="FJ27" s="598"/>
      <c r="FK27" s="596"/>
      <c r="FL27" s="852"/>
      <c r="FM27" s="598"/>
      <c r="FN27" s="596"/>
      <c r="FO27" s="598"/>
      <c r="FP27" s="596"/>
      <c r="FQ27" s="598"/>
      <c r="FR27" s="596"/>
      <c r="FS27" s="852"/>
      <c r="FT27" s="598"/>
      <c r="FU27" s="596"/>
      <c r="FV27" s="598"/>
      <c r="FW27" s="596"/>
      <c r="FX27" s="852"/>
      <c r="FY27" s="598"/>
      <c r="FZ27" s="596"/>
      <c r="GA27" s="598"/>
      <c r="GB27" s="596"/>
      <c r="GC27" s="622">
        <v>15</v>
      </c>
      <c r="GD27" s="620"/>
    </row>
    <row r="28" spans="1:186" ht="33.75" customHeight="1">
      <c r="A28" s="664" t="s">
        <v>709</v>
      </c>
      <c r="B28" s="855" t="s">
        <v>79</v>
      </c>
      <c r="C28" s="854"/>
      <c r="D28" s="853"/>
      <c r="E28" s="795" t="s">
        <v>122</v>
      </c>
      <c r="F28" s="793"/>
      <c r="G28" s="647" t="s">
        <v>620</v>
      </c>
      <c r="H28" s="646"/>
      <c r="I28" s="646"/>
      <c r="J28" s="645"/>
      <c r="K28" s="172">
        <v>69.900000000000006</v>
      </c>
      <c r="L28" s="173"/>
      <c r="M28" s="174"/>
      <c r="N28" s="644">
        <v>35.049999999999997</v>
      </c>
      <c r="O28" s="643"/>
      <c r="P28" s="642"/>
      <c r="Q28" s="178">
        <v>25</v>
      </c>
      <c r="R28" s="179"/>
      <c r="S28" s="179"/>
      <c r="T28" s="180"/>
      <c r="U28" s="178">
        <v>15</v>
      </c>
      <c r="V28" s="180"/>
      <c r="W28" s="178">
        <v>12</v>
      </c>
      <c r="X28" s="179"/>
      <c r="Y28" s="180"/>
      <c r="Z28" s="178">
        <v>30</v>
      </c>
      <c r="AA28" s="179"/>
      <c r="AB28" s="179"/>
      <c r="AC28" s="180"/>
      <c r="AD28" s="178">
        <v>10</v>
      </c>
      <c r="AE28" s="179"/>
      <c r="AF28" s="180"/>
      <c r="AG28" s="178">
        <v>3</v>
      </c>
      <c r="AH28" s="179"/>
      <c r="AI28" s="179"/>
      <c r="AJ28" s="180"/>
      <c r="AK28" s="605"/>
      <c r="AL28" s="604"/>
      <c r="AM28" s="604"/>
      <c r="AN28" s="603"/>
      <c r="AO28" s="182">
        <v>95</v>
      </c>
      <c r="AP28" s="183"/>
      <c r="AQ28" s="183"/>
      <c r="AR28" s="184"/>
      <c r="AS28" s="185">
        <v>50</v>
      </c>
      <c r="AT28" s="186"/>
      <c r="AU28" s="186"/>
      <c r="AV28" s="187"/>
      <c r="AW28" s="185">
        <v>85.05</v>
      </c>
      <c r="AX28" s="186"/>
      <c r="AY28" s="186"/>
      <c r="AZ28" s="186"/>
      <c r="BA28" s="187"/>
      <c r="BB28" s="605"/>
      <c r="BC28" s="604"/>
      <c r="BD28" s="604"/>
      <c r="BE28" s="603"/>
      <c r="BF28" s="605"/>
      <c r="BG28" s="604"/>
      <c r="BH28" s="604"/>
      <c r="BI28" s="603"/>
      <c r="BJ28" s="605"/>
      <c r="BK28" s="604"/>
      <c r="BL28" s="604"/>
      <c r="BM28" s="603"/>
      <c r="BN28" s="605"/>
      <c r="BO28" s="604"/>
      <c r="BP28" s="604"/>
      <c r="BQ28" s="603"/>
      <c r="BR28" s="605"/>
      <c r="BS28" s="604"/>
      <c r="BT28" s="604"/>
      <c r="BU28" s="603"/>
      <c r="BV28" s="605"/>
      <c r="BW28" s="604"/>
      <c r="BX28" s="604"/>
      <c r="BY28" s="603"/>
      <c r="BZ28" s="605"/>
      <c r="CA28" s="604"/>
      <c r="CB28" s="604"/>
      <c r="CC28" s="603"/>
      <c r="CD28" s="605"/>
      <c r="CE28" s="604"/>
      <c r="CF28" s="604"/>
      <c r="CG28" s="603"/>
      <c r="CH28" s="605"/>
      <c r="CI28" s="604"/>
      <c r="CJ28" s="604"/>
      <c r="CK28" s="603"/>
      <c r="CL28" s="605"/>
      <c r="CM28" s="604"/>
      <c r="CN28" s="604"/>
      <c r="CO28" s="604"/>
      <c r="CP28" s="603"/>
      <c r="CQ28" s="605"/>
      <c r="CR28" s="604"/>
      <c r="CS28" s="604"/>
      <c r="CT28" s="603"/>
      <c r="CU28" s="605"/>
      <c r="CV28" s="604"/>
      <c r="CW28" s="604"/>
      <c r="CX28" s="603"/>
      <c r="CY28" s="605"/>
      <c r="CZ28" s="604"/>
      <c r="DA28" s="604"/>
      <c r="DB28" s="604"/>
      <c r="DC28" s="603"/>
      <c r="DD28" s="605"/>
      <c r="DE28" s="604"/>
      <c r="DF28" s="604"/>
      <c r="DG28" s="603"/>
      <c r="DH28" s="605"/>
      <c r="DI28" s="604"/>
      <c r="DJ28" s="603"/>
      <c r="DK28" s="605"/>
      <c r="DL28" s="603"/>
      <c r="DM28" s="605"/>
      <c r="DN28" s="604"/>
      <c r="DO28" s="603"/>
      <c r="DP28" s="605"/>
      <c r="DQ28" s="603"/>
      <c r="DR28" s="605"/>
      <c r="DS28" s="603"/>
      <c r="DT28" s="605"/>
      <c r="DU28" s="603"/>
      <c r="DV28" s="605"/>
      <c r="DW28" s="603"/>
      <c r="DX28" s="605"/>
      <c r="DY28" s="603"/>
      <c r="DZ28" s="750"/>
      <c r="EA28" s="605"/>
      <c r="EB28" s="603"/>
      <c r="EC28" s="750"/>
      <c r="ED28" s="750"/>
      <c r="EE28" s="750"/>
      <c r="EF28" s="750"/>
      <c r="EG28" s="750"/>
      <c r="EH28" s="750"/>
      <c r="EI28" s="750"/>
      <c r="EJ28" s="750"/>
      <c r="EK28" s="750"/>
      <c r="EL28" s="750"/>
      <c r="EM28" s="750"/>
      <c r="EN28" s="750"/>
      <c r="EO28" s="750"/>
      <c r="EP28" s="750"/>
      <c r="EQ28" s="750"/>
      <c r="ER28" s="750"/>
      <c r="ES28" s="750"/>
      <c r="ET28" s="750"/>
      <c r="EU28" s="750"/>
      <c r="EV28" s="750"/>
      <c r="EW28" s="750"/>
      <c r="EX28" s="750"/>
      <c r="EY28" s="750"/>
      <c r="EZ28" s="750"/>
      <c r="FA28" s="750"/>
      <c r="FB28" s="27">
        <v>5</v>
      </c>
      <c r="FC28" s="590">
        <v>5</v>
      </c>
      <c r="FD28" s="750"/>
      <c r="FE28" s="750"/>
      <c r="FF28" s="27">
        <v>70</v>
      </c>
      <c r="FG28" s="750"/>
      <c r="FH28" s="188">
        <v>10</v>
      </c>
      <c r="FI28" s="189"/>
      <c r="FJ28" s="605"/>
      <c r="FK28" s="603"/>
      <c r="FL28" s="27">
        <v>5</v>
      </c>
      <c r="FM28" s="188">
        <v>5</v>
      </c>
      <c r="FN28" s="189"/>
      <c r="FO28" s="188">
        <v>45</v>
      </c>
      <c r="FP28" s="189"/>
      <c r="FQ28" s="605"/>
      <c r="FR28" s="603"/>
      <c r="FS28" s="27">
        <v>5</v>
      </c>
      <c r="FT28" s="589">
        <v>5</v>
      </c>
      <c r="FU28" s="587"/>
      <c r="FV28" s="188">
        <v>5</v>
      </c>
      <c r="FW28" s="189"/>
      <c r="FX28" s="27">
        <v>5</v>
      </c>
      <c r="FY28" s="589">
        <v>5</v>
      </c>
      <c r="FZ28" s="587"/>
      <c r="GA28" s="605"/>
      <c r="GB28" s="603"/>
      <c r="GC28" s="641">
        <v>8.1</v>
      </c>
      <c r="GD28" s="639"/>
    </row>
    <row r="29" spans="1:186" ht="33.75" customHeight="1">
      <c r="A29" s="664" t="s">
        <v>885</v>
      </c>
      <c r="B29" s="855" t="s">
        <v>79</v>
      </c>
      <c r="C29" s="854"/>
      <c r="D29" s="853"/>
      <c r="E29" s="605"/>
      <c r="F29" s="603"/>
      <c r="G29" s="647" t="s">
        <v>800</v>
      </c>
      <c r="H29" s="646"/>
      <c r="I29" s="646"/>
      <c r="J29" s="645"/>
      <c r="K29" s="172">
        <v>62</v>
      </c>
      <c r="L29" s="173"/>
      <c r="M29" s="174"/>
      <c r="N29" s="644">
        <v>39.520000000000003</v>
      </c>
      <c r="O29" s="643"/>
      <c r="P29" s="642"/>
      <c r="Q29" s="178">
        <v>20</v>
      </c>
      <c r="R29" s="179"/>
      <c r="S29" s="179"/>
      <c r="T29" s="180"/>
      <c r="U29" s="178">
        <v>15</v>
      </c>
      <c r="V29" s="180"/>
      <c r="W29" s="178">
        <v>8</v>
      </c>
      <c r="X29" s="179"/>
      <c r="Y29" s="180"/>
      <c r="Z29" s="178">
        <v>30</v>
      </c>
      <c r="AA29" s="179"/>
      <c r="AB29" s="179"/>
      <c r="AC29" s="180"/>
      <c r="AD29" s="178">
        <v>10</v>
      </c>
      <c r="AE29" s="179"/>
      <c r="AF29" s="180"/>
      <c r="AG29" s="178">
        <v>3</v>
      </c>
      <c r="AH29" s="179"/>
      <c r="AI29" s="179"/>
      <c r="AJ29" s="180"/>
      <c r="AK29" s="631" t="s">
        <v>79</v>
      </c>
      <c r="AL29" s="630"/>
      <c r="AM29" s="630"/>
      <c r="AN29" s="629"/>
      <c r="AO29" s="182">
        <v>86</v>
      </c>
      <c r="AP29" s="183"/>
      <c r="AQ29" s="183"/>
      <c r="AR29" s="184"/>
      <c r="AS29" s="185">
        <v>45.26</v>
      </c>
      <c r="AT29" s="186"/>
      <c r="AU29" s="186"/>
      <c r="AV29" s="187"/>
      <c r="AW29" s="185">
        <v>84.78</v>
      </c>
      <c r="AX29" s="186"/>
      <c r="AY29" s="186"/>
      <c r="AZ29" s="186"/>
      <c r="BA29" s="187"/>
      <c r="BB29" s="605"/>
      <c r="BC29" s="604"/>
      <c r="BD29" s="604"/>
      <c r="BE29" s="603"/>
      <c r="BF29" s="605"/>
      <c r="BG29" s="604"/>
      <c r="BH29" s="604"/>
      <c r="BI29" s="603"/>
      <c r="BJ29" s="605"/>
      <c r="BK29" s="604"/>
      <c r="BL29" s="604"/>
      <c r="BM29" s="603"/>
      <c r="BN29" s="605"/>
      <c r="BO29" s="604"/>
      <c r="BP29" s="604"/>
      <c r="BQ29" s="603"/>
      <c r="BR29" s="605"/>
      <c r="BS29" s="604"/>
      <c r="BT29" s="604"/>
      <c r="BU29" s="603"/>
      <c r="BV29" s="605"/>
      <c r="BW29" s="604"/>
      <c r="BX29" s="604"/>
      <c r="BY29" s="603"/>
      <c r="BZ29" s="605"/>
      <c r="CA29" s="604"/>
      <c r="CB29" s="604"/>
      <c r="CC29" s="603"/>
      <c r="CD29" s="605"/>
      <c r="CE29" s="604"/>
      <c r="CF29" s="604"/>
      <c r="CG29" s="603"/>
      <c r="CH29" s="605"/>
      <c r="CI29" s="604"/>
      <c r="CJ29" s="604"/>
      <c r="CK29" s="603"/>
      <c r="CL29" s="605"/>
      <c r="CM29" s="604"/>
      <c r="CN29" s="604"/>
      <c r="CO29" s="604"/>
      <c r="CP29" s="603"/>
      <c r="CQ29" s="605"/>
      <c r="CR29" s="604"/>
      <c r="CS29" s="604"/>
      <c r="CT29" s="603"/>
      <c r="CU29" s="605"/>
      <c r="CV29" s="604"/>
      <c r="CW29" s="604"/>
      <c r="CX29" s="603"/>
      <c r="CY29" s="605"/>
      <c r="CZ29" s="604"/>
      <c r="DA29" s="604"/>
      <c r="DB29" s="604"/>
      <c r="DC29" s="603"/>
      <c r="DD29" s="188">
        <v>1</v>
      </c>
      <c r="DE29" s="199"/>
      <c r="DF29" s="199"/>
      <c r="DG29" s="189"/>
      <c r="DH29" s="188">
        <v>20</v>
      </c>
      <c r="DI29" s="199"/>
      <c r="DJ29" s="189"/>
      <c r="DK29" s="188">
        <v>1</v>
      </c>
      <c r="DL29" s="189"/>
      <c r="DM29" s="605"/>
      <c r="DN29" s="604"/>
      <c r="DO29" s="603"/>
      <c r="DP29" s="605"/>
      <c r="DQ29" s="603"/>
      <c r="DR29" s="188">
        <v>1</v>
      </c>
      <c r="DS29" s="189"/>
      <c r="DT29" s="605"/>
      <c r="DU29" s="603"/>
      <c r="DV29" s="605"/>
      <c r="DW29" s="603"/>
      <c r="DX29" s="605"/>
      <c r="DY29" s="603"/>
      <c r="DZ29" s="750"/>
      <c r="EA29" s="188">
        <v>1</v>
      </c>
      <c r="EB29" s="189"/>
      <c r="EC29" s="750"/>
      <c r="ED29" s="750"/>
      <c r="EE29" s="590">
        <v>1</v>
      </c>
      <c r="EF29" s="27">
        <v>1</v>
      </c>
      <c r="EG29" s="750"/>
      <c r="EH29" s="750"/>
      <c r="EI29" s="27">
        <v>1</v>
      </c>
      <c r="EJ29" s="27">
        <v>1</v>
      </c>
      <c r="EK29" s="750"/>
      <c r="EL29" s="750"/>
      <c r="EM29" s="750"/>
      <c r="EN29" s="750"/>
      <c r="EO29" s="750"/>
      <c r="EP29" s="750"/>
      <c r="EQ29" s="750"/>
      <c r="ER29" s="750"/>
      <c r="ES29" s="750"/>
      <c r="ET29" s="750"/>
      <c r="EU29" s="750"/>
      <c r="EV29" s="750"/>
      <c r="EW29" s="750"/>
      <c r="EX29" s="750"/>
      <c r="EY29" s="750"/>
      <c r="EZ29" s="750"/>
      <c r="FA29" s="750"/>
      <c r="FB29" s="750"/>
      <c r="FC29" s="750"/>
      <c r="FD29" s="750"/>
      <c r="FE29" s="750"/>
      <c r="FF29" s="750"/>
      <c r="FG29" s="750"/>
      <c r="FH29" s="605"/>
      <c r="FI29" s="603"/>
      <c r="FJ29" s="605"/>
      <c r="FK29" s="603"/>
      <c r="FL29" s="750"/>
      <c r="FM29" s="605"/>
      <c r="FN29" s="603"/>
      <c r="FO29" s="605"/>
      <c r="FP29" s="603"/>
      <c r="FQ29" s="605"/>
      <c r="FR29" s="603"/>
      <c r="FS29" s="750"/>
      <c r="FT29" s="605"/>
      <c r="FU29" s="603"/>
      <c r="FV29" s="605"/>
      <c r="FW29" s="603"/>
      <c r="FX29" s="750"/>
      <c r="FY29" s="605"/>
      <c r="FZ29" s="603"/>
      <c r="GA29" s="605"/>
      <c r="GB29" s="603"/>
      <c r="GC29" s="641">
        <v>2.2000000000000002</v>
      </c>
      <c r="GD29" s="639"/>
    </row>
    <row r="30" spans="1:186" ht="33.75" customHeight="1">
      <c r="A30" s="648" t="s">
        <v>708</v>
      </c>
      <c r="B30" s="855" t="s">
        <v>79</v>
      </c>
      <c r="C30" s="854"/>
      <c r="D30" s="853"/>
      <c r="E30" s="605"/>
      <c r="F30" s="603"/>
      <c r="G30" s="647" t="s">
        <v>638</v>
      </c>
      <c r="H30" s="646"/>
      <c r="I30" s="646"/>
      <c r="J30" s="645"/>
      <c r="K30" s="172">
        <v>60</v>
      </c>
      <c r="L30" s="173"/>
      <c r="M30" s="174"/>
      <c r="N30" s="644">
        <v>40.83</v>
      </c>
      <c r="O30" s="643"/>
      <c r="P30" s="642"/>
      <c r="Q30" s="178">
        <v>25</v>
      </c>
      <c r="R30" s="179"/>
      <c r="S30" s="179"/>
      <c r="T30" s="180"/>
      <c r="U30" s="178">
        <v>15</v>
      </c>
      <c r="V30" s="180"/>
      <c r="W30" s="178">
        <v>0</v>
      </c>
      <c r="X30" s="179"/>
      <c r="Y30" s="180"/>
      <c r="Z30" s="178">
        <v>30</v>
      </c>
      <c r="AA30" s="179"/>
      <c r="AB30" s="179"/>
      <c r="AC30" s="180"/>
      <c r="AD30" s="178">
        <v>10</v>
      </c>
      <c r="AE30" s="179"/>
      <c r="AF30" s="180"/>
      <c r="AG30" s="178">
        <v>3</v>
      </c>
      <c r="AH30" s="179"/>
      <c r="AI30" s="179"/>
      <c r="AJ30" s="180"/>
      <c r="AK30" s="605"/>
      <c r="AL30" s="604"/>
      <c r="AM30" s="604"/>
      <c r="AN30" s="603"/>
      <c r="AO30" s="182">
        <v>83</v>
      </c>
      <c r="AP30" s="183"/>
      <c r="AQ30" s="183"/>
      <c r="AR30" s="184"/>
      <c r="AS30" s="185">
        <v>43.68</v>
      </c>
      <c r="AT30" s="186"/>
      <c r="AU30" s="186"/>
      <c r="AV30" s="187"/>
      <c r="AW30" s="185">
        <v>84.52</v>
      </c>
      <c r="AX30" s="186"/>
      <c r="AY30" s="186"/>
      <c r="AZ30" s="186"/>
      <c r="BA30" s="187"/>
      <c r="BB30" s="605"/>
      <c r="BC30" s="604"/>
      <c r="BD30" s="604"/>
      <c r="BE30" s="603"/>
      <c r="BF30" s="605"/>
      <c r="BG30" s="604"/>
      <c r="BH30" s="604"/>
      <c r="BI30" s="603"/>
      <c r="BJ30" s="605"/>
      <c r="BK30" s="604"/>
      <c r="BL30" s="604"/>
      <c r="BM30" s="603"/>
      <c r="BN30" s="605"/>
      <c r="BO30" s="604"/>
      <c r="BP30" s="604"/>
      <c r="BQ30" s="603"/>
      <c r="BR30" s="605"/>
      <c r="BS30" s="604"/>
      <c r="BT30" s="604"/>
      <c r="BU30" s="603"/>
      <c r="BV30" s="605"/>
      <c r="BW30" s="604"/>
      <c r="BX30" s="604"/>
      <c r="BY30" s="603"/>
      <c r="BZ30" s="605"/>
      <c r="CA30" s="604"/>
      <c r="CB30" s="604"/>
      <c r="CC30" s="603"/>
      <c r="CD30" s="605"/>
      <c r="CE30" s="604"/>
      <c r="CF30" s="604"/>
      <c r="CG30" s="603"/>
      <c r="CH30" s="605"/>
      <c r="CI30" s="604"/>
      <c r="CJ30" s="604"/>
      <c r="CK30" s="603"/>
      <c r="CL30" s="605"/>
      <c r="CM30" s="604"/>
      <c r="CN30" s="604"/>
      <c r="CO30" s="604"/>
      <c r="CP30" s="603"/>
      <c r="CQ30" s="605"/>
      <c r="CR30" s="604"/>
      <c r="CS30" s="604"/>
      <c r="CT30" s="603"/>
      <c r="CU30" s="605"/>
      <c r="CV30" s="604"/>
      <c r="CW30" s="604"/>
      <c r="CX30" s="603"/>
      <c r="CY30" s="605"/>
      <c r="CZ30" s="604"/>
      <c r="DA30" s="604"/>
      <c r="DB30" s="604"/>
      <c r="DC30" s="603"/>
      <c r="DD30" s="605"/>
      <c r="DE30" s="604"/>
      <c r="DF30" s="604"/>
      <c r="DG30" s="603"/>
      <c r="DH30" s="605"/>
      <c r="DI30" s="604"/>
      <c r="DJ30" s="603"/>
      <c r="DK30" s="605"/>
      <c r="DL30" s="603"/>
      <c r="DM30" s="605"/>
      <c r="DN30" s="604"/>
      <c r="DO30" s="603"/>
      <c r="DP30" s="605"/>
      <c r="DQ30" s="603"/>
      <c r="DR30" s="605"/>
      <c r="DS30" s="603"/>
      <c r="DT30" s="605"/>
      <c r="DU30" s="603"/>
      <c r="DV30" s="605"/>
      <c r="DW30" s="603"/>
      <c r="DX30" s="605"/>
      <c r="DY30" s="603"/>
      <c r="DZ30" s="750"/>
      <c r="EA30" s="605"/>
      <c r="EB30" s="603"/>
      <c r="EC30" s="750"/>
      <c r="ED30" s="750"/>
      <c r="EE30" s="750"/>
      <c r="EF30" s="750"/>
      <c r="EG30" s="750"/>
      <c r="EH30" s="750"/>
      <c r="EI30" s="750"/>
      <c r="EJ30" s="750"/>
      <c r="EK30" s="750"/>
      <c r="EL30" s="750"/>
      <c r="EM30" s="750"/>
      <c r="EN30" s="750"/>
      <c r="EO30" s="750"/>
      <c r="EP30" s="750"/>
      <c r="EQ30" s="750"/>
      <c r="ER30" s="750"/>
      <c r="ES30" s="750"/>
      <c r="ET30" s="750"/>
      <c r="EU30" s="750"/>
      <c r="EV30" s="750"/>
      <c r="EW30" s="750"/>
      <c r="EX30" s="750"/>
      <c r="EY30" s="750"/>
      <c r="EZ30" s="750"/>
      <c r="FA30" s="27">
        <v>15</v>
      </c>
      <c r="FB30" s="750"/>
      <c r="FC30" s="750"/>
      <c r="FD30" s="750"/>
      <c r="FE30" s="750"/>
      <c r="FF30" s="750"/>
      <c r="FG30" s="750"/>
      <c r="FH30" s="605"/>
      <c r="FI30" s="603"/>
      <c r="FJ30" s="605"/>
      <c r="FK30" s="603"/>
      <c r="FL30" s="750"/>
      <c r="FM30" s="605"/>
      <c r="FN30" s="603"/>
      <c r="FO30" s="605"/>
      <c r="FP30" s="603"/>
      <c r="FQ30" s="605"/>
      <c r="FR30" s="603"/>
      <c r="FS30" s="750"/>
      <c r="FT30" s="605"/>
      <c r="FU30" s="603"/>
      <c r="FV30" s="605"/>
      <c r="FW30" s="603"/>
      <c r="FX30" s="750"/>
      <c r="FY30" s="605"/>
      <c r="FZ30" s="603"/>
      <c r="GA30" s="605"/>
      <c r="GB30" s="603"/>
      <c r="GC30" s="641">
        <v>5</v>
      </c>
      <c r="GD30" s="639"/>
    </row>
    <row r="31" spans="1:186" ht="33.75" customHeight="1">
      <c r="A31" s="648" t="s">
        <v>945</v>
      </c>
      <c r="B31" s="855" t="s">
        <v>79</v>
      </c>
      <c r="C31" s="854"/>
      <c r="D31" s="853"/>
      <c r="E31" s="605"/>
      <c r="F31" s="603"/>
      <c r="G31" s="647" t="s">
        <v>638</v>
      </c>
      <c r="H31" s="646"/>
      <c r="I31" s="646"/>
      <c r="J31" s="645"/>
      <c r="K31" s="172">
        <v>58</v>
      </c>
      <c r="L31" s="173"/>
      <c r="M31" s="174"/>
      <c r="N31" s="644">
        <v>42.24</v>
      </c>
      <c r="O31" s="643"/>
      <c r="P31" s="642"/>
      <c r="Q31" s="178">
        <v>20</v>
      </c>
      <c r="R31" s="179"/>
      <c r="S31" s="179"/>
      <c r="T31" s="180"/>
      <c r="U31" s="178">
        <v>15</v>
      </c>
      <c r="V31" s="180"/>
      <c r="W31" s="178">
        <v>2</v>
      </c>
      <c r="X31" s="179"/>
      <c r="Y31" s="180"/>
      <c r="Z31" s="178">
        <v>30</v>
      </c>
      <c r="AA31" s="179"/>
      <c r="AB31" s="179"/>
      <c r="AC31" s="180"/>
      <c r="AD31" s="178">
        <v>10</v>
      </c>
      <c r="AE31" s="179"/>
      <c r="AF31" s="180"/>
      <c r="AG31" s="178">
        <v>3</v>
      </c>
      <c r="AH31" s="179"/>
      <c r="AI31" s="179"/>
      <c r="AJ31" s="180"/>
      <c r="AK31" s="605"/>
      <c r="AL31" s="604"/>
      <c r="AM31" s="604"/>
      <c r="AN31" s="603"/>
      <c r="AO31" s="182">
        <v>80</v>
      </c>
      <c r="AP31" s="183"/>
      <c r="AQ31" s="183"/>
      <c r="AR31" s="184"/>
      <c r="AS31" s="185">
        <v>42.11</v>
      </c>
      <c r="AT31" s="186"/>
      <c r="AU31" s="186"/>
      <c r="AV31" s="187"/>
      <c r="AW31" s="185">
        <v>84.35</v>
      </c>
      <c r="AX31" s="186"/>
      <c r="AY31" s="186"/>
      <c r="AZ31" s="186"/>
      <c r="BA31" s="187"/>
      <c r="BB31" s="605"/>
      <c r="BC31" s="604"/>
      <c r="BD31" s="604"/>
      <c r="BE31" s="603"/>
      <c r="BF31" s="605"/>
      <c r="BG31" s="604"/>
      <c r="BH31" s="604"/>
      <c r="BI31" s="603"/>
      <c r="BJ31" s="605"/>
      <c r="BK31" s="604"/>
      <c r="BL31" s="604"/>
      <c r="BM31" s="603"/>
      <c r="BN31" s="605"/>
      <c r="BO31" s="604"/>
      <c r="BP31" s="604"/>
      <c r="BQ31" s="603"/>
      <c r="BR31" s="605"/>
      <c r="BS31" s="604"/>
      <c r="BT31" s="604"/>
      <c r="BU31" s="603"/>
      <c r="BV31" s="605"/>
      <c r="BW31" s="604"/>
      <c r="BX31" s="604"/>
      <c r="BY31" s="603"/>
      <c r="BZ31" s="605"/>
      <c r="CA31" s="604"/>
      <c r="CB31" s="604"/>
      <c r="CC31" s="603"/>
      <c r="CD31" s="605"/>
      <c r="CE31" s="604"/>
      <c r="CF31" s="604"/>
      <c r="CG31" s="603"/>
      <c r="CH31" s="605"/>
      <c r="CI31" s="604"/>
      <c r="CJ31" s="604"/>
      <c r="CK31" s="603"/>
      <c r="CL31" s="605"/>
      <c r="CM31" s="604"/>
      <c r="CN31" s="604"/>
      <c r="CO31" s="604"/>
      <c r="CP31" s="603"/>
      <c r="CQ31" s="605"/>
      <c r="CR31" s="604"/>
      <c r="CS31" s="604"/>
      <c r="CT31" s="603"/>
      <c r="CU31" s="605"/>
      <c r="CV31" s="604"/>
      <c r="CW31" s="604"/>
      <c r="CX31" s="603"/>
      <c r="CY31" s="605"/>
      <c r="CZ31" s="604"/>
      <c r="DA31" s="604"/>
      <c r="DB31" s="604"/>
      <c r="DC31" s="603"/>
      <c r="DD31" s="605"/>
      <c r="DE31" s="604"/>
      <c r="DF31" s="604"/>
      <c r="DG31" s="603"/>
      <c r="DH31" s="605"/>
      <c r="DI31" s="604"/>
      <c r="DJ31" s="603"/>
      <c r="DK31" s="605"/>
      <c r="DL31" s="603"/>
      <c r="DM31" s="605"/>
      <c r="DN31" s="604"/>
      <c r="DO31" s="603"/>
      <c r="DP31" s="605"/>
      <c r="DQ31" s="603"/>
      <c r="DR31" s="605"/>
      <c r="DS31" s="603"/>
      <c r="DT31" s="605"/>
      <c r="DU31" s="603"/>
      <c r="DV31" s="605"/>
      <c r="DW31" s="603"/>
      <c r="DX31" s="605"/>
      <c r="DY31" s="603"/>
      <c r="DZ31" s="750"/>
      <c r="EA31" s="605"/>
      <c r="EB31" s="603"/>
      <c r="EC31" s="750"/>
      <c r="ED31" s="750"/>
      <c r="EE31" s="750"/>
      <c r="EF31" s="750"/>
      <c r="EG31" s="750"/>
      <c r="EH31" s="750"/>
      <c r="EI31" s="750"/>
      <c r="EJ31" s="750"/>
      <c r="EK31" s="750"/>
      <c r="EL31" s="750"/>
      <c r="EM31" s="750"/>
      <c r="EN31" s="750"/>
      <c r="EO31" s="750"/>
      <c r="EP31" s="750"/>
      <c r="EQ31" s="750"/>
      <c r="ER31" s="750"/>
      <c r="ES31" s="750"/>
      <c r="ET31" s="750"/>
      <c r="EU31" s="750"/>
      <c r="EV31" s="750"/>
      <c r="EW31" s="750"/>
      <c r="EX31" s="750"/>
      <c r="EY31" s="750"/>
      <c r="EZ31" s="750"/>
      <c r="FA31" s="27">
        <v>200</v>
      </c>
      <c r="FB31" s="750"/>
      <c r="FC31" s="750"/>
      <c r="FD31" s="750"/>
      <c r="FE31" s="27">
        <v>2</v>
      </c>
      <c r="FF31" s="750"/>
      <c r="FG31" s="27">
        <v>5</v>
      </c>
      <c r="FH31" s="753"/>
      <c r="FI31" s="751"/>
      <c r="FJ31" s="605"/>
      <c r="FK31" s="603"/>
      <c r="FL31" s="750"/>
      <c r="FM31" s="605"/>
      <c r="FN31" s="603"/>
      <c r="FO31" s="605"/>
      <c r="FP31" s="603"/>
      <c r="FQ31" s="188">
        <v>3</v>
      </c>
      <c r="FR31" s="189"/>
      <c r="FS31" s="750"/>
      <c r="FT31" s="605"/>
      <c r="FU31" s="603"/>
      <c r="FV31" s="605"/>
      <c r="FW31" s="603"/>
      <c r="FX31" s="750"/>
      <c r="FY31" s="605"/>
      <c r="FZ31" s="603"/>
      <c r="GA31" s="188">
        <v>2</v>
      </c>
      <c r="GB31" s="189"/>
      <c r="GC31" s="641">
        <v>30.3</v>
      </c>
      <c r="GD31" s="639"/>
    </row>
    <row r="32" spans="1:186" ht="16.5" customHeight="1">
      <c r="A32" s="632" t="s">
        <v>884</v>
      </c>
      <c r="B32" s="855" t="s">
        <v>79</v>
      </c>
      <c r="C32" s="854"/>
      <c r="D32" s="853"/>
      <c r="E32" s="598"/>
      <c r="F32" s="596"/>
      <c r="G32" s="628" t="s">
        <v>800</v>
      </c>
      <c r="H32" s="627"/>
      <c r="I32" s="627"/>
      <c r="J32" s="626"/>
      <c r="K32" s="148">
        <v>61.5</v>
      </c>
      <c r="L32" s="149"/>
      <c r="M32" s="150"/>
      <c r="N32" s="638">
        <v>39.840000000000003</v>
      </c>
      <c r="O32" s="637"/>
      <c r="P32" s="636"/>
      <c r="Q32" s="154">
        <v>16</v>
      </c>
      <c r="R32" s="155"/>
      <c r="S32" s="155"/>
      <c r="T32" s="156"/>
      <c r="U32" s="154">
        <v>15</v>
      </c>
      <c r="V32" s="156"/>
      <c r="W32" s="154">
        <v>10</v>
      </c>
      <c r="X32" s="155"/>
      <c r="Y32" s="156"/>
      <c r="Z32" s="154">
        <v>30</v>
      </c>
      <c r="AA32" s="155"/>
      <c r="AB32" s="155"/>
      <c r="AC32" s="156"/>
      <c r="AD32" s="154">
        <v>10</v>
      </c>
      <c r="AE32" s="155"/>
      <c r="AF32" s="156"/>
      <c r="AG32" s="154">
        <v>3</v>
      </c>
      <c r="AH32" s="155"/>
      <c r="AI32" s="155"/>
      <c r="AJ32" s="156"/>
      <c r="AK32" s="598"/>
      <c r="AL32" s="597"/>
      <c r="AM32" s="597"/>
      <c r="AN32" s="596"/>
      <c r="AO32" s="158">
        <v>84</v>
      </c>
      <c r="AP32" s="159"/>
      <c r="AQ32" s="159"/>
      <c r="AR32" s="160"/>
      <c r="AS32" s="161">
        <v>44.21</v>
      </c>
      <c r="AT32" s="162"/>
      <c r="AU32" s="162"/>
      <c r="AV32" s="163"/>
      <c r="AW32" s="161">
        <v>84.05</v>
      </c>
      <c r="AX32" s="162"/>
      <c r="AY32" s="162"/>
      <c r="AZ32" s="162"/>
      <c r="BA32" s="163"/>
      <c r="BB32" s="598"/>
      <c r="BC32" s="597"/>
      <c r="BD32" s="597"/>
      <c r="BE32" s="596"/>
      <c r="BF32" s="598"/>
      <c r="BG32" s="597"/>
      <c r="BH32" s="597"/>
      <c r="BI32" s="596"/>
      <c r="BJ32" s="598"/>
      <c r="BK32" s="597"/>
      <c r="BL32" s="597"/>
      <c r="BM32" s="596"/>
      <c r="BN32" s="598"/>
      <c r="BO32" s="597"/>
      <c r="BP32" s="597"/>
      <c r="BQ32" s="596"/>
      <c r="BR32" s="598"/>
      <c r="BS32" s="597"/>
      <c r="BT32" s="597"/>
      <c r="BU32" s="596"/>
      <c r="BV32" s="598"/>
      <c r="BW32" s="597"/>
      <c r="BX32" s="597"/>
      <c r="BY32" s="596"/>
      <c r="BZ32" s="598"/>
      <c r="CA32" s="597"/>
      <c r="CB32" s="597"/>
      <c r="CC32" s="596"/>
      <c r="CD32" s="598"/>
      <c r="CE32" s="597"/>
      <c r="CF32" s="597"/>
      <c r="CG32" s="596"/>
      <c r="CH32" s="598"/>
      <c r="CI32" s="597"/>
      <c r="CJ32" s="597"/>
      <c r="CK32" s="596"/>
      <c r="CL32" s="598"/>
      <c r="CM32" s="597"/>
      <c r="CN32" s="597"/>
      <c r="CO32" s="597"/>
      <c r="CP32" s="596"/>
      <c r="CQ32" s="598"/>
      <c r="CR32" s="597"/>
      <c r="CS32" s="597"/>
      <c r="CT32" s="596"/>
      <c r="CU32" s="598"/>
      <c r="CV32" s="597"/>
      <c r="CW32" s="597"/>
      <c r="CX32" s="596"/>
      <c r="CY32" s="598"/>
      <c r="CZ32" s="597"/>
      <c r="DA32" s="597"/>
      <c r="DB32" s="597"/>
      <c r="DC32" s="596"/>
      <c r="DD32" s="598"/>
      <c r="DE32" s="597"/>
      <c r="DF32" s="597"/>
      <c r="DG32" s="596"/>
      <c r="DH32" s="190">
        <v>20</v>
      </c>
      <c r="DI32" s="207"/>
      <c r="DJ32" s="191"/>
      <c r="DK32" s="598"/>
      <c r="DL32" s="596"/>
      <c r="DM32" s="598"/>
      <c r="DN32" s="597"/>
      <c r="DO32" s="596"/>
      <c r="DP32" s="598"/>
      <c r="DQ32" s="596"/>
      <c r="DR32" s="598"/>
      <c r="DS32" s="596"/>
      <c r="DT32" s="598"/>
      <c r="DU32" s="596"/>
      <c r="DV32" s="598"/>
      <c r="DW32" s="596"/>
      <c r="DX32" s="598"/>
      <c r="DY32" s="596"/>
      <c r="DZ32" s="852"/>
      <c r="EA32" s="598"/>
      <c r="EB32" s="596"/>
      <c r="EC32" s="852"/>
      <c r="ED32" s="852"/>
      <c r="EE32" s="852"/>
      <c r="EF32" s="852"/>
      <c r="EG32" s="852"/>
      <c r="EH32" s="852"/>
      <c r="EI32" s="852"/>
      <c r="EJ32" s="852"/>
      <c r="EK32" s="852"/>
      <c r="EL32" s="852"/>
      <c r="EM32" s="852"/>
      <c r="EN32" s="852"/>
      <c r="EO32" s="852"/>
      <c r="EP32" s="852"/>
      <c r="EQ32" s="852"/>
      <c r="ER32" s="852"/>
      <c r="ES32" s="852"/>
      <c r="ET32" s="852"/>
      <c r="EU32" s="852"/>
      <c r="EV32" s="852"/>
      <c r="EW32" s="852"/>
      <c r="EX32" s="852"/>
      <c r="EY32" s="852"/>
      <c r="EZ32" s="852"/>
      <c r="FA32" s="852"/>
      <c r="FB32" s="852"/>
      <c r="FC32" s="852"/>
      <c r="FD32" s="852"/>
      <c r="FE32" s="852"/>
      <c r="FF32" s="852"/>
      <c r="FG32" s="852"/>
      <c r="FH32" s="598"/>
      <c r="FI32" s="596"/>
      <c r="FJ32" s="598"/>
      <c r="FK32" s="596"/>
      <c r="FL32" s="852"/>
      <c r="FM32" s="598"/>
      <c r="FN32" s="596"/>
      <c r="FO32" s="598"/>
      <c r="FP32" s="596"/>
      <c r="FQ32" s="598"/>
      <c r="FR32" s="596"/>
      <c r="FS32" s="852"/>
      <c r="FT32" s="598"/>
      <c r="FU32" s="596"/>
      <c r="FV32" s="598"/>
      <c r="FW32" s="596"/>
      <c r="FX32" s="852"/>
      <c r="FY32" s="598"/>
      <c r="FZ32" s="596"/>
      <c r="GA32" s="598"/>
      <c r="GB32" s="596"/>
      <c r="GC32" s="622">
        <v>20</v>
      </c>
      <c r="GD32" s="620"/>
    </row>
    <row r="33" spans="1:186" ht="16.5" customHeight="1">
      <c r="A33" s="632" t="s">
        <v>778</v>
      </c>
      <c r="B33" s="855" t="s">
        <v>79</v>
      </c>
      <c r="C33" s="854"/>
      <c r="D33" s="853"/>
      <c r="E33" s="598"/>
      <c r="F33" s="596"/>
      <c r="G33" s="628" t="s">
        <v>670</v>
      </c>
      <c r="H33" s="627"/>
      <c r="I33" s="627"/>
      <c r="J33" s="626"/>
      <c r="K33" s="148">
        <v>45</v>
      </c>
      <c r="L33" s="149"/>
      <c r="M33" s="150"/>
      <c r="N33" s="638">
        <v>54.44</v>
      </c>
      <c r="O33" s="637"/>
      <c r="P33" s="636"/>
      <c r="Q33" s="154">
        <v>8</v>
      </c>
      <c r="R33" s="155"/>
      <c r="S33" s="155"/>
      <c r="T33" s="156"/>
      <c r="U33" s="154">
        <v>15</v>
      </c>
      <c r="V33" s="156"/>
      <c r="W33" s="154">
        <v>2</v>
      </c>
      <c r="X33" s="155"/>
      <c r="Y33" s="156"/>
      <c r="Z33" s="154">
        <v>18</v>
      </c>
      <c r="AA33" s="155"/>
      <c r="AB33" s="155"/>
      <c r="AC33" s="156"/>
      <c r="AD33" s="154">
        <v>10</v>
      </c>
      <c r="AE33" s="155"/>
      <c r="AF33" s="156"/>
      <c r="AG33" s="154">
        <v>3</v>
      </c>
      <c r="AH33" s="155"/>
      <c r="AI33" s="155"/>
      <c r="AJ33" s="156"/>
      <c r="AK33" s="598"/>
      <c r="AL33" s="597"/>
      <c r="AM33" s="597"/>
      <c r="AN33" s="596"/>
      <c r="AO33" s="158">
        <v>56</v>
      </c>
      <c r="AP33" s="159"/>
      <c r="AQ33" s="159"/>
      <c r="AR33" s="160"/>
      <c r="AS33" s="161">
        <v>29.47</v>
      </c>
      <c r="AT33" s="162"/>
      <c r="AU33" s="162"/>
      <c r="AV33" s="163"/>
      <c r="AW33" s="161">
        <v>83.92</v>
      </c>
      <c r="AX33" s="162"/>
      <c r="AY33" s="162"/>
      <c r="AZ33" s="162"/>
      <c r="BA33" s="163"/>
      <c r="BB33" s="598"/>
      <c r="BC33" s="597"/>
      <c r="BD33" s="597"/>
      <c r="BE33" s="596"/>
      <c r="BF33" s="598"/>
      <c r="BG33" s="597"/>
      <c r="BH33" s="597"/>
      <c r="BI33" s="596"/>
      <c r="BJ33" s="598"/>
      <c r="BK33" s="597"/>
      <c r="BL33" s="597"/>
      <c r="BM33" s="596"/>
      <c r="BN33" s="598"/>
      <c r="BO33" s="597"/>
      <c r="BP33" s="597"/>
      <c r="BQ33" s="596"/>
      <c r="BR33" s="598"/>
      <c r="BS33" s="597"/>
      <c r="BT33" s="597"/>
      <c r="BU33" s="596"/>
      <c r="BV33" s="598"/>
      <c r="BW33" s="597"/>
      <c r="BX33" s="597"/>
      <c r="BY33" s="596"/>
      <c r="BZ33" s="598"/>
      <c r="CA33" s="597"/>
      <c r="CB33" s="597"/>
      <c r="CC33" s="596"/>
      <c r="CD33" s="598"/>
      <c r="CE33" s="597"/>
      <c r="CF33" s="597"/>
      <c r="CG33" s="596"/>
      <c r="CH33" s="598"/>
      <c r="CI33" s="597"/>
      <c r="CJ33" s="597"/>
      <c r="CK33" s="596"/>
      <c r="CL33" s="598"/>
      <c r="CM33" s="597"/>
      <c r="CN33" s="597"/>
      <c r="CO33" s="597"/>
      <c r="CP33" s="596"/>
      <c r="CQ33" s="598"/>
      <c r="CR33" s="597"/>
      <c r="CS33" s="597"/>
      <c r="CT33" s="596"/>
      <c r="CU33" s="598"/>
      <c r="CV33" s="597"/>
      <c r="CW33" s="597"/>
      <c r="CX33" s="596"/>
      <c r="CY33" s="598"/>
      <c r="CZ33" s="597"/>
      <c r="DA33" s="597"/>
      <c r="DB33" s="597"/>
      <c r="DC33" s="596"/>
      <c r="DD33" s="598"/>
      <c r="DE33" s="597"/>
      <c r="DF33" s="597"/>
      <c r="DG33" s="596"/>
      <c r="DH33" s="598"/>
      <c r="DI33" s="597"/>
      <c r="DJ33" s="596"/>
      <c r="DK33" s="598"/>
      <c r="DL33" s="596"/>
      <c r="DM33" s="598"/>
      <c r="DN33" s="597"/>
      <c r="DO33" s="596"/>
      <c r="DP33" s="598"/>
      <c r="DQ33" s="596"/>
      <c r="DR33" s="598"/>
      <c r="DS33" s="596"/>
      <c r="DT33" s="598"/>
      <c r="DU33" s="596"/>
      <c r="DV33" s="598"/>
      <c r="DW33" s="596"/>
      <c r="DX33" s="598"/>
      <c r="DY33" s="596"/>
      <c r="DZ33" s="852"/>
      <c r="EA33" s="598"/>
      <c r="EB33" s="596"/>
      <c r="EC33" s="852"/>
      <c r="ED33" s="852"/>
      <c r="EE33" s="852"/>
      <c r="EF33" s="852"/>
      <c r="EG33" s="852"/>
      <c r="EH33" s="852"/>
      <c r="EI33" s="852"/>
      <c r="EJ33" s="852"/>
      <c r="EK33" s="852"/>
      <c r="EL33" s="852"/>
      <c r="EM33" s="852"/>
      <c r="EN33" s="852"/>
      <c r="EO33" s="877">
        <v>100</v>
      </c>
      <c r="EP33" s="852"/>
      <c r="EQ33" s="852"/>
      <c r="ER33" s="852"/>
      <c r="ES33" s="852"/>
      <c r="ET33" s="852"/>
      <c r="EU33" s="852"/>
      <c r="EV33" s="852"/>
      <c r="EW33" s="852"/>
      <c r="EX33" s="852"/>
      <c r="EY33" s="852"/>
      <c r="EZ33" s="852"/>
      <c r="FA33" s="852"/>
      <c r="FB33" s="852"/>
      <c r="FC33" s="852"/>
      <c r="FD33" s="852"/>
      <c r="FE33" s="852"/>
      <c r="FF33" s="852"/>
      <c r="FG33" s="852"/>
      <c r="FH33" s="598"/>
      <c r="FI33" s="596"/>
      <c r="FJ33" s="598"/>
      <c r="FK33" s="596"/>
      <c r="FL33" s="852"/>
      <c r="FM33" s="598"/>
      <c r="FN33" s="596"/>
      <c r="FO33" s="598"/>
      <c r="FP33" s="596"/>
      <c r="FQ33" s="598"/>
      <c r="FR33" s="596"/>
      <c r="FS33" s="852"/>
      <c r="FT33" s="598"/>
      <c r="FU33" s="596"/>
      <c r="FV33" s="598"/>
      <c r="FW33" s="596"/>
      <c r="FX33" s="852"/>
      <c r="FY33" s="598"/>
      <c r="FZ33" s="596"/>
      <c r="GA33" s="598"/>
      <c r="GB33" s="596"/>
      <c r="GC33" s="622">
        <v>12.5</v>
      </c>
      <c r="GD33" s="620"/>
    </row>
    <row r="34" spans="1:186" ht="16.5" customHeight="1">
      <c r="A34" s="632" t="s">
        <v>777</v>
      </c>
      <c r="B34" s="855" t="s">
        <v>79</v>
      </c>
      <c r="C34" s="854"/>
      <c r="D34" s="853"/>
      <c r="E34" s="598"/>
      <c r="F34" s="596"/>
      <c r="G34" s="628" t="s">
        <v>670</v>
      </c>
      <c r="H34" s="627"/>
      <c r="I34" s="627"/>
      <c r="J34" s="626"/>
      <c r="K34" s="148">
        <v>45</v>
      </c>
      <c r="L34" s="149"/>
      <c r="M34" s="150"/>
      <c r="N34" s="638">
        <v>54.44</v>
      </c>
      <c r="O34" s="637"/>
      <c r="P34" s="636"/>
      <c r="Q34" s="154">
        <v>8</v>
      </c>
      <c r="R34" s="155"/>
      <c r="S34" s="155"/>
      <c r="T34" s="156"/>
      <c r="U34" s="154">
        <v>15</v>
      </c>
      <c r="V34" s="156"/>
      <c r="W34" s="154">
        <v>2</v>
      </c>
      <c r="X34" s="155"/>
      <c r="Y34" s="156"/>
      <c r="Z34" s="154">
        <v>18</v>
      </c>
      <c r="AA34" s="155"/>
      <c r="AB34" s="155"/>
      <c r="AC34" s="156"/>
      <c r="AD34" s="154">
        <v>10</v>
      </c>
      <c r="AE34" s="155"/>
      <c r="AF34" s="156"/>
      <c r="AG34" s="154">
        <v>3</v>
      </c>
      <c r="AH34" s="155"/>
      <c r="AI34" s="155"/>
      <c r="AJ34" s="156"/>
      <c r="AK34" s="598"/>
      <c r="AL34" s="597"/>
      <c r="AM34" s="597"/>
      <c r="AN34" s="596"/>
      <c r="AO34" s="158">
        <v>56</v>
      </c>
      <c r="AP34" s="159"/>
      <c r="AQ34" s="159"/>
      <c r="AR34" s="160"/>
      <c r="AS34" s="161">
        <v>29.47</v>
      </c>
      <c r="AT34" s="162"/>
      <c r="AU34" s="162"/>
      <c r="AV34" s="163"/>
      <c r="AW34" s="161">
        <v>83.92</v>
      </c>
      <c r="AX34" s="162"/>
      <c r="AY34" s="162"/>
      <c r="AZ34" s="162"/>
      <c r="BA34" s="163"/>
      <c r="BB34" s="598"/>
      <c r="BC34" s="597"/>
      <c r="BD34" s="597"/>
      <c r="BE34" s="596"/>
      <c r="BF34" s="598"/>
      <c r="BG34" s="597"/>
      <c r="BH34" s="597"/>
      <c r="BI34" s="596"/>
      <c r="BJ34" s="598"/>
      <c r="BK34" s="597"/>
      <c r="BL34" s="597"/>
      <c r="BM34" s="596"/>
      <c r="BN34" s="598"/>
      <c r="BO34" s="597"/>
      <c r="BP34" s="597"/>
      <c r="BQ34" s="596"/>
      <c r="BR34" s="598"/>
      <c r="BS34" s="597"/>
      <c r="BT34" s="597"/>
      <c r="BU34" s="596"/>
      <c r="BV34" s="598"/>
      <c r="BW34" s="597"/>
      <c r="BX34" s="597"/>
      <c r="BY34" s="596"/>
      <c r="BZ34" s="598"/>
      <c r="CA34" s="597"/>
      <c r="CB34" s="597"/>
      <c r="CC34" s="596"/>
      <c r="CD34" s="598"/>
      <c r="CE34" s="597"/>
      <c r="CF34" s="597"/>
      <c r="CG34" s="596"/>
      <c r="CH34" s="598"/>
      <c r="CI34" s="597"/>
      <c r="CJ34" s="597"/>
      <c r="CK34" s="596"/>
      <c r="CL34" s="598"/>
      <c r="CM34" s="597"/>
      <c r="CN34" s="597"/>
      <c r="CO34" s="597"/>
      <c r="CP34" s="596"/>
      <c r="CQ34" s="598"/>
      <c r="CR34" s="597"/>
      <c r="CS34" s="597"/>
      <c r="CT34" s="596"/>
      <c r="CU34" s="598"/>
      <c r="CV34" s="597"/>
      <c r="CW34" s="597"/>
      <c r="CX34" s="596"/>
      <c r="CY34" s="598"/>
      <c r="CZ34" s="597"/>
      <c r="DA34" s="597"/>
      <c r="DB34" s="597"/>
      <c r="DC34" s="596"/>
      <c r="DD34" s="598"/>
      <c r="DE34" s="597"/>
      <c r="DF34" s="597"/>
      <c r="DG34" s="596"/>
      <c r="DH34" s="598"/>
      <c r="DI34" s="597"/>
      <c r="DJ34" s="596"/>
      <c r="DK34" s="598"/>
      <c r="DL34" s="596"/>
      <c r="DM34" s="598"/>
      <c r="DN34" s="597"/>
      <c r="DO34" s="596"/>
      <c r="DP34" s="598"/>
      <c r="DQ34" s="596"/>
      <c r="DR34" s="598"/>
      <c r="DS34" s="596"/>
      <c r="DT34" s="598"/>
      <c r="DU34" s="596"/>
      <c r="DV34" s="598"/>
      <c r="DW34" s="596"/>
      <c r="DX34" s="598"/>
      <c r="DY34" s="596"/>
      <c r="DZ34" s="852"/>
      <c r="EA34" s="598"/>
      <c r="EB34" s="596"/>
      <c r="EC34" s="852"/>
      <c r="ED34" s="852"/>
      <c r="EE34" s="852"/>
      <c r="EF34" s="852"/>
      <c r="EG34" s="852"/>
      <c r="EH34" s="852"/>
      <c r="EI34" s="852"/>
      <c r="EJ34" s="852"/>
      <c r="EK34" s="852"/>
      <c r="EL34" s="852"/>
      <c r="EM34" s="852"/>
      <c r="EN34" s="852"/>
      <c r="EO34" s="877">
        <v>100</v>
      </c>
      <c r="EP34" s="852"/>
      <c r="EQ34" s="852"/>
      <c r="ER34" s="852"/>
      <c r="ES34" s="852"/>
      <c r="ET34" s="852"/>
      <c r="EU34" s="852"/>
      <c r="EV34" s="852"/>
      <c r="EW34" s="852"/>
      <c r="EX34" s="852"/>
      <c r="EY34" s="852"/>
      <c r="EZ34" s="852"/>
      <c r="FA34" s="852"/>
      <c r="FB34" s="852"/>
      <c r="FC34" s="852"/>
      <c r="FD34" s="852"/>
      <c r="FE34" s="852"/>
      <c r="FF34" s="852"/>
      <c r="FG34" s="852"/>
      <c r="FH34" s="598"/>
      <c r="FI34" s="596"/>
      <c r="FJ34" s="598"/>
      <c r="FK34" s="596"/>
      <c r="FL34" s="852"/>
      <c r="FM34" s="598"/>
      <c r="FN34" s="596"/>
      <c r="FO34" s="598"/>
      <c r="FP34" s="596"/>
      <c r="FQ34" s="598"/>
      <c r="FR34" s="596"/>
      <c r="FS34" s="852"/>
      <c r="FT34" s="598"/>
      <c r="FU34" s="596"/>
      <c r="FV34" s="598"/>
      <c r="FW34" s="596"/>
      <c r="FX34" s="852"/>
      <c r="FY34" s="598"/>
      <c r="FZ34" s="596"/>
      <c r="GA34" s="598"/>
      <c r="GB34" s="596"/>
      <c r="GC34" s="622">
        <v>14.3</v>
      </c>
      <c r="GD34" s="620"/>
    </row>
    <row r="35" spans="1:186" ht="16.5" customHeight="1">
      <c r="A35" s="632" t="s">
        <v>776</v>
      </c>
      <c r="B35" s="855" t="s">
        <v>79</v>
      </c>
      <c r="C35" s="854"/>
      <c r="D35" s="853"/>
      <c r="E35" s="598"/>
      <c r="F35" s="596"/>
      <c r="G35" s="628" t="s">
        <v>720</v>
      </c>
      <c r="H35" s="627"/>
      <c r="I35" s="627"/>
      <c r="J35" s="626"/>
      <c r="K35" s="148">
        <v>45</v>
      </c>
      <c r="L35" s="149"/>
      <c r="M35" s="150"/>
      <c r="N35" s="638">
        <v>54.44</v>
      </c>
      <c r="O35" s="637"/>
      <c r="P35" s="636"/>
      <c r="Q35" s="154">
        <v>8</v>
      </c>
      <c r="R35" s="155"/>
      <c r="S35" s="155"/>
      <c r="T35" s="156"/>
      <c r="U35" s="154">
        <v>15</v>
      </c>
      <c r="V35" s="156"/>
      <c r="W35" s="154">
        <v>2</v>
      </c>
      <c r="X35" s="155"/>
      <c r="Y35" s="156"/>
      <c r="Z35" s="154">
        <v>18</v>
      </c>
      <c r="AA35" s="155"/>
      <c r="AB35" s="155"/>
      <c r="AC35" s="156"/>
      <c r="AD35" s="154">
        <v>10</v>
      </c>
      <c r="AE35" s="155"/>
      <c r="AF35" s="156"/>
      <c r="AG35" s="154">
        <v>3</v>
      </c>
      <c r="AH35" s="155"/>
      <c r="AI35" s="155"/>
      <c r="AJ35" s="156"/>
      <c r="AK35" s="598"/>
      <c r="AL35" s="597"/>
      <c r="AM35" s="597"/>
      <c r="AN35" s="596"/>
      <c r="AO35" s="158">
        <v>56</v>
      </c>
      <c r="AP35" s="159"/>
      <c r="AQ35" s="159"/>
      <c r="AR35" s="160"/>
      <c r="AS35" s="161">
        <v>29.47</v>
      </c>
      <c r="AT35" s="162"/>
      <c r="AU35" s="162"/>
      <c r="AV35" s="163"/>
      <c r="AW35" s="161">
        <v>83.92</v>
      </c>
      <c r="AX35" s="162"/>
      <c r="AY35" s="162"/>
      <c r="AZ35" s="162"/>
      <c r="BA35" s="163"/>
      <c r="BB35" s="598"/>
      <c r="BC35" s="597"/>
      <c r="BD35" s="597"/>
      <c r="BE35" s="596"/>
      <c r="BF35" s="598"/>
      <c r="BG35" s="597"/>
      <c r="BH35" s="597"/>
      <c r="BI35" s="596"/>
      <c r="BJ35" s="598"/>
      <c r="BK35" s="597"/>
      <c r="BL35" s="597"/>
      <c r="BM35" s="596"/>
      <c r="BN35" s="598"/>
      <c r="BO35" s="597"/>
      <c r="BP35" s="597"/>
      <c r="BQ35" s="596"/>
      <c r="BR35" s="598"/>
      <c r="BS35" s="597"/>
      <c r="BT35" s="597"/>
      <c r="BU35" s="596"/>
      <c r="BV35" s="598"/>
      <c r="BW35" s="597"/>
      <c r="BX35" s="597"/>
      <c r="BY35" s="596"/>
      <c r="BZ35" s="598"/>
      <c r="CA35" s="597"/>
      <c r="CB35" s="597"/>
      <c r="CC35" s="596"/>
      <c r="CD35" s="598"/>
      <c r="CE35" s="597"/>
      <c r="CF35" s="597"/>
      <c r="CG35" s="596"/>
      <c r="CH35" s="598"/>
      <c r="CI35" s="597"/>
      <c r="CJ35" s="597"/>
      <c r="CK35" s="596"/>
      <c r="CL35" s="598"/>
      <c r="CM35" s="597"/>
      <c r="CN35" s="597"/>
      <c r="CO35" s="597"/>
      <c r="CP35" s="596"/>
      <c r="CQ35" s="598"/>
      <c r="CR35" s="597"/>
      <c r="CS35" s="597"/>
      <c r="CT35" s="596"/>
      <c r="CU35" s="598"/>
      <c r="CV35" s="597"/>
      <c r="CW35" s="597"/>
      <c r="CX35" s="596"/>
      <c r="CY35" s="598"/>
      <c r="CZ35" s="597"/>
      <c r="DA35" s="597"/>
      <c r="DB35" s="597"/>
      <c r="DC35" s="596"/>
      <c r="DD35" s="598"/>
      <c r="DE35" s="597"/>
      <c r="DF35" s="597"/>
      <c r="DG35" s="596"/>
      <c r="DH35" s="598"/>
      <c r="DI35" s="597"/>
      <c r="DJ35" s="596"/>
      <c r="DK35" s="598"/>
      <c r="DL35" s="596"/>
      <c r="DM35" s="598"/>
      <c r="DN35" s="597"/>
      <c r="DO35" s="596"/>
      <c r="DP35" s="598"/>
      <c r="DQ35" s="596"/>
      <c r="DR35" s="598"/>
      <c r="DS35" s="596"/>
      <c r="DT35" s="598"/>
      <c r="DU35" s="596"/>
      <c r="DV35" s="598"/>
      <c r="DW35" s="596"/>
      <c r="DX35" s="598"/>
      <c r="DY35" s="596"/>
      <c r="DZ35" s="852"/>
      <c r="EA35" s="598"/>
      <c r="EB35" s="596"/>
      <c r="EC35" s="852"/>
      <c r="ED35" s="852"/>
      <c r="EE35" s="852"/>
      <c r="EF35" s="852"/>
      <c r="EG35" s="852"/>
      <c r="EH35" s="852"/>
      <c r="EI35" s="852"/>
      <c r="EJ35" s="852"/>
      <c r="EK35" s="852"/>
      <c r="EL35" s="852"/>
      <c r="EM35" s="852"/>
      <c r="EN35" s="852"/>
      <c r="EO35" s="852"/>
      <c r="EP35" s="852"/>
      <c r="EQ35" s="852"/>
      <c r="ER35" s="852"/>
      <c r="ES35" s="852"/>
      <c r="ET35" s="29">
        <v>100</v>
      </c>
      <c r="EU35" s="852"/>
      <c r="EV35" s="852"/>
      <c r="EW35" s="852"/>
      <c r="EX35" s="852"/>
      <c r="EY35" s="852"/>
      <c r="EZ35" s="852"/>
      <c r="FA35" s="852"/>
      <c r="FB35" s="852"/>
      <c r="FC35" s="852"/>
      <c r="FD35" s="852"/>
      <c r="FE35" s="852"/>
      <c r="FF35" s="852"/>
      <c r="FG35" s="852"/>
      <c r="FH35" s="598"/>
      <c r="FI35" s="596"/>
      <c r="FJ35" s="598"/>
      <c r="FK35" s="596"/>
      <c r="FL35" s="852"/>
      <c r="FM35" s="598"/>
      <c r="FN35" s="596"/>
      <c r="FO35" s="598"/>
      <c r="FP35" s="596"/>
      <c r="FQ35" s="598"/>
      <c r="FR35" s="596"/>
      <c r="FS35" s="852"/>
      <c r="FT35" s="598"/>
      <c r="FU35" s="596"/>
      <c r="FV35" s="598"/>
      <c r="FW35" s="596"/>
      <c r="FX35" s="852"/>
      <c r="FY35" s="598"/>
      <c r="FZ35" s="596"/>
      <c r="GA35" s="598"/>
      <c r="GB35" s="596"/>
      <c r="GC35" s="622">
        <v>14.3</v>
      </c>
      <c r="GD35" s="620"/>
    </row>
    <row r="36" spans="1:186" ht="33.75" customHeight="1">
      <c r="A36" s="648" t="s">
        <v>775</v>
      </c>
      <c r="B36" s="855" t="s">
        <v>79</v>
      </c>
      <c r="C36" s="854"/>
      <c r="D36" s="853"/>
      <c r="E36" s="605"/>
      <c r="F36" s="603"/>
      <c r="G36" s="647" t="s">
        <v>670</v>
      </c>
      <c r="H36" s="646"/>
      <c r="I36" s="646"/>
      <c r="J36" s="645"/>
      <c r="K36" s="172">
        <v>65</v>
      </c>
      <c r="L36" s="173"/>
      <c r="M36" s="174"/>
      <c r="N36" s="644">
        <v>37.69</v>
      </c>
      <c r="O36" s="643"/>
      <c r="P36" s="642"/>
      <c r="Q36" s="178">
        <v>25</v>
      </c>
      <c r="R36" s="179"/>
      <c r="S36" s="179"/>
      <c r="T36" s="180"/>
      <c r="U36" s="178">
        <v>15</v>
      </c>
      <c r="V36" s="180"/>
      <c r="W36" s="178">
        <v>4</v>
      </c>
      <c r="X36" s="179"/>
      <c r="Y36" s="180"/>
      <c r="Z36" s="178">
        <v>30</v>
      </c>
      <c r="AA36" s="179"/>
      <c r="AB36" s="179"/>
      <c r="AC36" s="180"/>
      <c r="AD36" s="178">
        <v>10</v>
      </c>
      <c r="AE36" s="179"/>
      <c r="AF36" s="180"/>
      <c r="AG36" s="178">
        <v>3</v>
      </c>
      <c r="AH36" s="179"/>
      <c r="AI36" s="179"/>
      <c r="AJ36" s="180"/>
      <c r="AK36" s="605"/>
      <c r="AL36" s="604"/>
      <c r="AM36" s="604"/>
      <c r="AN36" s="603"/>
      <c r="AO36" s="182">
        <v>87</v>
      </c>
      <c r="AP36" s="183"/>
      <c r="AQ36" s="183"/>
      <c r="AR36" s="184"/>
      <c r="AS36" s="185">
        <v>45.79</v>
      </c>
      <c r="AT36" s="186"/>
      <c r="AU36" s="186"/>
      <c r="AV36" s="187"/>
      <c r="AW36" s="185">
        <v>83.48</v>
      </c>
      <c r="AX36" s="186"/>
      <c r="AY36" s="186"/>
      <c r="AZ36" s="186"/>
      <c r="BA36" s="187"/>
      <c r="BB36" s="605"/>
      <c r="BC36" s="604"/>
      <c r="BD36" s="604"/>
      <c r="BE36" s="603"/>
      <c r="BF36" s="605"/>
      <c r="BG36" s="604"/>
      <c r="BH36" s="604"/>
      <c r="BI36" s="603"/>
      <c r="BJ36" s="605"/>
      <c r="BK36" s="604"/>
      <c r="BL36" s="604"/>
      <c r="BM36" s="603"/>
      <c r="BN36" s="605"/>
      <c r="BO36" s="604"/>
      <c r="BP36" s="604"/>
      <c r="BQ36" s="603"/>
      <c r="BR36" s="605"/>
      <c r="BS36" s="604"/>
      <c r="BT36" s="604"/>
      <c r="BU36" s="603"/>
      <c r="BV36" s="605"/>
      <c r="BW36" s="604"/>
      <c r="BX36" s="604"/>
      <c r="BY36" s="603"/>
      <c r="BZ36" s="605"/>
      <c r="CA36" s="604"/>
      <c r="CB36" s="604"/>
      <c r="CC36" s="603"/>
      <c r="CD36" s="605"/>
      <c r="CE36" s="604"/>
      <c r="CF36" s="604"/>
      <c r="CG36" s="603"/>
      <c r="CH36" s="605"/>
      <c r="CI36" s="604"/>
      <c r="CJ36" s="604"/>
      <c r="CK36" s="603"/>
      <c r="CL36" s="605"/>
      <c r="CM36" s="604"/>
      <c r="CN36" s="604"/>
      <c r="CO36" s="604"/>
      <c r="CP36" s="603"/>
      <c r="CQ36" s="605"/>
      <c r="CR36" s="604"/>
      <c r="CS36" s="604"/>
      <c r="CT36" s="603"/>
      <c r="CU36" s="605"/>
      <c r="CV36" s="604"/>
      <c r="CW36" s="604"/>
      <c r="CX36" s="603"/>
      <c r="CY36" s="605"/>
      <c r="CZ36" s="604"/>
      <c r="DA36" s="604"/>
      <c r="DB36" s="604"/>
      <c r="DC36" s="603"/>
      <c r="DD36" s="605"/>
      <c r="DE36" s="604"/>
      <c r="DF36" s="604"/>
      <c r="DG36" s="603"/>
      <c r="DH36" s="605"/>
      <c r="DI36" s="604"/>
      <c r="DJ36" s="603"/>
      <c r="DK36" s="605"/>
      <c r="DL36" s="603"/>
      <c r="DM36" s="605"/>
      <c r="DN36" s="604"/>
      <c r="DO36" s="603"/>
      <c r="DP36" s="605"/>
      <c r="DQ36" s="603"/>
      <c r="DR36" s="605"/>
      <c r="DS36" s="603"/>
      <c r="DT36" s="605"/>
      <c r="DU36" s="603"/>
      <c r="DV36" s="605"/>
      <c r="DW36" s="603"/>
      <c r="DX36" s="605"/>
      <c r="DY36" s="603"/>
      <c r="DZ36" s="750"/>
      <c r="EA36" s="605"/>
      <c r="EB36" s="603"/>
      <c r="EC36" s="750"/>
      <c r="ED36" s="750"/>
      <c r="EE36" s="750"/>
      <c r="EF36" s="750"/>
      <c r="EG36" s="750"/>
      <c r="EH36" s="750"/>
      <c r="EI36" s="750"/>
      <c r="EJ36" s="750"/>
      <c r="EK36" s="750"/>
      <c r="EL36" s="750"/>
      <c r="EM36" s="750"/>
      <c r="EN36" s="590">
        <v>1</v>
      </c>
      <c r="EO36" s="879">
        <v>300</v>
      </c>
      <c r="EP36" s="590">
        <v>5</v>
      </c>
      <c r="EQ36" s="590">
        <v>1</v>
      </c>
      <c r="ER36" s="590">
        <v>10</v>
      </c>
      <c r="ES36" s="750"/>
      <c r="ET36" s="590">
        <v>5</v>
      </c>
      <c r="EU36" s="750"/>
      <c r="EV36" s="590">
        <v>5</v>
      </c>
      <c r="EW36" s="590">
        <v>17</v>
      </c>
      <c r="EX36" s="33">
        <v>7</v>
      </c>
      <c r="EY36" s="590">
        <v>3</v>
      </c>
      <c r="EZ36" s="750"/>
      <c r="FA36" s="750"/>
      <c r="FB36" s="750"/>
      <c r="FC36" s="750"/>
      <c r="FD36" s="750"/>
      <c r="FE36" s="750"/>
      <c r="FF36" s="750"/>
      <c r="FG36" s="750"/>
      <c r="FH36" s="605"/>
      <c r="FI36" s="603"/>
      <c r="FJ36" s="605"/>
      <c r="FK36" s="603"/>
      <c r="FL36" s="750"/>
      <c r="FM36" s="605"/>
      <c r="FN36" s="603"/>
      <c r="FO36" s="605"/>
      <c r="FP36" s="603"/>
      <c r="FQ36" s="605"/>
      <c r="FR36" s="603"/>
      <c r="FS36" s="750"/>
      <c r="FT36" s="605"/>
      <c r="FU36" s="603"/>
      <c r="FV36" s="605"/>
      <c r="FW36" s="603"/>
      <c r="FX36" s="750"/>
      <c r="FY36" s="605"/>
      <c r="FZ36" s="603"/>
      <c r="GA36" s="605"/>
      <c r="GB36" s="603"/>
      <c r="GC36" s="641">
        <v>50.6</v>
      </c>
      <c r="GD36" s="639"/>
    </row>
    <row r="37" spans="1:186" ht="16.5" customHeight="1">
      <c r="A37" s="632" t="s">
        <v>935</v>
      </c>
      <c r="B37" s="855" t="s">
        <v>79</v>
      </c>
      <c r="C37" s="854"/>
      <c r="D37" s="853"/>
      <c r="E37" s="598"/>
      <c r="F37" s="596"/>
      <c r="G37" s="628" t="s">
        <v>729</v>
      </c>
      <c r="H37" s="627"/>
      <c r="I37" s="627"/>
      <c r="J37" s="626"/>
      <c r="K37" s="148">
        <v>56</v>
      </c>
      <c r="L37" s="149"/>
      <c r="M37" s="150"/>
      <c r="N37" s="638">
        <v>43.75</v>
      </c>
      <c r="O37" s="637"/>
      <c r="P37" s="636"/>
      <c r="Q37" s="154">
        <v>8</v>
      </c>
      <c r="R37" s="155"/>
      <c r="S37" s="155"/>
      <c r="T37" s="156"/>
      <c r="U37" s="154">
        <v>12</v>
      </c>
      <c r="V37" s="156"/>
      <c r="W37" s="154">
        <v>12</v>
      </c>
      <c r="X37" s="155"/>
      <c r="Y37" s="156"/>
      <c r="Z37" s="154">
        <v>30</v>
      </c>
      <c r="AA37" s="155"/>
      <c r="AB37" s="155"/>
      <c r="AC37" s="156"/>
      <c r="AD37" s="154">
        <v>10</v>
      </c>
      <c r="AE37" s="155"/>
      <c r="AF37" s="156"/>
      <c r="AG37" s="154">
        <v>3</v>
      </c>
      <c r="AH37" s="155"/>
      <c r="AI37" s="155"/>
      <c r="AJ37" s="156"/>
      <c r="AK37" s="598"/>
      <c r="AL37" s="597"/>
      <c r="AM37" s="597"/>
      <c r="AN37" s="596"/>
      <c r="AO37" s="158">
        <v>75</v>
      </c>
      <c r="AP37" s="159"/>
      <c r="AQ37" s="159"/>
      <c r="AR37" s="160"/>
      <c r="AS37" s="161">
        <v>39.47</v>
      </c>
      <c r="AT37" s="162"/>
      <c r="AU37" s="162"/>
      <c r="AV37" s="163"/>
      <c r="AW37" s="161">
        <v>83.22</v>
      </c>
      <c r="AX37" s="162"/>
      <c r="AY37" s="162"/>
      <c r="AZ37" s="162"/>
      <c r="BA37" s="163"/>
      <c r="BB37" s="598"/>
      <c r="BC37" s="597"/>
      <c r="BD37" s="597"/>
      <c r="BE37" s="596"/>
      <c r="BF37" s="190">
        <v>10</v>
      </c>
      <c r="BG37" s="207"/>
      <c r="BH37" s="207"/>
      <c r="BI37" s="191"/>
      <c r="BJ37" s="598"/>
      <c r="BK37" s="597"/>
      <c r="BL37" s="597"/>
      <c r="BM37" s="596"/>
      <c r="BN37" s="598"/>
      <c r="BO37" s="597"/>
      <c r="BP37" s="597"/>
      <c r="BQ37" s="596"/>
      <c r="BR37" s="190">
        <v>30</v>
      </c>
      <c r="BS37" s="207"/>
      <c r="BT37" s="207"/>
      <c r="BU37" s="191"/>
      <c r="BV37" s="598"/>
      <c r="BW37" s="597"/>
      <c r="BX37" s="597"/>
      <c r="BY37" s="596"/>
      <c r="BZ37" s="598"/>
      <c r="CA37" s="597"/>
      <c r="CB37" s="597"/>
      <c r="CC37" s="596"/>
      <c r="CD37" s="598"/>
      <c r="CE37" s="597"/>
      <c r="CF37" s="597"/>
      <c r="CG37" s="596"/>
      <c r="CH37" s="598"/>
      <c r="CI37" s="597"/>
      <c r="CJ37" s="597"/>
      <c r="CK37" s="596"/>
      <c r="CL37" s="598"/>
      <c r="CM37" s="597"/>
      <c r="CN37" s="597"/>
      <c r="CO37" s="597"/>
      <c r="CP37" s="596"/>
      <c r="CQ37" s="598"/>
      <c r="CR37" s="597"/>
      <c r="CS37" s="597"/>
      <c r="CT37" s="596"/>
      <c r="CU37" s="598"/>
      <c r="CV37" s="597"/>
      <c r="CW37" s="597"/>
      <c r="CX37" s="596"/>
      <c r="CY37" s="598"/>
      <c r="CZ37" s="597"/>
      <c r="DA37" s="597"/>
      <c r="DB37" s="597"/>
      <c r="DC37" s="596"/>
      <c r="DD37" s="598"/>
      <c r="DE37" s="597"/>
      <c r="DF37" s="597"/>
      <c r="DG37" s="596"/>
      <c r="DH37" s="598"/>
      <c r="DI37" s="597"/>
      <c r="DJ37" s="596"/>
      <c r="DK37" s="598"/>
      <c r="DL37" s="596"/>
      <c r="DM37" s="598"/>
      <c r="DN37" s="597"/>
      <c r="DO37" s="596"/>
      <c r="DP37" s="598"/>
      <c r="DQ37" s="596"/>
      <c r="DR37" s="598"/>
      <c r="DS37" s="596"/>
      <c r="DT37" s="598"/>
      <c r="DU37" s="596"/>
      <c r="DV37" s="598"/>
      <c r="DW37" s="596"/>
      <c r="DX37" s="598"/>
      <c r="DY37" s="596"/>
      <c r="DZ37" s="852"/>
      <c r="EA37" s="598"/>
      <c r="EB37" s="596"/>
      <c r="EC37" s="852"/>
      <c r="ED37" s="852"/>
      <c r="EE37" s="852"/>
      <c r="EF37" s="852"/>
      <c r="EG37" s="852"/>
      <c r="EH37" s="852"/>
      <c r="EI37" s="852"/>
      <c r="EJ37" s="852"/>
      <c r="EK37" s="852"/>
      <c r="EL37" s="852"/>
      <c r="EM37" s="852"/>
      <c r="EN37" s="852"/>
      <c r="EO37" s="852"/>
      <c r="EP37" s="852"/>
      <c r="EQ37" s="852"/>
      <c r="ER37" s="852"/>
      <c r="ES37" s="852"/>
      <c r="ET37" s="852"/>
      <c r="EU37" s="852"/>
      <c r="EV37" s="852"/>
      <c r="EW37" s="852"/>
      <c r="EX37" s="852"/>
      <c r="EY37" s="852"/>
      <c r="EZ37" s="852"/>
      <c r="FA37" s="852"/>
      <c r="FB37" s="852"/>
      <c r="FC37" s="852"/>
      <c r="FD37" s="852"/>
      <c r="FE37" s="852"/>
      <c r="FF37" s="852"/>
      <c r="FG37" s="852"/>
      <c r="FH37" s="598"/>
      <c r="FI37" s="596"/>
      <c r="FJ37" s="598"/>
      <c r="FK37" s="596"/>
      <c r="FL37" s="852"/>
      <c r="FM37" s="598"/>
      <c r="FN37" s="596"/>
      <c r="FO37" s="598"/>
      <c r="FP37" s="596"/>
      <c r="FQ37" s="598"/>
      <c r="FR37" s="596"/>
      <c r="FS37" s="852"/>
      <c r="FT37" s="598"/>
      <c r="FU37" s="596"/>
      <c r="FV37" s="598"/>
      <c r="FW37" s="596"/>
      <c r="FX37" s="852"/>
      <c r="FY37" s="598"/>
      <c r="FZ37" s="596"/>
      <c r="GA37" s="598"/>
      <c r="GB37" s="596"/>
      <c r="GC37" s="622">
        <v>20</v>
      </c>
      <c r="GD37" s="620"/>
    </row>
    <row r="38" spans="1:186" ht="34.5" customHeight="1">
      <c r="A38" s="648" t="s">
        <v>934</v>
      </c>
      <c r="B38" s="855" t="s">
        <v>79</v>
      </c>
      <c r="C38" s="854"/>
      <c r="D38" s="853"/>
      <c r="E38" s="605"/>
      <c r="F38" s="603"/>
      <c r="G38" s="647" t="s">
        <v>779</v>
      </c>
      <c r="H38" s="646"/>
      <c r="I38" s="646"/>
      <c r="J38" s="645"/>
      <c r="K38" s="172">
        <v>56</v>
      </c>
      <c r="L38" s="173"/>
      <c r="M38" s="174"/>
      <c r="N38" s="644">
        <v>43.75</v>
      </c>
      <c r="O38" s="643"/>
      <c r="P38" s="642"/>
      <c r="Q38" s="178">
        <v>8</v>
      </c>
      <c r="R38" s="179"/>
      <c r="S38" s="179"/>
      <c r="T38" s="180"/>
      <c r="U38" s="178">
        <v>12</v>
      </c>
      <c r="V38" s="180"/>
      <c r="W38" s="178">
        <v>12</v>
      </c>
      <c r="X38" s="179"/>
      <c r="Y38" s="180"/>
      <c r="Z38" s="178">
        <v>30</v>
      </c>
      <c r="AA38" s="179"/>
      <c r="AB38" s="179"/>
      <c r="AC38" s="180"/>
      <c r="AD38" s="178">
        <v>10</v>
      </c>
      <c r="AE38" s="179"/>
      <c r="AF38" s="180"/>
      <c r="AG38" s="178">
        <v>3</v>
      </c>
      <c r="AH38" s="179"/>
      <c r="AI38" s="179"/>
      <c r="AJ38" s="180"/>
      <c r="AK38" s="605"/>
      <c r="AL38" s="604"/>
      <c r="AM38" s="604"/>
      <c r="AN38" s="603"/>
      <c r="AO38" s="182">
        <v>75</v>
      </c>
      <c r="AP38" s="183"/>
      <c r="AQ38" s="183"/>
      <c r="AR38" s="184"/>
      <c r="AS38" s="185">
        <v>39.47</v>
      </c>
      <c r="AT38" s="186"/>
      <c r="AU38" s="186"/>
      <c r="AV38" s="187"/>
      <c r="AW38" s="185">
        <v>83.22</v>
      </c>
      <c r="AX38" s="186"/>
      <c r="AY38" s="186"/>
      <c r="AZ38" s="186"/>
      <c r="BA38" s="187"/>
      <c r="BB38" s="589">
        <v>10</v>
      </c>
      <c r="BC38" s="588"/>
      <c r="BD38" s="588"/>
      <c r="BE38" s="587"/>
      <c r="BF38" s="605"/>
      <c r="BG38" s="604"/>
      <c r="BH38" s="604"/>
      <c r="BI38" s="603"/>
      <c r="BJ38" s="605"/>
      <c r="BK38" s="604"/>
      <c r="BL38" s="604"/>
      <c r="BM38" s="603"/>
      <c r="BN38" s="605"/>
      <c r="BO38" s="604"/>
      <c r="BP38" s="604"/>
      <c r="BQ38" s="603"/>
      <c r="BR38" s="605"/>
      <c r="BS38" s="604"/>
      <c r="BT38" s="604"/>
      <c r="BU38" s="603"/>
      <c r="BV38" s="605"/>
      <c r="BW38" s="604"/>
      <c r="BX38" s="604"/>
      <c r="BY38" s="603"/>
      <c r="BZ38" s="605"/>
      <c r="CA38" s="604"/>
      <c r="CB38" s="604"/>
      <c r="CC38" s="603"/>
      <c r="CD38" s="605"/>
      <c r="CE38" s="604"/>
      <c r="CF38" s="604"/>
      <c r="CG38" s="603"/>
      <c r="CH38" s="605"/>
      <c r="CI38" s="604"/>
      <c r="CJ38" s="604"/>
      <c r="CK38" s="603"/>
      <c r="CL38" s="605"/>
      <c r="CM38" s="604"/>
      <c r="CN38" s="604"/>
      <c r="CO38" s="604"/>
      <c r="CP38" s="603"/>
      <c r="CQ38" s="188">
        <v>30</v>
      </c>
      <c r="CR38" s="199"/>
      <c r="CS38" s="199"/>
      <c r="CT38" s="189"/>
      <c r="CU38" s="605"/>
      <c r="CV38" s="604"/>
      <c r="CW38" s="604"/>
      <c r="CX38" s="603"/>
      <c r="CY38" s="605"/>
      <c r="CZ38" s="604"/>
      <c r="DA38" s="604"/>
      <c r="DB38" s="604"/>
      <c r="DC38" s="603"/>
      <c r="DD38" s="605"/>
      <c r="DE38" s="604"/>
      <c r="DF38" s="604"/>
      <c r="DG38" s="603"/>
      <c r="DH38" s="605"/>
      <c r="DI38" s="604"/>
      <c r="DJ38" s="603"/>
      <c r="DK38" s="605"/>
      <c r="DL38" s="603"/>
      <c r="DM38" s="605"/>
      <c r="DN38" s="604"/>
      <c r="DO38" s="603"/>
      <c r="DP38" s="605"/>
      <c r="DQ38" s="603"/>
      <c r="DR38" s="605"/>
      <c r="DS38" s="603"/>
      <c r="DT38" s="605"/>
      <c r="DU38" s="603"/>
      <c r="DV38" s="605"/>
      <c r="DW38" s="603"/>
      <c r="DX38" s="605"/>
      <c r="DY38" s="603"/>
      <c r="DZ38" s="750"/>
      <c r="EA38" s="605"/>
      <c r="EB38" s="603"/>
      <c r="EC38" s="750"/>
      <c r="ED38" s="750"/>
      <c r="EE38" s="750"/>
      <c r="EF38" s="750"/>
      <c r="EG38" s="750"/>
      <c r="EH38" s="750"/>
      <c r="EI38" s="750"/>
      <c r="EJ38" s="750"/>
      <c r="EK38" s="750"/>
      <c r="EL38" s="750"/>
      <c r="EM38" s="750"/>
      <c r="EN38" s="750"/>
      <c r="EO38" s="750"/>
      <c r="EP38" s="750"/>
      <c r="EQ38" s="750"/>
      <c r="ER38" s="750"/>
      <c r="ES38" s="750"/>
      <c r="ET38" s="750"/>
      <c r="EU38" s="750"/>
      <c r="EV38" s="750"/>
      <c r="EW38" s="750"/>
      <c r="EX38" s="750"/>
      <c r="EY38" s="750"/>
      <c r="EZ38" s="750"/>
      <c r="FA38" s="750"/>
      <c r="FB38" s="750"/>
      <c r="FC38" s="750"/>
      <c r="FD38" s="750"/>
      <c r="FE38" s="750"/>
      <c r="FF38" s="750"/>
      <c r="FG38" s="750"/>
      <c r="FH38" s="605"/>
      <c r="FI38" s="603"/>
      <c r="FJ38" s="605"/>
      <c r="FK38" s="603"/>
      <c r="FL38" s="750"/>
      <c r="FM38" s="605"/>
      <c r="FN38" s="603"/>
      <c r="FO38" s="605"/>
      <c r="FP38" s="603"/>
      <c r="FQ38" s="605"/>
      <c r="FR38" s="603"/>
      <c r="FS38" s="750"/>
      <c r="FT38" s="605"/>
      <c r="FU38" s="603"/>
      <c r="FV38" s="605"/>
      <c r="FW38" s="603"/>
      <c r="FX38" s="750"/>
      <c r="FY38" s="605"/>
      <c r="FZ38" s="603"/>
      <c r="GA38" s="605"/>
      <c r="GB38" s="603"/>
      <c r="GC38" s="641">
        <v>20</v>
      </c>
      <c r="GD38" s="639"/>
    </row>
    <row r="39" spans="1:186" ht="16.5" customHeight="1">
      <c r="A39" s="632" t="s">
        <v>883</v>
      </c>
      <c r="B39" s="855" t="s">
        <v>79</v>
      </c>
      <c r="C39" s="854"/>
      <c r="D39" s="853"/>
      <c r="E39" s="598"/>
      <c r="F39" s="596"/>
      <c r="G39" s="628" t="s">
        <v>817</v>
      </c>
      <c r="H39" s="627"/>
      <c r="I39" s="627"/>
      <c r="J39" s="626"/>
      <c r="K39" s="148">
        <v>66</v>
      </c>
      <c r="L39" s="149"/>
      <c r="M39" s="150"/>
      <c r="N39" s="638">
        <v>37.119999999999997</v>
      </c>
      <c r="O39" s="637"/>
      <c r="P39" s="636"/>
      <c r="Q39" s="154">
        <v>25</v>
      </c>
      <c r="R39" s="155"/>
      <c r="S39" s="155"/>
      <c r="T39" s="156"/>
      <c r="U39" s="154">
        <v>15</v>
      </c>
      <c r="V39" s="156"/>
      <c r="W39" s="154">
        <v>4</v>
      </c>
      <c r="X39" s="155"/>
      <c r="Y39" s="156"/>
      <c r="Z39" s="154">
        <v>30</v>
      </c>
      <c r="AA39" s="155"/>
      <c r="AB39" s="155"/>
      <c r="AC39" s="156"/>
      <c r="AD39" s="154">
        <v>10</v>
      </c>
      <c r="AE39" s="155"/>
      <c r="AF39" s="156"/>
      <c r="AG39" s="154">
        <v>3</v>
      </c>
      <c r="AH39" s="155"/>
      <c r="AI39" s="155"/>
      <c r="AJ39" s="156"/>
      <c r="AK39" s="598"/>
      <c r="AL39" s="597"/>
      <c r="AM39" s="597"/>
      <c r="AN39" s="596"/>
      <c r="AO39" s="158">
        <v>87</v>
      </c>
      <c r="AP39" s="159"/>
      <c r="AQ39" s="159"/>
      <c r="AR39" s="160"/>
      <c r="AS39" s="161">
        <v>45.79</v>
      </c>
      <c r="AT39" s="162"/>
      <c r="AU39" s="162"/>
      <c r="AV39" s="163"/>
      <c r="AW39" s="161">
        <v>82.91</v>
      </c>
      <c r="AX39" s="162"/>
      <c r="AY39" s="162"/>
      <c r="AZ39" s="162"/>
      <c r="BA39" s="163"/>
      <c r="BB39" s="598"/>
      <c r="BC39" s="597"/>
      <c r="BD39" s="597"/>
      <c r="BE39" s="596"/>
      <c r="BF39" s="598"/>
      <c r="BG39" s="597"/>
      <c r="BH39" s="597"/>
      <c r="BI39" s="596"/>
      <c r="BJ39" s="598"/>
      <c r="BK39" s="597"/>
      <c r="BL39" s="597"/>
      <c r="BM39" s="596"/>
      <c r="BN39" s="598"/>
      <c r="BO39" s="597"/>
      <c r="BP39" s="597"/>
      <c r="BQ39" s="596"/>
      <c r="BR39" s="598"/>
      <c r="BS39" s="597"/>
      <c r="BT39" s="597"/>
      <c r="BU39" s="596"/>
      <c r="BV39" s="598"/>
      <c r="BW39" s="597"/>
      <c r="BX39" s="597"/>
      <c r="BY39" s="596"/>
      <c r="BZ39" s="598"/>
      <c r="CA39" s="597"/>
      <c r="CB39" s="597"/>
      <c r="CC39" s="596"/>
      <c r="CD39" s="598"/>
      <c r="CE39" s="597"/>
      <c r="CF39" s="597"/>
      <c r="CG39" s="596"/>
      <c r="CH39" s="598"/>
      <c r="CI39" s="597"/>
      <c r="CJ39" s="597"/>
      <c r="CK39" s="596"/>
      <c r="CL39" s="598"/>
      <c r="CM39" s="597"/>
      <c r="CN39" s="597"/>
      <c r="CO39" s="597"/>
      <c r="CP39" s="596"/>
      <c r="CQ39" s="598"/>
      <c r="CR39" s="597"/>
      <c r="CS39" s="597"/>
      <c r="CT39" s="596"/>
      <c r="CU39" s="598"/>
      <c r="CV39" s="597"/>
      <c r="CW39" s="597"/>
      <c r="CX39" s="596"/>
      <c r="CY39" s="598"/>
      <c r="CZ39" s="597"/>
      <c r="DA39" s="597"/>
      <c r="DB39" s="597"/>
      <c r="DC39" s="596"/>
      <c r="DD39" s="550">
        <v>20</v>
      </c>
      <c r="DE39" s="549"/>
      <c r="DF39" s="549"/>
      <c r="DG39" s="548"/>
      <c r="DH39" s="598"/>
      <c r="DI39" s="597"/>
      <c r="DJ39" s="596"/>
      <c r="DK39" s="190">
        <v>50</v>
      </c>
      <c r="DL39" s="191"/>
      <c r="DM39" s="598"/>
      <c r="DN39" s="597"/>
      <c r="DO39" s="596"/>
      <c r="DP39" s="598"/>
      <c r="DQ39" s="596"/>
      <c r="DR39" s="598"/>
      <c r="DS39" s="596"/>
      <c r="DT39" s="598"/>
      <c r="DU39" s="596"/>
      <c r="DV39" s="598"/>
      <c r="DW39" s="596"/>
      <c r="DX39" s="598"/>
      <c r="DY39" s="596"/>
      <c r="DZ39" s="852"/>
      <c r="EA39" s="598"/>
      <c r="EB39" s="596"/>
      <c r="EC39" s="852"/>
      <c r="ED39" s="852"/>
      <c r="EE39" s="551">
        <v>11</v>
      </c>
      <c r="EF39" s="852"/>
      <c r="EG39" s="852"/>
      <c r="EH39" s="852"/>
      <c r="EI39" s="852"/>
      <c r="EJ39" s="852"/>
      <c r="EK39" s="852"/>
      <c r="EL39" s="852"/>
      <c r="EM39" s="852"/>
      <c r="EN39" s="852"/>
      <c r="EO39" s="852"/>
      <c r="EP39" s="852"/>
      <c r="EQ39" s="852"/>
      <c r="ER39" s="852"/>
      <c r="ES39" s="852"/>
      <c r="ET39" s="852"/>
      <c r="EU39" s="852"/>
      <c r="EV39" s="852"/>
      <c r="EW39" s="852"/>
      <c r="EX39" s="852"/>
      <c r="EY39" s="852"/>
      <c r="EZ39" s="852"/>
      <c r="FA39" s="852"/>
      <c r="FB39" s="852"/>
      <c r="FC39" s="852"/>
      <c r="FD39" s="852"/>
      <c r="FE39" s="852"/>
      <c r="FF39" s="852"/>
      <c r="FG39" s="852"/>
      <c r="FH39" s="598"/>
      <c r="FI39" s="596"/>
      <c r="FJ39" s="598"/>
      <c r="FK39" s="596"/>
      <c r="FL39" s="852"/>
      <c r="FM39" s="598"/>
      <c r="FN39" s="596"/>
      <c r="FO39" s="598"/>
      <c r="FP39" s="596"/>
      <c r="FQ39" s="598"/>
      <c r="FR39" s="596"/>
      <c r="FS39" s="852"/>
      <c r="FT39" s="598"/>
      <c r="FU39" s="596"/>
      <c r="FV39" s="598"/>
      <c r="FW39" s="596"/>
      <c r="FX39" s="852"/>
      <c r="FY39" s="598"/>
      <c r="FZ39" s="596"/>
      <c r="GA39" s="598"/>
      <c r="GB39" s="596"/>
      <c r="GC39" s="622">
        <v>27</v>
      </c>
      <c r="GD39" s="620"/>
    </row>
    <row r="40" spans="1:186" ht="16.5" customHeight="1">
      <c r="A40" s="632" t="s">
        <v>706</v>
      </c>
      <c r="B40" s="855" t="s">
        <v>79</v>
      </c>
      <c r="C40" s="854"/>
      <c r="D40" s="853"/>
      <c r="E40" s="598"/>
      <c r="F40" s="596"/>
      <c r="G40" s="628" t="s">
        <v>638</v>
      </c>
      <c r="H40" s="627"/>
      <c r="I40" s="627"/>
      <c r="J40" s="626"/>
      <c r="K40" s="148">
        <v>63</v>
      </c>
      <c r="L40" s="149"/>
      <c r="M40" s="150"/>
      <c r="N40" s="638">
        <v>38.89</v>
      </c>
      <c r="O40" s="637"/>
      <c r="P40" s="636"/>
      <c r="Q40" s="154">
        <v>25</v>
      </c>
      <c r="R40" s="155"/>
      <c r="S40" s="155"/>
      <c r="T40" s="156"/>
      <c r="U40" s="154">
        <v>15</v>
      </c>
      <c r="V40" s="156"/>
      <c r="W40" s="154">
        <v>0</v>
      </c>
      <c r="X40" s="155"/>
      <c r="Y40" s="156"/>
      <c r="Z40" s="154">
        <v>30</v>
      </c>
      <c r="AA40" s="155"/>
      <c r="AB40" s="155"/>
      <c r="AC40" s="156"/>
      <c r="AD40" s="154">
        <v>10</v>
      </c>
      <c r="AE40" s="155"/>
      <c r="AF40" s="156"/>
      <c r="AG40" s="154">
        <v>3</v>
      </c>
      <c r="AH40" s="155"/>
      <c r="AI40" s="155"/>
      <c r="AJ40" s="156"/>
      <c r="AK40" s="598"/>
      <c r="AL40" s="597"/>
      <c r="AM40" s="597"/>
      <c r="AN40" s="596"/>
      <c r="AO40" s="158">
        <v>83</v>
      </c>
      <c r="AP40" s="159"/>
      <c r="AQ40" s="159"/>
      <c r="AR40" s="160"/>
      <c r="AS40" s="161">
        <v>43.68</v>
      </c>
      <c r="AT40" s="162"/>
      <c r="AU40" s="162"/>
      <c r="AV40" s="163"/>
      <c r="AW40" s="161">
        <v>82.57</v>
      </c>
      <c r="AX40" s="162"/>
      <c r="AY40" s="162"/>
      <c r="AZ40" s="162"/>
      <c r="BA40" s="163"/>
      <c r="BB40" s="598"/>
      <c r="BC40" s="597"/>
      <c r="BD40" s="597"/>
      <c r="BE40" s="596"/>
      <c r="BF40" s="598"/>
      <c r="BG40" s="597"/>
      <c r="BH40" s="597"/>
      <c r="BI40" s="596"/>
      <c r="BJ40" s="598"/>
      <c r="BK40" s="597"/>
      <c r="BL40" s="597"/>
      <c r="BM40" s="596"/>
      <c r="BN40" s="598"/>
      <c r="BO40" s="597"/>
      <c r="BP40" s="597"/>
      <c r="BQ40" s="596"/>
      <c r="BR40" s="598"/>
      <c r="BS40" s="597"/>
      <c r="BT40" s="597"/>
      <c r="BU40" s="596"/>
      <c r="BV40" s="598"/>
      <c r="BW40" s="597"/>
      <c r="BX40" s="597"/>
      <c r="BY40" s="596"/>
      <c r="BZ40" s="598"/>
      <c r="CA40" s="597"/>
      <c r="CB40" s="597"/>
      <c r="CC40" s="596"/>
      <c r="CD40" s="598"/>
      <c r="CE40" s="597"/>
      <c r="CF40" s="597"/>
      <c r="CG40" s="596"/>
      <c r="CH40" s="598"/>
      <c r="CI40" s="597"/>
      <c r="CJ40" s="597"/>
      <c r="CK40" s="596"/>
      <c r="CL40" s="598"/>
      <c r="CM40" s="597"/>
      <c r="CN40" s="597"/>
      <c r="CO40" s="597"/>
      <c r="CP40" s="596"/>
      <c r="CQ40" s="598"/>
      <c r="CR40" s="597"/>
      <c r="CS40" s="597"/>
      <c r="CT40" s="596"/>
      <c r="CU40" s="598"/>
      <c r="CV40" s="597"/>
      <c r="CW40" s="597"/>
      <c r="CX40" s="596"/>
      <c r="CY40" s="598"/>
      <c r="CZ40" s="597"/>
      <c r="DA40" s="597"/>
      <c r="DB40" s="597"/>
      <c r="DC40" s="596"/>
      <c r="DD40" s="598"/>
      <c r="DE40" s="597"/>
      <c r="DF40" s="597"/>
      <c r="DG40" s="596"/>
      <c r="DH40" s="598"/>
      <c r="DI40" s="597"/>
      <c r="DJ40" s="596"/>
      <c r="DK40" s="598"/>
      <c r="DL40" s="596"/>
      <c r="DM40" s="598"/>
      <c r="DN40" s="597"/>
      <c r="DO40" s="596"/>
      <c r="DP40" s="598"/>
      <c r="DQ40" s="596"/>
      <c r="DR40" s="598"/>
      <c r="DS40" s="596"/>
      <c r="DT40" s="598"/>
      <c r="DU40" s="596"/>
      <c r="DV40" s="598"/>
      <c r="DW40" s="596"/>
      <c r="DX40" s="598"/>
      <c r="DY40" s="596"/>
      <c r="DZ40" s="852"/>
      <c r="EA40" s="598"/>
      <c r="EB40" s="596"/>
      <c r="EC40" s="852"/>
      <c r="ED40" s="852"/>
      <c r="EE40" s="852"/>
      <c r="EF40" s="852"/>
      <c r="EG40" s="852"/>
      <c r="EH40" s="852"/>
      <c r="EI40" s="852"/>
      <c r="EJ40" s="852"/>
      <c r="EK40" s="852"/>
      <c r="EL40" s="852"/>
      <c r="EM40" s="852"/>
      <c r="EN40" s="852"/>
      <c r="EO40" s="852"/>
      <c r="EP40" s="852"/>
      <c r="EQ40" s="852"/>
      <c r="ER40" s="852"/>
      <c r="ES40" s="852"/>
      <c r="ET40" s="852"/>
      <c r="EU40" s="852"/>
      <c r="EV40" s="852"/>
      <c r="EW40" s="852"/>
      <c r="EX40" s="852"/>
      <c r="EY40" s="852"/>
      <c r="EZ40" s="852"/>
      <c r="FA40" s="22">
        <v>15</v>
      </c>
      <c r="FB40" s="852"/>
      <c r="FC40" s="852"/>
      <c r="FD40" s="852"/>
      <c r="FE40" s="852"/>
      <c r="FF40" s="852"/>
      <c r="FG40" s="852"/>
      <c r="FH40" s="598"/>
      <c r="FI40" s="596"/>
      <c r="FJ40" s="598"/>
      <c r="FK40" s="596"/>
      <c r="FL40" s="852"/>
      <c r="FM40" s="598"/>
      <c r="FN40" s="596"/>
      <c r="FO40" s="598"/>
      <c r="FP40" s="596"/>
      <c r="FQ40" s="598"/>
      <c r="FR40" s="596"/>
      <c r="FS40" s="852"/>
      <c r="FT40" s="598"/>
      <c r="FU40" s="596"/>
      <c r="FV40" s="598"/>
      <c r="FW40" s="596"/>
      <c r="FX40" s="852"/>
      <c r="FY40" s="598"/>
      <c r="FZ40" s="596"/>
      <c r="GA40" s="598"/>
      <c r="GB40" s="596"/>
      <c r="GC40" s="622">
        <v>5</v>
      </c>
      <c r="GD40" s="620"/>
    </row>
    <row r="41" spans="1:186" ht="16.5" customHeight="1">
      <c r="A41" s="632" t="s">
        <v>774</v>
      </c>
      <c r="B41" s="855" t="s">
        <v>79</v>
      </c>
      <c r="C41" s="854"/>
      <c r="D41" s="853"/>
      <c r="E41" s="598"/>
      <c r="F41" s="596"/>
      <c r="G41" s="628" t="s">
        <v>767</v>
      </c>
      <c r="H41" s="627"/>
      <c r="I41" s="627"/>
      <c r="J41" s="626"/>
      <c r="K41" s="148">
        <v>55</v>
      </c>
      <c r="L41" s="149"/>
      <c r="M41" s="150"/>
      <c r="N41" s="638">
        <v>44.55</v>
      </c>
      <c r="O41" s="637"/>
      <c r="P41" s="636"/>
      <c r="Q41" s="154">
        <v>20</v>
      </c>
      <c r="R41" s="155"/>
      <c r="S41" s="155"/>
      <c r="T41" s="156"/>
      <c r="U41" s="154">
        <v>15</v>
      </c>
      <c r="V41" s="156"/>
      <c r="W41" s="154">
        <v>4</v>
      </c>
      <c r="X41" s="155"/>
      <c r="Y41" s="156"/>
      <c r="Z41" s="154">
        <v>30</v>
      </c>
      <c r="AA41" s="155"/>
      <c r="AB41" s="155"/>
      <c r="AC41" s="156"/>
      <c r="AD41" s="154">
        <v>0</v>
      </c>
      <c r="AE41" s="155"/>
      <c r="AF41" s="156"/>
      <c r="AG41" s="154">
        <v>3</v>
      </c>
      <c r="AH41" s="155"/>
      <c r="AI41" s="155"/>
      <c r="AJ41" s="156"/>
      <c r="AK41" s="598"/>
      <c r="AL41" s="597"/>
      <c r="AM41" s="597"/>
      <c r="AN41" s="596"/>
      <c r="AO41" s="158">
        <v>72</v>
      </c>
      <c r="AP41" s="159"/>
      <c r="AQ41" s="159"/>
      <c r="AR41" s="160"/>
      <c r="AS41" s="161">
        <v>37.89</v>
      </c>
      <c r="AT41" s="162"/>
      <c r="AU41" s="162"/>
      <c r="AV41" s="163"/>
      <c r="AW41" s="161">
        <v>82.44</v>
      </c>
      <c r="AX41" s="162"/>
      <c r="AY41" s="162"/>
      <c r="AZ41" s="162"/>
      <c r="BA41" s="163"/>
      <c r="BB41" s="598"/>
      <c r="BC41" s="597"/>
      <c r="BD41" s="597"/>
      <c r="BE41" s="596"/>
      <c r="BF41" s="598"/>
      <c r="BG41" s="597"/>
      <c r="BH41" s="597"/>
      <c r="BI41" s="596"/>
      <c r="BJ41" s="598"/>
      <c r="BK41" s="597"/>
      <c r="BL41" s="597"/>
      <c r="BM41" s="596"/>
      <c r="BN41" s="598"/>
      <c r="BO41" s="597"/>
      <c r="BP41" s="597"/>
      <c r="BQ41" s="596"/>
      <c r="BR41" s="598"/>
      <c r="BS41" s="597"/>
      <c r="BT41" s="597"/>
      <c r="BU41" s="596"/>
      <c r="BV41" s="598"/>
      <c r="BW41" s="597"/>
      <c r="BX41" s="597"/>
      <c r="BY41" s="596"/>
      <c r="BZ41" s="598"/>
      <c r="CA41" s="597"/>
      <c r="CB41" s="597"/>
      <c r="CC41" s="596"/>
      <c r="CD41" s="598"/>
      <c r="CE41" s="597"/>
      <c r="CF41" s="597"/>
      <c r="CG41" s="596"/>
      <c r="CH41" s="598"/>
      <c r="CI41" s="597"/>
      <c r="CJ41" s="597"/>
      <c r="CK41" s="596"/>
      <c r="CL41" s="598"/>
      <c r="CM41" s="597"/>
      <c r="CN41" s="597"/>
      <c r="CO41" s="597"/>
      <c r="CP41" s="596"/>
      <c r="CQ41" s="598"/>
      <c r="CR41" s="597"/>
      <c r="CS41" s="597"/>
      <c r="CT41" s="596"/>
      <c r="CU41" s="598"/>
      <c r="CV41" s="597"/>
      <c r="CW41" s="597"/>
      <c r="CX41" s="596"/>
      <c r="CY41" s="598"/>
      <c r="CZ41" s="597"/>
      <c r="DA41" s="597"/>
      <c r="DB41" s="597"/>
      <c r="DC41" s="596"/>
      <c r="DD41" s="598"/>
      <c r="DE41" s="597"/>
      <c r="DF41" s="597"/>
      <c r="DG41" s="596"/>
      <c r="DH41" s="598"/>
      <c r="DI41" s="597"/>
      <c r="DJ41" s="596"/>
      <c r="DK41" s="598"/>
      <c r="DL41" s="596"/>
      <c r="DM41" s="598"/>
      <c r="DN41" s="597"/>
      <c r="DO41" s="596"/>
      <c r="DP41" s="598"/>
      <c r="DQ41" s="596"/>
      <c r="DR41" s="598"/>
      <c r="DS41" s="596"/>
      <c r="DT41" s="598"/>
      <c r="DU41" s="596"/>
      <c r="DV41" s="598"/>
      <c r="DW41" s="596"/>
      <c r="DX41" s="598"/>
      <c r="DY41" s="596"/>
      <c r="DZ41" s="852"/>
      <c r="EA41" s="598"/>
      <c r="EB41" s="596"/>
      <c r="EC41" s="852"/>
      <c r="ED41" s="852"/>
      <c r="EE41" s="852"/>
      <c r="EF41" s="852"/>
      <c r="EG41" s="852"/>
      <c r="EH41" s="852"/>
      <c r="EI41" s="852"/>
      <c r="EJ41" s="852"/>
      <c r="EK41" s="852"/>
      <c r="EL41" s="852"/>
      <c r="EM41" s="852"/>
      <c r="EN41" s="852"/>
      <c r="EO41" s="852"/>
      <c r="EP41" s="852"/>
      <c r="EQ41" s="852"/>
      <c r="ER41" s="852"/>
      <c r="ES41" s="852"/>
      <c r="ET41" s="852"/>
      <c r="EU41" s="852"/>
      <c r="EV41" s="29">
        <v>6</v>
      </c>
      <c r="EW41" s="852"/>
      <c r="EX41" s="852"/>
      <c r="EY41" s="852"/>
      <c r="EZ41" s="852"/>
      <c r="FA41" s="852"/>
      <c r="FB41" s="852"/>
      <c r="FC41" s="852"/>
      <c r="FD41" s="852"/>
      <c r="FE41" s="852"/>
      <c r="FF41" s="852"/>
      <c r="FG41" s="852"/>
      <c r="FH41" s="598"/>
      <c r="FI41" s="596"/>
      <c r="FJ41" s="598"/>
      <c r="FK41" s="596"/>
      <c r="FL41" s="852"/>
      <c r="FM41" s="598"/>
      <c r="FN41" s="596"/>
      <c r="FO41" s="598"/>
      <c r="FP41" s="596"/>
      <c r="FQ41" s="598"/>
      <c r="FR41" s="596"/>
      <c r="FS41" s="852"/>
      <c r="FT41" s="598"/>
      <c r="FU41" s="596"/>
      <c r="FV41" s="598"/>
      <c r="FW41" s="596"/>
      <c r="FX41" s="852"/>
      <c r="FY41" s="598"/>
      <c r="FZ41" s="596"/>
      <c r="GA41" s="598"/>
      <c r="GB41" s="596"/>
      <c r="GC41" s="622">
        <v>6</v>
      </c>
      <c r="GD41" s="620"/>
    </row>
    <row r="42" spans="1:186" ht="33.75" customHeight="1">
      <c r="A42" s="648" t="s">
        <v>882</v>
      </c>
      <c r="B42" s="855" t="s">
        <v>79</v>
      </c>
      <c r="C42" s="854"/>
      <c r="D42" s="853"/>
      <c r="E42" s="795" t="s">
        <v>122</v>
      </c>
      <c r="F42" s="793"/>
      <c r="G42" s="647" t="s">
        <v>800</v>
      </c>
      <c r="H42" s="646"/>
      <c r="I42" s="646"/>
      <c r="J42" s="645"/>
      <c r="K42" s="172">
        <v>66</v>
      </c>
      <c r="L42" s="173"/>
      <c r="M42" s="174"/>
      <c r="N42" s="644">
        <v>37.119999999999997</v>
      </c>
      <c r="O42" s="643"/>
      <c r="P42" s="642"/>
      <c r="Q42" s="178">
        <v>25</v>
      </c>
      <c r="R42" s="179"/>
      <c r="S42" s="179"/>
      <c r="T42" s="180"/>
      <c r="U42" s="178">
        <v>15</v>
      </c>
      <c r="V42" s="180"/>
      <c r="W42" s="178">
        <v>2</v>
      </c>
      <c r="X42" s="179"/>
      <c r="Y42" s="180"/>
      <c r="Z42" s="178">
        <v>30</v>
      </c>
      <c r="AA42" s="179"/>
      <c r="AB42" s="179"/>
      <c r="AC42" s="180"/>
      <c r="AD42" s="178">
        <v>10</v>
      </c>
      <c r="AE42" s="179"/>
      <c r="AF42" s="180"/>
      <c r="AG42" s="178">
        <v>3</v>
      </c>
      <c r="AH42" s="179"/>
      <c r="AI42" s="179"/>
      <c r="AJ42" s="180"/>
      <c r="AK42" s="605"/>
      <c r="AL42" s="604"/>
      <c r="AM42" s="604"/>
      <c r="AN42" s="603"/>
      <c r="AO42" s="182">
        <v>85</v>
      </c>
      <c r="AP42" s="183"/>
      <c r="AQ42" s="183"/>
      <c r="AR42" s="184"/>
      <c r="AS42" s="185">
        <v>44.74</v>
      </c>
      <c r="AT42" s="186"/>
      <c r="AU42" s="186"/>
      <c r="AV42" s="187"/>
      <c r="AW42" s="185">
        <v>81.86</v>
      </c>
      <c r="AX42" s="186"/>
      <c r="AY42" s="186"/>
      <c r="AZ42" s="186"/>
      <c r="BA42" s="187"/>
      <c r="BB42" s="605"/>
      <c r="BC42" s="604"/>
      <c r="BD42" s="604"/>
      <c r="BE42" s="603"/>
      <c r="BF42" s="605"/>
      <c r="BG42" s="604"/>
      <c r="BH42" s="604"/>
      <c r="BI42" s="603"/>
      <c r="BJ42" s="605"/>
      <c r="BK42" s="604"/>
      <c r="BL42" s="604"/>
      <c r="BM42" s="603"/>
      <c r="BN42" s="605"/>
      <c r="BO42" s="604"/>
      <c r="BP42" s="604"/>
      <c r="BQ42" s="603"/>
      <c r="BR42" s="605"/>
      <c r="BS42" s="604"/>
      <c r="BT42" s="604"/>
      <c r="BU42" s="603"/>
      <c r="BV42" s="605"/>
      <c r="BW42" s="604"/>
      <c r="BX42" s="604"/>
      <c r="BY42" s="603"/>
      <c r="BZ42" s="605"/>
      <c r="CA42" s="604"/>
      <c r="CB42" s="604"/>
      <c r="CC42" s="603"/>
      <c r="CD42" s="605"/>
      <c r="CE42" s="604"/>
      <c r="CF42" s="604"/>
      <c r="CG42" s="603"/>
      <c r="CH42" s="605"/>
      <c r="CI42" s="604"/>
      <c r="CJ42" s="604"/>
      <c r="CK42" s="603"/>
      <c r="CL42" s="605"/>
      <c r="CM42" s="604"/>
      <c r="CN42" s="604"/>
      <c r="CO42" s="604"/>
      <c r="CP42" s="603"/>
      <c r="CQ42" s="605"/>
      <c r="CR42" s="604"/>
      <c r="CS42" s="604"/>
      <c r="CT42" s="603"/>
      <c r="CU42" s="605"/>
      <c r="CV42" s="604"/>
      <c r="CW42" s="604"/>
      <c r="CX42" s="603"/>
      <c r="CY42" s="188">
        <v>6</v>
      </c>
      <c r="CZ42" s="199"/>
      <c r="DA42" s="199"/>
      <c r="DB42" s="199"/>
      <c r="DC42" s="189"/>
      <c r="DD42" s="605"/>
      <c r="DE42" s="604"/>
      <c r="DF42" s="604"/>
      <c r="DG42" s="603"/>
      <c r="DH42" s="188">
        <v>161</v>
      </c>
      <c r="DI42" s="199"/>
      <c r="DJ42" s="189"/>
      <c r="DK42" s="605"/>
      <c r="DL42" s="603"/>
      <c r="DM42" s="605"/>
      <c r="DN42" s="604"/>
      <c r="DO42" s="603"/>
      <c r="DP42" s="605"/>
      <c r="DQ42" s="603"/>
      <c r="DR42" s="605"/>
      <c r="DS42" s="603"/>
      <c r="DT42" s="605"/>
      <c r="DU42" s="603"/>
      <c r="DV42" s="605"/>
      <c r="DW42" s="603"/>
      <c r="DX42" s="188">
        <v>1</v>
      </c>
      <c r="DY42" s="189"/>
      <c r="DZ42" s="750"/>
      <c r="EA42" s="188">
        <v>5</v>
      </c>
      <c r="EB42" s="189"/>
      <c r="EC42" s="750"/>
      <c r="ED42" s="750"/>
      <c r="EE42" s="590">
        <v>5</v>
      </c>
      <c r="EF42" s="27">
        <v>1</v>
      </c>
      <c r="EG42" s="750"/>
      <c r="EH42" s="750"/>
      <c r="EI42" s="590">
        <v>1</v>
      </c>
      <c r="EJ42" s="590">
        <v>1</v>
      </c>
      <c r="EK42" s="750"/>
      <c r="EL42" s="27">
        <v>5</v>
      </c>
      <c r="EM42" s="750"/>
      <c r="EN42" s="750"/>
      <c r="EO42" s="750"/>
      <c r="EP42" s="750"/>
      <c r="EQ42" s="750"/>
      <c r="ER42" s="750"/>
      <c r="ES42" s="750"/>
      <c r="ET42" s="750"/>
      <c r="EU42" s="750"/>
      <c r="EV42" s="750"/>
      <c r="EW42" s="750"/>
      <c r="EX42" s="750"/>
      <c r="EY42" s="750"/>
      <c r="EZ42" s="750"/>
      <c r="FA42" s="750"/>
      <c r="FB42" s="750"/>
      <c r="FC42" s="750"/>
      <c r="FD42" s="750"/>
      <c r="FE42" s="750"/>
      <c r="FF42" s="750"/>
      <c r="FG42" s="750"/>
      <c r="FH42" s="605"/>
      <c r="FI42" s="603"/>
      <c r="FJ42" s="605"/>
      <c r="FK42" s="603"/>
      <c r="FL42" s="750"/>
      <c r="FM42" s="605"/>
      <c r="FN42" s="603"/>
      <c r="FO42" s="605"/>
      <c r="FP42" s="603"/>
      <c r="FQ42" s="605"/>
      <c r="FR42" s="603"/>
      <c r="FS42" s="750"/>
      <c r="FT42" s="605"/>
      <c r="FU42" s="603"/>
      <c r="FV42" s="605"/>
      <c r="FW42" s="603"/>
      <c r="FX42" s="750"/>
      <c r="FY42" s="605"/>
      <c r="FZ42" s="603"/>
      <c r="GA42" s="605"/>
      <c r="GB42" s="603"/>
      <c r="GC42" s="641">
        <v>8.5</v>
      </c>
      <c r="GD42" s="639"/>
    </row>
    <row r="43" spans="1:186" ht="33.75" customHeight="1">
      <c r="A43" s="648" t="s">
        <v>881</v>
      </c>
      <c r="B43" s="855" t="s">
        <v>79</v>
      </c>
      <c r="C43" s="854"/>
      <c r="D43" s="853"/>
      <c r="E43" s="795" t="s">
        <v>122</v>
      </c>
      <c r="F43" s="793"/>
      <c r="G43" s="647" t="s">
        <v>800</v>
      </c>
      <c r="H43" s="646"/>
      <c r="I43" s="646"/>
      <c r="J43" s="645"/>
      <c r="K43" s="172">
        <v>66</v>
      </c>
      <c r="L43" s="173"/>
      <c r="M43" s="174"/>
      <c r="N43" s="644">
        <v>37.119999999999997</v>
      </c>
      <c r="O43" s="643"/>
      <c r="P43" s="642"/>
      <c r="Q43" s="178">
        <v>25</v>
      </c>
      <c r="R43" s="179"/>
      <c r="S43" s="179"/>
      <c r="T43" s="180"/>
      <c r="U43" s="178">
        <v>15</v>
      </c>
      <c r="V43" s="180"/>
      <c r="W43" s="178">
        <v>2</v>
      </c>
      <c r="X43" s="179"/>
      <c r="Y43" s="180"/>
      <c r="Z43" s="178">
        <v>30</v>
      </c>
      <c r="AA43" s="179"/>
      <c r="AB43" s="179"/>
      <c r="AC43" s="180"/>
      <c r="AD43" s="178">
        <v>10</v>
      </c>
      <c r="AE43" s="179"/>
      <c r="AF43" s="180"/>
      <c r="AG43" s="178">
        <v>3</v>
      </c>
      <c r="AH43" s="179"/>
      <c r="AI43" s="179"/>
      <c r="AJ43" s="180"/>
      <c r="AK43" s="605"/>
      <c r="AL43" s="604"/>
      <c r="AM43" s="604"/>
      <c r="AN43" s="603"/>
      <c r="AO43" s="182">
        <v>85</v>
      </c>
      <c r="AP43" s="183"/>
      <c r="AQ43" s="183"/>
      <c r="AR43" s="184"/>
      <c r="AS43" s="185">
        <v>44.74</v>
      </c>
      <c r="AT43" s="186"/>
      <c r="AU43" s="186"/>
      <c r="AV43" s="187"/>
      <c r="AW43" s="185">
        <v>81.86</v>
      </c>
      <c r="AX43" s="186"/>
      <c r="AY43" s="186"/>
      <c r="AZ43" s="186"/>
      <c r="BA43" s="187"/>
      <c r="BB43" s="605"/>
      <c r="BC43" s="604"/>
      <c r="BD43" s="604"/>
      <c r="BE43" s="603"/>
      <c r="BF43" s="605"/>
      <c r="BG43" s="604"/>
      <c r="BH43" s="604"/>
      <c r="BI43" s="603"/>
      <c r="BJ43" s="605"/>
      <c r="BK43" s="604"/>
      <c r="BL43" s="604"/>
      <c r="BM43" s="603"/>
      <c r="BN43" s="605"/>
      <c r="BO43" s="604"/>
      <c r="BP43" s="604"/>
      <c r="BQ43" s="603"/>
      <c r="BR43" s="605"/>
      <c r="BS43" s="604"/>
      <c r="BT43" s="604"/>
      <c r="BU43" s="603"/>
      <c r="BV43" s="605"/>
      <c r="BW43" s="604"/>
      <c r="BX43" s="604"/>
      <c r="BY43" s="603"/>
      <c r="BZ43" s="605"/>
      <c r="CA43" s="604"/>
      <c r="CB43" s="604"/>
      <c r="CC43" s="603"/>
      <c r="CD43" s="605"/>
      <c r="CE43" s="604"/>
      <c r="CF43" s="604"/>
      <c r="CG43" s="603"/>
      <c r="CH43" s="605"/>
      <c r="CI43" s="604"/>
      <c r="CJ43" s="604"/>
      <c r="CK43" s="603"/>
      <c r="CL43" s="605"/>
      <c r="CM43" s="604"/>
      <c r="CN43" s="604"/>
      <c r="CO43" s="604"/>
      <c r="CP43" s="603"/>
      <c r="CQ43" s="605"/>
      <c r="CR43" s="604"/>
      <c r="CS43" s="604"/>
      <c r="CT43" s="603"/>
      <c r="CU43" s="605"/>
      <c r="CV43" s="604"/>
      <c r="CW43" s="604"/>
      <c r="CX43" s="603"/>
      <c r="CY43" s="188">
        <v>6</v>
      </c>
      <c r="CZ43" s="199"/>
      <c r="DA43" s="199"/>
      <c r="DB43" s="199"/>
      <c r="DC43" s="189"/>
      <c r="DD43" s="605"/>
      <c r="DE43" s="604"/>
      <c r="DF43" s="604"/>
      <c r="DG43" s="603"/>
      <c r="DH43" s="188">
        <v>180</v>
      </c>
      <c r="DI43" s="199"/>
      <c r="DJ43" s="189"/>
      <c r="DK43" s="605"/>
      <c r="DL43" s="603"/>
      <c r="DM43" s="605"/>
      <c r="DN43" s="604"/>
      <c r="DO43" s="603"/>
      <c r="DP43" s="605"/>
      <c r="DQ43" s="603"/>
      <c r="DR43" s="605"/>
      <c r="DS43" s="603"/>
      <c r="DT43" s="605"/>
      <c r="DU43" s="603"/>
      <c r="DV43" s="605"/>
      <c r="DW43" s="603"/>
      <c r="DX43" s="188">
        <v>1</v>
      </c>
      <c r="DY43" s="189"/>
      <c r="DZ43" s="750"/>
      <c r="EA43" s="188">
        <v>5</v>
      </c>
      <c r="EB43" s="189"/>
      <c r="EC43" s="750"/>
      <c r="ED43" s="750"/>
      <c r="EE43" s="590">
        <v>5</v>
      </c>
      <c r="EF43" s="590">
        <v>1</v>
      </c>
      <c r="EG43" s="750"/>
      <c r="EH43" s="750"/>
      <c r="EI43" s="590">
        <v>1</v>
      </c>
      <c r="EJ43" s="590">
        <v>1</v>
      </c>
      <c r="EK43" s="750"/>
      <c r="EL43" s="27">
        <v>5</v>
      </c>
      <c r="EM43" s="750"/>
      <c r="EN43" s="750"/>
      <c r="EO43" s="750"/>
      <c r="EP43" s="750"/>
      <c r="EQ43" s="750"/>
      <c r="ER43" s="750"/>
      <c r="ES43" s="750"/>
      <c r="ET43" s="750"/>
      <c r="EU43" s="750"/>
      <c r="EV43" s="750"/>
      <c r="EW43" s="750"/>
      <c r="EX43" s="750"/>
      <c r="EY43" s="750"/>
      <c r="EZ43" s="750"/>
      <c r="FA43" s="750"/>
      <c r="FB43" s="750"/>
      <c r="FC43" s="750"/>
      <c r="FD43" s="750"/>
      <c r="FE43" s="750"/>
      <c r="FF43" s="750"/>
      <c r="FG43" s="750"/>
      <c r="FH43" s="605"/>
      <c r="FI43" s="603"/>
      <c r="FJ43" s="605"/>
      <c r="FK43" s="603"/>
      <c r="FL43" s="750"/>
      <c r="FM43" s="605"/>
      <c r="FN43" s="603"/>
      <c r="FO43" s="605"/>
      <c r="FP43" s="603"/>
      <c r="FQ43" s="605"/>
      <c r="FR43" s="603"/>
      <c r="FS43" s="750"/>
      <c r="FT43" s="605"/>
      <c r="FU43" s="603"/>
      <c r="FV43" s="605"/>
      <c r="FW43" s="603"/>
      <c r="FX43" s="750"/>
      <c r="FY43" s="605"/>
      <c r="FZ43" s="603"/>
      <c r="GA43" s="605"/>
      <c r="GB43" s="603"/>
      <c r="GC43" s="641">
        <v>8.1999999999999993</v>
      </c>
      <c r="GD43" s="639"/>
    </row>
    <row r="44" spans="1:186" ht="33.75" customHeight="1">
      <c r="A44" s="648" t="s">
        <v>880</v>
      </c>
      <c r="B44" s="855" t="s">
        <v>79</v>
      </c>
      <c r="C44" s="854"/>
      <c r="D44" s="853"/>
      <c r="E44" s="605"/>
      <c r="F44" s="603"/>
      <c r="G44" s="647" t="s">
        <v>800</v>
      </c>
      <c r="H44" s="646"/>
      <c r="I44" s="646"/>
      <c r="J44" s="645"/>
      <c r="K44" s="172">
        <v>66</v>
      </c>
      <c r="L44" s="173"/>
      <c r="M44" s="174"/>
      <c r="N44" s="644">
        <v>37.119999999999997</v>
      </c>
      <c r="O44" s="643"/>
      <c r="P44" s="642"/>
      <c r="Q44" s="178">
        <v>25</v>
      </c>
      <c r="R44" s="179"/>
      <c r="S44" s="179"/>
      <c r="T44" s="180"/>
      <c r="U44" s="178">
        <v>15</v>
      </c>
      <c r="V44" s="180"/>
      <c r="W44" s="178">
        <v>8</v>
      </c>
      <c r="X44" s="179"/>
      <c r="Y44" s="180"/>
      <c r="Z44" s="178">
        <v>24</v>
      </c>
      <c r="AA44" s="179"/>
      <c r="AB44" s="179"/>
      <c r="AC44" s="180"/>
      <c r="AD44" s="178">
        <v>10</v>
      </c>
      <c r="AE44" s="179"/>
      <c r="AF44" s="180"/>
      <c r="AG44" s="178">
        <v>3</v>
      </c>
      <c r="AH44" s="179"/>
      <c r="AI44" s="179"/>
      <c r="AJ44" s="180"/>
      <c r="AK44" s="605"/>
      <c r="AL44" s="604"/>
      <c r="AM44" s="604"/>
      <c r="AN44" s="603"/>
      <c r="AO44" s="182">
        <v>85</v>
      </c>
      <c r="AP44" s="183"/>
      <c r="AQ44" s="183"/>
      <c r="AR44" s="184"/>
      <c r="AS44" s="185">
        <v>44.74</v>
      </c>
      <c r="AT44" s="186"/>
      <c r="AU44" s="186"/>
      <c r="AV44" s="187"/>
      <c r="AW44" s="185">
        <v>81.86</v>
      </c>
      <c r="AX44" s="186"/>
      <c r="AY44" s="186"/>
      <c r="AZ44" s="186"/>
      <c r="BA44" s="187"/>
      <c r="BB44" s="605"/>
      <c r="BC44" s="604"/>
      <c r="BD44" s="604"/>
      <c r="BE44" s="603"/>
      <c r="BF44" s="605"/>
      <c r="BG44" s="604"/>
      <c r="BH44" s="604"/>
      <c r="BI44" s="603"/>
      <c r="BJ44" s="605"/>
      <c r="BK44" s="604"/>
      <c r="BL44" s="604"/>
      <c r="BM44" s="603"/>
      <c r="BN44" s="605"/>
      <c r="BO44" s="604"/>
      <c r="BP44" s="604"/>
      <c r="BQ44" s="603"/>
      <c r="BR44" s="605"/>
      <c r="BS44" s="604"/>
      <c r="BT44" s="604"/>
      <c r="BU44" s="603"/>
      <c r="BV44" s="605"/>
      <c r="BW44" s="604"/>
      <c r="BX44" s="604"/>
      <c r="BY44" s="603"/>
      <c r="BZ44" s="605"/>
      <c r="CA44" s="604"/>
      <c r="CB44" s="604"/>
      <c r="CC44" s="603"/>
      <c r="CD44" s="605"/>
      <c r="CE44" s="604"/>
      <c r="CF44" s="604"/>
      <c r="CG44" s="603"/>
      <c r="CH44" s="605"/>
      <c r="CI44" s="604"/>
      <c r="CJ44" s="604"/>
      <c r="CK44" s="603"/>
      <c r="CL44" s="605"/>
      <c r="CM44" s="604"/>
      <c r="CN44" s="604"/>
      <c r="CO44" s="604"/>
      <c r="CP44" s="603"/>
      <c r="CQ44" s="605"/>
      <c r="CR44" s="604"/>
      <c r="CS44" s="604"/>
      <c r="CT44" s="603"/>
      <c r="CU44" s="605"/>
      <c r="CV44" s="604"/>
      <c r="CW44" s="604"/>
      <c r="CX44" s="603"/>
      <c r="CY44" s="605"/>
      <c r="CZ44" s="604"/>
      <c r="DA44" s="604"/>
      <c r="DB44" s="604"/>
      <c r="DC44" s="603"/>
      <c r="DD44" s="589">
        <v>1</v>
      </c>
      <c r="DE44" s="588"/>
      <c r="DF44" s="588"/>
      <c r="DG44" s="587"/>
      <c r="DH44" s="188">
        <v>300</v>
      </c>
      <c r="DI44" s="199"/>
      <c r="DJ44" s="189"/>
      <c r="DK44" s="188">
        <v>1</v>
      </c>
      <c r="DL44" s="189"/>
      <c r="DM44" s="605"/>
      <c r="DN44" s="604"/>
      <c r="DO44" s="603"/>
      <c r="DP44" s="605"/>
      <c r="DQ44" s="603"/>
      <c r="DR44" s="188">
        <v>1</v>
      </c>
      <c r="DS44" s="189"/>
      <c r="DT44" s="605"/>
      <c r="DU44" s="603"/>
      <c r="DV44" s="605"/>
      <c r="DW44" s="603"/>
      <c r="DX44" s="605"/>
      <c r="DY44" s="603"/>
      <c r="DZ44" s="750"/>
      <c r="EA44" s="188">
        <v>1</v>
      </c>
      <c r="EB44" s="189"/>
      <c r="EC44" s="750"/>
      <c r="ED44" s="27">
        <v>1</v>
      </c>
      <c r="EE44" s="590">
        <v>1</v>
      </c>
      <c r="EF44" s="590">
        <v>1</v>
      </c>
      <c r="EG44" s="750"/>
      <c r="EH44" s="750"/>
      <c r="EI44" s="590">
        <v>1</v>
      </c>
      <c r="EJ44" s="590">
        <v>1</v>
      </c>
      <c r="EK44" s="750"/>
      <c r="EL44" s="750"/>
      <c r="EM44" s="750"/>
      <c r="EN44" s="750"/>
      <c r="EO44" s="750"/>
      <c r="EP44" s="750"/>
      <c r="EQ44" s="750"/>
      <c r="ER44" s="750"/>
      <c r="ES44" s="750"/>
      <c r="ET44" s="750"/>
      <c r="EU44" s="750"/>
      <c r="EV44" s="750"/>
      <c r="EW44" s="750"/>
      <c r="EX44" s="750"/>
      <c r="EY44" s="750"/>
      <c r="EZ44" s="750"/>
      <c r="FA44" s="750"/>
      <c r="FB44" s="750"/>
      <c r="FC44" s="750"/>
      <c r="FD44" s="750"/>
      <c r="FE44" s="750"/>
      <c r="FF44" s="750"/>
      <c r="FG44" s="750"/>
      <c r="FH44" s="605"/>
      <c r="FI44" s="603"/>
      <c r="FJ44" s="605"/>
      <c r="FK44" s="603"/>
      <c r="FL44" s="750"/>
      <c r="FM44" s="605"/>
      <c r="FN44" s="603"/>
      <c r="FO44" s="605"/>
      <c r="FP44" s="603"/>
      <c r="FQ44" s="605"/>
      <c r="FR44" s="603"/>
      <c r="FS44" s="750"/>
      <c r="FT44" s="605"/>
      <c r="FU44" s="603"/>
      <c r="FV44" s="605"/>
      <c r="FW44" s="603"/>
      <c r="FX44" s="750"/>
      <c r="FY44" s="605"/>
      <c r="FZ44" s="603"/>
      <c r="GA44" s="605"/>
      <c r="GB44" s="603"/>
      <c r="GC44" s="641">
        <v>16.3</v>
      </c>
      <c r="GD44" s="639"/>
    </row>
    <row r="45" spans="1:186" ht="33.75" customHeight="1">
      <c r="A45" s="648" t="s">
        <v>933</v>
      </c>
      <c r="B45" s="855" t="s">
        <v>79</v>
      </c>
      <c r="C45" s="854"/>
      <c r="D45" s="853"/>
      <c r="E45" s="605"/>
      <c r="F45" s="603"/>
      <c r="G45" s="647" t="s">
        <v>729</v>
      </c>
      <c r="H45" s="646"/>
      <c r="I45" s="646"/>
      <c r="J45" s="645"/>
      <c r="K45" s="172">
        <v>54.5</v>
      </c>
      <c r="L45" s="173"/>
      <c r="M45" s="174"/>
      <c r="N45" s="644">
        <v>44.95</v>
      </c>
      <c r="O45" s="643"/>
      <c r="P45" s="642"/>
      <c r="Q45" s="178">
        <v>0</v>
      </c>
      <c r="R45" s="179"/>
      <c r="S45" s="179"/>
      <c r="T45" s="180"/>
      <c r="U45" s="178">
        <v>15</v>
      </c>
      <c r="V45" s="180"/>
      <c r="W45" s="178">
        <v>12</v>
      </c>
      <c r="X45" s="179"/>
      <c r="Y45" s="180"/>
      <c r="Z45" s="178">
        <v>30</v>
      </c>
      <c r="AA45" s="179"/>
      <c r="AB45" s="179"/>
      <c r="AC45" s="180"/>
      <c r="AD45" s="178">
        <v>10</v>
      </c>
      <c r="AE45" s="179"/>
      <c r="AF45" s="180"/>
      <c r="AG45" s="178">
        <v>3</v>
      </c>
      <c r="AH45" s="179"/>
      <c r="AI45" s="179"/>
      <c r="AJ45" s="180"/>
      <c r="AK45" s="605"/>
      <c r="AL45" s="604"/>
      <c r="AM45" s="604"/>
      <c r="AN45" s="603"/>
      <c r="AO45" s="182">
        <v>70</v>
      </c>
      <c r="AP45" s="183"/>
      <c r="AQ45" s="183"/>
      <c r="AR45" s="184"/>
      <c r="AS45" s="185">
        <v>36.840000000000003</v>
      </c>
      <c r="AT45" s="186"/>
      <c r="AU45" s="186"/>
      <c r="AV45" s="187"/>
      <c r="AW45" s="185">
        <v>81.8</v>
      </c>
      <c r="AX45" s="186"/>
      <c r="AY45" s="186"/>
      <c r="AZ45" s="186"/>
      <c r="BA45" s="187"/>
      <c r="BB45" s="605"/>
      <c r="BC45" s="604"/>
      <c r="BD45" s="604"/>
      <c r="BE45" s="603"/>
      <c r="BF45" s="605"/>
      <c r="BG45" s="604"/>
      <c r="BH45" s="604"/>
      <c r="BI45" s="603"/>
      <c r="BJ45" s="605"/>
      <c r="BK45" s="604"/>
      <c r="BL45" s="604"/>
      <c r="BM45" s="603"/>
      <c r="BN45" s="605"/>
      <c r="BO45" s="604"/>
      <c r="BP45" s="604"/>
      <c r="BQ45" s="603"/>
      <c r="BR45" s="188">
        <v>60</v>
      </c>
      <c r="BS45" s="199"/>
      <c r="BT45" s="199"/>
      <c r="BU45" s="189"/>
      <c r="BV45" s="605"/>
      <c r="BW45" s="604"/>
      <c r="BX45" s="604"/>
      <c r="BY45" s="603"/>
      <c r="BZ45" s="605"/>
      <c r="CA45" s="604"/>
      <c r="CB45" s="604"/>
      <c r="CC45" s="603"/>
      <c r="CD45" s="605"/>
      <c r="CE45" s="604"/>
      <c r="CF45" s="604"/>
      <c r="CG45" s="603"/>
      <c r="CH45" s="605"/>
      <c r="CI45" s="604"/>
      <c r="CJ45" s="604"/>
      <c r="CK45" s="603"/>
      <c r="CL45" s="605"/>
      <c r="CM45" s="604"/>
      <c r="CN45" s="604"/>
      <c r="CO45" s="604"/>
      <c r="CP45" s="603"/>
      <c r="CQ45" s="605"/>
      <c r="CR45" s="604"/>
      <c r="CS45" s="604"/>
      <c r="CT45" s="603"/>
      <c r="CU45" s="605"/>
      <c r="CV45" s="604"/>
      <c r="CW45" s="604"/>
      <c r="CX45" s="603"/>
      <c r="CY45" s="605"/>
      <c r="CZ45" s="604"/>
      <c r="DA45" s="604"/>
      <c r="DB45" s="604"/>
      <c r="DC45" s="603"/>
      <c r="DD45" s="605"/>
      <c r="DE45" s="604"/>
      <c r="DF45" s="604"/>
      <c r="DG45" s="603"/>
      <c r="DH45" s="605"/>
      <c r="DI45" s="604"/>
      <c r="DJ45" s="603"/>
      <c r="DK45" s="605"/>
      <c r="DL45" s="603"/>
      <c r="DM45" s="605"/>
      <c r="DN45" s="604"/>
      <c r="DO45" s="603"/>
      <c r="DP45" s="605"/>
      <c r="DQ45" s="603"/>
      <c r="DR45" s="605"/>
      <c r="DS45" s="603"/>
      <c r="DT45" s="605"/>
      <c r="DU45" s="603"/>
      <c r="DV45" s="605"/>
      <c r="DW45" s="603"/>
      <c r="DX45" s="605"/>
      <c r="DY45" s="603"/>
      <c r="DZ45" s="750"/>
      <c r="EA45" s="605"/>
      <c r="EB45" s="603"/>
      <c r="EC45" s="750"/>
      <c r="ED45" s="750"/>
      <c r="EE45" s="750"/>
      <c r="EF45" s="750"/>
      <c r="EG45" s="750"/>
      <c r="EH45" s="750"/>
      <c r="EI45" s="750"/>
      <c r="EJ45" s="750"/>
      <c r="EK45" s="750"/>
      <c r="EL45" s="750"/>
      <c r="EM45" s="750"/>
      <c r="EN45" s="750"/>
      <c r="EO45" s="750"/>
      <c r="EP45" s="750"/>
      <c r="EQ45" s="750"/>
      <c r="ER45" s="750"/>
      <c r="ES45" s="750"/>
      <c r="ET45" s="750"/>
      <c r="EU45" s="750"/>
      <c r="EV45" s="750"/>
      <c r="EW45" s="750"/>
      <c r="EX45" s="750"/>
      <c r="EY45" s="750"/>
      <c r="EZ45" s="750"/>
      <c r="FA45" s="750"/>
      <c r="FB45" s="750"/>
      <c r="FC45" s="750"/>
      <c r="FD45" s="750"/>
      <c r="FE45" s="750"/>
      <c r="FF45" s="750"/>
      <c r="FG45" s="750"/>
      <c r="FH45" s="605"/>
      <c r="FI45" s="603"/>
      <c r="FJ45" s="605"/>
      <c r="FK45" s="603"/>
      <c r="FL45" s="750"/>
      <c r="FM45" s="605"/>
      <c r="FN45" s="603"/>
      <c r="FO45" s="605"/>
      <c r="FP45" s="603"/>
      <c r="FQ45" s="605"/>
      <c r="FR45" s="603"/>
      <c r="FS45" s="750"/>
      <c r="FT45" s="605"/>
      <c r="FU45" s="603"/>
      <c r="FV45" s="605"/>
      <c r="FW45" s="603"/>
      <c r="FX45" s="750"/>
      <c r="FY45" s="605"/>
      <c r="FZ45" s="603"/>
      <c r="GA45" s="605"/>
      <c r="GB45" s="603"/>
      <c r="GC45" s="641">
        <v>12</v>
      </c>
      <c r="GD45" s="639"/>
    </row>
    <row r="46" spans="1:186" ht="33.75" customHeight="1">
      <c r="A46" s="648" t="s">
        <v>879</v>
      </c>
      <c r="B46" s="855" t="s">
        <v>79</v>
      </c>
      <c r="C46" s="854"/>
      <c r="D46" s="853"/>
      <c r="E46" s="605"/>
      <c r="F46" s="603"/>
      <c r="G46" s="647" t="s">
        <v>800</v>
      </c>
      <c r="H46" s="646"/>
      <c r="I46" s="646"/>
      <c r="J46" s="645"/>
      <c r="K46" s="172">
        <v>58.9</v>
      </c>
      <c r="L46" s="173"/>
      <c r="M46" s="174"/>
      <c r="N46" s="644">
        <v>41.6</v>
      </c>
      <c r="O46" s="643"/>
      <c r="P46" s="642"/>
      <c r="Q46" s="178">
        <v>25</v>
      </c>
      <c r="R46" s="179"/>
      <c r="S46" s="179"/>
      <c r="T46" s="180"/>
      <c r="U46" s="178">
        <v>4</v>
      </c>
      <c r="V46" s="180"/>
      <c r="W46" s="178">
        <v>10</v>
      </c>
      <c r="X46" s="179"/>
      <c r="Y46" s="180"/>
      <c r="Z46" s="178">
        <v>24</v>
      </c>
      <c r="AA46" s="179"/>
      <c r="AB46" s="179"/>
      <c r="AC46" s="180"/>
      <c r="AD46" s="178">
        <v>10</v>
      </c>
      <c r="AE46" s="179"/>
      <c r="AF46" s="180"/>
      <c r="AG46" s="178">
        <v>3</v>
      </c>
      <c r="AH46" s="179"/>
      <c r="AI46" s="179"/>
      <c r="AJ46" s="180"/>
      <c r="AK46" s="605"/>
      <c r="AL46" s="604"/>
      <c r="AM46" s="604"/>
      <c r="AN46" s="603"/>
      <c r="AO46" s="182">
        <v>76</v>
      </c>
      <c r="AP46" s="183"/>
      <c r="AQ46" s="183"/>
      <c r="AR46" s="184"/>
      <c r="AS46" s="185">
        <v>40</v>
      </c>
      <c r="AT46" s="186"/>
      <c r="AU46" s="186"/>
      <c r="AV46" s="187"/>
      <c r="AW46" s="185">
        <v>81.599999999999994</v>
      </c>
      <c r="AX46" s="186"/>
      <c r="AY46" s="186"/>
      <c r="AZ46" s="186"/>
      <c r="BA46" s="187"/>
      <c r="BB46" s="605"/>
      <c r="BC46" s="604"/>
      <c r="BD46" s="604"/>
      <c r="BE46" s="603"/>
      <c r="BF46" s="605"/>
      <c r="BG46" s="604"/>
      <c r="BH46" s="604"/>
      <c r="BI46" s="603"/>
      <c r="BJ46" s="605"/>
      <c r="BK46" s="604"/>
      <c r="BL46" s="604"/>
      <c r="BM46" s="603"/>
      <c r="BN46" s="605"/>
      <c r="BO46" s="604"/>
      <c r="BP46" s="604"/>
      <c r="BQ46" s="603"/>
      <c r="BR46" s="605"/>
      <c r="BS46" s="604"/>
      <c r="BT46" s="604"/>
      <c r="BU46" s="603"/>
      <c r="BV46" s="605"/>
      <c r="BW46" s="604"/>
      <c r="BX46" s="604"/>
      <c r="BY46" s="603"/>
      <c r="BZ46" s="605"/>
      <c r="CA46" s="604"/>
      <c r="CB46" s="604"/>
      <c r="CC46" s="603"/>
      <c r="CD46" s="605"/>
      <c r="CE46" s="604"/>
      <c r="CF46" s="604"/>
      <c r="CG46" s="603"/>
      <c r="CH46" s="605"/>
      <c r="CI46" s="604"/>
      <c r="CJ46" s="604"/>
      <c r="CK46" s="603"/>
      <c r="CL46" s="605"/>
      <c r="CM46" s="604"/>
      <c r="CN46" s="604"/>
      <c r="CO46" s="604"/>
      <c r="CP46" s="603"/>
      <c r="CQ46" s="605"/>
      <c r="CR46" s="604"/>
      <c r="CS46" s="604"/>
      <c r="CT46" s="603"/>
      <c r="CU46" s="605"/>
      <c r="CV46" s="604"/>
      <c r="CW46" s="604"/>
      <c r="CX46" s="603"/>
      <c r="CY46" s="605"/>
      <c r="CZ46" s="604"/>
      <c r="DA46" s="604"/>
      <c r="DB46" s="604"/>
      <c r="DC46" s="603"/>
      <c r="DD46" s="605"/>
      <c r="DE46" s="604"/>
      <c r="DF46" s="604"/>
      <c r="DG46" s="603"/>
      <c r="DH46" s="188">
        <v>30</v>
      </c>
      <c r="DI46" s="199"/>
      <c r="DJ46" s="189"/>
      <c r="DK46" s="605"/>
      <c r="DL46" s="603"/>
      <c r="DM46" s="605"/>
      <c r="DN46" s="604"/>
      <c r="DO46" s="603"/>
      <c r="DP46" s="605"/>
      <c r="DQ46" s="603"/>
      <c r="DR46" s="605"/>
      <c r="DS46" s="603"/>
      <c r="DT46" s="605"/>
      <c r="DU46" s="603"/>
      <c r="DV46" s="605"/>
      <c r="DW46" s="603"/>
      <c r="DX46" s="605"/>
      <c r="DY46" s="603"/>
      <c r="DZ46" s="750"/>
      <c r="EA46" s="605"/>
      <c r="EB46" s="603"/>
      <c r="EC46" s="750"/>
      <c r="ED46" s="750"/>
      <c r="EE46" s="750"/>
      <c r="EF46" s="750"/>
      <c r="EG46" s="750"/>
      <c r="EH46" s="750"/>
      <c r="EI46" s="750"/>
      <c r="EJ46" s="750"/>
      <c r="EK46" s="750"/>
      <c r="EL46" s="750"/>
      <c r="EM46" s="750"/>
      <c r="EN46" s="750"/>
      <c r="EO46" s="750"/>
      <c r="EP46" s="750"/>
      <c r="EQ46" s="750"/>
      <c r="ER46" s="750"/>
      <c r="ES46" s="750"/>
      <c r="ET46" s="750"/>
      <c r="EU46" s="750"/>
      <c r="EV46" s="750"/>
      <c r="EW46" s="750"/>
      <c r="EX46" s="750"/>
      <c r="EY46" s="750"/>
      <c r="EZ46" s="750"/>
      <c r="FA46" s="750"/>
      <c r="FB46" s="750"/>
      <c r="FC46" s="750"/>
      <c r="FD46" s="750"/>
      <c r="FE46" s="750"/>
      <c r="FF46" s="750"/>
      <c r="FG46" s="750"/>
      <c r="FH46" s="605"/>
      <c r="FI46" s="603"/>
      <c r="FJ46" s="605"/>
      <c r="FK46" s="603"/>
      <c r="FL46" s="750"/>
      <c r="FM46" s="605"/>
      <c r="FN46" s="603"/>
      <c r="FO46" s="605"/>
      <c r="FP46" s="603"/>
      <c r="FQ46" s="605"/>
      <c r="FR46" s="603"/>
      <c r="FS46" s="750"/>
      <c r="FT46" s="605"/>
      <c r="FU46" s="603"/>
      <c r="FV46" s="605"/>
      <c r="FW46" s="603"/>
      <c r="FX46" s="750"/>
      <c r="FY46" s="605"/>
      <c r="FZ46" s="603"/>
      <c r="GA46" s="605"/>
      <c r="GB46" s="603"/>
      <c r="GC46" s="641">
        <v>30</v>
      </c>
      <c r="GD46" s="639"/>
    </row>
    <row r="47" spans="1:186" ht="16.5" customHeight="1">
      <c r="A47" s="632" t="s">
        <v>705</v>
      </c>
      <c r="B47" s="855" t="s">
        <v>79</v>
      </c>
      <c r="C47" s="854"/>
      <c r="D47" s="853"/>
      <c r="E47" s="598"/>
      <c r="F47" s="596"/>
      <c r="G47" s="628" t="s">
        <v>618</v>
      </c>
      <c r="H47" s="627"/>
      <c r="I47" s="627"/>
      <c r="J47" s="626"/>
      <c r="K47" s="148">
        <v>57</v>
      </c>
      <c r="L47" s="149"/>
      <c r="M47" s="150"/>
      <c r="N47" s="638">
        <v>42.98</v>
      </c>
      <c r="O47" s="637"/>
      <c r="P47" s="636"/>
      <c r="Q47" s="154">
        <v>20</v>
      </c>
      <c r="R47" s="155"/>
      <c r="S47" s="155"/>
      <c r="T47" s="156"/>
      <c r="U47" s="154">
        <v>8</v>
      </c>
      <c r="V47" s="156"/>
      <c r="W47" s="154">
        <v>2</v>
      </c>
      <c r="X47" s="155"/>
      <c r="Y47" s="156"/>
      <c r="Z47" s="154">
        <v>30</v>
      </c>
      <c r="AA47" s="155"/>
      <c r="AB47" s="155"/>
      <c r="AC47" s="156"/>
      <c r="AD47" s="154">
        <v>10</v>
      </c>
      <c r="AE47" s="155"/>
      <c r="AF47" s="156"/>
      <c r="AG47" s="154">
        <v>3</v>
      </c>
      <c r="AH47" s="155"/>
      <c r="AI47" s="155"/>
      <c r="AJ47" s="156"/>
      <c r="AK47" s="598"/>
      <c r="AL47" s="597"/>
      <c r="AM47" s="597"/>
      <c r="AN47" s="596"/>
      <c r="AO47" s="158">
        <v>73</v>
      </c>
      <c r="AP47" s="159"/>
      <c r="AQ47" s="159"/>
      <c r="AR47" s="160"/>
      <c r="AS47" s="161">
        <v>38.42</v>
      </c>
      <c r="AT47" s="162"/>
      <c r="AU47" s="162"/>
      <c r="AV47" s="163"/>
      <c r="AW47" s="161">
        <v>81.400000000000006</v>
      </c>
      <c r="AX47" s="162"/>
      <c r="AY47" s="162"/>
      <c r="AZ47" s="162"/>
      <c r="BA47" s="163"/>
      <c r="BB47" s="598"/>
      <c r="BC47" s="597"/>
      <c r="BD47" s="597"/>
      <c r="BE47" s="596"/>
      <c r="BF47" s="598"/>
      <c r="BG47" s="597"/>
      <c r="BH47" s="597"/>
      <c r="BI47" s="596"/>
      <c r="BJ47" s="598"/>
      <c r="BK47" s="597"/>
      <c r="BL47" s="597"/>
      <c r="BM47" s="596"/>
      <c r="BN47" s="598"/>
      <c r="BO47" s="597"/>
      <c r="BP47" s="597"/>
      <c r="BQ47" s="596"/>
      <c r="BR47" s="598"/>
      <c r="BS47" s="597"/>
      <c r="BT47" s="597"/>
      <c r="BU47" s="596"/>
      <c r="BV47" s="598"/>
      <c r="BW47" s="597"/>
      <c r="BX47" s="597"/>
      <c r="BY47" s="596"/>
      <c r="BZ47" s="598"/>
      <c r="CA47" s="597"/>
      <c r="CB47" s="597"/>
      <c r="CC47" s="596"/>
      <c r="CD47" s="598"/>
      <c r="CE47" s="597"/>
      <c r="CF47" s="597"/>
      <c r="CG47" s="596"/>
      <c r="CH47" s="598"/>
      <c r="CI47" s="597"/>
      <c r="CJ47" s="597"/>
      <c r="CK47" s="596"/>
      <c r="CL47" s="598"/>
      <c r="CM47" s="597"/>
      <c r="CN47" s="597"/>
      <c r="CO47" s="597"/>
      <c r="CP47" s="596"/>
      <c r="CQ47" s="598"/>
      <c r="CR47" s="597"/>
      <c r="CS47" s="597"/>
      <c r="CT47" s="596"/>
      <c r="CU47" s="598"/>
      <c r="CV47" s="597"/>
      <c r="CW47" s="597"/>
      <c r="CX47" s="596"/>
      <c r="CY47" s="598"/>
      <c r="CZ47" s="597"/>
      <c r="DA47" s="597"/>
      <c r="DB47" s="597"/>
      <c r="DC47" s="596"/>
      <c r="DD47" s="598"/>
      <c r="DE47" s="597"/>
      <c r="DF47" s="597"/>
      <c r="DG47" s="596"/>
      <c r="DH47" s="598"/>
      <c r="DI47" s="597"/>
      <c r="DJ47" s="596"/>
      <c r="DK47" s="598"/>
      <c r="DL47" s="596"/>
      <c r="DM47" s="598"/>
      <c r="DN47" s="597"/>
      <c r="DO47" s="596"/>
      <c r="DP47" s="598"/>
      <c r="DQ47" s="596"/>
      <c r="DR47" s="598"/>
      <c r="DS47" s="596"/>
      <c r="DT47" s="598"/>
      <c r="DU47" s="596"/>
      <c r="DV47" s="598"/>
      <c r="DW47" s="596"/>
      <c r="DX47" s="598"/>
      <c r="DY47" s="596"/>
      <c r="DZ47" s="852"/>
      <c r="EA47" s="598"/>
      <c r="EB47" s="596"/>
      <c r="EC47" s="852"/>
      <c r="ED47" s="852"/>
      <c r="EE47" s="852"/>
      <c r="EF47" s="852"/>
      <c r="EG47" s="852"/>
      <c r="EH47" s="852"/>
      <c r="EI47" s="852"/>
      <c r="EJ47" s="852"/>
      <c r="EK47" s="852"/>
      <c r="EL47" s="852"/>
      <c r="EM47" s="852"/>
      <c r="EN47" s="852"/>
      <c r="EO47" s="852"/>
      <c r="EP47" s="852"/>
      <c r="EQ47" s="852"/>
      <c r="ER47" s="852"/>
      <c r="ES47" s="852"/>
      <c r="ET47" s="852"/>
      <c r="EU47" s="852"/>
      <c r="EV47" s="852"/>
      <c r="EW47" s="852"/>
      <c r="EX47" s="852"/>
      <c r="EY47" s="852"/>
      <c r="EZ47" s="852"/>
      <c r="FA47" s="852"/>
      <c r="FB47" s="852"/>
      <c r="FC47" s="551">
        <v>3</v>
      </c>
      <c r="FD47" s="852"/>
      <c r="FE47" s="852"/>
      <c r="FF47" s="22">
        <v>170</v>
      </c>
      <c r="FG47" s="22">
        <v>3</v>
      </c>
      <c r="FH47" s="550">
        <v>3</v>
      </c>
      <c r="FI47" s="548"/>
      <c r="FJ47" s="190">
        <v>3</v>
      </c>
      <c r="FK47" s="191"/>
      <c r="FL47" s="852"/>
      <c r="FM47" s="598"/>
      <c r="FN47" s="596"/>
      <c r="FO47" s="190">
        <v>70</v>
      </c>
      <c r="FP47" s="191"/>
      <c r="FQ47" s="190">
        <v>3</v>
      </c>
      <c r="FR47" s="191"/>
      <c r="FS47" s="852"/>
      <c r="FT47" s="550">
        <v>3</v>
      </c>
      <c r="FU47" s="548"/>
      <c r="FV47" s="550">
        <v>3</v>
      </c>
      <c r="FW47" s="548"/>
      <c r="FX47" s="852"/>
      <c r="FY47" s="598"/>
      <c r="FZ47" s="596"/>
      <c r="GA47" s="598"/>
      <c r="GB47" s="596"/>
      <c r="GC47" s="622">
        <v>16.3</v>
      </c>
      <c r="GD47" s="620"/>
    </row>
    <row r="48" spans="1:186" ht="16.5" customHeight="1">
      <c r="A48" s="632" t="s">
        <v>932</v>
      </c>
      <c r="B48" s="855" t="s">
        <v>79</v>
      </c>
      <c r="C48" s="854"/>
      <c r="D48" s="853"/>
      <c r="E48" s="598"/>
      <c r="F48" s="596"/>
      <c r="G48" s="628" t="s">
        <v>729</v>
      </c>
      <c r="H48" s="627"/>
      <c r="I48" s="627"/>
      <c r="J48" s="626"/>
      <c r="K48" s="148">
        <v>69</v>
      </c>
      <c r="L48" s="149"/>
      <c r="M48" s="150"/>
      <c r="N48" s="638">
        <v>35.51</v>
      </c>
      <c r="O48" s="637"/>
      <c r="P48" s="636"/>
      <c r="Q48" s="154">
        <v>25</v>
      </c>
      <c r="R48" s="155"/>
      <c r="S48" s="155"/>
      <c r="T48" s="156"/>
      <c r="U48" s="154">
        <v>15</v>
      </c>
      <c r="V48" s="156"/>
      <c r="W48" s="154">
        <v>4</v>
      </c>
      <c r="X48" s="155"/>
      <c r="Y48" s="156"/>
      <c r="Z48" s="154">
        <v>30</v>
      </c>
      <c r="AA48" s="155"/>
      <c r="AB48" s="155"/>
      <c r="AC48" s="156"/>
      <c r="AD48" s="154">
        <v>10</v>
      </c>
      <c r="AE48" s="155"/>
      <c r="AF48" s="156"/>
      <c r="AG48" s="154">
        <v>3</v>
      </c>
      <c r="AH48" s="155"/>
      <c r="AI48" s="155"/>
      <c r="AJ48" s="156"/>
      <c r="AK48" s="598"/>
      <c r="AL48" s="597"/>
      <c r="AM48" s="597"/>
      <c r="AN48" s="596"/>
      <c r="AO48" s="158">
        <v>87</v>
      </c>
      <c r="AP48" s="159"/>
      <c r="AQ48" s="159"/>
      <c r="AR48" s="160"/>
      <c r="AS48" s="161">
        <v>45.79</v>
      </c>
      <c r="AT48" s="162"/>
      <c r="AU48" s="162"/>
      <c r="AV48" s="163"/>
      <c r="AW48" s="161">
        <v>81.3</v>
      </c>
      <c r="AX48" s="162"/>
      <c r="AY48" s="162"/>
      <c r="AZ48" s="162"/>
      <c r="BA48" s="163"/>
      <c r="BB48" s="598"/>
      <c r="BC48" s="597"/>
      <c r="BD48" s="597"/>
      <c r="BE48" s="596"/>
      <c r="BF48" s="598"/>
      <c r="BG48" s="597"/>
      <c r="BH48" s="597"/>
      <c r="BI48" s="596"/>
      <c r="BJ48" s="598"/>
      <c r="BK48" s="597"/>
      <c r="BL48" s="597"/>
      <c r="BM48" s="596"/>
      <c r="BN48" s="598"/>
      <c r="BO48" s="597"/>
      <c r="BP48" s="597"/>
      <c r="BQ48" s="596"/>
      <c r="BR48" s="190">
        <v>8</v>
      </c>
      <c r="BS48" s="207"/>
      <c r="BT48" s="207"/>
      <c r="BU48" s="191"/>
      <c r="BV48" s="598"/>
      <c r="BW48" s="597"/>
      <c r="BX48" s="597"/>
      <c r="BY48" s="596"/>
      <c r="BZ48" s="598"/>
      <c r="CA48" s="597"/>
      <c r="CB48" s="597"/>
      <c r="CC48" s="596"/>
      <c r="CD48" s="598"/>
      <c r="CE48" s="597"/>
      <c r="CF48" s="597"/>
      <c r="CG48" s="596"/>
      <c r="CH48" s="598"/>
      <c r="CI48" s="597"/>
      <c r="CJ48" s="597"/>
      <c r="CK48" s="596"/>
      <c r="CL48" s="598"/>
      <c r="CM48" s="597"/>
      <c r="CN48" s="597"/>
      <c r="CO48" s="597"/>
      <c r="CP48" s="596"/>
      <c r="CQ48" s="598"/>
      <c r="CR48" s="597"/>
      <c r="CS48" s="597"/>
      <c r="CT48" s="596"/>
      <c r="CU48" s="598"/>
      <c r="CV48" s="597"/>
      <c r="CW48" s="597"/>
      <c r="CX48" s="596"/>
      <c r="CY48" s="598"/>
      <c r="CZ48" s="597"/>
      <c r="DA48" s="597"/>
      <c r="DB48" s="597"/>
      <c r="DC48" s="596"/>
      <c r="DD48" s="598"/>
      <c r="DE48" s="597"/>
      <c r="DF48" s="597"/>
      <c r="DG48" s="596"/>
      <c r="DH48" s="598"/>
      <c r="DI48" s="597"/>
      <c r="DJ48" s="596"/>
      <c r="DK48" s="598"/>
      <c r="DL48" s="596"/>
      <c r="DM48" s="598"/>
      <c r="DN48" s="597"/>
      <c r="DO48" s="596"/>
      <c r="DP48" s="598"/>
      <c r="DQ48" s="596"/>
      <c r="DR48" s="598"/>
      <c r="DS48" s="596"/>
      <c r="DT48" s="598"/>
      <c r="DU48" s="596"/>
      <c r="DV48" s="598"/>
      <c r="DW48" s="596"/>
      <c r="DX48" s="598"/>
      <c r="DY48" s="596"/>
      <c r="DZ48" s="852"/>
      <c r="EA48" s="598"/>
      <c r="EB48" s="596"/>
      <c r="EC48" s="852"/>
      <c r="ED48" s="852"/>
      <c r="EE48" s="852"/>
      <c r="EF48" s="852"/>
      <c r="EG48" s="852"/>
      <c r="EH48" s="852"/>
      <c r="EI48" s="852"/>
      <c r="EJ48" s="852"/>
      <c r="EK48" s="852"/>
      <c r="EL48" s="852"/>
      <c r="EM48" s="852"/>
      <c r="EN48" s="852"/>
      <c r="EO48" s="852"/>
      <c r="EP48" s="852"/>
      <c r="EQ48" s="852"/>
      <c r="ER48" s="852"/>
      <c r="ES48" s="852"/>
      <c r="ET48" s="852"/>
      <c r="EU48" s="852"/>
      <c r="EV48" s="852"/>
      <c r="EW48" s="852"/>
      <c r="EX48" s="852"/>
      <c r="EY48" s="852"/>
      <c r="EZ48" s="852"/>
      <c r="FA48" s="852"/>
      <c r="FB48" s="852"/>
      <c r="FC48" s="852"/>
      <c r="FD48" s="852"/>
      <c r="FE48" s="852"/>
      <c r="FF48" s="852"/>
      <c r="FG48" s="852"/>
      <c r="FH48" s="598"/>
      <c r="FI48" s="596"/>
      <c r="FJ48" s="598"/>
      <c r="FK48" s="596"/>
      <c r="FL48" s="852"/>
      <c r="FM48" s="598"/>
      <c r="FN48" s="596"/>
      <c r="FO48" s="598"/>
      <c r="FP48" s="596"/>
      <c r="FQ48" s="598"/>
      <c r="FR48" s="596"/>
      <c r="FS48" s="852"/>
      <c r="FT48" s="598"/>
      <c r="FU48" s="596"/>
      <c r="FV48" s="598"/>
      <c r="FW48" s="596"/>
      <c r="FX48" s="852"/>
      <c r="FY48" s="598"/>
      <c r="FZ48" s="596"/>
      <c r="GA48" s="598"/>
      <c r="GB48" s="596"/>
      <c r="GC48" s="622">
        <v>4</v>
      </c>
      <c r="GD48" s="620"/>
    </row>
    <row r="49" spans="1:186" ht="16.5" customHeight="1">
      <c r="A49" s="632" t="s">
        <v>761</v>
      </c>
      <c r="B49" s="855" t="s">
        <v>79</v>
      </c>
      <c r="C49" s="854"/>
      <c r="D49" s="853"/>
      <c r="E49" s="598"/>
      <c r="F49" s="596"/>
      <c r="G49" s="628" t="s">
        <v>773</v>
      </c>
      <c r="H49" s="627"/>
      <c r="I49" s="627"/>
      <c r="J49" s="626"/>
      <c r="K49" s="148">
        <v>51</v>
      </c>
      <c r="L49" s="149"/>
      <c r="M49" s="150"/>
      <c r="N49" s="638">
        <v>48.04</v>
      </c>
      <c r="O49" s="637"/>
      <c r="P49" s="636"/>
      <c r="Q49" s="154">
        <v>20</v>
      </c>
      <c r="R49" s="155"/>
      <c r="S49" s="155"/>
      <c r="T49" s="156"/>
      <c r="U49" s="154">
        <v>0</v>
      </c>
      <c r="V49" s="156"/>
      <c r="W49" s="154">
        <v>0</v>
      </c>
      <c r="X49" s="155"/>
      <c r="Y49" s="156"/>
      <c r="Z49" s="154">
        <v>30</v>
      </c>
      <c r="AA49" s="155"/>
      <c r="AB49" s="155"/>
      <c r="AC49" s="156"/>
      <c r="AD49" s="154">
        <v>10</v>
      </c>
      <c r="AE49" s="155"/>
      <c r="AF49" s="156"/>
      <c r="AG49" s="154">
        <v>3</v>
      </c>
      <c r="AH49" s="155"/>
      <c r="AI49" s="155"/>
      <c r="AJ49" s="156"/>
      <c r="AK49" s="598"/>
      <c r="AL49" s="597"/>
      <c r="AM49" s="597"/>
      <c r="AN49" s="596"/>
      <c r="AO49" s="158">
        <v>63</v>
      </c>
      <c r="AP49" s="159"/>
      <c r="AQ49" s="159"/>
      <c r="AR49" s="160"/>
      <c r="AS49" s="161">
        <v>33.159999999999997</v>
      </c>
      <c r="AT49" s="162"/>
      <c r="AU49" s="162"/>
      <c r="AV49" s="163"/>
      <c r="AW49" s="161">
        <v>81.2</v>
      </c>
      <c r="AX49" s="162"/>
      <c r="AY49" s="162"/>
      <c r="AZ49" s="162"/>
      <c r="BA49" s="163"/>
      <c r="BB49" s="598"/>
      <c r="BC49" s="597"/>
      <c r="BD49" s="597"/>
      <c r="BE49" s="596"/>
      <c r="BF49" s="598"/>
      <c r="BG49" s="597"/>
      <c r="BH49" s="597"/>
      <c r="BI49" s="596"/>
      <c r="BJ49" s="598"/>
      <c r="BK49" s="597"/>
      <c r="BL49" s="597"/>
      <c r="BM49" s="596"/>
      <c r="BN49" s="598"/>
      <c r="BO49" s="597"/>
      <c r="BP49" s="597"/>
      <c r="BQ49" s="596"/>
      <c r="BR49" s="598"/>
      <c r="BS49" s="597"/>
      <c r="BT49" s="597"/>
      <c r="BU49" s="596"/>
      <c r="BV49" s="598"/>
      <c r="BW49" s="597"/>
      <c r="BX49" s="597"/>
      <c r="BY49" s="596"/>
      <c r="BZ49" s="598"/>
      <c r="CA49" s="597"/>
      <c r="CB49" s="597"/>
      <c r="CC49" s="596"/>
      <c r="CD49" s="598"/>
      <c r="CE49" s="597"/>
      <c r="CF49" s="597"/>
      <c r="CG49" s="596"/>
      <c r="CH49" s="598"/>
      <c r="CI49" s="597"/>
      <c r="CJ49" s="597"/>
      <c r="CK49" s="596"/>
      <c r="CL49" s="598"/>
      <c r="CM49" s="597"/>
      <c r="CN49" s="597"/>
      <c r="CO49" s="597"/>
      <c r="CP49" s="596"/>
      <c r="CQ49" s="598"/>
      <c r="CR49" s="597"/>
      <c r="CS49" s="597"/>
      <c r="CT49" s="596"/>
      <c r="CU49" s="598"/>
      <c r="CV49" s="597"/>
      <c r="CW49" s="597"/>
      <c r="CX49" s="596"/>
      <c r="CY49" s="598"/>
      <c r="CZ49" s="597"/>
      <c r="DA49" s="597"/>
      <c r="DB49" s="597"/>
      <c r="DC49" s="596"/>
      <c r="DD49" s="598"/>
      <c r="DE49" s="597"/>
      <c r="DF49" s="597"/>
      <c r="DG49" s="596"/>
      <c r="DH49" s="598"/>
      <c r="DI49" s="597"/>
      <c r="DJ49" s="596"/>
      <c r="DK49" s="598"/>
      <c r="DL49" s="596"/>
      <c r="DM49" s="598"/>
      <c r="DN49" s="597"/>
      <c r="DO49" s="596"/>
      <c r="DP49" s="598"/>
      <c r="DQ49" s="596"/>
      <c r="DR49" s="598"/>
      <c r="DS49" s="596"/>
      <c r="DT49" s="598"/>
      <c r="DU49" s="596"/>
      <c r="DV49" s="598"/>
      <c r="DW49" s="596"/>
      <c r="DX49" s="598"/>
      <c r="DY49" s="596"/>
      <c r="DZ49" s="852"/>
      <c r="EA49" s="598"/>
      <c r="EB49" s="596"/>
      <c r="EC49" s="852"/>
      <c r="ED49" s="852"/>
      <c r="EE49" s="852"/>
      <c r="EF49" s="852"/>
      <c r="EG49" s="852"/>
      <c r="EH49" s="852"/>
      <c r="EI49" s="852"/>
      <c r="EJ49" s="852"/>
      <c r="EK49" s="852"/>
      <c r="EL49" s="852"/>
      <c r="EM49" s="852"/>
      <c r="EN49" s="852"/>
      <c r="EO49" s="852"/>
      <c r="EP49" s="29">
        <v>26</v>
      </c>
      <c r="EQ49" s="852"/>
      <c r="ER49" s="852"/>
      <c r="ES49" s="852"/>
      <c r="ET49" s="852"/>
      <c r="EU49" s="852"/>
      <c r="EV49" s="852"/>
      <c r="EW49" s="852"/>
      <c r="EX49" s="852"/>
      <c r="EY49" s="852"/>
      <c r="EZ49" s="852"/>
      <c r="FA49" s="852"/>
      <c r="FB49" s="852"/>
      <c r="FC49" s="852"/>
      <c r="FD49" s="852"/>
      <c r="FE49" s="852"/>
      <c r="FF49" s="852"/>
      <c r="FG49" s="852"/>
      <c r="FH49" s="598"/>
      <c r="FI49" s="596"/>
      <c r="FJ49" s="598"/>
      <c r="FK49" s="596"/>
      <c r="FL49" s="852"/>
      <c r="FM49" s="598"/>
      <c r="FN49" s="596"/>
      <c r="FO49" s="598"/>
      <c r="FP49" s="596"/>
      <c r="FQ49" s="598"/>
      <c r="FR49" s="596"/>
      <c r="FS49" s="852"/>
      <c r="FT49" s="598"/>
      <c r="FU49" s="596"/>
      <c r="FV49" s="598"/>
      <c r="FW49" s="596"/>
      <c r="FX49" s="852"/>
      <c r="FY49" s="598"/>
      <c r="FZ49" s="596"/>
      <c r="GA49" s="598"/>
      <c r="GB49" s="596"/>
      <c r="GC49" s="622">
        <v>8.6999999999999993</v>
      </c>
      <c r="GD49" s="620"/>
    </row>
    <row r="50" spans="1:186" ht="34.5" customHeight="1">
      <c r="A50" s="648" t="s">
        <v>878</v>
      </c>
      <c r="B50" s="855" t="s">
        <v>79</v>
      </c>
      <c r="C50" s="854"/>
      <c r="D50" s="853"/>
      <c r="E50" s="795" t="s">
        <v>122</v>
      </c>
      <c r="F50" s="793"/>
      <c r="G50" s="647" t="s">
        <v>800</v>
      </c>
      <c r="H50" s="646"/>
      <c r="I50" s="646"/>
      <c r="J50" s="645"/>
      <c r="K50" s="172">
        <v>67.5</v>
      </c>
      <c r="L50" s="173"/>
      <c r="M50" s="174"/>
      <c r="N50" s="644">
        <v>36.299999999999997</v>
      </c>
      <c r="O50" s="643"/>
      <c r="P50" s="642"/>
      <c r="Q50" s="178">
        <v>25</v>
      </c>
      <c r="R50" s="179"/>
      <c r="S50" s="179"/>
      <c r="T50" s="180"/>
      <c r="U50" s="178">
        <v>15</v>
      </c>
      <c r="V50" s="180"/>
      <c r="W50" s="178">
        <v>2</v>
      </c>
      <c r="X50" s="179"/>
      <c r="Y50" s="180"/>
      <c r="Z50" s="178">
        <v>30</v>
      </c>
      <c r="AA50" s="179"/>
      <c r="AB50" s="179"/>
      <c r="AC50" s="180"/>
      <c r="AD50" s="178">
        <v>10</v>
      </c>
      <c r="AE50" s="179"/>
      <c r="AF50" s="180"/>
      <c r="AG50" s="178">
        <v>3</v>
      </c>
      <c r="AH50" s="179"/>
      <c r="AI50" s="179"/>
      <c r="AJ50" s="180"/>
      <c r="AK50" s="605"/>
      <c r="AL50" s="604"/>
      <c r="AM50" s="604"/>
      <c r="AN50" s="603"/>
      <c r="AO50" s="182">
        <v>85</v>
      </c>
      <c r="AP50" s="183"/>
      <c r="AQ50" s="183"/>
      <c r="AR50" s="184"/>
      <c r="AS50" s="185">
        <v>44.74</v>
      </c>
      <c r="AT50" s="186"/>
      <c r="AU50" s="186"/>
      <c r="AV50" s="187"/>
      <c r="AW50" s="185">
        <v>81.03</v>
      </c>
      <c r="AX50" s="186"/>
      <c r="AY50" s="186"/>
      <c r="AZ50" s="186"/>
      <c r="BA50" s="187"/>
      <c r="BB50" s="605"/>
      <c r="BC50" s="604"/>
      <c r="BD50" s="604"/>
      <c r="BE50" s="603"/>
      <c r="BF50" s="605"/>
      <c r="BG50" s="604"/>
      <c r="BH50" s="604"/>
      <c r="BI50" s="603"/>
      <c r="BJ50" s="605"/>
      <c r="BK50" s="604"/>
      <c r="BL50" s="604"/>
      <c r="BM50" s="603"/>
      <c r="BN50" s="605"/>
      <c r="BO50" s="604"/>
      <c r="BP50" s="604"/>
      <c r="BQ50" s="603"/>
      <c r="BR50" s="605"/>
      <c r="BS50" s="604"/>
      <c r="BT50" s="604"/>
      <c r="BU50" s="603"/>
      <c r="BV50" s="605"/>
      <c r="BW50" s="604"/>
      <c r="BX50" s="604"/>
      <c r="BY50" s="603"/>
      <c r="BZ50" s="605"/>
      <c r="CA50" s="604"/>
      <c r="CB50" s="604"/>
      <c r="CC50" s="603"/>
      <c r="CD50" s="605"/>
      <c r="CE50" s="604"/>
      <c r="CF50" s="604"/>
      <c r="CG50" s="603"/>
      <c r="CH50" s="605"/>
      <c r="CI50" s="604"/>
      <c r="CJ50" s="604"/>
      <c r="CK50" s="603"/>
      <c r="CL50" s="605"/>
      <c r="CM50" s="604"/>
      <c r="CN50" s="604"/>
      <c r="CO50" s="604"/>
      <c r="CP50" s="603"/>
      <c r="CQ50" s="605"/>
      <c r="CR50" s="604"/>
      <c r="CS50" s="604"/>
      <c r="CT50" s="603"/>
      <c r="CU50" s="605"/>
      <c r="CV50" s="604"/>
      <c r="CW50" s="604"/>
      <c r="CX50" s="603"/>
      <c r="CY50" s="589">
        <v>6</v>
      </c>
      <c r="CZ50" s="588"/>
      <c r="DA50" s="588"/>
      <c r="DB50" s="588"/>
      <c r="DC50" s="587"/>
      <c r="DD50" s="605"/>
      <c r="DE50" s="604"/>
      <c r="DF50" s="604"/>
      <c r="DG50" s="603"/>
      <c r="DH50" s="188">
        <v>100</v>
      </c>
      <c r="DI50" s="199"/>
      <c r="DJ50" s="189"/>
      <c r="DK50" s="605"/>
      <c r="DL50" s="603"/>
      <c r="DM50" s="605"/>
      <c r="DN50" s="604"/>
      <c r="DO50" s="603"/>
      <c r="DP50" s="605"/>
      <c r="DQ50" s="603"/>
      <c r="DR50" s="605"/>
      <c r="DS50" s="603"/>
      <c r="DT50" s="605"/>
      <c r="DU50" s="603"/>
      <c r="DV50" s="605"/>
      <c r="DW50" s="603"/>
      <c r="DX50" s="202">
        <v>1</v>
      </c>
      <c r="DY50" s="203"/>
      <c r="DZ50" s="750"/>
      <c r="EA50" s="589">
        <v>5</v>
      </c>
      <c r="EB50" s="587"/>
      <c r="EC50" s="750"/>
      <c r="ED50" s="750"/>
      <c r="EE50" s="590">
        <v>5</v>
      </c>
      <c r="EF50" s="590">
        <v>1</v>
      </c>
      <c r="EG50" s="750"/>
      <c r="EH50" s="750"/>
      <c r="EI50" s="590">
        <v>1</v>
      </c>
      <c r="EJ50" s="590">
        <v>1</v>
      </c>
      <c r="EK50" s="750"/>
      <c r="EL50" s="27">
        <v>5</v>
      </c>
      <c r="EM50" s="750"/>
      <c r="EN50" s="750"/>
      <c r="EO50" s="750"/>
      <c r="EP50" s="750"/>
      <c r="EQ50" s="750"/>
      <c r="ER50" s="750"/>
      <c r="ES50" s="750"/>
      <c r="ET50" s="750"/>
      <c r="EU50" s="750"/>
      <c r="EV50" s="750"/>
      <c r="EW50" s="750"/>
      <c r="EX50" s="750"/>
      <c r="EY50" s="750"/>
      <c r="EZ50" s="750"/>
      <c r="FA50" s="750"/>
      <c r="FB50" s="750"/>
      <c r="FC50" s="750"/>
      <c r="FD50" s="750"/>
      <c r="FE50" s="750"/>
      <c r="FF50" s="750"/>
      <c r="FG50" s="750"/>
      <c r="FH50" s="605"/>
      <c r="FI50" s="603"/>
      <c r="FJ50" s="605"/>
      <c r="FK50" s="603"/>
      <c r="FL50" s="750"/>
      <c r="FM50" s="605"/>
      <c r="FN50" s="603"/>
      <c r="FO50" s="605"/>
      <c r="FP50" s="603"/>
      <c r="FQ50" s="605"/>
      <c r="FR50" s="603"/>
      <c r="FS50" s="750"/>
      <c r="FT50" s="605"/>
      <c r="FU50" s="603"/>
      <c r="FV50" s="605"/>
      <c r="FW50" s="603"/>
      <c r="FX50" s="750"/>
      <c r="FY50" s="605"/>
      <c r="FZ50" s="603"/>
      <c r="GA50" s="605"/>
      <c r="GB50" s="603"/>
      <c r="GC50" s="641">
        <v>5</v>
      </c>
      <c r="GD50" s="639"/>
    </row>
    <row r="51" spans="1:186" ht="34.5" customHeight="1">
      <c r="A51" s="648" t="s">
        <v>944</v>
      </c>
      <c r="B51" s="855" t="s">
        <v>79</v>
      </c>
      <c r="C51" s="854"/>
      <c r="D51" s="853"/>
      <c r="E51" s="795" t="s">
        <v>122</v>
      </c>
      <c r="F51" s="793"/>
      <c r="G51" s="647" t="s">
        <v>779</v>
      </c>
      <c r="H51" s="646"/>
      <c r="I51" s="646"/>
      <c r="J51" s="645"/>
      <c r="K51" s="172">
        <v>63</v>
      </c>
      <c r="L51" s="173"/>
      <c r="M51" s="174"/>
      <c r="N51" s="644">
        <v>38.89</v>
      </c>
      <c r="O51" s="643"/>
      <c r="P51" s="642"/>
      <c r="Q51" s="178">
        <v>16</v>
      </c>
      <c r="R51" s="179"/>
      <c r="S51" s="179"/>
      <c r="T51" s="180"/>
      <c r="U51" s="178">
        <v>15</v>
      </c>
      <c r="V51" s="180"/>
      <c r="W51" s="178">
        <v>6</v>
      </c>
      <c r="X51" s="179"/>
      <c r="Y51" s="180"/>
      <c r="Z51" s="178">
        <v>30</v>
      </c>
      <c r="AA51" s="179"/>
      <c r="AB51" s="179"/>
      <c r="AC51" s="180"/>
      <c r="AD51" s="178">
        <v>10</v>
      </c>
      <c r="AE51" s="179"/>
      <c r="AF51" s="180"/>
      <c r="AG51" s="178">
        <v>3</v>
      </c>
      <c r="AH51" s="179"/>
      <c r="AI51" s="179"/>
      <c r="AJ51" s="180"/>
      <c r="AK51" s="605"/>
      <c r="AL51" s="604"/>
      <c r="AM51" s="604"/>
      <c r="AN51" s="603"/>
      <c r="AO51" s="182">
        <v>80</v>
      </c>
      <c r="AP51" s="183"/>
      <c r="AQ51" s="183"/>
      <c r="AR51" s="184"/>
      <c r="AS51" s="185">
        <v>42.11</v>
      </c>
      <c r="AT51" s="186"/>
      <c r="AU51" s="186"/>
      <c r="AV51" s="187"/>
      <c r="AW51" s="185">
        <v>80.989999999999995</v>
      </c>
      <c r="AX51" s="186"/>
      <c r="AY51" s="186"/>
      <c r="AZ51" s="186"/>
      <c r="BA51" s="187"/>
      <c r="BB51" s="589">
        <v>4</v>
      </c>
      <c r="BC51" s="588"/>
      <c r="BD51" s="588"/>
      <c r="BE51" s="587"/>
      <c r="BF51" s="188">
        <v>4</v>
      </c>
      <c r="BG51" s="199"/>
      <c r="BH51" s="199"/>
      <c r="BI51" s="189"/>
      <c r="BJ51" s="188">
        <v>4</v>
      </c>
      <c r="BK51" s="199"/>
      <c r="BL51" s="199"/>
      <c r="BM51" s="189"/>
      <c r="BN51" s="188">
        <v>4</v>
      </c>
      <c r="BO51" s="199"/>
      <c r="BP51" s="199"/>
      <c r="BQ51" s="189"/>
      <c r="BR51" s="188">
        <v>35</v>
      </c>
      <c r="BS51" s="199"/>
      <c r="BT51" s="199"/>
      <c r="BU51" s="189"/>
      <c r="BV51" s="188">
        <v>5</v>
      </c>
      <c r="BW51" s="199"/>
      <c r="BX51" s="199"/>
      <c r="BY51" s="189"/>
      <c r="BZ51" s="188">
        <v>5</v>
      </c>
      <c r="CA51" s="199"/>
      <c r="CB51" s="199"/>
      <c r="CC51" s="189"/>
      <c r="CD51" s="188">
        <v>5</v>
      </c>
      <c r="CE51" s="199"/>
      <c r="CF51" s="199"/>
      <c r="CG51" s="189"/>
      <c r="CH51" s="188">
        <v>4</v>
      </c>
      <c r="CI51" s="199"/>
      <c r="CJ51" s="199"/>
      <c r="CK51" s="189"/>
      <c r="CL51" s="589">
        <v>5</v>
      </c>
      <c r="CM51" s="588"/>
      <c r="CN51" s="588"/>
      <c r="CO51" s="588"/>
      <c r="CP51" s="587"/>
      <c r="CQ51" s="188">
        <v>200</v>
      </c>
      <c r="CR51" s="199"/>
      <c r="CS51" s="199"/>
      <c r="CT51" s="189"/>
      <c r="CU51" s="589">
        <v>5</v>
      </c>
      <c r="CV51" s="588"/>
      <c r="CW51" s="588"/>
      <c r="CX51" s="587"/>
      <c r="CY51" s="605"/>
      <c r="CZ51" s="604"/>
      <c r="DA51" s="604"/>
      <c r="DB51" s="604"/>
      <c r="DC51" s="603"/>
      <c r="DD51" s="605"/>
      <c r="DE51" s="604"/>
      <c r="DF51" s="604"/>
      <c r="DG51" s="603"/>
      <c r="DH51" s="605"/>
      <c r="DI51" s="604"/>
      <c r="DJ51" s="603"/>
      <c r="DK51" s="605"/>
      <c r="DL51" s="603"/>
      <c r="DM51" s="605"/>
      <c r="DN51" s="604"/>
      <c r="DO51" s="603"/>
      <c r="DP51" s="605"/>
      <c r="DQ51" s="603"/>
      <c r="DR51" s="605"/>
      <c r="DS51" s="603"/>
      <c r="DT51" s="605"/>
      <c r="DU51" s="603"/>
      <c r="DV51" s="605"/>
      <c r="DW51" s="603"/>
      <c r="DX51" s="605"/>
      <c r="DY51" s="603"/>
      <c r="DZ51" s="750"/>
      <c r="EA51" s="605"/>
      <c r="EB51" s="603"/>
      <c r="EC51" s="750"/>
      <c r="ED51" s="750"/>
      <c r="EE51" s="750"/>
      <c r="EF51" s="750"/>
      <c r="EG51" s="750"/>
      <c r="EH51" s="750"/>
      <c r="EI51" s="750"/>
      <c r="EJ51" s="750"/>
      <c r="EK51" s="750"/>
      <c r="EL51" s="750"/>
      <c r="EM51" s="750"/>
      <c r="EN51" s="750"/>
      <c r="EO51" s="750"/>
      <c r="EP51" s="750"/>
      <c r="EQ51" s="590">
        <v>40</v>
      </c>
      <c r="ER51" s="750"/>
      <c r="ES51" s="750"/>
      <c r="ET51" s="750"/>
      <c r="EU51" s="750"/>
      <c r="EV51" s="750"/>
      <c r="EW51" s="750"/>
      <c r="EX51" s="750"/>
      <c r="EY51" s="750"/>
      <c r="EZ51" s="750"/>
      <c r="FA51" s="750"/>
      <c r="FB51" s="750"/>
      <c r="FC51" s="750"/>
      <c r="FD51" s="750"/>
      <c r="FE51" s="750"/>
      <c r="FF51" s="750"/>
      <c r="FG51" s="750"/>
      <c r="FH51" s="605"/>
      <c r="FI51" s="603"/>
      <c r="FJ51" s="605"/>
      <c r="FK51" s="603"/>
      <c r="FL51" s="750"/>
      <c r="FM51" s="605"/>
      <c r="FN51" s="603"/>
      <c r="FO51" s="605"/>
      <c r="FP51" s="603"/>
      <c r="FQ51" s="605"/>
      <c r="FR51" s="603"/>
      <c r="FS51" s="750"/>
      <c r="FT51" s="605"/>
      <c r="FU51" s="603"/>
      <c r="FV51" s="605"/>
      <c r="FW51" s="603"/>
      <c r="FX51" s="750"/>
      <c r="FY51" s="605"/>
      <c r="FZ51" s="603"/>
      <c r="GA51" s="605"/>
      <c r="GB51" s="603"/>
      <c r="GC51" s="641">
        <v>35</v>
      </c>
      <c r="GD51" s="639"/>
    </row>
    <row r="52" spans="1:186" ht="34.5" customHeight="1">
      <c r="A52" s="664" t="s">
        <v>877</v>
      </c>
      <c r="B52" s="855" t="s">
        <v>79</v>
      </c>
      <c r="C52" s="854"/>
      <c r="D52" s="853"/>
      <c r="E52" s="605"/>
      <c r="F52" s="603"/>
      <c r="G52" s="647" t="s">
        <v>848</v>
      </c>
      <c r="H52" s="646"/>
      <c r="I52" s="646"/>
      <c r="J52" s="645"/>
      <c r="K52" s="172">
        <v>65</v>
      </c>
      <c r="L52" s="173"/>
      <c r="M52" s="174"/>
      <c r="N52" s="644">
        <v>37.69</v>
      </c>
      <c r="O52" s="643"/>
      <c r="P52" s="642"/>
      <c r="Q52" s="178">
        <v>20</v>
      </c>
      <c r="R52" s="179"/>
      <c r="S52" s="179"/>
      <c r="T52" s="180"/>
      <c r="U52" s="178">
        <v>15</v>
      </c>
      <c r="V52" s="180"/>
      <c r="W52" s="178">
        <v>4</v>
      </c>
      <c r="X52" s="179"/>
      <c r="Y52" s="180"/>
      <c r="Z52" s="178">
        <v>30</v>
      </c>
      <c r="AA52" s="179"/>
      <c r="AB52" s="179"/>
      <c r="AC52" s="180"/>
      <c r="AD52" s="178">
        <v>10</v>
      </c>
      <c r="AE52" s="179"/>
      <c r="AF52" s="180"/>
      <c r="AG52" s="178">
        <v>3</v>
      </c>
      <c r="AH52" s="179"/>
      <c r="AI52" s="179"/>
      <c r="AJ52" s="180"/>
      <c r="AK52" s="605"/>
      <c r="AL52" s="604"/>
      <c r="AM52" s="604"/>
      <c r="AN52" s="603"/>
      <c r="AO52" s="182">
        <v>82</v>
      </c>
      <c r="AP52" s="183"/>
      <c r="AQ52" s="183"/>
      <c r="AR52" s="184"/>
      <c r="AS52" s="185">
        <v>43.16</v>
      </c>
      <c r="AT52" s="186"/>
      <c r="AU52" s="186"/>
      <c r="AV52" s="187"/>
      <c r="AW52" s="185">
        <v>80.849999999999994</v>
      </c>
      <c r="AX52" s="186"/>
      <c r="AY52" s="186"/>
      <c r="AZ52" s="186"/>
      <c r="BA52" s="187"/>
      <c r="BB52" s="605"/>
      <c r="BC52" s="604"/>
      <c r="BD52" s="604"/>
      <c r="BE52" s="603"/>
      <c r="BF52" s="605"/>
      <c r="BG52" s="604"/>
      <c r="BH52" s="604"/>
      <c r="BI52" s="603"/>
      <c r="BJ52" s="605"/>
      <c r="BK52" s="604"/>
      <c r="BL52" s="604"/>
      <c r="BM52" s="603"/>
      <c r="BN52" s="605"/>
      <c r="BO52" s="604"/>
      <c r="BP52" s="604"/>
      <c r="BQ52" s="603"/>
      <c r="BR52" s="605"/>
      <c r="BS52" s="604"/>
      <c r="BT52" s="604"/>
      <c r="BU52" s="603"/>
      <c r="BV52" s="605"/>
      <c r="BW52" s="604"/>
      <c r="BX52" s="604"/>
      <c r="BY52" s="603"/>
      <c r="BZ52" s="605"/>
      <c r="CA52" s="604"/>
      <c r="CB52" s="604"/>
      <c r="CC52" s="603"/>
      <c r="CD52" s="605"/>
      <c r="CE52" s="604"/>
      <c r="CF52" s="604"/>
      <c r="CG52" s="603"/>
      <c r="CH52" s="605"/>
      <c r="CI52" s="604"/>
      <c r="CJ52" s="604"/>
      <c r="CK52" s="603"/>
      <c r="CL52" s="605"/>
      <c r="CM52" s="604"/>
      <c r="CN52" s="604"/>
      <c r="CO52" s="604"/>
      <c r="CP52" s="603"/>
      <c r="CQ52" s="605"/>
      <c r="CR52" s="604"/>
      <c r="CS52" s="604"/>
      <c r="CT52" s="603"/>
      <c r="CU52" s="605"/>
      <c r="CV52" s="604"/>
      <c r="CW52" s="604"/>
      <c r="CX52" s="603"/>
      <c r="CY52" s="605"/>
      <c r="CZ52" s="604"/>
      <c r="DA52" s="604"/>
      <c r="DB52" s="604"/>
      <c r="DC52" s="603"/>
      <c r="DD52" s="605"/>
      <c r="DE52" s="604"/>
      <c r="DF52" s="604"/>
      <c r="DG52" s="603"/>
      <c r="DH52" s="188">
        <v>20</v>
      </c>
      <c r="DI52" s="199"/>
      <c r="DJ52" s="189"/>
      <c r="DK52" s="605"/>
      <c r="DL52" s="603"/>
      <c r="DM52" s="605"/>
      <c r="DN52" s="604"/>
      <c r="DO52" s="603"/>
      <c r="DP52" s="605"/>
      <c r="DQ52" s="603"/>
      <c r="DR52" s="605"/>
      <c r="DS52" s="603"/>
      <c r="DT52" s="605"/>
      <c r="DU52" s="603"/>
      <c r="DV52" s="605"/>
      <c r="DW52" s="603"/>
      <c r="DX52" s="202">
        <v>30</v>
      </c>
      <c r="DY52" s="203"/>
      <c r="DZ52" s="750"/>
      <c r="EA52" s="212">
        <v>100</v>
      </c>
      <c r="EB52" s="213"/>
      <c r="EC52" s="750"/>
      <c r="ED52" s="750"/>
      <c r="EE52" s="750"/>
      <c r="EF52" s="750"/>
      <c r="EG52" s="750"/>
      <c r="EH52" s="750"/>
      <c r="EI52" s="750"/>
      <c r="EJ52" s="750"/>
      <c r="EK52" s="750"/>
      <c r="EL52" s="27">
        <v>50</v>
      </c>
      <c r="EM52" s="750"/>
      <c r="EN52" s="750"/>
      <c r="EO52" s="750"/>
      <c r="EP52" s="750"/>
      <c r="EQ52" s="750"/>
      <c r="ER52" s="750"/>
      <c r="ES52" s="750"/>
      <c r="ET52" s="750"/>
      <c r="EU52" s="750"/>
      <c r="EV52" s="750"/>
      <c r="EW52" s="750"/>
      <c r="EX52" s="750"/>
      <c r="EY52" s="750"/>
      <c r="EZ52" s="750"/>
      <c r="FA52" s="750"/>
      <c r="FB52" s="750"/>
      <c r="FC52" s="750"/>
      <c r="FD52" s="750"/>
      <c r="FE52" s="750"/>
      <c r="FF52" s="750"/>
      <c r="FG52" s="750"/>
      <c r="FH52" s="605"/>
      <c r="FI52" s="603"/>
      <c r="FJ52" s="605"/>
      <c r="FK52" s="603"/>
      <c r="FL52" s="750"/>
      <c r="FM52" s="605"/>
      <c r="FN52" s="603"/>
      <c r="FO52" s="605"/>
      <c r="FP52" s="603"/>
      <c r="FQ52" s="605"/>
      <c r="FR52" s="603"/>
      <c r="FS52" s="750"/>
      <c r="FT52" s="605"/>
      <c r="FU52" s="603"/>
      <c r="FV52" s="605"/>
      <c r="FW52" s="603"/>
      <c r="FX52" s="750"/>
      <c r="FY52" s="605"/>
      <c r="FZ52" s="603"/>
      <c r="GA52" s="605"/>
      <c r="GB52" s="603"/>
      <c r="GC52" s="641">
        <v>50</v>
      </c>
      <c r="GD52" s="639"/>
    </row>
    <row r="53" spans="1:186" ht="16.5" customHeight="1">
      <c r="A53" s="632" t="s">
        <v>772</v>
      </c>
      <c r="B53" s="855" t="s">
        <v>79</v>
      </c>
      <c r="C53" s="854"/>
      <c r="D53" s="853"/>
      <c r="E53" s="598"/>
      <c r="F53" s="596"/>
      <c r="G53" s="628" t="s">
        <v>670</v>
      </c>
      <c r="H53" s="627"/>
      <c r="I53" s="627"/>
      <c r="J53" s="626"/>
      <c r="K53" s="148">
        <v>60</v>
      </c>
      <c r="L53" s="149"/>
      <c r="M53" s="150"/>
      <c r="N53" s="638">
        <v>40.83</v>
      </c>
      <c r="O53" s="637"/>
      <c r="P53" s="636"/>
      <c r="Q53" s="154">
        <v>16</v>
      </c>
      <c r="R53" s="155"/>
      <c r="S53" s="155"/>
      <c r="T53" s="156"/>
      <c r="U53" s="154">
        <v>15</v>
      </c>
      <c r="V53" s="156"/>
      <c r="W53" s="154">
        <v>2</v>
      </c>
      <c r="X53" s="155"/>
      <c r="Y53" s="156"/>
      <c r="Z53" s="154">
        <v>30</v>
      </c>
      <c r="AA53" s="155"/>
      <c r="AB53" s="155"/>
      <c r="AC53" s="156"/>
      <c r="AD53" s="154">
        <v>10</v>
      </c>
      <c r="AE53" s="155"/>
      <c r="AF53" s="156"/>
      <c r="AG53" s="154">
        <v>3</v>
      </c>
      <c r="AH53" s="155"/>
      <c r="AI53" s="155"/>
      <c r="AJ53" s="156"/>
      <c r="AK53" s="598"/>
      <c r="AL53" s="597"/>
      <c r="AM53" s="597"/>
      <c r="AN53" s="596"/>
      <c r="AO53" s="158">
        <v>76</v>
      </c>
      <c r="AP53" s="159"/>
      <c r="AQ53" s="159"/>
      <c r="AR53" s="160"/>
      <c r="AS53" s="161">
        <v>40</v>
      </c>
      <c r="AT53" s="162"/>
      <c r="AU53" s="162"/>
      <c r="AV53" s="163"/>
      <c r="AW53" s="161">
        <v>80.83</v>
      </c>
      <c r="AX53" s="162"/>
      <c r="AY53" s="162"/>
      <c r="AZ53" s="162"/>
      <c r="BA53" s="163"/>
      <c r="BB53" s="598"/>
      <c r="BC53" s="597"/>
      <c r="BD53" s="597"/>
      <c r="BE53" s="596"/>
      <c r="BF53" s="598"/>
      <c r="BG53" s="597"/>
      <c r="BH53" s="597"/>
      <c r="BI53" s="596"/>
      <c r="BJ53" s="598"/>
      <c r="BK53" s="597"/>
      <c r="BL53" s="597"/>
      <c r="BM53" s="596"/>
      <c r="BN53" s="598"/>
      <c r="BO53" s="597"/>
      <c r="BP53" s="597"/>
      <c r="BQ53" s="596"/>
      <c r="BR53" s="598"/>
      <c r="BS53" s="597"/>
      <c r="BT53" s="597"/>
      <c r="BU53" s="596"/>
      <c r="BV53" s="598"/>
      <c r="BW53" s="597"/>
      <c r="BX53" s="597"/>
      <c r="BY53" s="596"/>
      <c r="BZ53" s="598"/>
      <c r="CA53" s="597"/>
      <c r="CB53" s="597"/>
      <c r="CC53" s="596"/>
      <c r="CD53" s="598"/>
      <c r="CE53" s="597"/>
      <c r="CF53" s="597"/>
      <c r="CG53" s="596"/>
      <c r="CH53" s="598"/>
      <c r="CI53" s="597"/>
      <c r="CJ53" s="597"/>
      <c r="CK53" s="596"/>
      <c r="CL53" s="598"/>
      <c r="CM53" s="597"/>
      <c r="CN53" s="597"/>
      <c r="CO53" s="597"/>
      <c r="CP53" s="596"/>
      <c r="CQ53" s="598"/>
      <c r="CR53" s="597"/>
      <c r="CS53" s="597"/>
      <c r="CT53" s="596"/>
      <c r="CU53" s="598"/>
      <c r="CV53" s="597"/>
      <c r="CW53" s="597"/>
      <c r="CX53" s="596"/>
      <c r="CY53" s="598"/>
      <c r="CZ53" s="597"/>
      <c r="DA53" s="597"/>
      <c r="DB53" s="597"/>
      <c r="DC53" s="596"/>
      <c r="DD53" s="598"/>
      <c r="DE53" s="597"/>
      <c r="DF53" s="597"/>
      <c r="DG53" s="596"/>
      <c r="DH53" s="598"/>
      <c r="DI53" s="597"/>
      <c r="DJ53" s="596"/>
      <c r="DK53" s="598"/>
      <c r="DL53" s="596"/>
      <c r="DM53" s="598"/>
      <c r="DN53" s="597"/>
      <c r="DO53" s="596"/>
      <c r="DP53" s="598"/>
      <c r="DQ53" s="596"/>
      <c r="DR53" s="598"/>
      <c r="DS53" s="596"/>
      <c r="DT53" s="598"/>
      <c r="DU53" s="596"/>
      <c r="DV53" s="598"/>
      <c r="DW53" s="596"/>
      <c r="DX53" s="598"/>
      <c r="DY53" s="596"/>
      <c r="DZ53" s="852"/>
      <c r="EA53" s="598"/>
      <c r="EB53" s="596"/>
      <c r="EC53" s="852"/>
      <c r="ED53" s="852"/>
      <c r="EE53" s="852"/>
      <c r="EF53" s="852"/>
      <c r="EG53" s="852"/>
      <c r="EH53" s="852"/>
      <c r="EI53" s="852"/>
      <c r="EJ53" s="852"/>
      <c r="EK53" s="852"/>
      <c r="EL53" s="852"/>
      <c r="EM53" s="852"/>
      <c r="EN53" s="852"/>
      <c r="EO53" s="22">
        <v>55</v>
      </c>
      <c r="EP53" s="852"/>
      <c r="EQ53" s="852"/>
      <c r="ER53" s="551">
        <v>6</v>
      </c>
      <c r="ES53" s="852"/>
      <c r="ET53" s="551">
        <v>19</v>
      </c>
      <c r="EU53" s="852"/>
      <c r="EV53" s="551">
        <v>1</v>
      </c>
      <c r="EW53" s="551">
        <v>1</v>
      </c>
      <c r="EX53" s="852"/>
      <c r="EY53" s="551">
        <v>1</v>
      </c>
      <c r="EZ53" s="852"/>
      <c r="FA53" s="852"/>
      <c r="FB53" s="852"/>
      <c r="FC53" s="852"/>
      <c r="FD53" s="852"/>
      <c r="FE53" s="852"/>
      <c r="FF53" s="852"/>
      <c r="FG53" s="852"/>
      <c r="FH53" s="598"/>
      <c r="FI53" s="596"/>
      <c r="FJ53" s="598"/>
      <c r="FK53" s="596"/>
      <c r="FL53" s="852"/>
      <c r="FM53" s="598"/>
      <c r="FN53" s="596"/>
      <c r="FO53" s="598"/>
      <c r="FP53" s="596"/>
      <c r="FQ53" s="598"/>
      <c r="FR53" s="596"/>
      <c r="FS53" s="852"/>
      <c r="FT53" s="598"/>
      <c r="FU53" s="596"/>
      <c r="FV53" s="598"/>
      <c r="FW53" s="596"/>
      <c r="FX53" s="852"/>
      <c r="FY53" s="598"/>
      <c r="FZ53" s="596"/>
      <c r="GA53" s="598"/>
      <c r="GB53" s="596"/>
      <c r="GC53" s="622">
        <v>16.600000000000001</v>
      </c>
      <c r="GD53" s="620"/>
    </row>
    <row r="54" spans="1:186" ht="16.5" customHeight="1">
      <c r="A54" s="632" t="s">
        <v>704</v>
      </c>
      <c r="B54" s="855" t="s">
        <v>79</v>
      </c>
      <c r="C54" s="854"/>
      <c r="D54" s="853"/>
      <c r="E54" s="598"/>
      <c r="F54" s="596"/>
      <c r="G54" s="628" t="s">
        <v>620</v>
      </c>
      <c r="H54" s="627"/>
      <c r="I54" s="627"/>
      <c r="J54" s="626"/>
      <c r="K54" s="148">
        <v>66</v>
      </c>
      <c r="L54" s="149"/>
      <c r="M54" s="150"/>
      <c r="N54" s="638">
        <v>37.119999999999997</v>
      </c>
      <c r="O54" s="637"/>
      <c r="P54" s="636"/>
      <c r="Q54" s="154">
        <v>25</v>
      </c>
      <c r="R54" s="155"/>
      <c r="S54" s="155"/>
      <c r="T54" s="156"/>
      <c r="U54" s="154">
        <v>15</v>
      </c>
      <c r="V54" s="156"/>
      <c r="W54" s="154">
        <v>0</v>
      </c>
      <c r="X54" s="155"/>
      <c r="Y54" s="156"/>
      <c r="Z54" s="154">
        <v>30</v>
      </c>
      <c r="AA54" s="155"/>
      <c r="AB54" s="155"/>
      <c r="AC54" s="156"/>
      <c r="AD54" s="154">
        <v>10</v>
      </c>
      <c r="AE54" s="155"/>
      <c r="AF54" s="156"/>
      <c r="AG54" s="154">
        <v>3</v>
      </c>
      <c r="AH54" s="155"/>
      <c r="AI54" s="155"/>
      <c r="AJ54" s="156"/>
      <c r="AK54" s="598"/>
      <c r="AL54" s="597"/>
      <c r="AM54" s="597"/>
      <c r="AN54" s="596"/>
      <c r="AO54" s="158">
        <v>83</v>
      </c>
      <c r="AP54" s="159"/>
      <c r="AQ54" s="159"/>
      <c r="AR54" s="160"/>
      <c r="AS54" s="161">
        <v>43.68</v>
      </c>
      <c r="AT54" s="162"/>
      <c r="AU54" s="162"/>
      <c r="AV54" s="163"/>
      <c r="AW54" s="161">
        <v>80.81</v>
      </c>
      <c r="AX54" s="162"/>
      <c r="AY54" s="162"/>
      <c r="AZ54" s="162"/>
      <c r="BA54" s="163"/>
      <c r="BB54" s="598"/>
      <c r="BC54" s="597"/>
      <c r="BD54" s="597"/>
      <c r="BE54" s="596"/>
      <c r="BF54" s="598"/>
      <c r="BG54" s="597"/>
      <c r="BH54" s="597"/>
      <c r="BI54" s="596"/>
      <c r="BJ54" s="598"/>
      <c r="BK54" s="597"/>
      <c r="BL54" s="597"/>
      <c r="BM54" s="596"/>
      <c r="BN54" s="598"/>
      <c r="BO54" s="597"/>
      <c r="BP54" s="597"/>
      <c r="BQ54" s="596"/>
      <c r="BR54" s="598"/>
      <c r="BS54" s="597"/>
      <c r="BT54" s="597"/>
      <c r="BU54" s="596"/>
      <c r="BV54" s="598"/>
      <c r="BW54" s="597"/>
      <c r="BX54" s="597"/>
      <c r="BY54" s="596"/>
      <c r="BZ54" s="598"/>
      <c r="CA54" s="597"/>
      <c r="CB54" s="597"/>
      <c r="CC54" s="596"/>
      <c r="CD54" s="598"/>
      <c r="CE54" s="597"/>
      <c r="CF54" s="597"/>
      <c r="CG54" s="596"/>
      <c r="CH54" s="598"/>
      <c r="CI54" s="597"/>
      <c r="CJ54" s="597"/>
      <c r="CK54" s="596"/>
      <c r="CL54" s="598"/>
      <c r="CM54" s="597"/>
      <c r="CN54" s="597"/>
      <c r="CO54" s="597"/>
      <c r="CP54" s="596"/>
      <c r="CQ54" s="598"/>
      <c r="CR54" s="597"/>
      <c r="CS54" s="597"/>
      <c r="CT54" s="596"/>
      <c r="CU54" s="598"/>
      <c r="CV54" s="597"/>
      <c r="CW54" s="597"/>
      <c r="CX54" s="596"/>
      <c r="CY54" s="598"/>
      <c r="CZ54" s="597"/>
      <c r="DA54" s="597"/>
      <c r="DB54" s="597"/>
      <c r="DC54" s="596"/>
      <c r="DD54" s="598"/>
      <c r="DE54" s="597"/>
      <c r="DF54" s="597"/>
      <c r="DG54" s="596"/>
      <c r="DH54" s="598"/>
      <c r="DI54" s="597"/>
      <c r="DJ54" s="596"/>
      <c r="DK54" s="598"/>
      <c r="DL54" s="596"/>
      <c r="DM54" s="598"/>
      <c r="DN54" s="597"/>
      <c r="DO54" s="596"/>
      <c r="DP54" s="598"/>
      <c r="DQ54" s="596"/>
      <c r="DR54" s="598"/>
      <c r="DS54" s="596"/>
      <c r="DT54" s="598"/>
      <c r="DU54" s="596"/>
      <c r="DV54" s="598"/>
      <c r="DW54" s="596"/>
      <c r="DX54" s="598"/>
      <c r="DY54" s="596"/>
      <c r="DZ54" s="852"/>
      <c r="EA54" s="598"/>
      <c r="EB54" s="596"/>
      <c r="EC54" s="852"/>
      <c r="ED54" s="852"/>
      <c r="EE54" s="852"/>
      <c r="EF54" s="852"/>
      <c r="EG54" s="852"/>
      <c r="EH54" s="852"/>
      <c r="EI54" s="852"/>
      <c r="EJ54" s="852"/>
      <c r="EK54" s="852"/>
      <c r="EL54" s="852"/>
      <c r="EM54" s="852"/>
      <c r="EN54" s="852"/>
      <c r="EO54" s="852"/>
      <c r="EP54" s="852"/>
      <c r="EQ54" s="852"/>
      <c r="ER54" s="852"/>
      <c r="ES54" s="852"/>
      <c r="ET54" s="852"/>
      <c r="EU54" s="852"/>
      <c r="EV54" s="852"/>
      <c r="EW54" s="852"/>
      <c r="EX54" s="852"/>
      <c r="EY54" s="852"/>
      <c r="EZ54" s="852"/>
      <c r="FA54" s="852"/>
      <c r="FB54" s="852"/>
      <c r="FC54" s="852"/>
      <c r="FD54" s="852"/>
      <c r="FE54" s="852"/>
      <c r="FF54" s="22">
        <v>78</v>
      </c>
      <c r="FG54" s="852"/>
      <c r="FH54" s="598"/>
      <c r="FI54" s="596"/>
      <c r="FJ54" s="598"/>
      <c r="FK54" s="596"/>
      <c r="FL54" s="852"/>
      <c r="FM54" s="598"/>
      <c r="FN54" s="596"/>
      <c r="FO54" s="190">
        <v>15</v>
      </c>
      <c r="FP54" s="191"/>
      <c r="FQ54" s="598"/>
      <c r="FR54" s="596"/>
      <c r="FS54" s="852"/>
      <c r="FT54" s="598"/>
      <c r="FU54" s="596"/>
      <c r="FV54" s="598"/>
      <c r="FW54" s="596"/>
      <c r="FX54" s="852"/>
      <c r="FY54" s="598"/>
      <c r="FZ54" s="596"/>
      <c r="GA54" s="598"/>
      <c r="GB54" s="596"/>
      <c r="GC54" s="622">
        <v>23.3</v>
      </c>
      <c r="GD54" s="620"/>
    </row>
    <row r="55" spans="1:186" ht="33.75" customHeight="1">
      <c r="A55" s="648" t="s">
        <v>876</v>
      </c>
      <c r="B55" s="855" t="s">
        <v>79</v>
      </c>
      <c r="C55" s="854"/>
      <c r="D55" s="853"/>
      <c r="E55" s="605"/>
      <c r="F55" s="603"/>
      <c r="G55" s="647" t="s">
        <v>817</v>
      </c>
      <c r="H55" s="646"/>
      <c r="I55" s="646"/>
      <c r="J55" s="645"/>
      <c r="K55" s="172">
        <v>66</v>
      </c>
      <c r="L55" s="173"/>
      <c r="M55" s="174"/>
      <c r="N55" s="644">
        <v>37.119999999999997</v>
      </c>
      <c r="O55" s="643"/>
      <c r="P55" s="642"/>
      <c r="Q55" s="178">
        <v>25</v>
      </c>
      <c r="R55" s="179"/>
      <c r="S55" s="179"/>
      <c r="T55" s="180"/>
      <c r="U55" s="178">
        <v>15</v>
      </c>
      <c r="V55" s="180"/>
      <c r="W55" s="178">
        <v>6</v>
      </c>
      <c r="X55" s="179"/>
      <c r="Y55" s="180"/>
      <c r="Z55" s="178">
        <v>24</v>
      </c>
      <c r="AA55" s="179"/>
      <c r="AB55" s="179"/>
      <c r="AC55" s="180"/>
      <c r="AD55" s="178">
        <v>10</v>
      </c>
      <c r="AE55" s="179"/>
      <c r="AF55" s="180"/>
      <c r="AG55" s="178">
        <v>3</v>
      </c>
      <c r="AH55" s="179"/>
      <c r="AI55" s="179"/>
      <c r="AJ55" s="180"/>
      <c r="AK55" s="605"/>
      <c r="AL55" s="604"/>
      <c r="AM55" s="604"/>
      <c r="AN55" s="603"/>
      <c r="AO55" s="182">
        <v>83</v>
      </c>
      <c r="AP55" s="183"/>
      <c r="AQ55" s="183"/>
      <c r="AR55" s="184"/>
      <c r="AS55" s="185">
        <v>43.68</v>
      </c>
      <c r="AT55" s="186"/>
      <c r="AU55" s="186"/>
      <c r="AV55" s="187"/>
      <c r="AW55" s="185">
        <v>80.81</v>
      </c>
      <c r="AX55" s="186"/>
      <c r="AY55" s="186"/>
      <c r="AZ55" s="186"/>
      <c r="BA55" s="187"/>
      <c r="BB55" s="605"/>
      <c r="BC55" s="604"/>
      <c r="BD55" s="604"/>
      <c r="BE55" s="603"/>
      <c r="BF55" s="605"/>
      <c r="BG55" s="604"/>
      <c r="BH55" s="604"/>
      <c r="BI55" s="603"/>
      <c r="BJ55" s="605"/>
      <c r="BK55" s="604"/>
      <c r="BL55" s="604"/>
      <c r="BM55" s="603"/>
      <c r="BN55" s="605"/>
      <c r="BO55" s="604"/>
      <c r="BP55" s="604"/>
      <c r="BQ55" s="603"/>
      <c r="BR55" s="605"/>
      <c r="BS55" s="604"/>
      <c r="BT55" s="604"/>
      <c r="BU55" s="603"/>
      <c r="BV55" s="605"/>
      <c r="BW55" s="604"/>
      <c r="BX55" s="604"/>
      <c r="BY55" s="603"/>
      <c r="BZ55" s="605"/>
      <c r="CA55" s="604"/>
      <c r="CB55" s="604"/>
      <c r="CC55" s="603"/>
      <c r="CD55" s="605"/>
      <c r="CE55" s="604"/>
      <c r="CF55" s="604"/>
      <c r="CG55" s="603"/>
      <c r="CH55" s="605"/>
      <c r="CI55" s="604"/>
      <c r="CJ55" s="604"/>
      <c r="CK55" s="603"/>
      <c r="CL55" s="605"/>
      <c r="CM55" s="604"/>
      <c r="CN55" s="604"/>
      <c r="CO55" s="604"/>
      <c r="CP55" s="603"/>
      <c r="CQ55" s="605"/>
      <c r="CR55" s="604"/>
      <c r="CS55" s="604"/>
      <c r="CT55" s="603"/>
      <c r="CU55" s="605"/>
      <c r="CV55" s="604"/>
      <c r="CW55" s="604"/>
      <c r="CX55" s="603"/>
      <c r="CY55" s="605"/>
      <c r="CZ55" s="604"/>
      <c r="DA55" s="604"/>
      <c r="DB55" s="604"/>
      <c r="DC55" s="603"/>
      <c r="DD55" s="605"/>
      <c r="DE55" s="604"/>
      <c r="DF55" s="604"/>
      <c r="DG55" s="603"/>
      <c r="DH55" s="605"/>
      <c r="DI55" s="604"/>
      <c r="DJ55" s="603"/>
      <c r="DK55" s="188">
        <v>85</v>
      </c>
      <c r="DL55" s="189"/>
      <c r="DM55" s="605"/>
      <c r="DN55" s="604"/>
      <c r="DO55" s="603"/>
      <c r="DP55" s="605"/>
      <c r="DQ55" s="603"/>
      <c r="DR55" s="605"/>
      <c r="DS55" s="603"/>
      <c r="DT55" s="605"/>
      <c r="DU55" s="603"/>
      <c r="DV55" s="605"/>
      <c r="DW55" s="603"/>
      <c r="DX55" s="605"/>
      <c r="DY55" s="603"/>
      <c r="DZ55" s="750"/>
      <c r="EA55" s="605"/>
      <c r="EB55" s="603"/>
      <c r="EC55" s="750"/>
      <c r="ED55" s="750"/>
      <c r="EE55" s="590">
        <v>1</v>
      </c>
      <c r="EF55" s="750"/>
      <c r="EG55" s="750"/>
      <c r="EH55" s="750"/>
      <c r="EI55" s="750"/>
      <c r="EJ55" s="750"/>
      <c r="EK55" s="750"/>
      <c r="EL55" s="750"/>
      <c r="EM55" s="750"/>
      <c r="EN55" s="750"/>
      <c r="EO55" s="750"/>
      <c r="EP55" s="750"/>
      <c r="EQ55" s="750"/>
      <c r="ER55" s="750"/>
      <c r="ES55" s="750"/>
      <c r="ET55" s="750"/>
      <c r="EU55" s="750"/>
      <c r="EV55" s="750"/>
      <c r="EW55" s="750"/>
      <c r="EX55" s="750"/>
      <c r="EY55" s="750"/>
      <c r="EZ55" s="750"/>
      <c r="FA55" s="750"/>
      <c r="FB55" s="750"/>
      <c r="FC55" s="750"/>
      <c r="FD55" s="750"/>
      <c r="FE55" s="750"/>
      <c r="FF55" s="750"/>
      <c r="FG55" s="750"/>
      <c r="FH55" s="605"/>
      <c r="FI55" s="603"/>
      <c r="FJ55" s="605"/>
      <c r="FK55" s="603"/>
      <c r="FL55" s="750"/>
      <c r="FM55" s="605"/>
      <c r="FN55" s="603"/>
      <c r="FO55" s="605"/>
      <c r="FP55" s="603"/>
      <c r="FQ55" s="605"/>
      <c r="FR55" s="603"/>
      <c r="FS55" s="750"/>
      <c r="FT55" s="605"/>
      <c r="FU55" s="603"/>
      <c r="FV55" s="605"/>
      <c r="FW55" s="603"/>
      <c r="FX55" s="750"/>
      <c r="FY55" s="605"/>
      <c r="FZ55" s="603"/>
      <c r="GA55" s="605"/>
      <c r="GB55" s="603"/>
      <c r="GC55" s="641">
        <v>17.2</v>
      </c>
      <c r="GD55" s="639"/>
    </row>
    <row r="56" spans="1:186" ht="33.75" customHeight="1">
      <c r="A56" s="664" t="s">
        <v>875</v>
      </c>
      <c r="B56" s="855" t="s">
        <v>79</v>
      </c>
      <c r="C56" s="854"/>
      <c r="D56" s="853"/>
      <c r="E56" s="795" t="s">
        <v>122</v>
      </c>
      <c r="F56" s="793"/>
      <c r="G56" s="647" t="s">
        <v>800</v>
      </c>
      <c r="H56" s="646"/>
      <c r="I56" s="646"/>
      <c r="J56" s="645"/>
      <c r="K56" s="172">
        <v>68.3</v>
      </c>
      <c r="L56" s="173"/>
      <c r="M56" s="174"/>
      <c r="N56" s="644">
        <v>35.869999999999997</v>
      </c>
      <c r="O56" s="643"/>
      <c r="P56" s="642"/>
      <c r="Q56" s="178">
        <v>25</v>
      </c>
      <c r="R56" s="179"/>
      <c r="S56" s="179"/>
      <c r="T56" s="180"/>
      <c r="U56" s="178">
        <v>15</v>
      </c>
      <c r="V56" s="180"/>
      <c r="W56" s="178">
        <v>2</v>
      </c>
      <c r="X56" s="179"/>
      <c r="Y56" s="180"/>
      <c r="Z56" s="178">
        <v>30</v>
      </c>
      <c r="AA56" s="179"/>
      <c r="AB56" s="179"/>
      <c r="AC56" s="180"/>
      <c r="AD56" s="178">
        <v>10</v>
      </c>
      <c r="AE56" s="179"/>
      <c r="AF56" s="180"/>
      <c r="AG56" s="178">
        <v>3</v>
      </c>
      <c r="AH56" s="179"/>
      <c r="AI56" s="179"/>
      <c r="AJ56" s="180"/>
      <c r="AK56" s="605"/>
      <c r="AL56" s="604"/>
      <c r="AM56" s="604"/>
      <c r="AN56" s="603"/>
      <c r="AO56" s="182">
        <v>85</v>
      </c>
      <c r="AP56" s="183"/>
      <c r="AQ56" s="183"/>
      <c r="AR56" s="184"/>
      <c r="AS56" s="185">
        <v>44.74</v>
      </c>
      <c r="AT56" s="186"/>
      <c r="AU56" s="186"/>
      <c r="AV56" s="187"/>
      <c r="AW56" s="185">
        <v>80.61</v>
      </c>
      <c r="AX56" s="186"/>
      <c r="AY56" s="186"/>
      <c r="AZ56" s="186"/>
      <c r="BA56" s="187"/>
      <c r="BB56" s="605"/>
      <c r="BC56" s="604"/>
      <c r="BD56" s="604"/>
      <c r="BE56" s="603"/>
      <c r="BF56" s="605"/>
      <c r="BG56" s="604"/>
      <c r="BH56" s="604"/>
      <c r="BI56" s="603"/>
      <c r="BJ56" s="605"/>
      <c r="BK56" s="604"/>
      <c r="BL56" s="604"/>
      <c r="BM56" s="603"/>
      <c r="BN56" s="605"/>
      <c r="BO56" s="604"/>
      <c r="BP56" s="604"/>
      <c r="BQ56" s="603"/>
      <c r="BR56" s="605"/>
      <c r="BS56" s="604"/>
      <c r="BT56" s="604"/>
      <c r="BU56" s="603"/>
      <c r="BV56" s="605"/>
      <c r="BW56" s="604"/>
      <c r="BX56" s="604"/>
      <c r="BY56" s="603"/>
      <c r="BZ56" s="605"/>
      <c r="CA56" s="604"/>
      <c r="CB56" s="604"/>
      <c r="CC56" s="603"/>
      <c r="CD56" s="605"/>
      <c r="CE56" s="604"/>
      <c r="CF56" s="604"/>
      <c r="CG56" s="603"/>
      <c r="CH56" s="605"/>
      <c r="CI56" s="604"/>
      <c r="CJ56" s="604"/>
      <c r="CK56" s="603"/>
      <c r="CL56" s="605"/>
      <c r="CM56" s="604"/>
      <c r="CN56" s="604"/>
      <c r="CO56" s="604"/>
      <c r="CP56" s="603"/>
      <c r="CQ56" s="605"/>
      <c r="CR56" s="604"/>
      <c r="CS56" s="604"/>
      <c r="CT56" s="603"/>
      <c r="CU56" s="605"/>
      <c r="CV56" s="604"/>
      <c r="CW56" s="604"/>
      <c r="CX56" s="603"/>
      <c r="CY56" s="589">
        <v>6</v>
      </c>
      <c r="CZ56" s="588"/>
      <c r="DA56" s="588"/>
      <c r="DB56" s="588"/>
      <c r="DC56" s="587"/>
      <c r="DD56" s="605"/>
      <c r="DE56" s="604"/>
      <c r="DF56" s="604"/>
      <c r="DG56" s="603"/>
      <c r="DH56" s="188">
        <v>85</v>
      </c>
      <c r="DI56" s="199"/>
      <c r="DJ56" s="189"/>
      <c r="DK56" s="605"/>
      <c r="DL56" s="603"/>
      <c r="DM56" s="605"/>
      <c r="DN56" s="604"/>
      <c r="DO56" s="603"/>
      <c r="DP56" s="605"/>
      <c r="DQ56" s="603"/>
      <c r="DR56" s="605"/>
      <c r="DS56" s="603"/>
      <c r="DT56" s="605"/>
      <c r="DU56" s="603"/>
      <c r="DV56" s="605"/>
      <c r="DW56" s="603"/>
      <c r="DX56" s="589">
        <v>1</v>
      </c>
      <c r="DY56" s="587"/>
      <c r="DZ56" s="750"/>
      <c r="EA56" s="589">
        <v>5</v>
      </c>
      <c r="EB56" s="587"/>
      <c r="EC56" s="750"/>
      <c r="ED56" s="750"/>
      <c r="EE56" s="590">
        <v>5</v>
      </c>
      <c r="EF56" s="590">
        <v>1</v>
      </c>
      <c r="EG56" s="750"/>
      <c r="EH56" s="750"/>
      <c r="EI56" s="590">
        <v>1</v>
      </c>
      <c r="EJ56" s="590">
        <v>1</v>
      </c>
      <c r="EK56" s="750"/>
      <c r="EL56" s="27">
        <v>5</v>
      </c>
      <c r="EM56" s="750"/>
      <c r="EN56" s="750"/>
      <c r="EO56" s="750"/>
      <c r="EP56" s="750"/>
      <c r="EQ56" s="750"/>
      <c r="ER56" s="750"/>
      <c r="ES56" s="750"/>
      <c r="ET56" s="750"/>
      <c r="EU56" s="750"/>
      <c r="EV56" s="750"/>
      <c r="EW56" s="750"/>
      <c r="EX56" s="750"/>
      <c r="EY56" s="750"/>
      <c r="EZ56" s="750"/>
      <c r="FA56" s="750"/>
      <c r="FB56" s="750"/>
      <c r="FC56" s="750"/>
      <c r="FD56" s="750"/>
      <c r="FE56" s="750"/>
      <c r="FF56" s="750"/>
      <c r="FG56" s="750"/>
      <c r="FH56" s="605"/>
      <c r="FI56" s="603"/>
      <c r="FJ56" s="605"/>
      <c r="FK56" s="603"/>
      <c r="FL56" s="750"/>
      <c r="FM56" s="605"/>
      <c r="FN56" s="603"/>
      <c r="FO56" s="605"/>
      <c r="FP56" s="603"/>
      <c r="FQ56" s="605"/>
      <c r="FR56" s="603"/>
      <c r="FS56" s="750"/>
      <c r="FT56" s="605"/>
      <c r="FU56" s="603"/>
      <c r="FV56" s="605"/>
      <c r="FW56" s="603"/>
      <c r="FX56" s="750"/>
      <c r="FY56" s="605"/>
      <c r="FZ56" s="603"/>
      <c r="GA56" s="605"/>
      <c r="GB56" s="603"/>
      <c r="GC56" s="641">
        <v>5</v>
      </c>
      <c r="GD56" s="639"/>
    </row>
    <row r="57" spans="1:186" ht="51" customHeight="1">
      <c r="A57" s="750" t="s">
        <v>703</v>
      </c>
      <c r="B57" s="873" t="s">
        <v>79</v>
      </c>
      <c r="C57" s="872"/>
      <c r="D57" s="871"/>
      <c r="E57" s="592"/>
      <c r="F57" s="591"/>
      <c r="G57" s="686" t="s">
        <v>620</v>
      </c>
      <c r="H57" s="685"/>
      <c r="I57" s="685"/>
      <c r="J57" s="684"/>
      <c r="K57" s="683">
        <v>63</v>
      </c>
      <c r="L57" s="682"/>
      <c r="M57" s="681"/>
      <c r="N57" s="817">
        <v>38.89</v>
      </c>
      <c r="O57" s="816"/>
      <c r="P57" s="815"/>
      <c r="Q57" s="559">
        <v>25</v>
      </c>
      <c r="R57" s="558"/>
      <c r="S57" s="558"/>
      <c r="T57" s="557"/>
      <c r="U57" s="559">
        <v>15</v>
      </c>
      <c r="V57" s="557"/>
      <c r="W57" s="559">
        <v>2</v>
      </c>
      <c r="X57" s="558"/>
      <c r="Y57" s="557"/>
      <c r="Z57" s="559">
        <v>24</v>
      </c>
      <c r="AA57" s="558"/>
      <c r="AB57" s="558"/>
      <c r="AC57" s="557"/>
      <c r="AD57" s="559">
        <v>10</v>
      </c>
      <c r="AE57" s="558"/>
      <c r="AF57" s="557"/>
      <c r="AG57" s="559">
        <v>3</v>
      </c>
      <c r="AH57" s="558"/>
      <c r="AI57" s="558"/>
      <c r="AJ57" s="557"/>
      <c r="AK57" s="592"/>
      <c r="AL57" s="674"/>
      <c r="AM57" s="674"/>
      <c r="AN57" s="591"/>
      <c r="AO57" s="680">
        <v>79</v>
      </c>
      <c r="AP57" s="679"/>
      <c r="AQ57" s="679"/>
      <c r="AR57" s="678"/>
      <c r="AS57" s="814">
        <v>41.58</v>
      </c>
      <c r="AT57" s="813"/>
      <c r="AU57" s="813"/>
      <c r="AV57" s="812"/>
      <c r="AW57" s="814">
        <v>80.47</v>
      </c>
      <c r="AX57" s="813"/>
      <c r="AY57" s="813"/>
      <c r="AZ57" s="813"/>
      <c r="BA57" s="812"/>
      <c r="BB57" s="592"/>
      <c r="BC57" s="674"/>
      <c r="BD57" s="674"/>
      <c r="BE57" s="591"/>
      <c r="BF57" s="592"/>
      <c r="BG57" s="674"/>
      <c r="BH57" s="674"/>
      <c r="BI57" s="591"/>
      <c r="BJ57" s="592"/>
      <c r="BK57" s="674"/>
      <c r="BL57" s="674"/>
      <c r="BM57" s="591"/>
      <c r="BN57" s="592"/>
      <c r="BO57" s="674"/>
      <c r="BP57" s="674"/>
      <c r="BQ57" s="591"/>
      <c r="BR57" s="592"/>
      <c r="BS57" s="674"/>
      <c r="BT57" s="674"/>
      <c r="BU57" s="591"/>
      <c r="BV57" s="592"/>
      <c r="BW57" s="674"/>
      <c r="BX57" s="674"/>
      <c r="BY57" s="591"/>
      <c r="BZ57" s="592"/>
      <c r="CA57" s="674"/>
      <c r="CB57" s="674"/>
      <c r="CC57" s="591"/>
      <c r="CD57" s="592"/>
      <c r="CE57" s="674"/>
      <c r="CF57" s="674"/>
      <c r="CG57" s="591"/>
      <c r="CH57" s="592"/>
      <c r="CI57" s="674"/>
      <c r="CJ57" s="674"/>
      <c r="CK57" s="591"/>
      <c r="CL57" s="592"/>
      <c r="CM57" s="674"/>
      <c r="CN57" s="674"/>
      <c r="CO57" s="674"/>
      <c r="CP57" s="591"/>
      <c r="CQ57" s="592"/>
      <c r="CR57" s="674"/>
      <c r="CS57" s="674"/>
      <c r="CT57" s="591"/>
      <c r="CU57" s="592"/>
      <c r="CV57" s="674"/>
      <c r="CW57" s="674"/>
      <c r="CX57" s="591"/>
      <c r="CY57" s="592"/>
      <c r="CZ57" s="674"/>
      <c r="DA57" s="674"/>
      <c r="DB57" s="674"/>
      <c r="DC57" s="591"/>
      <c r="DD57" s="592"/>
      <c r="DE57" s="674"/>
      <c r="DF57" s="674"/>
      <c r="DG57" s="591"/>
      <c r="DH57" s="592"/>
      <c r="DI57" s="674"/>
      <c r="DJ57" s="591"/>
      <c r="DK57" s="592"/>
      <c r="DL57" s="591"/>
      <c r="DM57" s="592"/>
      <c r="DN57" s="674"/>
      <c r="DO57" s="591"/>
      <c r="DP57" s="592"/>
      <c r="DQ57" s="591"/>
      <c r="DR57" s="592"/>
      <c r="DS57" s="591"/>
      <c r="DT57" s="592"/>
      <c r="DU57" s="591"/>
      <c r="DV57" s="592"/>
      <c r="DW57" s="591"/>
      <c r="DX57" s="592"/>
      <c r="DY57" s="591"/>
      <c r="DZ57" s="648"/>
      <c r="EA57" s="592"/>
      <c r="EB57" s="591"/>
      <c r="EC57" s="648"/>
      <c r="ED57" s="648"/>
      <c r="EE57" s="648"/>
      <c r="EF57" s="648"/>
      <c r="EG57" s="648"/>
      <c r="EH57" s="648"/>
      <c r="EI57" s="648"/>
      <c r="EJ57" s="648"/>
      <c r="EK57" s="648"/>
      <c r="EL57" s="648"/>
      <c r="EM57" s="648"/>
      <c r="EN57" s="648"/>
      <c r="EO57" s="648"/>
      <c r="EP57" s="648"/>
      <c r="EQ57" s="648"/>
      <c r="ER57" s="648"/>
      <c r="ES57" s="648"/>
      <c r="ET57" s="648"/>
      <c r="EU57" s="648"/>
      <c r="EV57" s="648"/>
      <c r="EW57" s="648"/>
      <c r="EX57" s="648"/>
      <c r="EY57" s="648"/>
      <c r="EZ57" s="648"/>
      <c r="FA57" s="648"/>
      <c r="FB57" s="648"/>
      <c r="FC57" s="648"/>
      <c r="FD57" s="648"/>
      <c r="FE57" s="648"/>
      <c r="FF57" s="878">
        <v>78</v>
      </c>
      <c r="FG57" s="648"/>
      <c r="FH57" s="592"/>
      <c r="FI57" s="591"/>
      <c r="FJ57" s="592"/>
      <c r="FK57" s="591"/>
      <c r="FL57" s="648"/>
      <c r="FM57" s="592"/>
      <c r="FN57" s="591"/>
      <c r="FO57" s="743">
        <v>15</v>
      </c>
      <c r="FP57" s="741"/>
      <c r="FQ57" s="592"/>
      <c r="FR57" s="591"/>
      <c r="FS57" s="648"/>
      <c r="FT57" s="592"/>
      <c r="FU57" s="591"/>
      <c r="FV57" s="592"/>
      <c r="FW57" s="591"/>
      <c r="FX57" s="648"/>
      <c r="FY57" s="592"/>
      <c r="FZ57" s="591"/>
      <c r="GA57" s="592"/>
      <c r="GB57" s="591"/>
      <c r="GC57" s="673">
        <v>15.5</v>
      </c>
      <c r="GD57" s="671"/>
    </row>
    <row r="58" spans="1:186" ht="16.5" customHeight="1">
      <c r="A58" s="632" t="s">
        <v>771</v>
      </c>
      <c r="B58" s="855" t="s">
        <v>79</v>
      </c>
      <c r="C58" s="854"/>
      <c r="D58" s="853"/>
      <c r="E58" s="798" t="s">
        <v>122</v>
      </c>
      <c r="F58" s="796"/>
      <c r="G58" s="628" t="s">
        <v>670</v>
      </c>
      <c r="H58" s="627"/>
      <c r="I58" s="627"/>
      <c r="J58" s="626"/>
      <c r="K58" s="148">
        <v>64</v>
      </c>
      <c r="L58" s="149"/>
      <c r="M58" s="150"/>
      <c r="N58" s="638">
        <v>38.28</v>
      </c>
      <c r="O58" s="637"/>
      <c r="P58" s="636"/>
      <c r="Q58" s="154">
        <v>25</v>
      </c>
      <c r="R58" s="155"/>
      <c r="S58" s="155"/>
      <c r="T58" s="156"/>
      <c r="U58" s="154">
        <v>0</v>
      </c>
      <c r="V58" s="156"/>
      <c r="W58" s="154">
        <v>12</v>
      </c>
      <c r="X58" s="155"/>
      <c r="Y58" s="156"/>
      <c r="Z58" s="154">
        <v>30</v>
      </c>
      <c r="AA58" s="155"/>
      <c r="AB58" s="155"/>
      <c r="AC58" s="156"/>
      <c r="AD58" s="154">
        <v>10</v>
      </c>
      <c r="AE58" s="155"/>
      <c r="AF58" s="156"/>
      <c r="AG58" s="154">
        <v>3</v>
      </c>
      <c r="AH58" s="155"/>
      <c r="AI58" s="155"/>
      <c r="AJ58" s="156"/>
      <c r="AK58" s="598"/>
      <c r="AL58" s="597"/>
      <c r="AM58" s="597"/>
      <c r="AN58" s="596"/>
      <c r="AO58" s="158">
        <v>80</v>
      </c>
      <c r="AP58" s="159"/>
      <c r="AQ58" s="159"/>
      <c r="AR58" s="160"/>
      <c r="AS58" s="161">
        <v>42.11</v>
      </c>
      <c r="AT58" s="162"/>
      <c r="AU58" s="162"/>
      <c r="AV58" s="163"/>
      <c r="AW58" s="161">
        <v>80.39</v>
      </c>
      <c r="AX58" s="162"/>
      <c r="AY58" s="162"/>
      <c r="AZ58" s="162"/>
      <c r="BA58" s="163"/>
      <c r="BB58" s="598"/>
      <c r="BC58" s="597"/>
      <c r="BD58" s="597"/>
      <c r="BE58" s="596"/>
      <c r="BF58" s="598"/>
      <c r="BG58" s="597"/>
      <c r="BH58" s="597"/>
      <c r="BI58" s="596"/>
      <c r="BJ58" s="598"/>
      <c r="BK58" s="597"/>
      <c r="BL58" s="597"/>
      <c r="BM58" s="596"/>
      <c r="BN58" s="598"/>
      <c r="BO58" s="597"/>
      <c r="BP58" s="597"/>
      <c r="BQ58" s="596"/>
      <c r="BR58" s="598"/>
      <c r="BS58" s="597"/>
      <c r="BT58" s="597"/>
      <c r="BU58" s="596"/>
      <c r="BV58" s="598"/>
      <c r="BW58" s="597"/>
      <c r="BX58" s="597"/>
      <c r="BY58" s="596"/>
      <c r="BZ58" s="598"/>
      <c r="CA58" s="597"/>
      <c r="CB58" s="597"/>
      <c r="CC58" s="596"/>
      <c r="CD58" s="598"/>
      <c r="CE58" s="597"/>
      <c r="CF58" s="597"/>
      <c r="CG58" s="596"/>
      <c r="CH58" s="598"/>
      <c r="CI58" s="597"/>
      <c r="CJ58" s="597"/>
      <c r="CK58" s="596"/>
      <c r="CL58" s="598"/>
      <c r="CM58" s="597"/>
      <c r="CN58" s="597"/>
      <c r="CO58" s="597"/>
      <c r="CP58" s="596"/>
      <c r="CQ58" s="598"/>
      <c r="CR58" s="597"/>
      <c r="CS58" s="597"/>
      <c r="CT58" s="596"/>
      <c r="CU58" s="598"/>
      <c r="CV58" s="597"/>
      <c r="CW58" s="597"/>
      <c r="CX58" s="596"/>
      <c r="CY58" s="598"/>
      <c r="CZ58" s="597"/>
      <c r="DA58" s="597"/>
      <c r="DB58" s="597"/>
      <c r="DC58" s="596"/>
      <c r="DD58" s="598"/>
      <c r="DE58" s="597"/>
      <c r="DF58" s="597"/>
      <c r="DG58" s="596"/>
      <c r="DH58" s="598"/>
      <c r="DI58" s="597"/>
      <c r="DJ58" s="596"/>
      <c r="DK58" s="598"/>
      <c r="DL58" s="596"/>
      <c r="DM58" s="598"/>
      <c r="DN58" s="597"/>
      <c r="DO58" s="596"/>
      <c r="DP58" s="598"/>
      <c r="DQ58" s="596"/>
      <c r="DR58" s="598"/>
      <c r="DS58" s="596"/>
      <c r="DT58" s="598"/>
      <c r="DU58" s="596"/>
      <c r="DV58" s="598"/>
      <c r="DW58" s="596"/>
      <c r="DX58" s="598"/>
      <c r="DY58" s="596"/>
      <c r="DZ58" s="852"/>
      <c r="EA58" s="598"/>
      <c r="EB58" s="596"/>
      <c r="EC58" s="852"/>
      <c r="ED58" s="852"/>
      <c r="EE58" s="852"/>
      <c r="EF58" s="852"/>
      <c r="EG58" s="852"/>
      <c r="EH58" s="852"/>
      <c r="EI58" s="852"/>
      <c r="EJ58" s="852"/>
      <c r="EK58" s="852"/>
      <c r="EL58" s="852"/>
      <c r="EM58" s="551">
        <v>7</v>
      </c>
      <c r="EN58" s="551">
        <v>15</v>
      </c>
      <c r="EO58" s="877">
        <v>113</v>
      </c>
      <c r="EP58" s="852"/>
      <c r="EQ58" s="852"/>
      <c r="ER58" s="551">
        <v>15</v>
      </c>
      <c r="ES58" s="22">
        <v>15</v>
      </c>
      <c r="ET58" s="551">
        <v>15</v>
      </c>
      <c r="EU58" s="852"/>
      <c r="EV58" s="551">
        <v>31</v>
      </c>
      <c r="EW58" s="852"/>
      <c r="EX58" s="551">
        <v>7</v>
      </c>
      <c r="EY58" s="551">
        <v>13</v>
      </c>
      <c r="EZ58" s="852"/>
      <c r="FA58" s="852"/>
      <c r="FB58" s="852"/>
      <c r="FC58" s="852"/>
      <c r="FD58" s="852"/>
      <c r="FE58" s="852"/>
      <c r="FF58" s="852"/>
      <c r="FG58" s="852"/>
      <c r="FH58" s="598"/>
      <c r="FI58" s="596"/>
      <c r="FJ58" s="598"/>
      <c r="FK58" s="596"/>
      <c r="FL58" s="852"/>
      <c r="FM58" s="598"/>
      <c r="FN58" s="596"/>
      <c r="FO58" s="598"/>
      <c r="FP58" s="596"/>
      <c r="FQ58" s="598"/>
      <c r="FR58" s="596"/>
      <c r="FS58" s="852"/>
      <c r="FT58" s="598"/>
      <c r="FU58" s="596"/>
      <c r="FV58" s="598"/>
      <c r="FW58" s="596"/>
      <c r="FX58" s="852"/>
      <c r="FY58" s="598"/>
      <c r="FZ58" s="596"/>
      <c r="GA58" s="598"/>
      <c r="GB58" s="596"/>
      <c r="GC58" s="622">
        <v>21</v>
      </c>
      <c r="GD58" s="620"/>
    </row>
    <row r="59" spans="1:186" ht="33.75" customHeight="1">
      <c r="A59" s="648" t="s">
        <v>702</v>
      </c>
      <c r="B59" s="855" t="s">
        <v>79</v>
      </c>
      <c r="C59" s="854"/>
      <c r="D59" s="853"/>
      <c r="E59" s="605"/>
      <c r="F59" s="603"/>
      <c r="G59" s="647" t="s">
        <v>620</v>
      </c>
      <c r="H59" s="646"/>
      <c r="I59" s="646"/>
      <c r="J59" s="645"/>
      <c r="K59" s="172">
        <v>55</v>
      </c>
      <c r="L59" s="173"/>
      <c r="M59" s="174"/>
      <c r="N59" s="644">
        <v>44.55</v>
      </c>
      <c r="O59" s="643"/>
      <c r="P59" s="642"/>
      <c r="Q59" s="178">
        <v>8</v>
      </c>
      <c r="R59" s="179"/>
      <c r="S59" s="179"/>
      <c r="T59" s="180"/>
      <c r="U59" s="178">
        <v>15</v>
      </c>
      <c r="V59" s="180"/>
      <c r="W59" s="178">
        <v>2</v>
      </c>
      <c r="X59" s="179"/>
      <c r="Y59" s="180"/>
      <c r="Z59" s="178">
        <v>30</v>
      </c>
      <c r="AA59" s="179"/>
      <c r="AB59" s="179"/>
      <c r="AC59" s="180"/>
      <c r="AD59" s="178">
        <v>10</v>
      </c>
      <c r="AE59" s="179"/>
      <c r="AF59" s="180"/>
      <c r="AG59" s="178">
        <v>3</v>
      </c>
      <c r="AH59" s="179"/>
      <c r="AI59" s="179"/>
      <c r="AJ59" s="180"/>
      <c r="AK59" s="605"/>
      <c r="AL59" s="604"/>
      <c r="AM59" s="604"/>
      <c r="AN59" s="603"/>
      <c r="AO59" s="182">
        <v>68</v>
      </c>
      <c r="AP59" s="183"/>
      <c r="AQ59" s="183"/>
      <c r="AR59" s="184"/>
      <c r="AS59" s="185">
        <v>35.79</v>
      </c>
      <c r="AT59" s="186"/>
      <c r="AU59" s="186"/>
      <c r="AV59" s="187"/>
      <c r="AW59" s="185">
        <v>80.33</v>
      </c>
      <c r="AX59" s="186"/>
      <c r="AY59" s="186"/>
      <c r="AZ59" s="186"/>
      <c r="BA59" s="187"/>
      <c r="BB59" s="605"/>
      <c r="BC59" s="604"/>
      <c r="BD59" s="604"/>
      <c r="BE59" s="603"/>
      <c r="BF59" s="605"/>
      <c r="BG59" s="604"/>
      <c r="BH59" s="604"/>
      <c r="BI59" s="603"/>
      <c r="BJ59" s="605"/>
      <c r="BK59" s="604"/>
      <c r="BL59" s="604"/>
      <c r="BM59" s="603"/>
      <c r="BN59" s="605"/>
      <c r="BO59" s="604"/>
      <c r="BP59" s="604"/>
      <c r="BQ59" s="603"/>
      <c r="BR59" s="605"/>
      <c r="BS59" s="604"/>
      <c r="BT59" s="604"/>
      <c r="BU59" s="603"/>
      <c r="BV59" s="605"/>
      <c r="BW59" s="604"/>
      <c r="BX59" s="604"/>
      <c r="BY59" s="603"/>
      <c r="BZ59" s="605"/>
      <c r="CA59" s="604"/>
      <c r="CB59" s="604"/>
      <c r="CC59" s="603"/>
      <c r="CD59" s="605"/>
      <c r="CE59" s="604"/>
      <c r="CF59" s="604"/>
      <c r="CG59" s="603"/>
      <c r="CH59" s="605"/>
      <c r="CI59" s="604"/>
      <c r="CJ59" s="604"/>
      <c r="CK59" s="603"/>
      <c r="CL59" s="605"/>
      <c r="CM59" s="604"/>
      <c r="CN59" s="604"/>
      <c r="CO59" s="604"/>
      <c r="CP59" s="603"/>
      <c r="CQ59" s="605"/>
      <c r="CR59" s="604"/>
      <c r="CS59" s="604"/>
      <c r="CT59" s="603"/>
      <c r="CU59" s="605"/>
      <c r="CV59" s="604"/>
      <c r="CW59" s="604"/>
      <c r="CX59" s="603"/>
      <c r="CY59" s="605"/>
      <c r="CZ59" s="604"/>
      <c r="DA59" s="604"/>
      <c r="DB59" s="604"/>
      <c r="DC59" s="603"/>
      <c r="DD59" s="605"/>
      <c r="DE59" s="604"/>
      <c r="DF59" s="604"/>
      <c r="DG59" s="603"/>
      <c r="DH59" s="605"/>
      <c r="DI59" s="604"/>
      <c r="DJ59" s="603"/>
      <c r="DK59" s="605"/>
      <c r="DL59" s="603"/>
      <c r="DM59" s="605"/>
      <c r="DN59" s="604"/>
      <c r="DO59" s="603"/>
      <c r="DP59" s="605"/>
      <c r="DQ59" s="603"/>
      <c r="DR59" s="605"/>
      <c r="DS59" s="603"/>
      <c r="DT59" s="605"/>
      <c r="DU59" s="603"/>
      <c r="DV59" s="605"/>
      <c r="DW59" s="603"/>
      <c r="DX59" s="605"/>
      <c r="DY59" s="603"/>
      <c r="DZ59" s="750"/>
      <c r="EA59" s="605"/>
      <c r="EB59" s="603"/>
      <c r="EC59" s="750"/>
      <c r="ED59" s="750"/>
      <c r="EE59" s="750"/>
      <c r="EF59" s="750"/>
      <c r="EG59" s="750"/>
      <c r="EH59" s="750"/>
      <c r="EI59" s="750"/>
      <c r="EJ59" s="750"/>
      <c r="EK59" s="750"/>
      <c r="EL59" s="750"/>
      <c r="EM59" s="750"/>
      <c r="EN59" s="750"/>
      <c r="EO59" s="750"/>
      <c r="EP59" s="750"/>
      <c r="EQ59" s="750"/>
      <c r="ER59" s="750"/>
      <c r="ES59" s="750"/>
      <c r="ET59" s="750"/>
      <c r="EU59" s="750"/>
      <c r="EV59" s="750"/>
      <c r="EW59" s="750"/>
      <c r="EX59" s="750"/>
      <c r="EY59" s="750"/>
      <c r="EZ59" s="750"/>
      <c r="FA59" s="750"/>
      <c r="FB59" s="750"/>
      <c r="FC59" s="750"/>
      <c r="FD59" s="750"/>
      <c r="FE59" s="750"/>
      <c r="FF59" s="27">
        <v>250</v>
      </c>
      <c r="FG59" s="750"/>
      <c r="FH59" s="605"/>
      <c r="FI59" s="603"/>
      <c r="FJ59" s="605"/>
      <c r="FK59" s="603"/>
      <c r="FL59" s="750"/>
      <c r="FM59" s="605"/>
      <c r="FN59" s="603"/>
      <c r="FO59" s="589">
        <v>3</v>
      </c>
      <c r="FP59" s="587"/>
      <c r="FQ59" s="605"/>
      <c r="FR59" s="603"/>
      <c r="FS59" s="750"/>
      <c r="FT59" s="605"/>
      <c r="FU59" s="603"/>
      <c r="FV59" s="605"/>
      <c r="FW59" s="603"/>
      <c r="FX59" s="750"/>
      <c r="FY59" s="605"/>
      <c r="FZ59" s="603"/>
      <c r="GA59" s="605"/>
      <c r="GB59" s="603"/>
      <c r="GC59" s="641">
        <v>23</v>
      </c>
      <c r="GD59" s="639"/>
    </row>
    <row r="60" spans="1:186" ht="16.5" customHeight="1">
      <c r="A60" s="632" t="s">
        <v>874</v>
      </c>
      <c r="B60" s="855" t="s">
        <v>79</v>
      </c>
      <c r="C60" s="854"/>
      <c r="D60" s="853"/>
      <c r="E60" s="598"/>
      <c r="F60" s="596"/>
      <c r="G60" s="628" t="s">
        <v>848</v>
      </c>
      <c r="H60" s="627"/>
      <c r="I60" s="627"/>
      <c r="J60" s="626"/>
      <c r="K60" s="148">
        <v>62</v>
      </c>
      <c r="L60" s="149"/>
      <c r="M60" s="150"/>
      <c r="N60" s="638">
        <v>39.520000000000003</v>
      </c>
      <c r="O60" s="637"/>
      <c r="P60" s="636"/>
      <c r="Q60" s="154">
        <v>20</v>
      </c>
      <c r="R60" s="155"/>
      <c r="S60" s="155"/>
      <c r="T60" s="156"/>
      <c r="U60" s="154">
        <v>12</v>
      </c>
      <c r="V60" s="156"/>
      <c r="W60" s="154">
        <v>2</v>
      </c>
      <c r="X60" s="155"/>
      <c r="Y60" s="156"/>
      <c r="Z60" s="154">
        <v>30</v>
      </c>
      <c r="AA60" s="155"/>
      <c r="AB60" s="155"/>
      <c r="AC60" s="156"/>
      <c r="AD60" s="154">
        <v>10</v>
      </c>
      <c r="AE60" s="155"/>
      <c r="AF60" s="156"/>
      <c r="AG60" s="154">
        <v>3</v>
      </c>
      <c r="AH60" s="155"/>
      <c r="AI60" s="155"/>
      <c r="AJ60" s="156"/>
      <c r="AK60" s="598"/>
      <c r="AL60" s="597"/>
      <c r="AM60" s="597"/>
      <c r="AN60" s="596"/>
      <c r="AO60" s="158">
        <v>77</v>
      </c>
      <c r="AP60" s="159"/>
      <c r="AQ60" s="159"/>
      <c r="AR60" s="160"/>
      <c r="AS60" s="161">
        <v>40.53</v>
      </c>
      <c r="AT60" s="162"/>
      <c r="AU60" s="162"/>
      <c r="AV60" s="163"/>
      <c r="AW60" s="161">
        <v>80.040000000000006</v>
      </c>
      <c r="AX60" s="162"/>
      <c r="AY60" s="162"/>
      <c r="AZ60" s="162"/>
      <c r="BA60" s="163"/>
      <c r="BB60" s="598"/>
      <c r="BC60" s="597"/>
      <c r="BD60" s="597"/>
      <c r="BE60" s="596"/>
      <c r="BF60" s="598"/>
      <c r="BG60" s="597"/>
      <c r="BH60" s="597"/>
      <c r="BI60" s="596"/>
      <c r="BJ60" s="598"/>
      <c r="BK60" s="597"/>
      <c r="BL60" s="597"/>
      <c r="BM60" s="596"/>
      <c r="BN60" s="598"/>
      <c r="BO60" s="597"/>
      <c r="BP60" s="597"/>
      <c r="BQ60" s="596"/>
      <c r="BR60" s="598"/>
      <c r="BS60" s="597"/>
      <c r="BT60" s="597"/>
      <c r="BU60" s="596"/>
      <c r="BV60" s="598"/>
      <c r="BW60" s="597"/>
      <c r="BX60" s="597"/>
      <c r="BY60" s="596"/>
      <c r="BZ60" s="598"/>
      <c r="CA60" s="597"/>
      <c r="CB60" s="597"/>
      <c r="CC60" s="596"/>
      <c r="CD60" s="598"/>
      <c r="CE60" s="597"/>
      <c r="CF60" s="597"/>
      <c r="CG60" s="596"/>
      <c r="CH60" s="598"/>
      <c r="CI60" s="597"/>
      <c r="CJ60" s="597"/>
      <c r="CK60" s="596"/>
      <c r="CL60" s="598"/>
      <c r="CM60" s="597"/>
      <c r="CN60" s="597"/>
      <c r="CO60" s="597"/>
      <c r="CP60" s="596"/>
      <c r="CQ60" s="598"/>
      <c r="CR60" s="597"/>
      <c r="CS60" s="597"/>
      <c r="CT60" s="596"/>
      <c r="CU60" s="598"/>
      <c r="CV60" s="597"/>
      <c r="CW60" s="597"/>
      <c r="CX60" s="596"/>
      <c r="CY60" s="550">
        <v>10</v>
      </c>
      <c r="CZ60" s="549"/>
      <c r="DA60" s="549"/>
      <c r="DB60" s="549"/>
      <c r="DC60" s="548"/>
      <c r="DD60" s="598"/>
      <c r="DE60" s="597"/>
      <c r="DF60" s="597"/>
      <c r="DG60" s="596"/>
      <c r="DH60" s="190">
        <v>100</v>
      </c>
      <c r="DI60" s="207"/>
      <c r="DJ60" s="191"/>
      <c r="DK60" s="598"/>
      <c r="DL60" s="596"/>
      <c r="DM60" s="598"/>
      <c r="DN60" s="597"/>
      <c r="DO60" s="596"/>
      <c r="DP60" s="598"/>
      <c r="DQ60" s="596"/>
      <c r="DR60" s="598"/>
      <c r="DS60" s="596"/>
      <c r="DT60" s="598"/>
      <c r="DU60" s="596"/>
      <c r="DV60" s="598"/>
      <c r="DW60" s="596"/>
      <c r="DX60" s="550">
        <v>10</v>
      </c>
      <c r="DY60" s="548"/>
      <c r="DZ60" s="852"/>
      <c r="EA60" s="209">
        <v>80</v>
      </c>
      <c r="EB60" s="210"/>
      <c r="EC60" s="852"/>
      <c r="ED60" s="852"/>
      <c r="EE60" s="551">
        <v>30</v>
      </c>
      <c r="EF60" s="852"/>
      <c r="EG60" s="852"/>
      <c r="EH60" s="852"/>
      <c r="EI60" s="852"/>
      <c r="EJ60" s="852"/>
      <c r="EK60" s="852"/>
      <c r="EL60" s="22">
        <v>75</v>
      </c>
      <c r="EM60" s="852"/>
      <c r="EN60" s="852"/>
      <c r="EO60" s="852"/>
      <c r="EP60" s="852"/>
      <c r="EQ60" s="852"/>
      <c r="ER60" s="852"/>
      <c r="ES60" s="852"/>
      <c r="ET60" s="852"/>
      <c r="EU60" s="852"/>
      <c r="EV60" s="852"/>
      <c r="EW60" s="852"/>
      <c r="EX60" s="852"/>
      <c r="EY60" s="852"/>
      <c r="EZ60" s="852"/>
      <c r="FA60" s="852"/>
      <c r="FB60" s="852"/>
      <c r="FC60" s="852"/>
      <c r="FD60" s="852"/>
      <c r="FE60" s="852"/>
      <c r="FF60" s="852"/>
      <c r="FG60" s="852"/>
      <c r="FH60" s="598"/>
      <c r="FI60" s="596"/>
      <c r="FJ60" s="598"/>
      <c r="FK60" s="596"/>
      <c r="FL60" s="852"/>
      <c r="FM60" s="598"/>
      <c r="FN60" s="596"/>
      <c r="FO60" s="598"/>
      <c r="FP60" s="596"/>
      <c r="FQ60" s="598"/>
      <c r="FR60" s="596"/>
      <c r="FS60" s="852"/>
      <c r="FT60" s="598"/>
      <c r="FU60" s="596"/>
      <c r="FV60" s="598"/>
      <c r="FW60" s="596"/>
      <c r="FX60" s="852"/>
      <c r="FY60" s="598"/>
      <c r="FZ60" s="596"/>
      <c r="GA60" s="598"/>
      <c r="GB60" s="596"/>
      <c r="GC60" s="622">
        <v>17.899999999999999</v>
      </c>
      <c r="GD60" s="620"/>
    </row>
    <row r="61" spans="1:186" ht="16.5" customHeight="1">
      <c r="A61" s="632" t="s">
        <v>873</v>
      </c>
      <c r="B61" s="855" t="s">
        <v>79</v>
      </c>
      <c r="C61" s="854"/>
      <c r="D61" s="853"/>
      <c r="E61" s="598"/>
      <c r="F61" s="596"/>
      <c r="G61" s="628" t="s">
        <v>817</v>
      </c>
      <c r="H61" s="627"/>
      <c r="I61" s="627"/>
      <c r="J61" s="626"/>
      <c r="K61" s="148">
        <v>64.8</v>
      </c>
      <c r="L61" s="149"/>
      <c r="M61" s="150"/>
      <c r="N61" s="638">
        <v>37.81</v>
      </c>
      <c r="O61" s="637"/>
      <c r="P61" s="636"/>
      <c r="Q61" s="154">
        <v>20</v>
      </c>
      <c r="R61" s="155"/>
      <c r="S61" s="155"/>
      <c r="T61" s="156"/>
      <c r="U61" s="154">
        <v>15</v>
      </c>
      <c r="V61" s="156"/>
      <c r="W61" s="154">
        <v>2</v>
      </c>
      <c r="X61" s="155"/>
      <c r="Y61" s="156"/>
      <c r="Z61" s="154">
        <v>30</v>
      </c>
      <c r="AA61" s="155"/>
      <c r="AB61" s="155"/>
      <c r="AC61" s="156"/>
      <c r="AD61" s="154">
        <v>10</v>
      </c>
      <c r="AE61" s="155"/>
      <c r="AF61" s="156"/>
      <c r="AG61" s="154">
        <v>3</v>
      </c>
      <c r="AH61" s="155"/>
      <c r="AI61" s="155"/>
      <c r="AJ61" s="156"/>
      <c r="AK61" s="598"/>
      <c r="AL61" s="597"/>
      <c r="AM61" s="597"/>
      <c r="AN61" s="596"/>
      <c r="AO61" s="158">
        <v>80</v>
      </c>
      <c r="AP61" s="159"/>
      <c r="AQ61" s="159"/>
      <c r="AR61" s="160"/>
      <c r="AS61" s="161">
        <v>42.11</v>
      </c>
      <c r="AT61" s="162"/>
      <c r="AU61" s="162"/>
      <c r="AV61" s="163"/>
      <c r="AW61" s="161">
        <v>79.91</v>
      </c>
      <c r="AX61" s="162"/>
      <c r="AY61" s="162"/>
      <c r="AZ61" s="162"/>
      <c r="BA61" s="163"/>
      <c r="BB61" s="598"/>
      <c r="BC61" s="597"/>
      <c r="BD61" s="597"/>
      <c r="BE61" s="596"/>
      <c r="BF61" s="598"/>
      <c r="BG61" s="597"/>
      <c r="BH61" s="597"/>
      <c r="BI61" s="596"/>
      <c r="BJ61" s="598"/>
      <c r="BK61" s="597"/>
      <c r="BL61" s="597"/>
      <c r="BM61" s="596"/>
      <c r="BN61" s="598"/>
      <c r="BO61" s="597"/>
      <c r="BP61" s="597"/>
      <c r="BQ61" s="596"/>
      <c r="BR61" s="598"/>
      <c r="BS61" s="597"/>
      <c r="BT61" s="597"/>
      <c r="BU61" s="596"/>
      <c r="BV61" s="598"/>
      <c r="BW61" s="597"/>
      <c r="BX61" s="597"/>
      <c r="BY61" s="596"/>
      <c r="BZ61" s="598"/>
      <c r="CA61" s="597"/>
      <c r="CB61" s="597"/>
      <c r="CC61" s="596"/>
      <c r="CD61" s="598"/>
      <c r="CE61" s="597"/>
      <c r="CF61" s="597"/>
      <c r="CG61" s="596"/>
      <c r="CH61" s="598"/>
      <c r="CI61" s="597"/>
      <c r="CJ61" s="597"/>
      <c r="CK61" s="596"/>
      <c r="CL61" s="598"/>
      <c r="CM61" s="597"/>
      <c r="CN61" s="597"/>
      <c r="CO61" s="597"/>
      <c r="CP61" s="596"/>
      <c r="CQ61" s="598"/>
      <c r="CR61" s="597"/>
      <c r="CS61" s="597"/>
      <c r="CT61" s="596"/>
      <c r="CU61" s="598"/>
      <c r="CV61" s="597"/>
      <c r="CW61" s="597"/>
      <c r="CX61" s="596"/>
      <c r="CY61" s="598"/>
      <c r="CZ61" s="597"/>
      <c r="DA61" s="597"/>
      <c r="DB61" s="597"/>
      <c r="DC61" s="596"/>
      <c r="DD61" s="598"/>
      <c r="DE61" s="597"/>
      <c r="DF61" s="597"/>
      <c r="DG61" s="596"/>
      <c r="DH61" s="598"/>
      <c r="DI61" s="597"/>
      <c r="DJ61" s="596"/>
      <c r="DK61" s="190">
        <v>5</v>
      </c>
      <c r="DL61" s="191"/>
      <c r="DM61" s="598"/>
      <c r="DN61" s="597"/>
      <c r="DO61" s="596"/>
      <c r="DP61" s="598"/>
      <c r="DQ61" s="596"/>
      <c r="DR61" s="598"/>
      <c r="DS61" s="596"/>
      <c r="DT61" s="598"/>
      <c r="DU61" s="596"/>
      <c r="DV61" s="598"/>
      <c r="DW61" s="596"/>
      <c r="DX61" s="598"/>
      <c r="DY61" s="596"/>
      <c r="DZ61" s="852"/>
      <c r="EA61" s="598"/>
      <c r="EB61" s="596"/>
      <c r="EC61" s="852"/>
      <c r="ED61" s="852"/>
      <c r="EE61" s="852"/>
      <c r="EF61" s="852"/>
      <c r="EG61" s="852"/>
      <c r="EH61" s="852"/>
      <c r="EI61" s="852"/>
      <c r="EJ61" s="852"/>
      <c r="EK61" s="852"/>
      <c r="EL61" s="852"/>
      <c r="EM61" s="852"/>
      <c r="EN61" s="852"/>
      <c r="EO61" s="852"/>
      <c r="EP61" s="852"/>
      <c r="EQ61" s="852"/>
      <c r="ER61" s="852"/>
      <c r="ES61" s="852"/>
      <c r="ET61" s="852"/>
      <c r="EU61" s="852"/>
      <c r="EV61" s="852"/>
      <c r="EW61" s="852"/>
      <c r="EX61" s="852"/>
      <c r="EY61" s="852"/>
      <c r="EZ61" s="852"/>
      <c r="FA61" s="852"/>
      <c r="FB61" s="852"/>
      <c r="FC61" s="852"/>
      <c r="FD61" s="852"/>
      <c r="FE61" s="852"/>
      <c r="FF61" s="852"/>
      <c r="FG61" s="852"/>
      <c r="FH61" s="598"/>
      <c r="FI61" s="596"/>
      <c r="FJ61" s="598"/>
      <c r="FK61" s="596"/>
      <c r="FL61" s="852"/>
      <c r="FM61" s="598"/>
      <c r="FN61" s="596"/>
      <c r="FO61" s="598"/>
      <c r="FP61" s="596"/>
      <c r="FQ61" s="598"/>
      <c r="FR61" s="596"/>
      <c r="FS61" s="852"/>
      <c r="FT61" s="598"/>
      <c r="FU61" s="596"/>
      <c r="FV61" s="598"/>
      <c r="FW61" s="596"/>
      <c r="FX61" s="852"/>
      <c r="FY61" s="598"/>
      <c r="FZ61" s="596"/>
      <c r="GA61" s="598"/>
      <c r="GB61" s="596"/>
      <c r="GC61" s="622">
        <v>5</v>
      </c>
      <c r="GD61" s="620"/>
    </row>
    <row r="62" spans="1:186" ht="33.75" customHeight="1">
      <c r="A62" s="664" t="s">
        <v>872</v>
      </c>
      <c r="B62" s="855" t="s">
        <v>79</v>
      </c>
      <c r="C62" s="854"/>
      <c r="D62" s="853"/>
      <c r="E62" s="795" t="s">
        <v>122</v>
      </c>
      <c r="F62" s="793"/>
      <c r="G62" s="647" t="s">
        <v>817</v>
      </c>
      <c r="H62" s="646"/>
      <c r="I62" s="646"/>
      <c r="J62" s="645"/>
      <c r="K62" s="172">
        <v>70</v>
      </c>
      <c r="L62" s="173"/>
      <c r="M62" s="174"/>
      <c r="N62" s="644">
        <v>35</v>
      </c>
      <c r="O62" s="643"/>
      <c r="P62" s="642"/>
      <c r="Q62" s="178">
        <v>25</v>
      </c>
      <c r="R62" s="179"/>
      <c r="S62" s="179"/>
      <c r="T62" s="180"/>
      <c r="U62" s="178">
        <v>15</v>
      </c>
      <c r="V62" s="180"/>
      <c r="W62" s="178">
        <v>2</v>
      </c>
      <c r="X62" s="179"/>
      <c r="Y62" s="180"/>
      <c r="Z62" s="178">
        <v>30</v>
      </c>
      <c r="AA62" s="179"/>
      <c r="AB62" s="179"/>
      <c r="AC62" s="180"/>
      <c r="AD62" s="178">
        <v>10</v>
      </c>
      <c r="AE62" s="179"/>
      <c r="AF62" s="180"/>
      <c r="AG62" s="178">
        <v>3</v>
      </c>
      <c r="AH62" s="179"/>
      <c r="AI62" s="179"/>
      <c r="AJ62" s="180"/>
      <c r="AK62" s="605"/>
      <c r="AL62" s="604"/>
      <c r="AM62" s="604"/>
      <c r="AN62" s="603"/>
      <c r="AO62" s="182">
        <v>85</v>
      </c>
      <c r="AP62" s="183"/>
      <c r="AQ62" s="183"/>
      <c r="AR62" s="184"/>
      <c r="AS62" s="185">
        <v>44.74</v>
      </c>
      <c r="AT62" s="186"/>
      <c r="AU62" s="186"/>
      <c r="AV62" s="187"/>
      <c r="AW62" s="185">
        <v>79.739999999999995</v>
      </c>
      <c r="AX62" s="186"/>
      <c r="AY62" s="186"/>
      <c r="AZ62" s="186"/>
      <c r="BA62" s="187"/>
      <c r="BB62" s="605"/>
      <c r="BC62" s="604"/>
      <c r="BD62" s="604"/>
      <c r="BE62" s="603"/>
      <c r="BF62" s="605"/>
      <c r="BG62" s="604"/>
      <c r="BH62" s="604"/>
      <c r="BI62" s="603"/>
      <c r="BJ62" s="605"/>
      <c r="BK62" s="604"/>
      <c r="BL62" s="604"/>
      <c r="BM62" s="603"/>
      <c r="BN62" s="605"/>
      <c r="BO62" s="604"/>
      <c r="BP62" s="604"/>
      <c r="BQ62" s="603"/>
      <c r="BR62" s="605"/>
      <c r="BS62" s="604"/>
      <c r="BT62" s="604"/>
      <c r="BU62" s="603"/>
      <c r="BV62" s="605"/>
      <c r="BW62" s="604"/>
      <c r="BX62" s="604"/>
      <c r="BY62" s="603"/>
      <c r="BZ62" s="605"/>
      <c r="CA62" s="604"/>
      <c r="CB62" s="604"/>
      <c r="CC62" s="603"/>
      <c r="CD62" s="605"/>
      <c r="CE62" s="604"/>
      <c r="CF62" s="604"/>
      <c r="CG62" s="603"/>
      <c r="CH62" s="605"/>
      <c r="CI62" s="604"/>
      <c r="CJ62" s="604"/>
      <c r="CK62" s="603"/>
      <c r="CL62" s="605"/>
      <c r="CM62" s="604"/>
      <c r="CN62" s="604"/>
      <c r="CO62" s="604"/>
      <c r="CP62" s="603"/>
      <c r="CQ62" s="605"/>
      <c r="CR62" s="604"/>
      <c r="CS62" s="604"/>
      <c r="CT62" s="603"/>
      <c r="CU62" s="605"/>
      <c r="CV62" s="604"/>
      <c r="CW62" s="604"/>
      <c r="CX62" s="603"/>
      <c r="CY62" s="605"/>
      <c r="CZ62" s="604"/>
      <c r="DA62" s="604"/>
      <c r="DB62" s="604"/>
      <c r="DC62" s="603"/>
      <c r="DD62" s="589">
        <v>10</v>
      </c>
      <c r="DE62" s="588"/>
      <c r="DF62" s="588"/>
      <c r="DG62" s="587"/>
      <c r="DH62" s="605"/>
      <c r="DI62" s="604"/>
      <c r="DJ62" s="603"/>
      <c r="DK62" s="188">
        <v>84</v>
      </c>
      <c r="DL62" s="189"/>
      <c r="DM62" s="605"/>
      <c r="DN62" s="604"/>
      <c r="DO62" s="603"/>
      <c r="DP62" s="605"/>
      <c r="DQ62" s="603"/>
      <c r="DR62" s="188">
        <v>29</v>
      </c>
      <c r="DS62" s="189"/>
      <c r="DT62" s="605"/>
      <c r="DU62" s="603"/>
      <c r="DV62" s="605"/>
      <c r="DW62" s="603"/>
      <c r="DX62" s="605"/>
      <c r="DY62" s="603"/>
      <c r="DZ62" s="750"/>
      <c r="EA62" s="605"/>
      <c r="EB62" s="603"/>
      <c r="EC62" s="27">
        <v>2</v>
      </c>
      <c r="ED62" s="750"/>
      <c r="EE62" s="750"/>
      <c r="EF62" s="750"/>
      <c r="EG62" s="750"/>
      <c r="EH62" s="750"/>
      <c r="EI62" s="750"/>
      <c r="EJ62" s="750"/>
      <c r="EK62" s="750"/>
      <c r="EL62" s="750"/>
      <c r="EM62" s="750"/>
      <c r="EN62" s="750"/>
      <c r="EO62" s="750"/>
      <c r="EP62" s="750"/>
      <c r="EQ62" s="750"/>
      <c r="ER62" s="750"/>
      <c r="ES62" s="750"/>
      <c r="ET62" s="750"/>
      <c r="EU62" s="750"/>
      <c r="EV62" s="750"/>
      <c r="EW62" s="750"/>
      <c r="EX62" s="750"/>
      <c r="EY62" s="750"/>
      <c r="EZ62" s="750"/>
      <c r="FA62" s="750"/>
      <c r="FB62" s="750"/>
      <c r="FC62" s="750"/>
      <c r="FD62" s="750"/>
      <c r="FE62" s="750"/>
      <c r="FF62" s="750"/>
      <c r="FG62" s="750"/>
      <c r="FH62" s="605"/>
      <c r="FI62" s="603"/>
      <c r="FJ62" s="605"/>
      <c r="FK62" s="603"/>
      <c r="FL62" s="750"/>
      <c r="FM62" s="605"/>
      <c r="FN62" s="603"/>
      <c r="FO62" s="605"/>
      <c r="FP62" s="603"/>
      <c r="FQ62" s="605"/>
      <c r="FR62" s="603"/>
      <c r="FS62" s="750"/>
      <c r="FT62" s="605"/>
      <c r="FU62" s="603"/>
      <c r="FV62" s="605"/>
      <c r="FW62" s="603"/>
      <c r="FX62" s="750"/>
      <c r="FY62" s="605"/>
      <c r="FZ62" s="603"/>
      <c r="GA62" s="605"/>
      <c r="GB62" s="603"/>
      <c r="GC62" s="641">
        <v>5</v>
      </c>
      <c r="GD62" s="639"/>
    </row>
    <row r="63" spans="1:186" ht="33.75" customHeight="1">
      <c r="A63" s="648" t="s">
        <v>871</v>
      </c>
      <c r="B63" s="855" t="s">
        <v>79</v>
      </c>
      <c r="C63" s="854"/>
      <c r="D63" s="853"/>
      <c r="E63" s="795" t="s">
        <v>122</v>
      </c>
      <c r="F63" s="793"/>
      <c r="G63" s="647" t="s">
        <v>800</v>
      </c>
      <c r="H63" s="646"/>
      <c r="I63" s="646"/>
      <c r="J63" s="645"/>
      <c r="K63" s="172">
        <v>70</v>
      </c>
      <c r="L63" s="173"/>
      <c r="M63" s="174"/>
      <c r="N63" s="644">
        <v>35</v>
      </c>
      <c r="O63" s="643"/>
      <c r="P63" s="642"/>
      <c r="Q63" s="178">
        <v>25</v>
      </c>
      <c r="R63" s="179"/>
      <c r="S63" s="179"/>
      <c r="T63" s="180"/>
      <c r="U63" s="178">
        <v>15</v>
      </c>
      <c r="V63" s="180"/>
      <c r="W63" s="178">
        <v>2</v>
      </c>
      <c r="X63" s="179"/>
      <c r="Y63" s="180"/>
      <c r="Z63" s="178">
        <v>30</v>
      </c>
      <c r="AA63" s="179"/>
      <c r="AB63" s="179"/>
      <c r="AC63" s="180"/>
      <c r="AD63" s="178">
        <v>10</v>
      </c>
      <c r="AE63" s="179"/>
      <c r="AF63" s="180"/>
      <c r="AG63" s="178">
        <v>3</v>
      </c>
      <c r="AH63" s="179"/>
      <c r="AI63" s="179"/>
      <c r="AJ63" s="180"/>
      <c r="AK63" s="605"/>
      <c r="AL63" s="604"/>
      <c r="AM63" s="604"/>
      <c r="AN63" s="603"/>
      <c r="AO63" s="182">
        <v>85</v>
      </c>
      <c r="AP63" s="183"/>
      <c r="AQ63" s="183"/>
      <c r="AR63" s="184"/>
      <c r="AS63" s="185">
        <v>44.74</v>
      </c>
      <c r="AT63" s="186"/>
      <c r="AU63" s="186"/>
      <c r="AV63" s="187"/>
      <c r="AW63" s="185">
        <v>79.739999999999995</v>
      </c>
      <c r="AX63" s="186"/>
      <c r="AY63" s="186"/>
      <c r="AZ63" s="186"/>
      <c r="BA63" s="187"/>
      <c r="BB63" s="605"/>
      <c r="BC63" s="604"/>
      <c r="BD63" s="604"/>
      <c r="BE63" s="603"/>
      <c r="BF63" s="605"/>
      <c r="BG63" s="604"/>
      <c r="BH63" s="604"/>
      <c r="BI63" s="603"/>
      <c r="BJ63" s="605"/>
      <c r="BK63" s="604"/>
      <c r="BL63" s="604"/>
      <c r="BM63" s="603"/>
      <c r="BN63" s="605"/>
      <c r="BO63" s="604"/>
      <c r="BP63" s="604"/>
      <c r="BQ63" s="603"/>
      <c r="BR63" s="605"/>
      <c r="BS63" s="604"/>
      <c r="BT63" s="604"/>
      <c r="BU63" s="603"/>
      <c r="BV63" s="605"/>
      <c r="BW63" s="604"/>
      <c r="BX63" s="604"/>
      <c r="BY63" s="603"/>
      <c r="BZ63" s="605"/>
      <c r="CA63" s="604"/>
      <c r="CB63" s="604"/>
      <c r="CC63" s="603"/>
      <c r="CD63" s="605"/>
      <c r="CE63" s="604"/>
      <c r="CF63" s="604"/>
      <c r="CG63" s="603"/>
      <c r="CH63" s="605"/>
      <c r="CI63" s="604"/>
      <c r="CJ63" s="604"/>
      <c r="CK63" s="603"/>
      <c r="CL63" s="605"/>
      <c r="CM63" s="604"/>
      <c r="CN63" s="604"/>
      <c r="CO63" s="604"/>
      <c r="CP63" s="603"/>
      <c r="CQ63" s="605"/>
      <c r="CR63" s="604"/>
      <c r="CS63" s="604"/>
      <c r="CT63" s="603"/>
      <c r="CU63" s="605"/>
      <c r="CV63" s="604"/>
      <c r="CW63" s="604"/>
      <c r="CX63" s="603"/>
      <c r="CY63" s="589">
        <v>6</v>
      </c>
      <c r="CZ63" s="588"/>
      <c r="DA63" s="588"/>
      <c r="DB63" s="588"/>
      <c r="DC63" s="587"/>
      <c r="DD63" s="605"/>
      <c r="DE63" s="604"/>
      <c r="DF63" s="604"/>
      <c r="DG63" s="603"/>
      <c r="DH63" s="188">
        <v>100</v>
      </c>
      <c r="DI63" s="199"/>
      <c r="DJ63" s="189"/>
      <c r="DK63" s="605"/>
      <c r="DL63" s="603"/>
      <c r="DM63" s="605"/>
      <c r="DN63" s="604"/>
      <c r="DO63" s="603"/>
      <c r="DP63" s="605"/>
      <c r="DQ63" s="603"/>
      <c r="DR63" s="605"/>
      <c r="DS63" s="603"/>
      <c r="DT63" s="605"/>
      <c r="DU63" s="603"/>
      <c r="DV63" s="605"/>
      <c r="DW63" s="603"/>
      <c r="DX63" s="589">
        <v>1</v>
      </c>
      <c r="DY63" s="587"/>
      <c r="DZ63" s="750"/>
      <c r="EA63" s="589">
        <v>5</v>
      </c>
      <c r="EB63" s="587"/>
      <c r="EC63" s="750"/>
      <c r="ED63" s="750"/>
      <c r="EE63" s="590">
        <v>5</v>
      </c>
      <c r="EF63" s="590">
        <v>1</v>
      </c>
      <c r="EG63" s="750"/>
      <c r="EH63" s="750"/>
      <c r="EI63" s="590">
        <v>1</v>
      </c>
      <c r="EJ63" s="590">
        <v>1</v>
      </c>
      <c r="EK63" s="750"/>
      <c r="EL63" s="590">
        <v>5</v>
      </c>
      <c r="EM63" s="750"/>
      <c r="EN63" s="750"/>
      <c r="EO63" s="750"/>
      <c r="EP63" s="750"/>
      <c r="EQ63" s="750"/>
      <c r="ER63" s="750"/>
      <c r="ES63" s="750"/>
      <c r="ET63" s="750"/>
      <c r="EU63" s="750"/>
      <c r="EV63" s="750"/>
      <c r="EW63" s="750"/>
      <c r="EX63" s="750"/>
      <c r="EY63" s="750"/>
      <c r="EZ63" s="750"/>
      <c r="FA63" s="750"/>
      <c r="FB63" s="750"/>
      <c r="FC63" s="750"/>
      <c r="FD63" s="750"/>
      <c r="FE63" s="750"/>
      <c r="FF63" s="750"/>
      <c r="FG63" s="750"/>
      <c r="FH63" s="605"/>
      <c r="FI63" s="603"/>
      <c r="FJ63" s="605"/>
      <c r="FK63" s="603"/>
      <c r="FL63" s="750"/>
      <c r="FM63" s="605"/>
      <c r="FN63" s="603"/>
      <c r="FO63" s="605"/>
      <c r="FP63" s="603"/>
      <c r="FQ63" s="605"/>
      <c r="FR63" s="603"/>
      <c r="FS63" s="750"/>
      <c r="FT63" s="605"/>
      <c r="FU63" s="603"/>
      <c r="FV63" s="605"/>
      <c r="FW63" s="603"/>
      <c r="FX63" s="750"/>
      <c r="FY63" s="605"/>
      <c r="FZ63" s="603"/>
      <c r="GA63" s="605"/>
      <c r="GB63" s="603"/>
      <c r="GC63" s="641">
        <v>5</v>
      </c>
      <c r="GD63" s="639"/>
    </row>
    <row r="64" spans="1:186" ht="16.5" customHeight="1">
      <c r="A64" s="632" t="s">
        <v>870</v>
      </c>
      <c r="B64" s="855" t="s">
        <v>79</v>
      </c>
      <c r="C64" s="854"/>
      <c r="D64" s="853"/>
      <c r="E64" s="598"/>
      <c r="F64" s="596"/>
      <c r="G64" s="628" t="s">
        <v>800</v>
      </c>
      <c r="H64" s="627"/>
      <c r="I64" s="627"/>
      <c r="J64" s="626"/>
      <c r="K64" s="148">
        <v>54</v>
      </c>
      <c r="L64" s="149"/>
      <c r="M64" s="150"/>
      <c r="N64" s="638">
        <v>45.37</v>
      </c>
      <c r="O64" s="637"/>
      <c r="P64" s="636"/>
      <c r="Q64" s="154">
        <v>25</v>
      </c>
      <c r="R64" s="155"/>
      <c r="S64" s="155"/>
      <c r="T64" s="156"/>
      <c r="U64" s="154">
        <v>2</v>
      </c>
      <c r="V64" s="156"/>
      <c r="W64" s="154">
        <v>6</v>
      </c>
      <c r="X64" s="155"/>
      <c r="Y64" s="156"/>
      <c r="Z64" s="154">
        <v>18</v>
      </c>
      <c r="AA64" s="155"/>
      <c r="AB64" s="155"/>
      <c r="AC64" s="156"/>
      <c r="AD64" s="154">
        <v>10</v>
      </c>
      <c r="AE64" s="155"/>
      <c r="AF64" s="156"/>
      <c r="AG64" s="154">
        <v>3</v>
      </c>
      <c r="AH64" s="155"/>
      <c r="AI64" s="155"/>
      <c r="AJ64" s="156"/>
      <c r="AK64" s="598"/>
      <c r="AL64" s="597"/>
      <c r="AM64" s="597"/>
      <c r="AN64" s="596"/>
      <c r="AO64" s="158">
        <v>64</v>
      </c>
      <c r="AP64" s="159"/>
      <c r="AQ64" s="159"/>
      <c r="AR64" s="160"/>
      <c r="AS64" s="161">
        <v>33.68</v>
      </c>
      <c r="AT64" s="162"/>
      <c r="AU64" s="162"/>
      <c r="AV64" s="163"/>
      <c r="AW64" s="161">
        <v>79.05</v>
      </c>
      <c r="AX64" s="162"/>
      <c r="AY64" s="162"/>
      <c r="AZ64" s="162"/>
      <c r="BA64" s="163"/>
      <c r="BB64" s="598"/>
      <c r="BC64" s="597"/>
      <c r="BD64" s="597"/>
      <c r="BE64" s="596"/>
      <c r="BF64" s="598"/>
      <c r="BG64" s="597"/>
      <c r="BH64" s="597"/>
      <c r="BI64" s="596"/>
      <c r="BJ64" s="598"/>
      <c r="BK64" s="597"/>
      <c r="BL64" s="597"/>
      <c r="BM64" s="596"/>
      <c r="BN64" s="598"/>
      <c r="BO64" s="597"/>
      <c r="BP64" s="597"/>
      <c r="BQ64" s="596"/>
      <c r="BR64" s="598"/>
      <c r="BS64" s="597"/>
      <c r="BT64" s="597"/>
      <c r="BU64" s="596"/>
      <c r="BV64" s="598"/>
      <c r="BW64" s="597"/>
      <c r="BX64" s="597"/>
      <c r="BY64" s="596"/>
      <c r="BZ64" s="598"/>
      <c r="CA64" s="597"/>
      <c r="CB64" s="597"/>
      <c r="CC64" s="596"/>
      <c r="CD64" s="598"/>
      <c r="CE64" s="597"/>
      <c r="CF64" s="597"/>
      <c r="CG64" s="596"/>
      <c r="CH64" s="598"/>
      <c r="CI64" s="597"/>
      <c r="CJ64" s="597"/>
      <c r="CK64" s="596"/>
      <c r="CL64" s="598"/>
      <c r="CM64" s="597"/>
      <c r="CN64" s="597"/>
      <c r="CO64" s="597"/>
      <c r="CP64" s="596"/>
      <c r="CQ64" s="598"/>
      <c r="CR64" s="597"/>
      <c r="CS64" s="597"/>
      <c r="CT64" s="596"/>
      <c r="CU64" s="598"/>
      <c r="CV64" s="597"/>
      <c r="CW64" s="597"/>
      <c r="CX64" s="596"/>
      <c r="CY64" s="598"/>
      <c r="CZ64" s="597"/>
      <c r="DA64" s="597"/>
      <c r="DB64" s="597"/>
      <c r="DC64" s="596"/>
      <c r="DD64" s="598"/>
      <c r="DE64" s="597"/>
      <c r="DF64" s="597"/>
      <c r="DG64" s="596"/>
      <c r="DH64" s="190">
        <v>20</v>
      </c>
      <c r="DI64" s="207"/>
      <c r="DJ64" s="191"/>
      <c r="DK64" s="598"/>
      <c r="DL64" s="596"/>
      <c r="DM64" s="598"/>
      <c r="DN64" s="597"/>
      <c r="DO64" s="596"/>
      <c r="DP64" s="598"/>
      <c r="DQ64" s="596"/>
      <c r="DR64" s="598"/>
      <c r="DS64" s="596"/>
      <c r="DT64" s="598"/>
      <c r="DU64" s="596"/>
      <c r="DV64" s="598"/>
      <c r="DW64" s="596"/>
      <c r="DX64" s="598"/>
      <c r="DY64" s="596"/>
      <c r="DZ64" s="852"/>
      <c r="EA64" s="550">
        <v>5</v>
      </c>
      <c r="EB64" s="548"/>
      <c r="EC64" s="852"/>
      <c r="ED64" s="852"/>
      <c r="EE64" s="852"/>
      <c r="EF64" s="852"/>
      <c r="EG64" s="852"/>
      <c r="EH64" s="852"/>
      <c r="EI64" s="852"/>
      <c r="EJ64" s="852"/>
      <c r="EK64" s="852"/>
      <c r="EL64" s="852"/>
      <c r="EM64" s="852"/>
      <c r="EN64" s="852"/>
      <c r="EO64" s="852"/>
      <c r="EP64" s="852"/>
      <c r="EQ64" s="852"/>
      <c r="ER64" s="852"/>
      <c r="ES64" s="852"/>
      <c r="ET64" s="852"/>
      <c r="EU64" s="852"/>
      <c r="EV64" s="852"/>
      <c r="EW64" s="852"/>
      <c r="EX64" s="852"/>
      <c r="EY64" s="852"/>
      <c r="EZ64" s="852"/>
      <c r="FA64" s="852"/>
      <c r="FB64" s="852"/>
      <c r="FC64" s="852"/>
      <c r="FD64" s="852"/>
      <c r="FE64" s="852"/>
      <c r="FF64" s="852"/>
      <c r="FG64" s="852"/>
      <c r="FH64" s="598"/>
      <c r="FI64" s="596"/>
      <c r="FJ64" s="598"/>
      <c r="FK64" s="596"/>
      <c r="FL64" s="852"/>
      <c r="FM64" s="598"/>
      <c r="FN64" s="596"/>
      <c r="FO64" s="598"/>
      <c r="FP64" s="596"/>
      <c r="FQ64" s="598"/>
      <c r="FR64" s="596"/>
      <c r="FS64" s="852"/>
      <c r="FT64" s="598"/>
      <c r="FU64" s="596"/>
      <c r="FV64" s="598"/>
      <c r="FW64" s="596"/>
      <c r="FX64" s="852"/>
      <c r="FY64" s="598"/>
      <c r="FZ64" s="596"/>
      <c r="GA64" s="598"/>
      <c r="GB64" s="596"/>
      <c r="GC64" s="622">
        <v>12.5</v>
      </c>
      <c r="GD64" s="620"/>
    </row>
    <row r="65" spans="1:186" ht="16.5" customHeight="1">
      <c r="A65" s="632" t="s">
        <v>701</v>
      </c>
      <c r="B65" s="855" t="s">
        <v>79</v>
      </c>
      <c r="C65" s="854"/>
      <c r="D65" s="853"/>
      <c r="E65" s="598"/>
      <c r="F65" s="596"/>
      <c r="G65" s="628" t="s">
        <v>638</v>
      </c>
      <c r="H65" s="627"/>
      <c r="I65" s="627"/>
      <c r="J65" s="626"/>
      <c r="K65" s="148">
        <v>56</v>
      </c>
      <c r="L65" s="149"/>
      <c r="M65" s="150"/>
      <c r="N65" s="638">
        <v>43.75</v>
      </c>
      <c r="O65" s="637"/>
      <c r="P65" s="636"/>
      <c r="Q65" s="154">
        <v>25</v>
      </c>
      <c r="R65" s="155"/>
      <c r="S65" s="155"/>
      <c r="T65" s="156"/>
      <c r="U65" s="154">
        <v>0</v>
      </c>
      <c r="V65" s="156"/>
      <c r="W65" s="154">
        <v>2</v>
      </c>
      <c r="X65" s="155"/>
      <c r="Y65" s="156"/>
      <c r="Z65" s="154">
        <v>30</v>
      </c>
      <c r="AA65" s="155"/>
      <c r="AB65" s="155"/>
      <c r="AC65" s="156"/>
      <c r="AD65" s="154">
        <v>10</v>
      </c>
      <c r="AE65" s="155"/>
      <c r="AF65" s="156"/>
      <c r="AG65" s="154">
        <v>0</v>
      </c>
      <c r="AH65" s="155"/>
      <c r="AI65" s="155"/>
      <c r="AJ65" s="156"/>
      <c r="AK65" s="598"/>
      <c r="AL65" s="597"/>
      <c r="AM65" s="597"/>
      <c r="AN65" s="596"/>
      <c r="AO65" s="158">
        <v>67</v>
      </c>
      <c r="AP65" s="159"/>
      <c r="AQ65" s="159"/>
      <c r="AR65" s="160"/>
      <c r="AS65" s="161">
        <v>35.26</v>
      </c>
      <c r="AT65" s="162"/>
      <c r="AU65" s="162"/>
      <c r="AV65" s="163"/>
      <c r="AW65" s="161">
        <v>79.010000000000005</v>
      </c>
      <c r="AX65" s="162"/>
      <c r="AY65" s="162"/>
      <c r="AZ65" s="162"/>
      <c r="BA65" s="163"/>
      <c r="BB65" s="598"/>
      <c r="BC65" s="597"/>
      <c r="BD65" s="597"/>
      <c r="BE65" s="596"/>
      <c r="BF65" s="598"/>
      <c r="BG65" s="597"/>
      <c r="BH65" s="597"/>
      <c r="BI65" s="596"/>
      <c r="BJ65" s="598"/>
      <c r="BK65" s="597"/>
      <c r="BL65" s="597"/>
      <c r="BM65" s="596"/>
      <c r="BN65" s="598"/>
      <c r="BO65" s="597"/>
      <c r="BP65" s="597"/>
      <c r="BQ65" s="596"/>
      <c r="BR65" s="598"/>
      <c r="BS65" s="597"/>
      <c r="BT65" s="597"/>
      <c r="BU65" s="596"/>
      <c r="BV65" s="598"/>
      <c r="BW65" s="597"/>
      <c r="BX65" s="597"/>
      <c r="BY65" s="596"/>
      <c r="BZ65" s="598"/>
      <c r="CA65" s="597"/>
      <c r="CB65" s="597"/>
      <c r="CC65" s="596"/>
      <c r="CD65" s="598"/>
      <c r="CE65" s="597"/>
      <c r="CF65" s="597"/>
      <c r="CG65" s="596"/>
      <c r="CH65" s="598"/>
      <c r="CI65" s="597"/>
      <c r="CJ65" s="597"/>
      <c r="CK65" s="596"/>
      <c r="CL65" s="598"/>
      <c r="CM65" s="597"/>
      <c r="CN65" s="597"/>
      <c r="CO65" s="597"/>
      <c r="CP65" s="596"/>
      <c r="CQ65" s="598"/>
      <c r="CR65" s="597"/>
      <c r="CS65" s="597"/>
      <c r="CT65" s="596"/>
      <c r="CU65" s="598"/>
      <c r="CV65" s="597"/>
      <c r="CW65" s="597"/>
      <c r="CX65" s="596"/>
      <c r="CY65" s="598"/>
      <c r="CZ65" s="597"/>
      <c r="DA65" s="597"/>
      <c r="DB65" s="597"/>
      <c r="DC65" s="596"/>
      <c r="DD65" s="598"/>
      <c r="DE65" s="597"/>
      <c r="DF65" s="597"/>
      <c r="DG65" s="596"/>
      <c r="DH65" s="598"/>
      <c r="DI65" s="597"/>
      <c r="DJ65" s="596"/>
      <c r="DK65" s="598"/>
      <c r="DL65" s="596"/>
      <c r="DM65" s="598"/>
      <c r="DN65" s="597"/>
      <c r="DO65" s="596"/>
      <c r="DP65" s="598"/>
      <c r="DQ65" s="596"/>
      <c r="DR65" s="598"/>
      <c r="DS65" s="596"/>
      <c r="DT65" s="598"/>
      <c r="DU65" s="596"/>
      <c r="DV65" s="598"/>
      <c r="DW65" s="596"/>
      <c r="DX65" s="598"/>
      <c r="DY65" s="596"/>
      <c r="DZ65" s="852"/>
      <c r="EA65" s="598"/>
      <c r="EB65" s="596"/>
      <c r="EC65" s="852"/>
      <c r="ED65" s="852"/>
      <c r="EE65" s="852"/>
      <c r="EF65" s="852"/>
      <c r="EG65" s="852"/>
      <c r="EH65" s="852"/>
      <c r="EI65" s="852"/>
      <c r="EJ65" s="852"/>
      <c r="EK65" s="852"/>
      <c r="EL65" s="852"/>
      <c r="EM65" s="852"/>
      <c r="EN65" s="852"/>
      <c r="EO65" s="852"/>
      <c r="EP65" s="852"/>
      <c r="EQ65" s="852"/>
      <c r="ER65" s="852"/>
      <c r="ES65" s="852"/>
      <c r="ET65" s="852"/>
      <c r="EU65" s="852"/>
      <c r="EV65" s="852"/>
      <c r="EW65" s="852"/>
      <c r="EX65" s="852"/>
      <c r="EY65" s="852"/>
      <c r="EZ65" s="852"/>
      <c r="FA65" s="22">
        <v>20</v>
      </c>
      <c r="FB65" s="852"/>
      <c r="FC65" s="852"/>
      <c r="FD65" s="852"/>
      <c r="FE65" s="852"/>
      <c r="FF65" s="852"/>
      <c r="FG65" s="852"/>
      <c r="FH65" s="598"/>
      <c r="FI65" s="596"/>
      <c r="FJ65" s="598"/>
      <c r="FK65" s="596"/>
      <c r="FL65" s="852"/>
      <c r="FM65" s="598"/>
      <c r="FN65" s="596"/>
      <c r="FO65" s="598"/>
      <c r="FP65" s="596"/>
      <c r="FQ65" s="598"/>
      <c r="FR65" s="596"/>
      <c r="FS65" s="852"/>
      <c r="FT65" s="598"/>
      <c r="FU65" s="596"/>
      <c r="FV65" s="598"/>
      <c r="FW65" s="596"/>
      <c r="FX65" s="852"/>
      <c r="FY65" s="598"/>
      <c r="FZ65" s="596"/>
      <c r="GA65" s="598"/>
      <c r="GB65" s="596"/>
      <c r="GC65" s="622">
        <v>20</v>
      </c>
      <c r="GD65" s="620"/>
    </row>
    <row r="66" spans="1:186" ht="16.5" customHeight="1">
      <c r="A66" s="632" t="s">
        <v>770</v>
      </c>
      <c r="B66" s="855" t="s">
        <v>79</v>
      </c>
      <c r="C66" s="854"/>
      <c r="D66" s="853"/>
      <c r="E66" s="598"/>
      <c r="F66" s="596"/>
      <c r="G66" s="628" t="s">
        <v>748</v>
      </c>
      <c r="H66" s="627"/>
      <c r="I66" s="627"/>
      <c r="J66" s="626"/>
      <c r="K66" s="148">
        <v>56</v>
      </c>
      <c r="L66" s="149"/>
      <c r="M66" s="150"/>
      <c r="N66" s="638">
        <v>43.75</v>
      </c>
      <c r="O66" s="637"/>
      <c r="P66" s="636"/>
      <c r="Q66" s="154">
        <v>16</v>
      </c>
      <c r="R66" s="155"/>
      <c r="S66" s="155"/>
      <c r="T66" s="156"/>
      <c r="U66" s="154">
        <v>8</v>
      </c>
      <c r="V66" s="156"/>
      <c r="W66" s="154">
        <v>0</v>
      </c>
      <c r="X66" s="155"/>
      <c r="Y66" s="156"/>
      <c r="Z66" s="154">
        <v>30</v>
      </c>
      <c r="AA66" s="155"/>
      <c r="AB66" s="155"/>
      <c r="AC66" s="156"/>
      <c r="AD66" s="154">
        <v>10</v>
      </c>
      <c r="AE66" s="155"/>
      <c r="AF66" s="156"/>
      <c r="AG66" s="154">
        <v>3</v>
      </c>
      <c r="AH66" s="155"/>
      <c r="AI66" s="155"/>
      <c r="AJ66" s="156"/>
      <c r="AK66" s="598"/>
      <c r="AL66" s="597"/>
      <c r="AM66" s="597"/>
      <c r="AN66" s="596"/>
      <c r="AO66" s="158">
        <v>67</v>
      </c>
      <c r="AP66" s="159"/>
      <c r="AQ66" s="159"/>
      <c r="AR66" s="160"/>
      <c r="AS66" s="161">
        <v>35.26</v>
      </c>
      <c r="AT66" s="162"/>
      <c r="AU66" s="162"/>
      <c r="AV66" s="163"/>
      <c r="AW66" s="161">
        <v>79.010000000000005</v>
      </c>
      <c r="AX66" s="162"/>
      <c r="AY66" s="162"/>
      <c r="AZ66" s="162"/>
      <c r="BA66" s="163"/>
      <c r="BB66" s="598"/>
      <c r="BC66" s="597"/>
      <c r="BD66" s="597"/>
      <c r="BE66" s="596"/>
      <c r="BF66" s="598"/>
      <c r="BG66" s="597"/>
      <c r="BH66" s="597"/>
      <c r="BI66" s="596"/>
      <c r="BJ66" s="598"/>
      <c r="BK66" s="597"/>
      <c r="BL66" s="597"/>
      <c r="BM66" s="596"/>
      <c r="BN66" s="598"/>
      <c r="BO66" s="597"/>
      <c r="BP66" s="597"/>
      <c r="BQ66" s="596"/>
      <c r="BR66" s="598"/>
      <c r="BS66" s="597"/>
      <c r="BT66" s="597"/>
      <c r="BU66" s="596"/>
      <c r="BV66" s="598"/>
      <c r="BW66" s="597"/>
      <c r="BX66" s="597"/>
      <c r="BY66" s="596"/>
      <c r="BZ66" s="598"/>
      <c r="CA66" s="597"/>
      <c r="CB66" s="597"/>
      <c r="CC66" s="596"/>
      <c r="CD66" s="598"/>
      <c r="CE66" s="597"/>
      <c r="CF66" s="597"/>
      <c r="CG66" s="596"/>
      <c r="CH66" s="598"/>
      <c r="CI66" s="597"/>
      <c r="CJ66" s="597"/>
      <c r="CK66" s="596"/>
      <c r="CL66" s="598"/>
      <c r="CM66" s="597"/>
      <c r="CN66" s="597"/>
      <c r="CO66" s="597"/>
      <c r="CP66" s="596"/>
      <c r="CQ66" s="598"/>
      <c r="CR66" s="597"/>
      <c r="CS66" s="597"/>
      <c r="CT66" s="596"/>
      <c r="CU66" s="598"/>
      <c r="CV66" s="597"/>
      <c r="CW66" s="597"/>
      <c r="CX66" s="596"/>
      <c r="CY66" s="598"/>
      <c r="CZ66" s="597"/>
      <c r="DA66" s="597"/>
      <c r="DB66" s="597"/>
      <c r="DC66" s="596"/>
      <c r="DD66" s="598"/>
      <c r="DE66" s="597"/>
      <c r="DF66" s="597"/>
      <c r="DG66" s="596"/>
      <c r="DH66" s="598"/>
      <c r="DI66" s="597"/>
      <c r="DJ66" s="596"/>
      <c r="DK66" s="598"/>
      <c r="DL66" s="596"/>
      <c r="DM66" s="598"/>
      <c r="DN66" s="597"/>
      <c r="DO66" s="596"/>
      <c r="DP66" s="598"/>
      <c r="DQ66" s="596"/>
      <c r="DR66" s="598"/>
      <c r="DS66" s="596"/>
      <c r="DT66" s="598"/>
      <c r="DU66" s="596"/>
      <c r="DV66" s="598"/>
      <c r="DW66" s="596"/>
      <c r="DX66" s="598"/>
      <c r="DY66" s="596"/>
      <c r="DZ66" s="852"/>
      <c r="EA66" s="598"/>
      <c r="EB66" s="596"/>
      <c r="EC66" s="852"/>
      <c r="ED66" s="852"/>
      <c r="EE66" s="852"/>
      <c r="EF66" s="852"/>
      <c r="EG66" s="852"/>
      <c r="EH66" s="852"/>
      <c r="EI66" s="852"/>
      <c r="EJ66" s="852"/>
      <c r="EK66" s="852"/>
      <c r="EL66" s="852"/>
      <c r="EM66" s="852"/>
      <c r="EN66" s="852"/>
      <c r="EO66" s="852"/>
      <c r="EP66" s="852"/>
      <c r="EQ66" s="852"/>
      <c r="ER66" s="852"/>
      <c r="ES66" s="22">
        <v>10</v>
      </c>
      <c r="ET66" s="852"/>
      <c r="EU66" s="852"/>
      <c r="EV66" s="852"/>
      <c r="EW66" s="852"/>
      <c r="EX66" s="852"/>
      <c r="EY66" s="852"/>
      <c r="EZ66" s="852"/>
      <c r="FA66" s="852"/>
      <c r="FB66" s="852"/>
      <c r="FC66" s="852"/>
      <c r="FD66" s="852"/>
      <c r="FE66" s="852"/>
      <c r="FF66" s="852"/>
      <c r="FG66" s="852"/>
      <c r="FH66" s="598"/>
      <c r="FI66" s="596"/>
      <c r="FJ66" s="598"/>
      <c r="FK66" s="596"/>
      <c r="FL66" s="852"/>
      <c r="FM66" s="598"/>
      <c r="FN66" s="596"/>
      <c r="FO66" s="598"/>
      <c r="FP66" s="596"/>
      <c r="FQ66" s="598"/>
      <c r="FR66" s="596"/>
      <c r="FS66" s="852"/>
      <c r="FT66" s="598"/>
      <c r="FU66" s="596"/>
      <c r="FV66" s="598"/>
      <c r="FW66" s="596"/>
      <c r="FX66" s="852"/>
      <c r="FY66" s="598"/>
      <c r="FZ66" s="596"/>
      <c r="GA66" s="598"/>
      <c r="GB66" s="596"/>
      <c r="GC66" s="622">
        <v>10</v>
      </c>
      <c r="GD66" s="620"/>
    </row>
    <row r="67" spans="1:186" ht="16.5" customHeight="1">
      <c r="A67" s="632" t="s">
        <v>930</v>
      </c>
      <c r="B67" s="855" t="s">
        <v>79</v>
      </c>
      <c r="C67" s="854"/>
      <c r="D67" s="853"/>
      <c r="E67" s="598"/>
      <c r="F67" s="596"/>
      <c r="G67" s="628" t="s">
        <v>628</v>
      </c>
      <c r="H67" s="627"/>
      <c r="I67" s="627"/>
      <c r="J67" s="626"/>
      <c r="K67" s="148">
        <v>62</v>
      </c>
      <c r="L67" s="149"/>
      <c r="M67" s="150"/>
      <c r="N67" s="638">
        <v>39.520000000000003</v>
      </c>
      <c r="O67" s="637"/>
      <c r="P67" s="636"/>
      <c r="Q67" s="154">
        <v>20</v>
      </c>
      <c r="R67" s="155"/>
      <c r="S67" s="155"/>
      <c r="T67" s="156"/>
      <c r="U67" s="154">
        <v>4</v>
      </c>
      <c r="V67" s="156"/>
      <c r="W67" s="154">
        <v>8</v>
      </c>
      <c r="X67" s="155"/>
      <c r="Y67" s="156"/>
      <c r="Z67" s="154">
        <v>30</v>
      </c>
      <c r="AA67" s="155"/>
      <c r="AB67" s="155"/>
      <c r="AC67" s="156"/>
      <c r="AD67" s="154">
        <v>10</v>
      </c>
      <c r="AE67" s="155"/>
      <c r="AF67" s="156"/>
      <c r="AG67" s="154">
        <v>3</v>
      </c>
      <c r="AH67" s="155"/>
      <c r="AI67" s="155"/>
      <c r="AJ67" s="156"/>
      <c r="AK67" s="598"/>
      <c r="AL67" s="597"/>
      <c r="AM67" s="597"/>
      <c r="AN67" s="596"/>
      <c r="AO67" s="158">
        <v>75</v>
      </c>
      <c r="AP67" s="159"/>
      <c r="AQ67" s="159"/>
      <c r="AR67" s="160"/>
      <c r="AS67" s="161">
        <v>39.47</v>
      </c>
      <c r="AT67" s="162"/>
      <c r="AU67" s="162"/>
      <c r="AV67" s="163"/>
      <c r="AW67" s="161">
        <v>78.989999999999995</v>
      </c>
      <c r="AX67" s="162"/>
      <c r="AY67" s="162"/>
      <c r="AZ67" s="162"/>
      <c r="BA67" s="163"/>
      <c r="BB67" s="598"/>
      <c r="BC67" s="597"/>
      <c r="BD67" s="597"/>
      <c r="BE67" s="596"/>
      <c r="BF67" s="598"/>
      <c r="BG67" s="597"/>
      <c r="BH67" s="597"/>
      <c r="BI67" s="596"/>
      <c r="BJ67" s="598"/>
      <c r="BK67" s="597"/>
      <c r="BL67" s="597"/>
      <c r="BM67" s="596"/>
      <c r="BN67" s="598"/>
      <c r="BO67" s="597"/>
      <c r="BP67" s="597"/>
      <c r="BQ67" s="596"/>
      <c r="BR67" s="598"/>
      <c r="BS67" s="597"/>
      <c r="BT67" s="597"/>
      <c r="BU67" s="596"/>
      <c r="BV67" s="598"/>
      <c r="BW67" s="597"/>
      <c r="BX67" s="597"/>
      <c r="BY67" s="596"/>
      <c r="BZ67" s="598"/>
      <c r="CA67" s="597"/>
      <c r="CB67" s="597"/>
      <c r="CC67" s="596"/>
      <c r="CD67" s="190">
        <v>10</v>
      </c>
      <c r="CE67" s="207"/>
      <c r="CF67" s="207"/>
      <c r="CG67" s="191"/>
      <c r="CH67" s="598"/>
      <c r="CI67" s="597"/>
      <c r="CJ67" s="597"/>
      <c r="CK67" s="596"/>
      <c r="CL67" s="598"/>
      <c r="CM67" s="597"/>
      <c r="CN67" s="597"/>
      <c r="CO67" s="597"/>
      <c r="CP67" s="596"/>
      <c r="CQ67" s="598"/>
      <c r="CR67" s="597"/>
      <c r="CS67" s="597"/>
      <c r="CT67" s="596"/>
      <c r="CU67" s="598"/>
      <c r="CV67" s="597"/>
      <c r="CW67" s="597"/>
      <c r="CX67" s="596"/>
      <c r="CY67" s="598"/>
      <c r="CZ67" s="597"/>
      <c r="DA67" s="597"/>
      <c r="DB67" s="597"/>
      <c r="DC67" s="596"/>
      <c r="DD67" s="598"/>
      <c r="DE67" s="597"/>
      <c r="DF67" s="597"/>
      <c r="DG67" s="596"/>
      <c r="DH67" s="598"/>
      <c r="DI67" s="597"/>
      <c r="DJ67" s="596"/>
      <c r="DK67" s="598"/>
      <c r="DL67" s="596"/>
      <c r="DM67" s="598"/>
      <c r="DN67" s="597"/>
      <c r="DO67" s="596"/>
      <c r="DP67" s="598"/>
      <c r="DQ67" s="596"/>
      <c r="DR67" s="598"/>
      <c r="DS67" s="596"/>
      <c r="DT67" s="598"/>
      <c r="DU67" s="596"/>
      <c r="DV67" s="598"/>
      <c r="DW67" s="596"/>
      <c r="DX67" s="598"/>
      <c r="DY67" s="596"/>
      <c r="DZ67" s="852"/>
      <c r="EA67" s="598"/>
      <c r="EB67" s="596"/>
      <c r="EC67" s="852"/>
      <c r="ED67" s="852"/>
      <c r="EE67" s="852"/>
      <c r="EF67" s="852"/>
      <c r="EG67" s="852"/>
      <c r="EH67" s="852"/>
      <c r="EI67" s="852"/>
      <c r="EJ67" s="852"/>
      <c r="EK67" s="852"/>
      <c r="EL67" s="852"/>
      <c r="EM67" s="852"/>
      <c r="EN67" s="852"/>
      <c r="EO67" s="852"/>
      <c r="EP67" s="852"/>
      <c r="EQ67" s="852"/>
      <c r="ER67" s="852"/>
      <c r="ES67" s="852"/>
      <c r="ET67" s="852"/>
      <c r="EU67" s="852"/>
      <c r="EV67" s="852"/>
      <c r="EW67" s="852"/>
      <c r="EX67" s="852"/>
      <c r="EY67" s="852"/>
      <c r="EZ67" s="852"/>
      <c r="FA67" s="852"/>
      <c r="FB67" s="852"/>
      <c r="FC67" s="852"/>
      <c r="FD67" s="852"/>
      <c r="FE67" s="852"/>
      <c r="FF67" s="852"/>
      <c r="FG67" s="852"/>
      <c r="FH67" s="598"/>
      <c r="FI67" s="596"/>
      <c r="FJ67" s="598"/>
      <c r="FK67" s="596"/>
      <c r="FL67" s="852"/>
      <c r="FM67" s="598"/>
      <c r="FN67" s="596"/>
      <c r="FO67" s="598"/>
      <c r="FP67" s="596"/>
      <c r="FQ67" s="598"/>
      <c r="FR67" s="596"/>
      <c r="FS67" s="852"/>
      <c r="FT67" s="598"/>
      <c r="FU67" s="596"/>
      <c r="FV67" s="598"/>
      <c r="FW67" s="596"/>
      <c r="FX67" s="852"/>
      <c r="FY67" s="598"/>
      <c r="FZ67" s="596"/>
      <c r="GA67" s="598"/>
      <c r="GB67" s="596"/>
      <c r="GC67" s="622">
        <v>5</v>
      </c>
      <c r="GD67" s="620"/>
    </row>
    <row r="68" spans="1:186" ht="16.5" customHeight="1">
      <c r="A68" s="632" t="s">
        <v>929</v>
      </c>
      <c r="B68" s="855" t="s">
        <v>79</v>
      </c>
      <c r="C68" s="854"/>
      <c r="D68" s="853"/>
      <c r="E68" s="598"/>
      <c r="F68" s="596"/>
      <c r="G68" s="628" t="s">
        <v>729</v>
      </c>
      <c r="H68" s="627"/>
      <c r="I68" s="627"/>
      <c r="J68" s="626"/>
      <c r="K68" s="148">
        <v>75</v>
      </c>
      <c r="L68" s="149"/>
      <c r="M68" s="150"/>
      <c r="N68" s="638">
        <v>32.67</v>
      </c>
      <c r="O68" s="637"/>
      <c r="P68" s="636"/>
      <c r="Q68" s="154">
        <v>35</v>
      </c>
      <c r="R68" s="155"/>
      <c r="S68" s="155"/>
      <c r="T68" s="156"/>
      <c r="U68" s="154">
        <v>15</v>
      </c>
      <c r="V68" s="156"/>
      <c r="W68" s="154">
        <v>8</v>
      </c>
      <c r="X68" s="155"/>
      <c r="Y68" s="156"/>
      <c r="Z68" s="154">
        <v>30</v>
      </c>
      <c r="AA68" s="155"/>
      <c r="AB68" s="155"/>
      <c r="AC68" s="156"/>
      <c r="AD68" s="154">
        <v>0</v>
      </c>
      <c r="AE68" s="155"/>
      <c r="AF68" s="156"/>
      <c r="AG68" s="154">
        <v>0</v>
      </c>
      <c r="AH68" s="155"/>
      <c r="AI68" s="155"/>
      <c r="AJ68" s="156"/>
      <c r="AK68" s="598"/>
      <c r="AL68" s="597"/>
      <c r="AM68" s="597"/>
      <c r="AN68" s="596"/>
      <c r="AO68" s="158">
        <v>88</v>
      </c>
      <c r="AP68" s="159"/>
      <c r="AQ68" s="159"/>
      <c r="AR68" s="160"/>
      <c r="AS68" s="161">
        <v>46.32</v>
      </c>
      <c r="AT68" s="162"/>
      <c r="AU68" s="162"/>
      <c r="AV68" s="163"/>
      <c r="AW68" s="161">
        <v>78.98</v>
      </c>
      <c r="AX68" s="162"/>
      <c r="AY68" s="162"/>
      <c r="AZ68" s="162"/>
      <c r="BA68" s="163"/>
      <c r="BB68" s="598"/>
      <c r="BC68" s="597"/>
      <c r="BD68" s="597"/>
      <c r="BE68" s="596"/>
      <c r="BF68" s="598"/>
      <c r="BG68" s="597"/>
      <c r="BH68" s="597"/>
      <c r="BI68" s="596"/>
      <c r="BJ68" s="598"/>
      <c r="BK68" s="597"/>
      <c r="BL68" s="597"/>
      <c r="BM68" s="596"/>
      <c r="BN68" s="598"/>
      <c r="BO68" s="597"/>
      <c r="BP68" s="597"/>
      <c r="BQ68" s="596"/>
      <c r="BR68" s="190">
        <v>2</v>
      </c>
      <c r="BS68" s="207"/>
      <c r="BT68" s="207"/>
      <c r="BU68" s="191"/>
      <c r="BV68" s="598"/>
      <c r="BW68" s="597"/>
      <c r="BX68" s="597"/>
      <c r="BY68" s="596"/>
      <c r="BZ68" s="598"/>
      <c r="CA68" s="597"/>
      <c r="CB68" s="597"/>
      <c r="CC68" s="596"/>
      <c r="CD68" s="598"/>
      <c r="CE68" s="597"/>
      <c r="CF68" s="597"/>
      <c r="CG68" s="596"/>
      <c r="CH68" s="598"/>
      <c r="CI68" s="597"/>
      <c r="CJ68" s="597"/>
      <c r="CK68" s="596"/>
      <c r="CL68" s="598"/>
      <c r="CM68" s="597"/>
      <c r="CN68" s="597"/>
      <c r="CO68" s="597"/>
      <c r="CP68" s="596"/>
      <c r="CQ68" s="598"/>
      <c r="CR68" s="597"/>
      <c r="CS68" s="597"/>
      <c r="CT68" s="596"/>
      <c r="CU68" s="598"/>
      <c r="CV68" s="597"/>
      <c r="CW68" s="597"/>
      <c r="CX68" s="596"/>
      <c r="CY68" s="598"/>
      <c r="CZ68" s="597"/>
      <c r="DA68" s="597"/>
      <c r="DB68" s="597"/>
      <c r="DC68" s="596"/>
      <c r="DD68" s="598"/>
      <c r="DE68" s="597"/>
      <c r="DF68" s="597"/>
      <c r="DG68" s="596"/>
      <c r="DH68" s="598"/>
      <c r="DI68" s="597"/>
      <c r="DJ68" s="596"/>
      <c r="DK68" s="598"/>
      <c r="DL68" s="596"/>
      <c r="DM68" s="598"/>
      <c r="DN68" s="597"/>
      <c r="DO68" s="596"/>
      <c r="DP68" s="598"/>
      <c r="DQ68" s="596"/>
      <c r="DR68" s="598"/>
      <c r="DS68" s="596"/>
      <c r="DT68" s="598"/>
      <c r="DU68" s="596"/>
      <c r="DV68" s="598"/>
      <c r="DW68" s="596"/>
      <c r="DX68" s="598"/>
      <c r="DY68" s="596"/>
      <c r="DZ68" s="852"/>
      <c r="EA68" s="598"/>
      <c r="EB68" s="596"/>
      <c r="EC68" s="852"/>
      <c r="ED68" s="852"/>
      <c r="EE68" s="852"/>
      <c r="EF68" s="852"/>
      <c r="EG68" s="852"/>
      <c r="EH68" s="852"/>
      <c r="EI68" s="852"/>
      <c r="EJ68" s="852"/>
      <c r="EK68" s="852"/>
      <c r="EL68" s="852"/>
      <c r="EM68" s="852"/>
      <c r="EN68" s="852"/>
      <c r="EO68" s="852"/>
      <c r="EP68" s="852"/>
      <c r="EQ68" s="852"/>
      <c r="ER68" s="852"/>
      <c r="ES68" s="852"/>
      <c r="ET68" s="852"/>
      <c r="EU68" s="852"/>
      <c r="EV68" s="852"/>
      <c r="EW68" s="852"/>
      <c r="EX68" s="852"/>
      <c r="EY68" s="852"/>
      <c r="EZ68" s="852"/>
      <c r="FA68" s="852"/>
      <c r="FB68" s="852"/>
      <c r="FC68" s="852"/>
      <c r="FD68" s="852"/>
      <c r="FE68" s="852"/>
      <c r="FF68" s="852"/>
      <c r="FG68" s="852"/>
      <c r="FH68" s="598"/>
      <c r="FI68" s="596"/>
      <c r="FJ68" s="598"/>
      <c r="FK68" s="596"/>
      <c r="FL68" s="852"/>
      <c r="FM68" s="598"/>
      <c r="FN68" s="596"/>
      <c r="FO68" s="598"/>
      <c r="FP68" s="596"/>
      <c r="FQ68" s="598"/>
      <c r="FR68" s="596"/>
      <c r="FS68" s="852"/>
      <c r="FT68" s="598"/>
      <c r="FU68" s="596"/>
      <c r="FV68" s="598"/>
      <c r="FW68" s="596"/>
      <c r="FX68" s="852"/>
      <c r="FY68" s="598"/>
      <c r="FZ68" s="596"/>
      <c r="GA68" s="598"/>
      <c r="GB68" s="596"/>
      <c r="GC68" s="622">
        <v>2</v>
      </c>
      <c r="GD68" s="620"/>
    </row>
    <row r="69" spans="1:186" ht="16.5" customHeight="1">
      <c r="A69" s="632" t="s">
        <v>928</v>
      </c>
      <c r="B69" s="855" t="s">
        <v>79</v>
      </c>
      <c r="C69" s="854"/>
      <c r="D69" s="853"/>
      <c r="E69" s="598"/>
      <c r="F69" s="596"/>
      <c r="G69" s="628" t="s">
        <v>729</v>
      </c>
      <c r="H69" s="627"/>
      <c r="I69" s="627"/>
      <c r="J69" s="626"/>
      <c r="K69" s="148">
        <v>60</v>
      </c>
      <c r="L69" s="149"/>
      <c r="M69" s="150"/>
      <c r="N69" s="638">
        <v>40.83</v>
      </c>
      <c r="O69" s="637"/>
      <c r="P69" s="636"/>
      <c r="Q69" s="154">
        <v>25</v>
      </c>
      <c r="R69" s="155"/>
      <c r="S69" s="155"/>
      <c r="T69" s="156"/>
      <c r="U69" s="154">
        <v>2</v>
      </c>
      <c r="V69" s="156"/>
      <c r="W69" s="154">
        <v>2</v>
      </c>
      <c r="X69" s="155"/>
      <c r="Y69" s="156"/>
      <c r="Z69" s="154">
        <v>30</v>
      </c>
      <c r="AA69" s="155"/>
      <c r="AB69" s="155"/>
      <c r="AC69" s="156"/>
      <c r="AD69" s="154">
        <v>10</v>
      </c>
      <c r="AE69" s="155"/>
      <c r="AF69" s="156"/>
      <c r="AG69" s="154">
        <v>3</v>
      </c>
      <c r="AH69" s="155"/>
      <c r="AI69" s="155"/>
      <c r="AJ69" s="156"/>
      <c r="AK69" s="598"/>
      <c r="AL69" s="597"/>
      <c r="AM69" s="597"/>
      <c r="AN69" s="596"/>
      <c r="AO69" s="158">
        <v>72</v>
      </c>
      <c r="AP69" s="159"/>
      <c r="AQ69" s="159"/>
      <c r="AR69" s="160"/>
      <c r="AS69" s="161">
        <v>37.89</v>
      </c>
      <c r="AT69" s="162"/>
      <c r="AU69" s="162"/>
      <c r="AV69" s="163"/>
      <c r="AW69" s="161">
        <v>78.73</v>
      </c>
      <c r="AX69" s="162"/>
      <c r="AY69" s="162"/>
      <c r="AZ69" s="162"/>
      <c r="BA69" s="163"/>
      <c r="BB69" s="598"/>
      <c r="BC69" s="597"/>
      <c r="BD69" s="597"/>
      <c r="BE69" s="596"/>
      <c r="BF69" s="598"/>
      <c r="BG69" s="597"/>
      <c r="BH69" s="597"/>
      <c r="BI69" s="596"/>
      <c r="BJ69" s="598"/>
      <c r="BK69" s="597"/>
      <c r="BL69" s="597"/>
      <c r="BM69" s="596"/>
      <c r="BN69" s="598"/>
      <c r="BO69" s="597"/>
      <c r="BP69" s="597"/>
      <c r="BQ69" s="596"/>
      <c r="BR69" s="190">
        <v>63</v>
      </c>
      <c r="BS69" s="207"/>
      <c r="BT69" s="207"/>
      <c r="BU69" s="191"/>
      <c r="BV69" s="598"/>
      <c r="BW69" s="597"/>
      <c r="BX69" s="597"/>
      <c r="BY69" s="596"/>
      <c r="BZ69" s="598"/>
      <c r="CA69" s="597"/>
      <c r="CB69" s="597"/>
      <c r="CC69" s="596"/>
      <c r="CD69" s="598"/>
      <c r="CE69" s="597"/>
      <c r="CF69" s="597"/>
      <c r="CG69" s="596"/>
      <c r="CH69" s="598"/>
      <c r="CI69" s="597"/>
      <c r="CJ69" s="597"/>
      <c r="CK69" s="596"/>
      <c r="CL69" s="598"/>
      <c r="CM69" s="597"/>
      <c r="CN69" s="597"/>
      <c r="CO69" s="597"/>
      <c r="CP69" s="596"/>
      <c r="CQ69" s="598"/>
      <c r="CR69" s="597"/>
      <c r="CS69" s="597"/>
      <c r="CT69" s="596"/>
      <c r="CU69" s="598"/>
      <c r="CV69" s="597"/>
      <c r="CW69" s="597"/>
      <c r="CX69" s="596"/>
      <c r="CY69" s="598"/>
      <c r="CZ69" s="597"/>
      <c r="DA69" s="597"/>
      <c r="DB69" s="597"/>
      <c r="DC69" s="596"/>
      <c r="DD69" s="598"/>
      <c r="DE69" s="597"/>
      <c r="DF69" s="597"/>
      <c r="DG69" s="596"/>
      <c r="DH69" s="598"/>
      <c r="DI69" s="597"/>
      <c r="DJ69" s="596"/>
      <c r="DK69" s="598"/>
      <c r="DL69" s="596"/>
      <c r="DM69" s="598"/>
      <c r="DN69" s="597"/>
      <c r="DO69" s="596"/>
      <c r="DP69" s="598"/>
      <c r="DQ69" s="596"/>
      <c r="DR69" s="598"/>
      <c r="DS69" s="596"/>
      <c r="DT69" s="598"/>
      <c r="DU69" s="596"/>
      <c r="DV69" s="598"/>
      <c r="DW69" s="596"/>
      <c r="DX69" s="598"/>
      <c r="DY69" s="596"/>
      <c r="DZ69" s="852"/>
      <c r="EA69" s="598"/>
      <c r="EB69" s="596"/>
      <c r="EC69" s="852"/>
      <c r="ED69" s="852"/>
      <c r="EE69" s="852"/>
      <c r="EF69" s="852"/>
      <c r="EG69" s="852"/>
      <c r="EH69" s="852"/>
      <c r="EI69" s="852"/>
      <c r="EJ69" s="852"/>
      <c r="EK69" s="852"/>
      <c r="EL69" s="852"/>
      <c r="EM69" s="852"/>
      <c r="EN69" s="852"/>
      <c r="EO69" s="852"/>
      <c r="EP69" s="852"/>
      <c r="EQ69" s="852"/>
      <c r="ER69" s="852"/>
      <c r="ES69" s="852"/>
      <c r="ET69" s="852"/>
      <c r="EU69" s="852"/>
      <c r="EV69" s="852"/>
      <c r="EW69" s="852"/>
      <c r="EX69" s="852"/>
      <c r="EY69" s="852"/>
      <c r="EZ69" s="852"/>
      <c r="FA69" s="852"/>
      <c r="FB69" s="852"/>
      <c r="FC69" s="852"/>
      <c r="FD69" s="852"/>
      <c r="FE69" s="852"/>
      <c r="FF69" s="852"/>
      <c r="FG69" s="852"/>
      <c r="FH69" s="598"/>
      <c r="FI69" s="596"/>
      <c r="FJ69" s="598"/>
      <c r="FK69" s="596"/>
      <c r="FL69" s="852"/>
      <c r="FM69" s="598"/>
      <c r="FN69" s="596"/>
      <c r="FO69" s="598"/>
      <c r="FP69" s="596"/>
      <c r="FQ69" s="598"/>
      <c r="FR69" s="596"/>
      <c r="FS69" s="852"/>
      <c r="FT69" s="598"/>
      <c r="FU69" s="596"/>
      <c r="FV69" s="598"/>
      <c r="FW69" s="596"/>
      <c r="FX69" s="852"/>
      <c r="FY69" s="598"/>
      <c r="FZ69" s="596"/>
      <c r="GA69" s="598"/>
      <c r="GB69" s="596"/>
      <c r="GC69" s="622">
        <v>9</v>
      </c>
      <c r="GD69" s="620"/>
    </row>
    <row r="70" spans="1:186" ht="16.5" customHeight="1">
      <c r="A70" s="632" t="s">
        <v>769</v>
      </c>
      <c r="B70" s="855" t="s">
        <v>79</v>
      </c>
      <c r="C70" s="854"/>
      <c r="D70" s="853"/>
      <c r="E70" s="798" t="s">
        <v>122</v>
      </c>
      <c r="F70" s="796"/>
      <c r="G70" s="628" t="s">
        <v>694</v>
      </c>
      <c r="H70" s="627"/>
      <c r="I70" s="627"/>
      <c r="J70" s="626"/>
      <c r="K70" s="148">
        <v>71</v>
      </c>
      <c r="L70" s="149"/>
      <c r="M70" s="150"/>
      <c r="N70" s="638">
        <v>34.51</v>
      </c>
      <c r="O70" s="637"/>
      <c r="P70" s="636"/>
      <c r="Q70" s="154">
        <v>16</v>
      </c>
      <c r="R70" s="155"/>
      <c r="S70" s="155"/>
      <c r="T70" s="156"/>
      <c r="U70" s="154">
        <v>12</v>
      </c>
      <c r="V70" s="156"/>
      <c r="W70" s="154">
        <v>12</v>
      </c>
      <c r="X70" s="155"/>
      <c r="Y70" s="156"/>
      <c r="Z70" s="154">
        <v>30</v>
      </c>
      <c r="AA70" s="155"/>
      <c r="AB70" s="155"/>
      <c r="AC70" s="156"/>
      <c r="AD70" s="154">
        <v>10</v>
      </c>
      <c r="AE70" s="155"/>
      <c r="AF70" s="156"/>
      <c r="AG70" s="154">
        <v>3</v>
      </c>
      <c r="AH70" s="155"/>
      <c r="AI70" s="155"/>
      <c r="AJ70" s="156"/>
      <c r="AK70" s="598"/>
      <c r="AL70" s="597"/>
      <c r="AM70" s="597"/>
      <c r="AN70" s="596"/>
      <c r="AO70" s="158">
        <v>83</v>
      </c>
      <c r="AP70" s="159"/>
      <c r="AQ70" s="159"/>
      <c r="AR70" s="160"/>
      <c r="AS70" s="161">
        <v>43.68</v>
      </c>
      <c r="AT70" s="162"/>
      <c r="AU70" s="162"/>
      <c r="AV70" s="163"/>
      <c r="AW70" s="161">
        <v>78.19</v>
      </c>
      <c r="AX70" s="162"/>
      <c r="AY70" s="162"/>
      <c r="AZ70" s="162"/>
      <c r="BA70" s="163"/>
      <c r="BB70" s="550">
        <v>3</v>
      </c>
      <c r="BC70" s="549"/>
      <c r="BD70" s="549"/>
      <c r="BE70" s="548"/>
      <c r="BF70" s="598"/>
      <c r="BG70" s="597"/>
      <c r="BH70" s="597"/>
      <c r="BI70" s="596"/>
      <c r="BJ70" s="598"/>
      <c r="BK70" s="597"/>
      <c r="BL70" s="597"/>
      <c r="BM70" s="596"/>
      <c r="BN70" s="598"/>
      <c r="BO70" s="597"/>
      <c r="BP70" s="597"/>
      <c r="BQ70" s="596"/>
      <c r="BR70" s="598"/>
      <c r="BS70" s="597"/>
      <c r="BT70" s="597"/>
      <c r="BU70" s="596"/>
      <c r="BV70" s="598"/>
      <c r="BW70" s="597"/>
      <c r="BX70" s="597"/>
      <c r="BY70" s="596"/>
      <c r="BZ70" s="598"/>
      <c r="CA70" s="597"/>
      <c r="CB70" s="597"/>
      <c r="CC70" s="596"/>
      <c r="CD70" s="190">
        <v>61</v>
      </c>
      <c r="CE70" s="207"/>
      <c r="CF70" s="207"/>
      <c r="CG70" s="191"/>
      <c r="CH70" s="598"/>
      <c r="CI70" s="597"/>
      <c r="CJ70" s="597"/>
      <c r="CK70" s="596"/>
      <c r="CL70" s="550">
        <v>10</v>
      </c>
      <c r="CM70" s="549"/>
      <c r="CN70" s="549"/>
      <c r="CO70" s="549"/>
      <c r="CP70" s="548"/>
      <c r="CQ70" s="598"/>
      <c r="CR70" s="597"/>
      <c r="CS70" s="597"/>
      <c r="CT70" s="596"/>
      <c r="CU70" s="598"/>
      <c r="CV70" s="597"/>
      <c r="CW70" s="597"/>
      <c r="CX70" s="596"/>
      <c r="CY70" s="598"/>
      <c r="CZ70" s="597"/>
      <c r="DA70" s="597"/>
      <c r="DB70" s="597"/>
      <c r="DC70" s="596"/>
      <c r="DD70" s="598"/>
      <c r="DE70" s="597"/>
      <c r="DF70" s="597"/>
      <c r="DG70" s="596"/>
      <c r="DH70" s="598"/>
      <c r="DI70" s="597"/>
      <c r="DJ70" s="596"/>
      <c r="DK70" s="598"/>
      <c r="DL70" s="596"/>
      <c r="DM70" s="598"/>
      <c r="DN70" s="597"/>
      <c r="DO70" s="596"/>
      <c r="DP70" s="598"/>
      <c r="DQ70" s="596"/>
      <c r="DR70" s="598"/>
      <c r="DS70" s="596"/>
      <c r="DT70" s="598"/>
      <c r="DU70" s="596"/>
      <c r="DV70" s="598"/>
      <c r="DW70" s="596"/>
      <c r="DX70" s="598"/>
      <c r="DY70" s="596"/>
      <c r="DZ70" s="852"/>
      <c r="EA70" s="598"/>
      <c r="EB70" s="596"/>
      <c r="EC70" s="852"/>
      <c r="ED70" s="852"/>
      <c r="EE70" s="852"/>
      <c r="EF70" s="852"/>
      <c r="EG70" s="852"/>
      <c r="EH70" s="852"/>
      <c r="EI70" s="852"/>
      <c r="EJ70" s="852"/>
      <c r="EK70" s="852"/>
      <c r="EL70" s="852"/>
      <c r="EM70" s="551">
        <v>13</v>
      </c>
      <c r="EN70" s="852"/>
      <c r="EO70" s="852"/>
      <c r="EP70" s="852"/>
      <c r="EQ70" s="852"/>
      <c r="ER70" s="852"/>
      <c r="ES70" s="852"/>
      <c r="ET70" s="852"/>
      <c r="EU70" s="852"/>
      <c r="EV70" s="852"/>
      <c r="EW70" s="852"/>
      <c r="EX70" s="852"/>
      <c r="EY70" s="852"/>
      <c r="EZ70" s="852"/>
      <c r="FA70" s="852"/>
      <c r="FB70" s="551">
        <v>16</v>
      </c>
      <c r="FC70" s="852"/>
      <c r="FD70" s="852"/>
      <c r="FE70" s="852"/>
      <c r="FF70" s="852"/>
      <c r="FG70" s="852"/>
      <c r="FH70" s="550">
        <v>32</v>
      </c>
      <c r="FI70" s="548"/>
      <c r="FJ70" s="598"/>
      <c r="FK70" s="596"/>
      <c r="FL70" s="852"/>
      <c r="FM70" s="598"/>
      <c r="FN70" s="596"/>
      <c r="FO70" s="598"/>
      <c r="FP70" s="596"/>
      <c r="FQ70" s="598"/>
      <c r="FR70" s="596"/>
      <c r="FS70" s="551">
        <v>23</v>
      </c>
      <c r="FT70" s="598"/>
      <c r="FU70" s="596"/>
      <c r="FV70" s="598"/>
      <c r="FW70" s="596"/>
      <c r="FX70" s="22">
        <v>66</v>
      </c>
      <c r="FY70" s="598"/>
      <c r="FZ70" s="596"/>
      <c r="GA70" s="598"/>
      <c r="GB70" s="596"/>
      <c r="GC70" s="622">
        <v>22.4</v>
      </c>
      <c r="GD70" s="620"/>
    </row>
    <row r="71" spans="1:186" ht="16.5" customHeight="1">
      <c r="A71" s="632" t="s">
        <v>869</v>
      </c>
      <c r="B71" s="855" t="s">
        <v>79</v>
      </c>
      <c r="C71" s="854"/>
      <c r="D71" s="853"/>
      <c r="E71" s="598"/>
      <c r="F71" s="596"/>
      <c r="G71" s="628" t="s">
        <v>800</v>
      </c>
      <c r="H71" s="627"/>
      <c r="I71" s="627"/>
      <c r="J71" s="626"/>
      <c r="K71" s="148">
        <v>71</v>
      </c>
      <c r="L71" s="149"/>
      <c r="M71" s="150"/>
      <c r="N71" s="638">
        <v>34.51</v>
      </c>
      <c r="O71" s="637"/>
      <c r="P71" s="636"/>
      <c r="Q71" s="154">
        <v>25</v>
      </c>
      <c r="R71" s="155"/>
      <c r="S71" s="155"/>
      <c r="T71" s="156"/>
      <c r="U71" s="154">
        <v>15</v>
      </c>
      <c r="V71" s="156"/>
      <c r="W71" s="154">
        <v>6</v>
      </c>
      <c r="X71" s="155"/>
      <c r="Y71" s="156"/>
      <c r="Z71" s="154">
        <v>24</v>
      </c>
      <c r="AA71" s="155"/>
      <c r="AB71" s="155"/>
      <c r="AC71" s="156"/>
      <c r="AD71" s="154">
        <v>10</v>
      </c>
      <c r="AE71" s="155"/>
      <c r="AF71" s="156"/>
      <c r="AG71" s="154">
        <v>3</v>
      </c>
      <c r="AH71" s="155"/>
      <c r="AI71" s="155"/>
      <c r="AJ71" s="156"/>
      <c r="AK71" s="631" t="s">
        <v>79</v>
      </c>
      <c r="AL71" s="630"/>
      <c r="AM71" s="630"/>
      <c r="AN71" s="629"/>
      <c r="AO71" s="158">
        <v>83</v>
      </c>
      <c r="AP71" s="159"/>
      <c r="AQ71" s="159"/>
      <c r="AR71" s="160"/>
      <c r="AS71" s="161">
        <v>43.68</v>
      </c>
      <c r="AT71" s="162"/>
      <c r="AU71" s="162"/>
      <c r="AV71" s="163"/>
      <c r="AW71" s="161">
        <v>78.19</v>
      </c>
      <c r="AX71" s="162"/>
      <c r="AY71" s="162"/>
      <c r="AZ71" s="162"/>
      <c r="BA71" s="163"/>
      <c r="BB71" s="598"/>
      <c r="BC71" s="597"/>
      <c r="BD71" s="597"/>
      <c r="BE71" s="596"/>
      <c r="BF71" s="598"/>
      <c r="BG71" s="597"/>
      <c r="BH71" s="597"/>
      <c r="BI71" s="596"/>
      <c r="BJ71" s="598"/>
      <c r="BK71" s="597"/>
      <c r="BL71" s="597"/>
      <c r="BM71" s="596"/>
      <c r="BN71" s="598"/>
      <c r="BO71" s="597"/>
      <c r="BP71" s="597"/>
      <c r="BQ71" s="596"/>
      <c r="BR71" s="598"/>
      <c r="BS71" s="597"/>
      <c r="BT71" s="597"/>
      <c r="BU71" s="596"/>
      <c r="BV71" s="598"/>
      <c r="BW71" s="597"/>
      <c r="BX71" s="597"/>
      <c r="BY71" s="596"/>
      <c r="BZ71" s="598"/>
      <c r="CA71" s="597"/>
      <c r="CB71" s="597"/>
      <c r="CC71" s="596"/>
      <c r="CD71" s="598"/>
      <c r="CE71" s="597"/>
      <c r="CF71" s="597"/>
      <c r="CG71" s="596"/>
      <c r="CH71" s="598"/>
      <c r="CI71" s="597"/>
      <c r="CJ71" s="597"/>
      <c r="CK71" s="596"/>
      <c r="CL71" s="598"/>
      <c r="CM71" s="597"/>
      <c r="CN71" s="597"/>
      <c r="CO71" s="597"/>
      <c r="CP71" s="596"/>
      <c r="CQ71" s="598"/>
      <c r="CR71" s="597"/>
      <c r="CS71" s="597"/>
      <c r="CT71" s="596"/>
      <c r="CU71" s="598"/>
      <c r="CV71" s="597"/>
      <c r="CW71" s="597"/>
      <c r="CX71" s="596"/>
      <c r="CY71" s="598"/>
      <c r="CZ71" s="597"/>
      <c r="DA71" s="597"/>
      <c r="DB71" s="597"/>
      <c r="DC71" s="596"/>
      <c r="DD71" s="598"/>
      <c r="DE71" s="597"/>
      <c r="DF71" s="597"/>
      <c r="DG71" s="596"/>
      <c r="DH71" s="190">
        <v>20</v>
      </c>
      <c r="DI71" s="207"/>
      <c r="DJ71" s="191"/>
      <c r="DK71" s="190">
        <v>1</v>
      </c>
      <c r="DL71" s="191"/>
      <c r="DM71" s="598"/>
      <c r="DN71" s="597"/>
      <c r="DO71" s="596"/>
      <c r="DP71" s="598"/>
      <c r="DQ71" s="596"/>
      <c r="DR71" s="550">
        <v>1</v>
      </c>
      <c r="DS71" s="548"/>
      <c r="DT71" s="598"/>
      <c r="DU71" s="596"/>
      <c r="DV71" s="598"/>
      <c r="DW71" s="596"/>
      <c r="DX71" s="598"/>
      <c r="DY71" s="596"/>
      <c r="DZ71" s="852"/>
      <c r="EA71" s="550">
        <v>1</v>
      </c>
      <c r="EB71" s="548"/>
      <c r="EC71" s="852"/>
      <c r="ED71" s="852"/>
      <c r="EE71" s="551">
        <v>1</v>
      </c>
      <c r="EF71" s="551">
        <v>1</v>
      </c>
      <c r="EG71" s="852"/>
      <c r="EH71" s="852"/>
      <c r="EI71" s="852"/>
      <c r="EJ71" s="852"/>
      <c r="EK71" s="852"/>
      <c r="EL71" s="852"/>
      <c r="EM71" s="852"/>
      <c r="EN71" s="852"/>
      <c r="EO71" s="852"/>
      <c r="EP71" s="852"/>
      <c r="EQ71" s="852"/>
      <c r="ER71" s="852"/>
      <c r="ES71" s="852"/>
      <c r="ET71" s="852"/>
      <c r="EU71" s="852"/>
      <c r="EV71" s="852"/>
      <c r="EW71" s="852"/>
      <c r="EX71" s="852"/>
      <c r="EY71" s="852"/>
      <c r="EZ71" s="852"/>
      <c r="FA71" s="852"/>
      <c r="FB71" s="852"/>
      <c r="FC71" s="852"/>
      <c r="FD71" s="852"/>
      <c r="FE71" s="852"/>
      <c r="FF71" s="852"/>
      <c r="FG71" s="852"/>
      <c r="FH71" s="598"/>
      <c r="FI71" s="596"/>
      <c r="FJ71" s="598"/>
      <c r="FK71" s="596"/>
      <c r="FL71" s="852"/>
      <c r="FM71" s="598"/>
      <c r="FN71" s="596"/>
      <c r="FO71" s="598"/>
      <c r="FP71" s="596"/>
      <c r="FQ71" s="598"/>
      <c r="FR71" s="596"/>
      <c r="FS71" s="852"/>
      <c r="FT71" s="598"/>
      <c r="FU71" s="596"/>
      <c r="FV71" s="598"/>
      <c r="FW71" s="596"/>
      <c r="FX71" s="852"/>
      <c r="FY71" s="598"/>
      <c r="FZ71" s="596"/>
      <c r="GA71" s="598"/>
      <c r="GB71" s="596"/>
      <c r="GC71" s="622">
        <v>5</v>
      </c>
      <c r="GD71" s="620"/>
    </row>
    <row r="72" spans="1:186" ht="33.75" customHeight="1">
      <c r="A72" s="648" t="s">
        <v>943</v>
      </c>
      <c r="B72" s="855" t="s">
        <v>79</v>
      </c>
      <c r="C72" s="854"/>
      <c r="D72" s="853"/>
      <c r="E72" s="605"/>
      <c r="F72" s="603"/>
      <c r="G72" s="647" t="s">
        <v>620</v>
      </c>
      <c r="H72" s="646"/>
      <c r="I72" s="646"/>
      <c r="J72" s="645"/>
      <c r="K72" s="172">
        <v>58</v>
      </c>
      <c r="L72" s="173"/>
      <c r="M72" s="174"/>
      <c r="N72" s="644">
        <v>42.24</v>
      </c>
      <c r="O72" s="643"/>
      <c r="P72" s="642"/>
      <c r="Q72" s="178">
        <v>8</v>
      </c>
      <c r="R72" s="179"/>
      <c r="S72" s="179"/>
      <c r="T72" s="180"/>
      <c r="U72" s="178">
        <v>15</v>
      </c>
      <c r="V72" s="180"/>
      <c r="W72" s="178">
        <v>2</v>
      </c>
      <c r="X72" s="179"/>
      <c r="Y72" s="180"/>
      <c r="Z72" s="178">
        <v>30</v>
      </c>
      <c r="AA72" s="179"/>
      <c r="AB72" s="179"/>
      <c r="AC72" s="180"/>
      <c r="AD72" s="178">
        <v>10</v>
      </c>
      <c r="AE72" s="179"/>
      <c r="AF72" s="180"/>
      <c r="AG72" s="178">
        <v>3</v>
      </c>
      <c r="AH72" s="179"/>
      <c r="AI72" s="179"/>
      <c r="AJ72" s="180"/>
      <c r="AK72" s="605"/>
      <c r="AL72" s="604"/>
      <c r="AM72" s="604"/>
      <c r="AN72" s="603"/>
      <c r="AO72" s="182">
        <v>68</v>
      </c>
      <c r="AP72" s="183"/>
      <c r="AQ72" s="183"/>
      <c r="AR72" s="184"/>
      <c r="AS72" s="185">
        <v>35.79</v>
      </c>
      <c r="AT72" s="186"/>
      <c r="AU72" s="186"/>
      <c r="AV72" s="187"/>
      <c r="AW72" s="185">
        <v>78.03</v>
      </c>
      <c r="AX72" s="186"/>
      <c r="AY72" s="186"/>
      <c r="AZ72" s="186"/>
      <c r="BA72" s="187"/>
      <c r="BB72" s="605"/>
      <c r="BC72" s="604"/>
      <c r="BD72" s="604"/>
      <c r="BE72" s="603"/>
      <c r="BF72" s="605"/>
      <c r="BG72" s="604"/>
      <c r="BH72" s="604"/>
      <c r="BI72" s="603"/>
      <c r="BJ72" s="605"/>
      <c r="BK72" s="604"/>
      <c r="BL72" s="604"/>
      <c r="BM72" s="603"/>
      <c r="BN72" s="605"/>
      <c r="BO72" s="604"/>
      <c r="BP72" s="604"/>
      <c r="BQ72" s="603"/>
      <c r="BR72" s="605"/>
      <c r="BS72" s="604"/>
      <c r="BT72" s="604"/>
      <c r="BU72" s="603"/>
      <c r="BV72" s="605"/>
      <c r="BW72" s="604"/>
      <c r="BX72" s="604"/>
      <c r="BY72" s="603"/>
      <c r="BZ72" s="605"/>
      <c r="CA72" s="604"/>
      <c r="CB72" s="604"/>
      <c r="CC72" s="603"/>
      <c r="CD72" s="605"/>
      <c r="CE72" s="604"/>
      <c r="CF72" s="604"/>
      <c r="CG72" s="603"/>
      <c r="CH72" s="605"/>
      <c r="CI72" s="604"/>
      <c r="CJ72" s="604"/>
      <c r="CK72" s="603"/>
      <c r="CL72" s="605"/>
      <c r="CM72" s="604"/>
      <c r="CN72" s="604"/>
      <c r="CO72" s="604"/>
      <c r="CP72" s="603"/>
      <c r="CQ72" s="605"/>
      <c r="CR72" s="604"/>
      <c r="CS72" s="604"/>
      <c r="CT72" s="603"/>
      <c r="CU72" s="605"/>
      <c r="CV72" s="604"/>
      <c r="CW72" s="604"/>
      <c r="CX72" s="603"/>
      <c r="CY72" s="605"/>
      <c r="CZ72" s="604"/>
      <c r="DA72" s="604"/>
      <c r="DB72" s="604"/>
      <c r="DC72" s="603"/>
      <c r="DD72" s="605"/>
      <c r="DE72" s="604"/>
      <c r="DF72" s="604"/>
      <c r="DG72" s="603"/>
      <c r="DH72" s="605"/>
      <c r="DI72" s="604"/>
      <c r="DJ72" s="603"/>
      <c r="DK72" s="605"/>
      <c r="DL72" s="603"/>
      <c r="DM72" s="605"/>
      <c r="DN72" s="604"/>
      <c r="DO72" s="603"/>
      <c r="DP72" s="605"/>
      <c r="DQ72" s="603"/>
      <c r="DR72" s="605"/>
      <c r="DS72" s="603"/>
      <c r="DT72" s="605"/>
      <c r="DU72" s="603"/>
      <c r="DV72" s="605"/>
      <c r="DW72" s="603"/>
      <c r="DX72" s="605"/>
      <c r="DY72" s="603"/>
      <c r="DZ72" s="750"/>
      <c r="EA72" s="605"/>
      <c r="EB72" s="603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750"/>
      <c r="EX72" s="750"/>
      <c r="EY72" s="750"/>
      <c r="EZ72" s="750"/>
      <c r="FA72" s="750"/>
      <c r="FB72" s="750"/>
      <c r="FC72" s="750"/>
      <c r="FD72" s="750"/>
      <c r="FE72" s="750"/>
      <c r="FF72" s="27">
        <v>80</v>
      </c>
      <c r="FG72" s="750"/>
      <c r="FH72" s="605"/>
      <c r="FI72" s="603"/>
      <c r="FJ72" s="605"/>
      <c r="FK72" s="603"/>
      <c r="FL72" s="750"/>
      <c r="FM72" s="605"/>
      <c r="FN72" s="603"/>
      <c r="FO72" s="589">
        <v>3</v>
      </c>
      <c r="FP72" s="587"/>
      <c r="FQ72" s="605"/>
      <c r="FR72" s="603"/>
      <c r="FS72" s="750"/>
      <c r="FT72" s="605"/>
      <c r="FU72" s="603"/>
      <c r="FV72" s="605"/>
      <c r="FW72" s="603"/>
      <c r="FX72" s="750"/>
      <c r="FY72" s="605"/>
      <c r="FZ72" s="603"/>
      <c r="GA72" s="605"/>
      <c r="GB72" s="603"/>
      <c r="GC72" s="641">
        <v>7.5</v>
      </c>
      <c r="GD72" s="639"/>
    </row>
    <row r="73" spans="1:186" ht="16.5" customHeight="1">
      <c r="A73" s="632" t="s">
        <v>927</v>
      </c>
      <c r="B73" s="855" t="s">
        <v>79</v>
      </c>
      <c r="C73" s="854"/>
      <c r="D73" s="853"/>
      <c r="E73" s="798" t="s">
        <v>122</v>
      </c>
      <c r="F73" s="796"/>
      <c r="G73" s="628" t="s">
        <v>729</v>
      </c>
      <c r="H73" s="627"/>
      <c r="I73" s="627"/>
      <c r="J73" s="626"/>
      <c r="K73" s="148">
        <v>69</v>
      </c>
      <c r="L73" s="149"/>
      <c r="M73" s="150"/>
      <c r="N73" s="638">
        <v>35.51</v>
      </c>
      <c r="O73" s="637"/>
      <c r="P73" s="636"/>
      <c r="Q73" s="154">
        <v>12</v>
      </c>
      <c r="R73" s="155"/>
      <c r="S73" s="155"/>
      <c r="T73" s="156"/>
      <c r="U73" s="154">
        <v>15</v>
      </c>
      <c r="V73" s="156"/>
      <c r="W73" s="154">
        <v>10</v>
      </c>
      <c r="X73" s="155"/>
      <c r="Y73" s="156"/>
      <c r="Z73" s="154">
        <v>30</v>
      </c>
      <c r="AA73" s="155"/>
      <c r="AB73" s="155"/>
      <c r="AC73" s="156"/>
      <c r="AD73" s="154">
        <v>10</v>
      </c>
      <c r="AE73" s="155"/>
      <c r="AF73" s="156"/>
      <c r="AG73" s="154">
        <v>3</v>
      </c>
      <c r="AH73" s="155"/>
      <c r="AI73" s="155"/>
      <c r="AJ73" s="156"/>
      <c r="AK73" s="598"/>
      <c r="AL73" s="597"/>
      <c r="AM73" s="597"/>
      <c r="AN73" s="596"/>
      <c r="AO73" s="158">
        <v>80</v>
      </c>
      <c r="AP73" s="159"/>
      <c r="AQ73" s="159"/>
      <c r="AR73" s="160"/>
      <c r="AS73" s="161">
        <v>42.11</v>
      </c>
      <c r="AT73" s="162"/>
      <c r="AU73" s="162"/>
      <c r="AV73" s="163"/>
      <c r="AW73" s="161">
        <v>77.61</v>
      </c>
      <c r="AX73" s="162"/>
      <c r="AY73" s="162"/>
      <c r="AZ73" s="162"/>
      <c r="BA73" s="163"/>
      <c r="BB73" s="550">
        <v>1</v>
      </c>
      <c r="BC73" s="549"/>
      <c r="BD73" s="549"/>
      <c r="BE73" s="548"/>
      <c r="BF73" s="550">
        <v>1</v>
      </c>
      <c r="BG73" s="549"/>
      <c r="BH73" s="549"/>
      <c r="BI73" s="548"/>
      <c r="BJ73" s="550">
        <v>5</v>
      </c>
      <c r="BK73" s="549"/>
      <c r="BL73" s="549"/>
      <c r="BM73" s="548"/>
      <c r="BN73" s="190">
        <v>1</v>
      </c>
      <c r="BO73" s="207"/>
      <c r="BP73" s="207"/>
      <c r="BQ73" s="191"/>
      <c r="BR73" s="190">
        <v>33</v>
      </c>
      <c r="BS73" s="207"/>
      <c r="BT73" s="207"/>
      <c r="BU73" s="191"/>
      <c r="BV73" s="190">
        <v>1</v>
      </c>
      <c r="BW73" s="207"/>
      <c r="BX73" s="207"/>
      <c r="BY73" s="191"/>
      <c r="BZ73" s="190">
        <v>5</v>
      </c>
      <c r="CA73" s="207"/>
      <c r="CB73" s="207"/>
      <c r="CC73" s="191"/>
      <c r="CD73" s="190">
        <v>1</v>
      </c>
      <c r="CE73" s="207"/>
      <c r="CF73" s="207"/>
      <c r="CG73" s="191"/>
      <c r="CH73" s="190">
        <v>5</v>
      </c>
      <c r="CI73" s="207"/>
      <c r="CJ73" s="207"/>
      <c r="CK73" s="191"/>
      <c r="CL73" s="550">
        <v>1</v>
      </c>
      <c r="CM73" s="549"/>
      <c r="CN73" s="549"/>
      <c r="CO73" s="549"/>
      <c r="CP73" s="548"/>
      <c r="CQ73" s="190">
        <v>10</v>
      </c>
      <c r="CR73" s="207"/>
      <c r="CS73" s="207"/>
      <c r="CT73" s="191"/>
      <c r="CU73" s="550">
        <v>1</v>
      </c>
      <c r="CV73" s="549"/>
      <c r="CW73" s="549"/>
      <c r="CX73" s="548"/>
      <c r="CY73" s="598"/>
      <c r="CZ73" s="597"/>
      <c r="DA73" s="597"/>
      <c r="DB73" s="597"/>
      <c r="DC73" s="596"/>
      <c r="DD73" s="598"/>
      <c r="DE73" s="597"/>
      <c r="DF73" s="597"/>
      <c r="DG73" s="596"/>
      <c r="DH73" s="598"/>
      <c r="DI73" s="597"/>
      <c r="DJ73" s="596"/>
      <c r="DK73" s="598"/>
      <c r="DL73" s="596"/>
      <c r="DM73" s="598"/>
      <c r="DN73" s="597"/>
      <c r="DO73" s="596"/>
      <c r="DP73" s="598"/>
      <c r="DQ73" s="596"/>
      <c r="DR73" s="598"/>
      <c r="DS73" s="596"/>
      <c r="DT73" s="598"/>
      <c r="DU73" s="596"/>
      <c r="DV73" s="598"/>
      <c r="DW73" s="596"/>
      <c r="DX73" s="598"/>
      <c r="DY73" s="596"/>
      <c r="DZ73" s="852"/>
      <c r="EA73" s="598"/>
      <c r="EB73" s="596"/>
      <c r="EC73" s="852"/>
      <c r="ED73" s="852"/>
      <c r="EE73" s="852"/>
      <c r="EF73" s="852"/>
      <c r="EG73" s="852"/>
      <c r="EH73" s="852"/>
      <c r="EI73" s="852"/>
      <c r="EJ73" s="852"/>
      <c r="EK73" s="852"/>
      <c r="EL73" s="852"/>
      <c r="EM73" s="852"/>
      <c r="EN73" s="852"/>
      <c r="EO73" s="852"/>
      <c r="EP73" s="852"/>
      <c r="EQ73" s="852"/>
      <c r="ER73" s="852"/>
      <c r="ES73" s="852"/>
      <c r="ET73" s="852"/>
      <c r="EU73" s="852"/>
      <c r="EV73" s="852"/>
      <c r="EW73" s="852"/>
      <c r="EX73" s="852"/>
      <c r="EY73" s="852"/>
      <c r="EZ73" s="852"/>
      <c r="FA73" s="852"/>
      <c r="FB73" s="852"/>
      <c r="FC73" s="852"/>
      <c r="FD73" s="852"/>
      <c r="FE73" s="852"/>
      <c r="FF73" s="852"/>
      <c r="FG73" s="852"/>
      <c r="FH73" s="598"/>
      <c r="FI73" s="596"/>
      <c r="FJ73" s="598"/>
      <c r="FK73" s="596"/>
      <c r="FL73" s="852"/>
      <c r="FM73" s="598"/>
      <c r="FN73" s="596"/>
      <c r="FO73" s="598"/>
      <c r="FP73" s="596"/>
      <c r="FQ73" s="598"/>
      <c r="FR73" s="596"/>
      <c r="FS73" s="852"/>
      <c r="FT73" s="598"/>
      <c r="FU73" s="596"/>
      <c r="FV73" s="598"/>
      <c r="FW73" s="596"/>
      <c r="FX73" s="852"/>
      <c r="FY73" s="598"/>
      <c r="FZ73" s="596"/>
      <c r="GA73" s="598"/>
      <c r="GB73" s="596"/>
      <c r="GC73" s="622">
        <v>16.3</v>
      </c>
      <c r="GD73" s="620"/>
    </row>
    <row r="74" spans="1:186" ht="16.5" customHeight="1">
      <c r="A74" s="632" t="s">
        <v>926</v>
      </c>
      <c r="B74" s="855" t="s">
        <v>79</v>
      </c>
      <c r="C74" s="854"/>
      <c r="D74" s="853"/>
      <c r="E74" s="598"/>
      <c r="F74" s="596"/>
      <c r="G74" s="628" t="s">
        <v>729</v>
      </c>
      <c r="H74" s="627"/>
      <c r="I74" s="627"/>
      <c r="J74" s="626"/>
      <c r="K74" s="148">
        <v>53</v>
      </c>
      <c r="L74" s="149"/>
      <c r="M74" s="150"/>
      <c r="N74" s="638">
        <v>46.23</v>
      </c>
      <c r="O74" s="637"/>
      <c r="P74" s="636"/>
      <c r="Q74" s="154">
        <v>16</v>
      </c>
      <c r="R74" s="155"/>
      <c r="S74" s="155"/>
      <c r="T74" s="156"/>
      <c r="U74" s="154">
        <v>0</v>
      </c>
      <c r="V74" s="156"/>
      <c r="W74" s="154">
        <v>0</v>
      </c>
      <c r="X74" s="155"/>
      <c r="Y74" s="156"/>
      <c r="Z74" s="154">
        <v>30</v>
      </c>
      <c r="AA74" s="155"/>
      <c r="AB74" s="155"/>
      <c r="AC74" s="156"/>
      <c r="AD74" s="154">
        <v>10</v>
      </c>
      <c r="AE74" s="155"/>
      <c r="AF74" s="156"/>
      <c r="AG74" s="154">
        <v>3</v>
      </c>
      <c r="AH74" s="155"/>
      <c r="AI74" s="155"/>
      <c r="AJ74" s="156"/>
      <c r="AK74" s="598"/>
      <c r="AL74" s="597"/>
      <c r="AM74" s="597"/>
      <c r="AN74" s="596"/>
      <c r="AO74" s="158">
        <v>59</v>
      </c>
      <c r="AP74" s="159"/>
      <c r="AQ74" s="159"/>
      <c r="AR74" s="160"/>
      <c r="AS74" s="161">
        <v>31.05</v>
      </c>
      <c r="AT74" s="162"/>
      <c r="AU74" s="162"/>
      <c r="AV74" s="163"/>
      <c r="AW74" s="161">
        <v>77.28</v>
      </c>
      <c r="AX74" s="162"/>
      <c r="AY74" s="162"/>
      <c r="AZ74" s="162"/>
      <c r="BA74" s="163"/>
      <c r="BB74" s="598"/>
      <c r="BC74" s="597"/>
      <c r="BD74" s="597"/>
      <c r="BE74" s="596"/>
      <c r="BF74" s="598"/>
      <c r="BG74" s="597"/>
      <c r="BH74" s="597"/>
      <c r="BI74" s="596"/>
      <c r="BJ74" s="598"/>
      <c r="BK74" s="597"/>
      <c r="BL74" s="597"/>
      <c r="BM74" s="596"/>
      <c r="BN74" s="598"/>
      <c r="BO74" s="597"/>
      <c r="BP74" s="597"/>
      <c r="BQ74" s="596"/>
      <c r="BR74" s="190">
        <v>50</v>
      </c>
      <c r="BS74" s="207"/>
      <c r="BT74" s="207"/>
      <c r="BU74" s="191"/>
      <c r="BV74" s="598"/>
      <c r="BW74" s="597"/>
      <c r="BX74" s="597"/>
      <c r="BY74" s="596"/>
      <c r="BZ74" s="598"/>
      <c r="CA74" s="597"/>
      <c r="CB74" s="597"/>
      <c r="CC74" s="596"/>
      <c r="CD74" s="598"/>
      <c r="CE74" s="597"/>
      <c r="CF74" s="597"/>
      <c r="CG74" s="596"/>
      <c r="CH74" s="598"/>
      <c r="CI74" s="597"/>
      <c r="CJ74" s="597"/>
      <c r="CK74" s="596"/>
      <c r="CL74" s="598"/>
      <c r="CM74" s="597"/>
      <c r="CN74" s="597"/>
      <c r="CO74" s="597"/>
      <c r="CP74" s="596"/>
      <c r="CQ74" s="598"/>
      <c r="CR74" s="597"/>
      <c r="CS74" s="597"/>
      <c r="CT74" s="596"/>
      <c r="CU74" s="598"/>
      <c r="CV74" s="597"/>
      <c r="CW74" s="597"/>
      <c r="CX74" s="596"/>
      <c r="CY74" s="598"/>
      <c r="CZ74" s="597"/>
      <c r="DA74" s="597"/>
      <c r="DB74" s="597"/>
      <c r="DC74" s="596"/>
      <c r="DD74" s="598"/>
      <c r="DE74" s="597"/>
      <c r="DF74" s="597"/>
      <c r="DG74" s="596"/>
      <c r="DH74" s="598"/>
      <c r="DI74" s="597"/>
      <c r="DJ74" s="596"/>
      <c r="DK74" s="598"/>
      <c r="DL74" s="596"/>
      <c r="DM74" s="598"/>
      <c r="DN74" s="597"/>
      <c r="DO74" s="596"/>
      <c r="DP74" s="598"/>
      <c r="DQ74" s="596"/>
      <c r="DR74" s="598"/>
      <c r="DS74" s="596"/>
      <c r="DT74" s="598"/>
      <c r="DU74" s="596"/>
      <c r="DV74" s="598"/>
      <c r="DW74" s="596"/>
      <c r="DX74" s="598"/>
      <c r="DY74" s="596"/>
      <c r="DZ74" s="852"/>
      <c r="EA74" s="598"/>
      <c r="EB74" s="596"/>
      <c r="EC74" s="852"/>
      <c r="ED74" s="852"/>
      <c r="EE74" s="852"/>
      <c r="EF74" s="852"/>
      <c r="EG74" s="852"/>
      <c r="EH74" s="852"/>
      <c r="EI74" s="852"/>
      <c r="EJ74" s="852"/>
      <c r="EK74" s="852"/>
      <c r="EL74" s="852"/>
      <c r="EM74" s="852"/>
      <c r="EN74" s="852"/>
      <c r="EO74" s="852"/>
      <c r="EP74" s="852"/>
      <c r="EQ74" s="852"/>
      <c r="ER74" s="852"/>
      <c r="ES74" s="852"/>
      <c r="ET74" s="852"/>
      <c r="EU74" s="852"/>
      <c r="EV74" s="852"/>
      <c r="EW74" s="852"/>
      <c r="EX74" s="852"/>
      <c r="EY74" s="852"/>
      <c r="EZ74" s="852"/>
      <c r="FA74" s="852"/>
      <c r="FB74" s="852"/>
      <c r="FC74" s="852"/>
      <c r="FD74" s="852"/>
      <c r="FE74" s="852"/>
      <c r="FF74" s="852"/>
      <c r="FG74" s="852"/>
      <c r="FH74" s="598"/>
      <c r="FI74" s="596"/>
      <c r="FJ74" s="598"/>
      <c r="FK74" s="596"/>
      <c r="FL74" s="852"/>
      <c r="FM74" s="598"/>
      <c r="FN74" s="596"/>
      <c r="FO74" s="598"/>
      <c r="FP74" s="596"/>
      <c r="FQ74" s="598"/>
      <c r="FR74" s="596"/>
      <c r="FS74" s="852"/>
      <c r="FT74" s="598"/>
      <c r="FU74" s="596"/>
      <c r="FV74" s="598"/>
      <c r="FW74" s="596"/>
      <c r="FX74" s="852"/>
      <c r="FY74" s="598"/>
      <c r="FZ74" s="596"/>
      <c r="GA74" s="598"/>
      <c r="GB74" s="596"/>
      <c r="GC74" s="622">
        <v>50</v>
      </c>
      <c r="GD74" s="620"/>
    </row>
    <row r="75" spans="1:186" ht="33.75" customHeight="1">
      <c r="A75" s="664" t="s">
        <v>768</v>
      </c>
      <c r="B75" s="855" t="s">
        <v>79</v>
      </c>
      <c r="C75" s="854"/>
      <c r="D75" s="853"/>
      <c r="E75" s="795" t="s">
        <v>122</v>
      </c>
      <c r="F75" s="793"/>
      <c r="G75" s="647" t="s">
        <v>767</v>
      </c>
      <c r="H75" s="646"/>
      <c r="I75" s="646"/>
      <c r="J75" s="645"/>
      <c r="K75" s="172">
        <v>70</v>
      </c>
      <c r="L75" s="173"/>
      <c r="M75" s="174"/>
      <c r="N75" s="644">
        <v>35</v>
      </c>
      <c r="O75" s="643"/>
      <c r="P75" s="642"/>
      <c r="Q75" s="178">
        <v>25</v>
      </c>
      <c r="R75" s="179"/>
      <c r="S75" s="179"/>
      <c r="T75" s="180"/>
      <c r="U75" s="178">
        <v>0</v>
      </c>
      <c r="V75" s="180"/>
      <c r="W75" s="178">
        <v>12</v>
      </c>
      <c r="X75" s="179"/>
      <c r="Y75" s="180"/>
      <c r="Z75" s="178">
        <v>30</v>
      </c>
      <c r="AA75" s="179"/>
      <c r="AB75" s="179"/>
      <c r="AC75" s="180"/>
      <c r="AD75" s="178">
        <v>10</v>
      </c>
      <c r="AE75" s="179"/>
      <c r="AF75" s="180"/>
      <c r="AG75" s="178">
        <v>3</v>
      </c>
      <c r="AH75" s="179"/>
      <c r="AI75" s="179"/>
      <c r="AJ75" s="180"/>
      <c r="AK75" s="605"/>
      <c r="AL75" s="604"/>
      <c r="AM75" s="604"/>
      <c r="AN75" s="603"/>
      <c r="AO75" s="182">
        <v>80</v>
      </c>
      <c r="AP75" s="183"/>
      <c r="AQ75" s="183"/>
      <c r="AR75" s="184"/>
      <c r="AS75" s="185">
        <v>42.11</v>
      </c>
      <c r="AT75" s="186"/>
      <c r="AU75" s="186"/>
      <c r="AV75" s="187"/>
      <c r="AW75" s="185">
        <v>77.11</v>
      </c>
      <c r="AX75" s="186"/>
      <c r="AY75" s="186"/>
      <c r="AZ75" s="186"/>
      <c r="BA75" s="187"/>
      <c r="BB75" s="605"/>
      <c r="BC75" s="604"/>
      <c r="BD75" s="604"/>
      <c r="BE75" s="603"/>
      <c r="BF75" s="605"/>
      <c r="BG75" s="604"/>
      <c r="BH75" s="604"/>
      <c r="BI75" s="603"/>
      <c r="BJ75" s="605"/>
      <c r="BK75" s="604"/>
      <c r="BL75" s="604"/>
      <c r="BM75" s="603"/>
      <c r="BN75" s="605"/>
      <c r="BO75" s="604"/>
      <c r="BP75" s="604"/>
      <c r="BQ75" s="603"/>
      <c r="BR75" s="605"/>
      <c r="BS75" s="604"/>
      <c r="BT75" s="604"/>
      <c r="BU75" s="603"/>
      <c r="BV75" s="605"/>
      <c r="BW75" s="604"/>
      <c r="BX75" s="604"/>
      <c r="BY75" s="603"/>
      <c r="BZ75" s="605"/>
      <c r="CA75" s="604"/>
      <c r="CB75" s="604"/>
      <c r="CC75" s="603"/>
      <c r="CD75" s="605"/>
      <c r="CE75" s="604"/>
      <c r="CF75" s="604"/>
      <c r="CG75" s="603"/>
      <c r="CH75" s="605"/>
      <c r="CI75" s="604"/>
      <c r="CJ75" s="604"/>
      <c r="CK75" s="603"/>
      <c r="CL75" s="605"/>
      <c r="CM75" s="604"/>
      <c r="CN75" s="604"/>
      <c r="CO75" s="604"/>
      <c r="CP75" s="603"/>
      <c r="CQ75" s="605"/>
      <c r="CR75" s="604"/>
      <c r="CS75" s="604"/>
      <c r="CT75" s="603"/>
      <c r="CU75" s="605"/>
      <c r="CV75" s="604"/>
      <c r="CW75" s="604"/>
      <c r="CX75" s="603"/>
      <c r="CY75" s="605"/>
      <c r="CZ75" s="604"/>
      <c r="DA75" s="604"/>
      <c r="DB75" s="604"/>
      <c r="DC75" s="603"/>
      <c r="DD75" s="605"/>
      <c r="DE75" s="604"/>
      <c r="DF75" s="604"/>
      <c r="DG75" s="603"/>
      <c r="DH75" s="605"/>
      <c r="DI75" s="604"/>
      <c r="DJ75" s="603"/>
      <c r="DK75" s="605"/>
      <c r="DL75" s="603"/>
      <c r="DM75" s="605"/>
      <c r="DN75" s="604"/>
      <c r="DO75" s="603"/>
      <c r="DP75" s="605"/>
      <c r="DQ75" s="603"/>
      <c r="DR75" s="605"/>
      <c r="DS75" s="603"/>
      <c r="DT75" s="605"/>
      <c r="DU75" s="603"/>
      <c r="DV75" s="605"/>
      <c r="DW75" s="603"/>
      <c r="DX75" s="605"/>
      <c r="DY75" s="603"/>
      <c r="DZ75" s="750"/>
      <c r="EA75" s="605"/>
      <c r="EB75" s="603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590">
        <v>4</v>
      </c>
      <c r="EN75" s="750"/>
      <c r="EO75" s="27">
        <v>21</v>
      </c>
      <c r="EP75" s="750"/>
      <c r="EQ75" s="750"/>
      <c r="ER75" s="590">
        <v>5</v>
      </c>
      <c r="ES75" s="750"/>
      <c r="ET75" s="590">
        <v>5</v>
      </c>
      <c r="EU75" s="750"/>
      <c r="EV75" s="35">
        <v>31</v>
      </c>
      <c r="EW75" s="590">
        <v>5</v>
      </c>
      <c r="EX75" s="750"/>
      <c r="EY75" s="750"/>
      <c r="EZ75" s="750"/>
      <c r="FA75" s="750"/>
      <c r="FB75" s="750"/>
      <c r="FC75" s="750"/>
      <c r="FD75" s="750"/>
      <c r="FE75" s="750"/>
      <c r="FF75" s="750"/>
      <c r="FG75" s="750"/>
      <c r="FH75" s="605"/>
      <c r="FI75" s="603"/>
      <c r="FJ75" s="605"/>
      <c r="FK75" s="603"/>
      <c r="FL75" s="750"/>
      <c r="FM75" s="605"/>
      <c r="FN75" s="603"/>
      <c r="FO75" s="605"/>
      <c r="FP75" s="603"/>
      <c r="FQ75" s="605"/>
      <c r="FR75" s="603"/>
      <c r="FS75" s="750"/>
      <c r="FT75" s="605"/>
      <c r="FU75" s="603"/>
      <c r="FV75" s="605"/>
      <c r="FW75" s="603"/>
      <c r="FX75" s="750"/>
      <c r="FY75" s="605"/>
      <c r="FZ75" s="603"/>
      <c r="GA75" s="605"/>
      <c r="GB75" s="603"/>
      <c r="GC75" s="641">
        <v>6.5</v>
      </c>
      <c r="GD75" s="639"/>
    </row>
    <row r="76" spans="1:186" ht="33.75" customHeight="1">
      <c r="A76" s="648" t="s">
        <v>766</v>
      </c>
      <c r="B76" s="855" t="s">
        <v>79</v>
      </c>
      <c r="C76" s="854"/>
      <c r="D76" s="853"/>
      <c r="E76" s="605"/>
      <c r="F76" s="603"/>
      <c r="G76" s="647" t="s">
        <v>723</v>
      </c>
      <c r="H76" s="646"/>
      <c r="I76" s="646"/>
      <c r="J76" s="645"/>
      <c r="K76" s="172">
        <v>49.8</v>
      </c>
      <c r="L76" s="173"/>
      <c r="M76" s="174"/>
      <c r="N76" s="644">
        <v>49.2</v>
      </c>
      <c r="O76" s="643"/>
      <c r="P76" s="642"/>
      <c r="Q76" s="178">
        <v>12</v>
      </c>
      <c r="R76" s="179"/>
      <c r="S76" s="179"/>
      <c r="T76" s="180"/>
      <c r="U76" s="178">
        <v>4</v>
      </c>
      <c r="V76" s="180"/>
      <c r="W76" s="178">
        <v>0</v>
      </c>
      <c r="X76" s="179"/>
      <c r="Y76" s="180"/>
      <c r="Z76" s="178">
        <v>24</v>
      </c>
      <c r="AA76" s="179"/>
      <c r="AB76" s="179"/>
      <c r="AC76" s="180"/>
      <c r="AD76" s="178">
        <v>10</v>
      </c>
      <c r="AE76" s="179"/>
      <c r="AF76" s="180"/>
      <c r="AG76" s="178">
        <v>3</v>
      </c>
      <c r="AH76" s="179"/>
      <c r="AI76" s="179"/>
      <c r="AJ76" s="180"/>
      <c r="AK76" s="631" t="s">
        <v>79</v>
      </c>
      <c r="AL76" s="630"/>
      <c r="AM76" s="630"/>
      <c r="AN76" s="629"/>
      <c r="AO76" s="182">
        <v>53</v>
      </c>
      <c r="AP76" s="183"/>
      <c r="AQ76" s="183"/>
      <c r="AR76" s="184"/>
      <c r="AS76" s="185">
        <v>27.89</v>
      </c>
      <c r="AT76" s="186"/>
      <c r="AU76" s="186"/>
      <c r="AV76" s="187"/>
      <c r="AW76" s="185">
        <v>77.09</v>
      </c>
      <c r="AX76" s="186"/>
      <c r="AY76" s="186"/>
      <c r="AZ76" s="186"/>
      <c r="BA76" s="187"/>
      <c r="BB76" s="605"/>
      <c r="BC76" s="604"/>
      <c r="BD76" s="604"/>
      <c r="BE76" s="603"/>
      <c r="BF76" s="605"/>
      <c r="BG76" s="604"/>
      <c r="BH76" s="604"/>
      <c r="BI76" s="603"/>
      <c r="BJ76" s="605"/>
      <c r="BK76" s="604"/>
      <c r="BL76" s="604"/>
      <c r="BM76" s="603"/>
      <c r="BN76" s="605"/>
      <c r="BO76" s="604"/>
      <c r="BP76" s="604"/>
      <c r="BQ76" s="603"/>
      <c r="BR76" s="605"/>
      <c r="BS76" s="604"/>
      <c r="BT76" s="604"/>
      <c r="BU76" s="603"/>
      <c r="BV76" s="605"/>
      <c r="BW76" s="604"/>
      <c r="BX76" s="604"/>
      <c r="BY76" s="603"/>
      <c r="BZ76" s="605"/>
      <c r="CA76" s="604"/>
      <c r="CB76" s="604"/>
      <c r="CC76" s="603"/>
      <c r="CD76" s="605"/>
      <c r="CE76" s="604"/>
      <c r="CF76" s="604"/>
      <c r="CG76" s="603"/>
      <c r="CH76" s="605"/>
      <c r="CI76" s="604"/>
      <c r="CJ76" s="604"/>
      <c r="CK76" s="603"/>
      <c r="CL76" s="605"/>
      <c r="CM76" s="604"/>
      <c r="CN76" s="604"/>
      <c r="CO76" s="604"/>
      <c r="CP76" s="603"/>
      <c r="CQ76" s="605"/>
      <c r="CR76" s="604"/>
      <c r="CS76" s="604"/>
      <c r="CT76" s="603"/>
      <c r="CU76" s="605"/>
      <c r="CV76" s="604"/>
      <c r="CW76" s="604"/>
      <c r="CX76" s="603"/>
      <c r="CY76" s="605"/>
      <c r="CZ76" s="604"/>
      <c r="DA76" s="604"/>
      <c r="DB76" s="604"/>
      <c r="DC76" s="603"/>
      <c r="DD76" s="605"/>
      <c r="DE76" s="604"/>
      <c r="DF76" s="604"/>
      <c r="DG76" s="603"/>
      <c r="DH76" s="605"/>
      <c r="DI76" s="604"/>
      <c r="DJ76" s="603"/>
      <c r="DK76" s="605"/>
      <c r="DL76" s="603"/>
      <c r="DM76" s="605"/>
      <c r="DN76" s="604"/>
      <c r="DO76" s="603"/>
      <c r="DP76" s="605"/>
      <c r="DQ76" s="603"/>
      <c r="DR76" s="605"/>
      <c r="DS76" s="603"/>
      <c r="DT76" s="605"/>
      <c r="DU76" s="603"/>
      <c r="DV76" s="605"/>
      <c r="DW76" s="603"/>
      <c r="DX76" s="605"/>
      <c r="DY76" s="603"/>
      <c r="DZ76" s="750"/>
      <c r="EA76" s="605"/>
      <c r="EB76" s="603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590">
        <v>15</v>
      </c>
      <c r="EQ76" s="750"/>
      <c r="ER76" s="750"/>
      <c r="ES76" s="590">
        <v>15</v>
      </c>
      <c r="ET76" s="750"/>
      <c r="EU76" s="27">
        <v>60</v>
      </c>
      <c r="EV76" s="750"/>
      <c r="EW76" s="750"/>
      <c r="EX76" s="750"/>
      <c r="EY76" s="750"/>
      <c r="EZ76" s="590">
        <v>15</v>
      </c>
      <c r="FA76" s="750"/>
      <c r="FB76" s="750"/>
      <c r="FC76" s="750"/>
      <c r="FD76" s="750"/>
      <c r="FE76" s="750"/>
      <c r="FF76" s="750"/>
      <c r="FG76" s="750"/>
      <c r="FH76" s="605"/>
      <c r="FI76" s="603"/>
      <c r="FJ76" s="605"/>
      <c r="FK76" s="603"/>
      <c r="FL76" s="750"/>
      <c r="FM76" s="605"/>
      <c r="FN76" s="603"/>
      <c r="FO76" s="605"/>
      <c r="FP76" s="603"/>
      <c r="FQ76" s="605"/>
      <c r="FR76" s="603"/>
      <c r="FS76" s="750"/>
      <c r="FT76" s="605"/>
      <c r="FU76" s="603"/>
      <c r="FV76" s="605"/>
      <c r="FW76" s="603"/>
      <c r="FX76" s="750"/>
      <c r="FY76" s="605"/>
      <c r="FZ76" s="603"/>
      <c r="GA76" s="605"/>
      <c r="GB76" s="603"/>
      <c r="GC76" s="641">
        <v>35</v>
      </c>
      <c r="GD76" s="639"/>
    </row>
    <row r="77" spans="1:186" ht="33.75" customHeight="1">
      <c r="A77" s="648" t="s">
        <v>699</v>
      </c>
      <c r="B77" s="855" t="s">
        <v>79</v>
      </c>
      <c r="C77" s="854"/>
      <c r="D77" s="853"/>
      <c r="E77" s="605"/>
      <c r="F77" s="603"/>
      <c r="G77" s="647" t="s">
        <v>698</v>
      </c>
      <c r="H77" s="646"/>
      <c r="I77" s="646"/>
      <c r="J77" s="645"/>
      <c r="K77" s="172">
        <v>50</v>
      </c>
      <c r="L77" s="173"/>
      <c r="M77" s="174"/>
      <c r="N77" s="644">
        <v>49</v>
      </c>
      <c r="O77" s="643"/>
      <c r="P77" s="642"/>
      <c r="Q77" s="178">
        <v>20</v>
      </c>
      <c r="R77" s="179"/>
      <c r="S77" s="179"/>
      <c r="T77" s="180"/>
      <c r="U77" s="178">
        <v>0</v>
      </c>
      <c r="V77" s="180"/>
      <c r="W77" s="178">
        <v>0</v>
      </c>
      <c r="X77" s="179"/>
      <c r="Y77" s="180"/>
      <c r="Z77" s="178">
        <v>30</v>
      </c>
      <c r="AA77" s="179"/>
      <c r="AB77" s="179"/>
      <c r="AC77" s="180"/>
      <c r="AD77" s="595"/>
      <c r="AE77" s="594"/>
      <c r="AF77" s="593"/>
      <c r="AG77" s="178">
        <v>3</v>
      </c>
      <c r="AH77" s="179"/>
      <c r="AI77" s="179"/>
      <c r="AJ77" s="180"/>
      <c r="AK77" s="605"/>
      <c r="AL77" s="604"/>
      <c r="AM77" s="604"/>
      <c r="AN77" s="603"/>
      <c r="AO77" s="182">
        <v>53</v>
      </c>
      <c r="AP77" s="183"/>
      <c r="AQ77" s="183"/>
      <c r="AR77" s="184"/>
      <c r="AS77" s="185">
        <v>27.89</v>
      </c>
      <c r="AT77" s="186"/>
      <c r="AU77" s="186"/>
      <c r="AV77" s="187"/>
      <c r="AW77" s="185">
        <v>76.89</v>
      </c>
      <c r="AX77" s="186"/>
      <c r="AY77" s="186"/>
      <c r="AZ77" s="186"/>
      <c r="BA77" s="187"/>
      <c r="BB77" s="605"/>
      <c r="BC77" s="604"/>
      <c r="BD77" s="604"/>
      <c r="BE77" s="603"/>
      <c r="BF77" s="605"/>
      <c r="BG77" s="604"/>
      <c r="BH77" s="604"/>
      <c r="BI77" s="603"/>
      <c r="BJ77" s="605"/>
      <c r="BK77" s="604"/>
      <c r="BL77" s="604"/>
      <c r="BM77" s="603"/>
      <c r="BN77" s="605"/>
      <c r="BO77" s="604"/>
      <c r="BP77" s="604"/>
      <c r="BQ77" s="603"/>
      <c r="BR77" s="605"/>
      <c r="BS77" s="604"/>
      <c r="BT77" s="604"/>
      <c r="BU77" s="603"/>
      <c r="BV77" s="605"/>
      <c r="BW77" s="604"/>
      <c r="BX77" s="604"/>
      <c r="BY77" s="603"/>
      <c r="BZ77" s="605"/>
      <c r="CA77" s="604"/>
      <c r="CB77" s="604"/>
      <c r="CC77" s="603"/>
      <c r="CD77" s="605"/>
      <c r="CE77" s="604"/>
      <c r="CF77" s="604"/>
      <c r="CG77" s="603"/>
      <c r="CH77" s="605"/>
      <c r="CI77" s="604"/>
      <c r="CJ77" s="604"/>
      <c r="CK77" s="603"/>
      <c r="CL77" s="605"/>
      <c r="CM77" s="604"/>
      <c r="CN77" s="604"/>
      <c r="CO77" s="604"/>
      <c r="CP77" s="603"/>
      <c r="CQ77" s="605"/>
      <c r="CR77" s="604"/>
      <c r="CS77" s="604"/>
      <c r="CT77" s="603"/>
      <c r="CU77" s="605"/>
      <c r="CV77" s="604"/>
      <c r="CW77" s="604"/>
      <c r="CX77" s="603"/>
      <c r="CY77" s="605"/>
      <c r="CZ77" s="604"/>
      <c r="DA77" s="604"/>
      <c r="DB77" s="604"/>
      <c r="DC77" s="603"/>
      <c r="DD77" s="605"/>
      <c r="DE77" s="604"/>
      <c r="DF77" s="604"/>
      <c r="DG77" s="603"/>
      <c r="DH77" s="605"/>
      <c r="DI77" s="604"/>
      <c r="DJ77" s="603"/>
      <c r="DK77" s="605"/>
      <c r="DL77" s="603"/>
      <c r="DM77" s="605"/>
      <c r="DN77" s="604"/>
      <c r="DO77" s="603"/>
      <c r="DP77" s="605"/>
      <c r="DQ77" s="603"/>
      <c r="DR77" s="605"/>
      <c r="DS77" s="603"/>
      <c r="DT77" s="605"/>
      <c r="DU77" s="603"/>
      <c r="DV77" s="605"/>
      <c r="DW77" s="603"/>
      <c r="DX77" s="605"/>
      <c r="DY77" s="603"/>
      <c r="DZ77" s="750"/>
      <c r="EA77" s="605"/>
      <c r="EB77" s="603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750"/>
      <c r="EX77" s="750"/>
      <c r="EY77" s="750"/>
      <c r="EZ77" s="750"/>
      <c r="FA77" s="750"/>
      <c r="FB77" s="750"/>
      <c r="FC77" s="750"/>
      <c r="FD77" s="750"/>
      <c r="FE77" s="750"/>
      <c r="FF77" s="27">
        <v>12</v>
      </c>
      <c r="FG77" s="750"/>
      <c r="FH77" s="605"/>
      <c r="FI77" s="603"/>
      <c r="FJ77" s="605"/>
      <c r="FK77" s="603"/>
      <c r="FL77" s="750"/>
      <c r="FM77" s="212">
        <v>10</v>
      </c>
      <c r="FN77" s="213"/>
      <c r="FO77" s="589">
        <v>11</v>
      </c>
      <c r="FP77" s="587"/>
      <c r="FQ77" s="605"/>
      <c r="FR77" s="603"/>
      <c r="FS77" s="590">
        <v>2</v>
      </c>
      <c r="FT77" s="589">
        <v>2</v>
      </c>
      <c r="FU77" s="587"/>
      <c r="FV77" s="605"/>
      <c r="FW77" s="603"/>
      <c r="FX77" s="750"/>
      <c r="FY77" s="589">
        <v>1</v>
      </c>
      <c r="FZ77" s="587"/>
      <c r="GA77" s="605"/>
      <c r="GB77" s="603"/>
      <c r="GC77" s="641">
        <v>38</v>
      </c>
      <c r="GD77" s="639"/>
    </row>
    <row r="78" spans="1:186" ht="33.75" customHeight="1">
      <c r="A78" s="664" t="s">
        <v>868</v>
      </c>
      <c r="B78" s="855" t="s">
        <v>79</v>
      </c>
      <c r="C78" s="854"/>
      <c r="D78" s="853"/>
      <c r="E78" s="605"/>
      <c r="F78" s="603"/>
      <c r="G78" s="647" t="s">
        <v>867</v>
      </c>
      <c r="H78" s="646"/>
      <c r="I78" s="646"/>
      <c r="J78" s="645"/>
      <c r="K78" s="172">
        <v>70</v>
      </c>
      <c r="L78" s="173"/>
      <c r="M78" s="174"/>
      <c r="N78" s="644">
        <v>35</v>
      </c>
      <c r="O78" s="643"/>
      <c r="P78" s="642"/>
      <c r="Q78" s="178">
        <v>25</v>
      </c>
      <c r="R78" s="179"/>
      <c r="S78" s="179"/>
      <c r="T78" s="180"/>
      <c r="U78" s="178">
        <v>15</v>
      </c>
      <c r="V78" s="180"/>
      <c r="W78" s="178">
        <v>8</v>
      </c>
      <c r="X78" s="179"/>
      <c r="Y78" s="180"/>
      <c r="Z78" s="178">
        <v>18</v>
      </c>
      <c r="AA78" s="179"/>
      <c r="AB78" s="179"/>
      <c r="AC78" s="180"/>
      <c r="AD78" s="178">
        <v>10</v>
      </c>
      <c r="AE78" s="179"/>
      <c r="AF78" s="180"/>
      <c r="AG78" s="178">
        <v>3</v>
      </c>
      <c r="AH78" s="179"/>
      <c r="AI78" s="179"/>
      <c r="AJ78" s="180"/>
      <c r="AK78" s="605"/>
      <c r="AL78" s="604"/>
      <c r="AM78" s="604"/>
      <c r="AN78" s="603"/>
      <c r="AO78" s="182">
        <v>79</v>
      </c>
      <c r="AP78" s="183"/>
      <c r="AQ78" s="183"/>
      <c r="AR78" s="184"/>
      <c r="AS78" s="185">
        <v>41.58</v>
      </c>
      <c r="AT78" s="186"/>
      <c r="AU78" s="186"/>
      <c r="AV78" s="187"/>
      <c r="AW78" s="185">
        <v>76.58</v>
      </c>
      <c r="AX78" s="186"/>
      <c r="AY78" s="186"/>
      <c r="AZ78" s="186"/>
      <c r="BA78" s="187"/>
      <c r="BB78" s="605"/>
      <c r="BC78" s="604"/>
      <c r="BD78" s="604"/>
      <c r="BE78" s="603"/>
      <c r="BF78" s="605"/>
      <c r="BG78" s="604"/>
      <c r="BH78" s="604"/>
      <c r="BI78" s="603"/>
      <c r="BJ78" s="605"/>
      <c r="BK78" s="604"/>
      <c r="BL78" s="604"/>
      <c r="BM78" s="603"/>
      <c r="BN78" s="605"/>
      <c r="BO78" s="604"/>
      <c r="BP78" s="604"/>
      <c r="BQ78" s="603"/>
      <c r="BR78" s="605"/>
      <c r="BS78" s="604"/>
      <c r="BT78" s="604"/>
      <c r="BU78" s="603"/>
      <c r="BV78" s="605"/>
      <c r="BW78" s="604"/>
      <c r="BX78" s="604"/>
      <c r="BY78" s="603"/>
      <c r="BZ78" s="605"/>
      <c r="CA78" s="604"/>
      <c r="CB78" s="604"/>
      <c r="CC78" s="603"/>
      <c r="CD78" s="605"/>
      <c r="CE78" s="604"/>
      <c r="CF78" s="604"/>
      <c r="CG78" s="603"/>
      <c r="CH78" s="605"/>
      <c r="CI78" s="604"/>
      <c r="CJ78" s="604"/>
      <c r="CK78" s="603"/>
      <c r="CL78" s="605"/>
      <c r="CM78" s="604"/>
      <c r="CN78" s="604"/>
      <c r="CO78" s="604"/>
      <c r="CP78" s="603"/>
      <c r="CQ78" s="605"/>
      <c r="CR78" s="604"/>
      <c r="CS78" s="604"/>
      <c r="CT78" s="603"/>
      <c r="CU78" s="605"/>
      <c r="CV78" s="604"/>
      <c r="CW78" s="604"/>
      <c r="CX78" s="603"/>
      <c r="CY78" s="605"/>
      <c r="CZ78" s="604"/>
      <c r="DA78" s="604"/>
      <c r="DB78" s="604"/>
      <c r="DC78" s="603"/>
      <c r="DD78" s="605"/>
      <c r="DE78" s="604"/>
      <c r="DF78" s="604"/>
      <c r="DG78" s="603"/>
      <c r="DH78" s="188">
        <v>5</v>
      </c>
      <c r="DI78" s="199"/>
      <c r="DJ78" s="189"/>
      <c r="DK78" s="188">
        <v>1</v>
      </c>
      <c r="DL78" s="189"/>
      <c r="DM78" s="605"/>
      <c r="DN78" s="604"/>
      <c r="DO78" s="603"/>
      <c r="DP78" s="605"/>
      <c r="DQ78" s="603"/>
      <c r="DR78" s="589">
        <v>1</v>
      </c>
      <c r="DS78" s="587"/>
      <c r="DT78" s="605"/>
      <c r="DU78" s="603"/>
      <c r="DV78" s="605"/>
      <c r="DW78" s="603"/>
      <c r="DX78" s="605"/>
      <c r="DY78" s="603"/>
      <c r="DZ78" s="750"/>
      <c r="EA78" s="589">
        <v>1</v>
      </c>
      <c r="EB78" s="587"/>
      <c r="EC78" s="750"/>
      <c r="ED78" s="27">
        <v>1</v>
      </c>
      <c r="EE78" s="590">
        <v>1</v>
      </c>
      <c r="EF78" s="35">
        <v>15</v>
      </c>
      <c r="EG78" s="750"/>
      <c r="EH78" s="750"/>
      <c r="EI78" s="750"/>
      <c r="EJ78" s="590">
        <v>1</v>
      </c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750"/>
      <c r="EX78" s="750"/>
      <c r="EY78" s="750"/>
      <c r="EZ78" s="750"/>
      <c r="FA78" s="750"/>
      <c r="FB78" s="750"/>
      <c r="FC78" s="750"/>
      <c r="FD78" s="750"/>
      <c r="FE78" s="750"/>
      <c r="FF78" s="750"/>
      <c r="FG78" s="750"/>
      <c r="FH78" s="605"/>
      <c r="FI78" s="603"/>
      <c r="FJ78" s="605"/>
      <c r="FK78" s="603"/>
      <c r="FL78" s="750"/>
      <c r="FM78" s="605"/>
      <c r="FN78" s="603"/>
      <c r="FO78" s="605"/>
      <c r="FP78" s="603"/>
      <c r="FQ78" s="605"/>
      <c r="FR78" s="603"/>
      <c r="FS78" s="750"/>
      <c r="FT78" s="605"/>
      <c r="FU78" s="603"/>
      <c r="FV78" s="605"/>
      <c r="FW78" s="603"/>
      <c r="FX78" s="750"/>
      <c r="FY78" s="605"/>
      <c r="FZ78" s="603"/>
      <c r="GA78" s="605"/>
      <c r="GB78" s="603"/>
      <c r="GC78" s="641">
        <v>6.5</v>
      </c>
      <c r="GD78" s="639"/>
    </row>
    <row r="79" spans="1:186" ht="16.5" customHeight="1">
      <c r="A79" s="632" t="s">
        <v>866</v>
      </c>
      <c r="B79" s="855" t="s">
        <v>79</v>
      </c>
      <c r="C79" s="854"/>
      <c r="D79" s="853"/>
      <c r="E79" s="598"/>
      <c r="F79" s="596"/>
      <c r="G79" s="628" t="s">
        <v>800</v>
      </c>
      <c r="H79" s="627"/>
      <c r="I79" s="627"/>
      <c r="J79" s="626"/>
      <c r="K79" s="148">
        <v>56</v>
      </c>
      <c r="L79" s="149"/>
      <c r="M79" s="150"/>
      <c r="N79" s="638">
        <v>43.75</v>
      </c>
      <c r="O79" s="637"/>
      <c r="P79" s="636"/>
      <c r="Q79" s="154">
        <v>0</v>
      </c>
      <c r="R79" s="155"/>
      <c r="S79" s="155"/>
      <c r="T79" s="156"/>
      <c r="U79" s="154">
        <v>15</v>
      </c>
      <c r="V79" s="156"/>
      <c r="W79" s="154">
        <v>4</v>
      </c>
      <c r="X79" s="155"/>
      <c r="Y79" s="156"/>
      <c r="Z79" s="154">
        <v>30</v>
      </c>
      <c r="AA79" s="155"/>
      <c r="AB79" s="155"/>
      <c r="AC79" s="156"/>
      <c r="AD79" s="154">
        <v>10</v>
      </c>
      <c r="AE79" s="155"/>
      <c r="AF79" s="156"/>
      <c r="AG79" s="154">
        <v>3</v>
      </c>
      <c r="AH79" s="155"/>
      <c r="AI79" s="155"/>
      <c r="AJ79" s="156"/>
      <c r="AK79" s="598"/>
      <c r="AL79" s="597"/>
      <c r="AM79" s="597"/>
      <c r="AN79" s="596"/>
      <c r="AO79" s="158">
        <v>62</v>
      </c>
      <c r="AP79" s="159"/>
      <c r="AQ79" s="159"/>
      <c r="AR79" s="160"/>
      <c r="AS79" s="161">
        <v>32.630000000000003</v>
      </c>
      <c r="AT79" s="162"/>
      <c r="AU79" s="162"/>
      <c r="AV79" s="163"/>
      <c r="AW79" s="161">
        <v>76.38</v>
      </c>
      <c r="AX79" s="162"/>
      <c r="AY79" s="162"/>
      <c r="AZ79" s="162"/>
      <c r="BA79" s="163"/>
      <c r="BB79" s="598"/>
      <c r="BC79" s="597"/>
      <c r="BD79" s="597"/>
      <c r="BE79" s="596"/>
      <c r="BF79" s="598"/>
      <c r="BG79" s="597"/>
      <c r="BH79" s="597"/>
      <c r="BI79" s="596"/>
      <c r="BJ79" s="598"/>
      <c r="BK79" s="597"/>
      <c r="BL79" s="597"/>
      <c r="BM79" s="596"/>
      <c r="BN79" s="598"/>
      <c r="BO79" s="597"/>
      <c r="BP79" s="597"/>
      <c r="BQ79" s="596"/>
      <c r="BR79" s="598"/>
      <c r="BS79" s="597"/>
      <c r="BT79" s="597"/>
      <c r="BU79" s="596"/>
      <c r="BV79" s="598"/>
      <c r="BW79" s="597"/>
      <c r="BX79" s="597"/>
      <c r="BY79" s="596"/>
      <c r="BZ79" s="598"/>
      <c r="CA79" s="597"/>
      <c r="CB79" s="597"/>
      <c r="CC79" s="596"/>
      <c r="CD79" s="598"/>
      <c r="CE79" s="597"/>
      <c r="CF79" s="597"/>
      <c r="CG79" s="596"/>
      <c r="CH79" s="598"/>
      <c r="CI79" s="597"/>
      <c r="CJ79" s="597"/>
      <c r="CK79" s="596"/>
      <c r="CL79" s="598"/>
      <c r="CM79" s="597"/>
      <c r="CN79" s="597"/>
      <c r="CO79" s="597"/>
      <c r="CP79" s="596"/>
      <c r="CQ79" s="598"/>
      <c r="CR79" s="597"/>
      <c r="CS79" s="597"/>
      <c r="CT79" s="596"/>
      <c r="CU79" s="598"/>
      <c r="CV79" s="597"/>
      <c r="CW79" s="597"/>
      <c r="CX79" s="596"/>
      <c r="CY79" s="598"/>
      <c r="CZ79" s="597"/>
      <c r="DA79" s="597"/>
      <c r="DB79" s="597"/>
      <c r="DC79" s="596"/>
      <c r="DD79" s="598"/>
      <c r="DE79" s="597"/>
      <c r="DF79" s="597"/>
      <c r="DG79" s="596"/>
      <c r="DH79" s="190">
        <v>17</v>
      </c>
      <c r="DI79" s="207"/>
      <c r="DJ79" s="191"/>
      <c r="DK79" s="598"/>
      <c r="DL79" s="596"/>
      <c r="DM79" s="598"/>
      <c r="DN79" s="597"/>
      <c r="DO79" s="596"/>
      <c r="DP79" s="598"/>
      <c r="DQ79" s="596"/>
      <c r="DR79" s="598"/>
      <c r="DS79" s="596"/>
      <c r="DT79" s="598"/>
      <c r="DU79" s="596"/>
      <c r="DV79" s="598"/>
      <c r="DW79" s="596"/>
      <c r="DX79" s="598"/>
      <c r="DY79" s="596"/>
      <c r="DZ79" s="852"/>
      <c r="EA79" s="598"/>
      <c r="EB79" s="596"/>
      <c r="EC79" s="852"/>
      <c r="ED79" s="852"/>
      <c r="EE79" s="852"/>
      <c r="EF79" s="852"/>
      <c r="EG79" s="852"/>
      <c r="EH79" s="852"/>
      <c r="EI79" s="852"/>
      <c r="EJ79" s="852"/>
      <c r="EK79" s="852"/>
      <c r="EL79" s="852"/>
      <c r="EM79" s="852"/>
      <c r="EN79" s="852"/>
      <c r="EO79" s="852"/>
      <c r="EP79" s="852"/>
      <c r="EQ79" s="852"/>
      <c r="ER79" s="852"/>
      <c r="ES79" s="852"/>
      <c r="ET79" s="852"/>
      <c r="EU79" s="852"/>
      <c r="EV79" s="852"/>
      <c r="EW79" s="852"/>
      <c r="EX79" s="852"/>
      <c r="EY79" s="852"/>
      <c r="EZ79" s="852"/>
      <c r="FA79" s="852"/>
      <c r="FB79" s="852"/>
      <c r="FC79" s="852"/>
      <c r="FD79" s="852"/>
      <c r="FE79" s="852"/>
      <c r="FF79" s="852"/>
      <c r="FG79" s="852"/>
      <c r="FH79" s="598"/>
      <c r="FI79" s="596"/>
      <c r="FJ79" s="598"/>
      <c r="FK79" s="596"/>
      <c r="FL79" s="852"/>
      <c r="FM79" s="598"/>
      <c r="FN79" s="596"/>
      <c r="FO79" s="598"/>
      <c r="FP79" s="596"/>
      <c r="FQ79" s="598"/>
      <c r="FR79" s="596"/>
      <c r="FS79" s="852"/>
      <c r="FT79" s="598"/>
      <c r="FU79" s="596"/>
      <c r="FV79" s="598"/>
      <c r="FW79" s="596"/>
      <c r="FX79" s="852"/>
      <c r="FY79" s="598"/>
      <c r="FZ79" s="596"/>
      <c r="GA79" s="598"/>
      <c r="GB79" s="596"/>
      <c r="GC79" s="622">
        <v>17</v>
      </c>
      <c r="GD79" s="620"/>
    </row>
    <row r="80" spans="1:186" ht="16.5" customHeight="1">
      <c r="A80" s="632" t="s">
        <v>393</v>
      </c>
      <c r="B80" s="855" t="s">
        <v>79</v>
      </c>
      <c r="C80" s="854"/>
      <c r="D80" s="853"/>
      <c r="E80" s="598"/>
      <c r="F80" s="596"/>
      <c r="G80" s="628" t="s">
        <v>800</v>
      </c>
      <c r="H80" s="627"/>
      <c r="I80" s="627"/>
      <c r="J80" s="626"/>
      <c r="K80" s="148">
        <v>64.900000000000006</v>
      </c>
      <c r="L80" s="149"/>
      <c r="M80" s="150"/>
      <c r="N80" s="638">
        <v>37.75</v>
      </c>
      <c r="O80" s="637"/>
      <c r="P80" s="636"/>
      <c r="Q80" s="154">
        <v>16</v>
      </c>
      <c r="R80" s="155"/>
      <c r="S80" s="155"/>
      <c r="T80" s="156"/>
      <c r="U80" s="154">
        <v>12</v>
      </c>
      <c r="V80" s="156"/>
      <c r="W80" s="154">
        <v>8</v>
      </c>
      <c r="X80" s="155"/>
      <c r="Y80" s="156"/>
      <c r="Z80" s="154">
        <v>24</v>
      </c>
      <c r="AA80" s="155"/>
      <c r="AB80" s="155"/>
      <c r="AC80" s="156"/>
      <c r="AD80" s="154">
        <v>10</v>
      </c>
      <c r="AE80" s="155"/>
      <c r="AF80" s="156"/>
      <c r="AG80" s="154">
        <v>3</v>
      </c>
      <c r="AH80" s="155"/>
      <c r="AI80" s="155"/>
      <c r="AJ80" s="156"/>
      <c r="AK80" s="598"/>
      <c r="AL80" s="597"/>
      <c r="AM80" s="597"/>
      <c r="AN80" s="596"/>
      <c r="AO80" s="158">
        <v>73</v>
      </c>
      <c r="AP80" s="159"/>
      <c r="AQ80" s="159"/>
      <c r="AR80" s="160"/>
      <c r="AS80" s="161">
        <v>38.42</v>
      </c>
      <c r="AT80" s="162"/>
      <c r="AU80" s="162"/>
      <c r="AV80" s="163"/>
      <c r="AW80" s="161">
        <v>76.17</v>
      </c>
      <c r="AX80" s="162"/>
      <c r="AY80" s="162"/>
      <c r="AZ80" s="162"/>
      <c r="BA80" s="163"/>
      <c r="BB80" s="598"/>
      <c r="BC80" s="597"/>
      <c r="BD80" s="597"/>
      <c r="BE80" s="596"/>
      <c r="BF80" s="598"/>
      <c r="BG80" s="597"/>
      <c r="BH80" s="597"/>
      <c r="BI80" s="596"/>
      <c r="BJ80" s="598"/>
      <c r="BK80" s="597"/>
      <c r="BL80" s="597"/>
      <c r="BM80" s="596"/>
      <c r="BN80" s="598"/>
      <c r="BO80" s="597"/>
      <c r="BP80" s="597"/>
      <c r="BQ80" s="596"/>
      <c r="BR80" s="598"/>
      <c r="BS80" s="597"/>
      <c r="BT80" s="597"/>
      <c r="BU80" s="596"/>
      <c r="BV80" s="598"/>
      <c r="BW80" s="597"/>
      <c r="BX80" s="597"/>
      <c r="BY80" s="596"/>
      <c r="BZ80" s="598"/>
      <c r="CA80" s="597"/>
      <c r="CB80" s="597"/>
      <c r="CC80" s="596"/>
      <c r="CD80" s="598"/>
      <c r="CE80" s="597"/>
      <c r="CF80" s="597"/>
      <c r="CG80" s="596"/>
      <c r="CH80" s="598"/>
      <c r="CI80" s="597"/>
      <c r="CJ80" s="597"/>
      <c r="CK80" s="596"/>
      <c r="CL80" s="598"/>
      <c r="CM80" s="597"/>
      <c r="CN80" s="597"/>
      <c r="CO80" s="597"/>
      <c r="CP80" s="596"/>
      <c r="CQ80" s="598"/>
      <c r="CR80" s="597"/>
      <c r="CS80" s="597"/>
      <c r="CT80" s="596"/>
      <c r="CU80" s="598"/>
      <c r="CV80" s="597"/>
      <c r="CW80" s="597"/>
      <c r="CX80" s="596"/>
      <c r="CY80" s="550">
        <v>4</v>
      </c>
      <c r="CZ80" s="549"/>
      <c r="DA80" s="549"/>
      <c r="DB80" s="549"/>
      <c r="DC80" s="548"/>
      <c r="DD80" s="598"/>
      <c r="DE80" s="597"/>
      <c r="DF80" s="597"/>
      <c r="DG80" s="596"/>
      <c r="DH80" s="190">
        <v>40</v>
      </c>
      <c r="DI80" s="207"/>
      <c r="DJ80" s="191"/>
      <c r="DK80" s="598"/>
      <c r="DL80" s="596"/>
      <c r="DM80" s="598"/>
      <c r="DN80" s="597"/>
      <c r="DO80" s="596"/>
      <c r="DP80" s="598"/>
      <c r="DQ80" s="596"/>
      <c r="DR80" s="598"/>
      <c r="DS80" s="596"/>
      <c r="DT80" s="598"/>
      <c r="DU80" s="596"/>
      <c r="DV80" s="598"/>
      <c r="DW80" s="596"/>
      <c r="DX80" s="598"/>
      <c r="DY80" s="596"/>
      <c r="DZ80" s="852"/>
      <c r="EA80" s="550">
        <v>4</v>
      </c>
      <c r="EB80" s="548"/>
      <c r="EC80" s="852"/>
      <c r="ED80" s="852"/>
      <c r="EE80" s="551">
        <v>4</v>
      </c>
      <c r="EF80" s="551">
        <v>4</v>
      </c>
      <c r="EG80" s="852"/>
      <c r="EH80" s="852"/>
      <c r="EI80" s="551">
        <v>2</v>
      </c>
      <c r="EJ80" s="551">
        <v>2</v>
      </c>
      <c r="EK80" s="852"/>
      <c r="EL80" s="852"/>
      <c r="EM80" s="852"/>
      <c r="EN80" s="852"/>
      <c r="EO80" s="852"/>
      <c r="EP80" s="852"/>
      <c r="EQ80" s="852"/>
      <c r="ER80" s="852"/>
      <c r="ES80" s="852"/>
      <c r="ET80" s="852"/>
      <c r="EU80" s="852"/>
      <c r="EV80" s="852"/>
      <c r="EW80" s="852"/>
      <c r="EX80" s="852"/>
      <c r="EY80" s="852"/>
      <c r="EZ80" s="852"/>
      <c r="FA80" s="852"/>
      <c r="FB80" s="852"/>
      <c r="FC80" s="852"/>
      <c r="FD80" s="852"/>
      <c r="FE80" s="852"/>
      <c r="FF80" s="852"/>
      <c r="FG80" s="852"/>
      <c r="FH80" s="598"/>
      <c r="FI80" s="596"/>
      <c r="FJ80" s="598"/>
      <c r="FK80" s="596"/>
      <c r="FL80" s="852"/>
      <c r="FM80" s="598"/>
      <c r="FN80" s="596"/>
      <c r="FO80" s="598"/>
      <c r="FP80" s="596"/>
      <c r="FQ80" s="598"/>
      <c r="FR80" s="596"/>
      <c r="FS80" s="852"/>
      <c r="FT80" s="598"/>
      <c r="FU80" s="596"/>
      <c r="FV80" s="598"/>
      <c r="FW80" s="596"/>
      <c r="FX80" s="852"/>
      <c r="FY80" s="598"/>
      <c r="FZ80" s="596"/>
      <c r="GA80" s="598"/>
      <c r="GB80" s="596"/>
      <c r="GC80" s="622">
        <v>60</v>
      </c>
      <c r="GD80" s="620"/>
    </row>
    <row r="81" spans="1:186" ht="16.5" customHeight="1">
      <c r="A81" s="632" t="s">
        <v>865</v>
      </c>
      <c r="B81" s="855" t="s">
        <v>79</v>
      </c>
      <c r="C81" s="854"/>
      <c r="D81" s="853"/>
      <c r="E81" s="598"/>
      <c r="F81" s="596"/>
      <c r="G81" s="628" t="s">
        <v>848</v>
      </c>
      <c r="H81" s="627"/>
      <c r="I81" s="627"/>
      <c r="J81" s="626"/>
      <c r="K81" s="148">
        <v>65</v>
      </c>
      <c r="L81" s="149"/>
      <c r="M81" s="150"/>
      <c r="N81" s="638">
        <v>37.69</v>
      </c>
      <c r="O81" s="637"/>
      <c r="P81" s="636"/>
      <c r="Q81" s="154">
        <v>20</v>
      </c>
      <c r="R81" s="155"/>
      <c r="S81" s="155"/>
      <c r="T81" s="156"/>
      <c r="U81" s="154">
        <v>10</v>
      </c>
      <c r="V81" s="156"/>
      <c r="W81" s="154">
        <v>0</v>
      </c>
      <c r="X81" s="155"/>
      <c r="Y81" s="156"/>
      <c r="Z81" s="154">
        <v>30</v>
      </c>
      <c r="AA81" s="155"/>
      <c r="AB81" s="155"/>
      <c r="AC81" s="156"/>
      <c r="AD81" s="154">
        <v>10</v>
      </c>
      <c r="AE81" s="155"/>
      <c r="AF81" s="156"/>
      <c r="AG81" s="154">
        <v>3</v>
      </c>
      <c r="AH81" s="155"/>
      <c r="AI81" s="155"/>
      <c r="AJ81" s="156"/>
      <c r="AK81" s="598"/>
      <c r="AL81" s="597"/>
      <c r="AM81" s="597"/>
      <c r="AN81" s="596"/>
      <c r="AO81" s="158">
        <v>73</v>
      </c>
      <c r="AP81" s="159"/>
      <c r="AQ81" s="159"/>
      <c r="AR81" s="160"/>
      <c r="AS81" s="161">
        <v>38.42</v>
      </c>
      <c r="AT81" s="162"/>
      <c r="AU81" s="162"/>
      <c r="AV81" s="163"/>
      <c r="AW81" s="161">
        <v>76.11</v>
      </c>
      <c r="AX81" s="162"/>
      <c r="AY81" s="162"/>
      <c r="AZ81" s="162"/>
      <c r="BA81" s="163"/>
      <c r="BB81" s="598"/>
      <c r="BC81" s="597"/>
      <c r="BD81" s="597"/>
      <c r="BE81" s="596"/>
      <c r="BF81" s="598"/>
      <c r="BG81" s="597"/>
      <c r="BH81" s="597"/>
      <c r="BI81" s="596"/>
      <c r="BJ81" s="598"/>
      <c r="BK81" s="597"/>
      <c r="BL81" s="597"/>
      <c r="BM81" s="596"/>
      <c r="BN81" s="598"/>
      <c r="BO81" s="597"/>
      <c r="BP81" s="597"/>
      <c r="BQ81" s="596"/>
      <c r="BR81" s="598"/>
      <c r="BS81" s="597"/>
      <c r="BT81" s="597"/>
      <c r="BU81" s="596"/>
      <c r="BV81" s="598"/>
      <c r="BW81" s="597"/>
      <c r="BX81" s="597"/>
      <c r="BY81" s="596"/>
      <c r="BZ81" s="598"/>
      <c r="CA81" s="597"/>
      <c r="CB81" s="597"/>
      <c r="CC81" s="596"/>
      <c r="CD81" s="598"/>
      <c r="CE81" s="597"/>
      <c r="CF81" s="597"/>
      <c r="CG81" s="596"/>
      <c r="CH81" s="598"/>
      <c r="CI81" s="597"/>
      <c r="CJ81" s="597"/>
      <c r="CK81" s="596"/>
      <c r="CL81" s="598"/>
      <c r="CM81" s="597"/>
      <c r="CN81" s="597"/>
      <c r="CO81" s="597"/>
      <c r="CP81" s="596"/>
      <c r="CQ81" s="598"/>
      <c r="CR81" s="597"/>
      <c r="CS81" s="597"/>
      <c r="CT81" s="596"/>
      <c r="CU81" s="598"/>
      <c r="CV81" s="597"/>
      <c r="CW81" s="597"/>
      <c r="CX81" s="596"/>
      <c r="CY81" s="598"/>
      <c r="CZ81" s="597"/>
      <c r="DA81" s="597"/>
      <c r="DB81" s="597"/>
      <c r="DC81" s="596"/>
      <c r="DD81" s="550">
        <v>1</v>
      </c>
      <c r="DE81" s="549"/>
      <c r="DF81" s="549"/>
      <c r="DG81" s="548"/>
      <c r="DH81" s="598"/>
      <c r="DI81" s="597"/>
      <c r="DJ81" s="596"/>
      <c r="DK81" s="598"/>
      <c r="DL81" s="596"/>
      <c r="DM81" s="598"/>
      <c r="DN81" s="597"/>
      <c r="DO81" s="596"/>
      <c r="DP81" s="598"/>
      <c r="DQ81" s="596"/>
      <c r="DR81" s="598"/>
      <c r="DS81" s="596"/>
      <c r="DT81" s="598"/>
      <c r="DU81" s="596"/>
      <c r="DV81" s="598"/>
      <c r="DW81" s="596"/>
      <c r="DX81" s="598"/>
      <c r="DY81" s="596"/>
      <c r="DZ81" s="852"/>
      <c r="EA81" s="209">
        <v>30</v>
      </c>
      <c r="EB81" s="210"/>
      <c r="EC81" s="852"/>
      <c r="ED81" s="852"/>
      <c r="EE81" s="852"/>
      <c r="EF81" s="852"/>
      <c r="EG81" s="852"/>
      <c r="EH81" s="852"/>
      <c r="EI81" s="852"/>
      <c r="EJ81" s="852"/>
      <c r="EK81" s="852"/>
      <c r="EL81" s="852"/>
      <c r="EM81" s="852"/>
      <c r="EN81" s="852"/>
      <c r="EO81" s="852"/>
      <c r="EP81" s="852"/>
      <c r="EQ81" s="852"/>
      <c r="ER81" s="852"/>
      <c r="ES81" s="852"/>
      <c r="ET81" s="852"/>
      <c r="EU81" s="852"/>
      <c r="EV81" s="852"/>
      <c r="EW81" s="852"/>
      <c r="EX81" s="852"/>
      <c r="EY81" s="852"/>
      <c r="EZ81" s="852"/>
      <c r="FA81" s="852"/>
      <c r="FB81" s="852"/>
      <c r="FC81" s="852"/>
      <c r="FD81" s="852"/>
      <c r="FE81" s="852"/>
      <c r="FF81" s="852"/>
      <c r="FG81" s="852"/>
      <c r="FH81" s="598"/>
      <c r="FI81" s="596"/>
      <c r="FJ81" s="598"/>
      <c r="FK81" s="596"/>
      <c r="FL81" s="852"/>
      <c r="FM81" s="598"/>
      <c r="FN81" s="596"/>
      <c r="FO81" s="598"/>
      <c r="FP81" s="596"/>
      <c r="FQ81" s="598"/>
      <c r="FR81" s="596"/>
      <c r="FS81" s="852"/>
      <c r="FT81" s="598"/>
      <c r="FU81" s="596"/>
      <c r="FV81" s="598"/>
      <c r="FW81" s="596"/>
      <c r="FX81" s="852"/>
      <c r="FY81" s="598"/>
      <c r="FZ81" s="596"/>
      <c r="GA81" s="598"/>
      <c r="GB81" s="596"/>
      <c r="GC81" s="622">
        <v>15.5</v>
      </c>
      <c r="GD81" s="620"/>
    </row>
    <row r="82" spans="1:186" ht="16.5" customHeight="1">
      <c r="A82" s="632" t="s">
        <v>864</v>
      </c>
      <c r="B82" s="855" t="s">
        <v>79</v>
      </c>
      <c r="C82" s="854"/>
      <c r="D82" s="853"/>
      <c r="E82" s="598"/>
      <c r="F82" s="596"/>
      <c r="G82" s="628" t="s">
        <v>848</v>
      </c>
      <c r="H82" s="627"/>
      <c r="I82" s="627"/>
      <c r="J82" s="626"/>
      <c r="K82" s="148">
        <v>65</v>
      </c>
      <c r="L82" s="149"/>
      <c r="M82" s="150"/>
      <c r="N82" s="638">
        <v>37.69</v>
      </c>
      <c r="O82" s="637"/>
      <c r="P82" s="636"/>
      <c r="Q82" s="154">
        <v>20</v>
      </c>
      <c r="R82" s="155"/>
      <c r="S82" s="155"/>
      <c r="T82" s="156"/>
      <c r="U82" s="154">
        <v>10</v>
      </c>
      <c r="V82" s="156"/>
      <c r="W82" s="154">
        <v>0</v>
      </c>
      <c r="X82" s="155"/>
      <c r="Y82" s="156"/>
      <c r="Z82" s="154">
        <v>30</v>
      </c>
      <c r="AA82" s="155"/>
      <c r="AB82" s="155"/>
      <c r="AC82" s="156"/>
      <c r="AD82" s="154">
        <v>10</v>
      </c>
      <c r="AE82" s="155"/>
      <c r="AF82" s="156"/>
      <c r="AG82" s="154">
        <v>3</v>
      </c>
      <c r="AH82" s="155"/>
      <c r="AI82" s="155"/>
      <c r="AJ82" s="156"/>
      <c r="AK82" s="598"/>
      <c r="AL82" s="597"/>
      <c r="AM82" s="597"/>
      <c r="AN82" s="596"/>
      <c r="AO82" s="158">
        <v>73</v>
      </c>
      <c r="AP82" s="159"/>
      <c r="AQ82" s="159"/>
      <c r="AR82" s="160"/>
      <c r="AS82" s="161">
        <v>38.42</v>
      </c>
      <c r="AT82" s="162"/>
      <c r="AU82" s="162"/>
      <c r="AV82" s="163"/>
      <c r="AW82" s="161">
        <v>76.11</v>
      </c>
      <c r="AX82" s="162"/>
      <c r="AY82" s="162"/>
      <c r="AZ82" s="162"/>
      <c r="BA82" s="163"/>
      <c r="BB82" s="598"/>
      <c r="BC82" s="597"/>
      <c r="BD82" s="597"/>
      <c r="BE82" s="596"/>
      <c r="BF82" s="598"/>
      <c r="BG82" s="597"/>
      <c r="BH82" s="597"/>
      <c r="BI82" s="596"/>
      <c r="BJ82" s="598"/>
      <c r="BK82" s="597"/>
      <c r="BL82" s="597"/>
      <c r="BM82" s="596"/>
      <c r="BN82" s="598"/>
      <c r="BO82" s="597"/>
      <c r="BP82" s="597"/>
      <c r="BQ82" s="596"/>
      <c r="BR82" s="598"/>
      <c r="BS82" s="597"/>
      <c r="BT82" s="597"/>
      <c r="BU82" s="596"/>
      <c r="BV82" s="598"/>
      <c r="BW82" s="597"/>
      <c r="BX82" s="597"/>
      <c r="BY82" s="596"/>
      <c r="BZ82" s="598"/>
      <c r="CA82" s="597"/>
      <c r="CB82" s="597"/>
      <c r="CC82" s="596"/>
      <c r="CD82" s="598"/>
      <c r="CE82" s="597"/>
      <c r="CF82" s="597"/>
      <c r="CG82" s="596"/>
      <c r="CH82" s="598"/>
      <c r="CI82" s="597"/>
      <c r="CJ82" s="597"/>
      <c r="CK82" s="596"/>
      <c r="CL82" s="598"/>
      <c r="CM82" s="597"/>
      <c r="CN82" s="597"/>
      <c r="CO82" s="597"/>
      <c r="CP82" s="596"/>
      <c r="CQ82" s="598"/>
      <c r="CR82" s="597"/>
      <c r="CS82" s="597"/>
      <c r="CT82" s="596"/>
      <c r="CU82" s="598"/>
      <c r="CV82" s="597"/>
      <c r="CW82" s="597"/>
      <c r="CX82" s="596"/>
      <c r="CY82" s="598"/>
      <c r="CZ82" s="597"/>
      <c r="DA82" s="597"/>
      <c r="DB82" s="597"/>
      <c r="DC82" s="596"/>
      <c r="DD82" s="598"/>
      <c r="DE82" s="597"/>
      <c r="DF82" s="597"/>
      <c r="DG82" s="596"/>
      <c r="DH82" s="598"/>
      <c r="DI82" s="597"/>
      <c r="DJ82" s="596"/>
      <c r="DK82" s="598"/>
      <c r="DL82" s="596"/>
      <c r="DM82" s="598"/>
      <c r="DN82" s="597"/>
      <c r="DO82" s="596"/>
      <c r="DP82" s="598"/>
      <c r="DQ82" s="596"/>
      <c r="DR82" s="598"/>
      <c r="DS82" s="596"/>
      <c r="DT82" s="598"/>
      <c r="DU82" s="596"/>
      <c r="DV82" s="598"/>
      <c r="DW82" s="596"/>
      <c r="DX82" s="598"/>
      <c r="DY82" s="596"/>
      <c r="DZ82" s="852"/>
      <c r="EA82" s="209">
        <v>20</v>
      </c>
      <c r="EB82" s="210"/>
      <c r="EC82" s="852"/>
      <c r="ED82" s="852"/>
      <c r="EE82" s="852"/>
      <c r="EF82" s="852"/>
      <c r="EG82" s="852"/>
      <c r="EH82" s="852"/>
      <c r="EI82" s="852"/>
      <c r="EJ82" s="852"/>
      <c r="EK82" s="852"/>
      <c r="EL82" s="852"/>
      <c r="EM82" s="852"/>
      <c r="EN82" s="852"/>
      <c r="EO82" s="852"/>
      <c r="EP82" s="852"/>
      <c r="EQ82" s="852"/>
      <c r="ER82" s="852"/>
      <c r="ES82" s="852"/>
      <c r="ET82" s="852"/>
      <c r="EU82" s="852"/>
      <c r="EV82" s="852"/>
      <c r="EW82" s="852"/>
      <c r="EX82" s="852"/>
      <c r="EY82" s="852"/>
      <c r="EZ82" s="852"/>
      <c r="FA82" s="852"/>
      <c r="FB82" s="852"/>
      <c r="FC82" s="852"/>
      <c r="FD82" s="852"/>
      <c r="FE82" s="852"/>
      <c r="FF82" s="852"/>
      <c r="FG82" s="852"/>
      <c r="FH82" s="598"/>
      <c r="FI82" s="596"/>
      <c r="FJ82" s="598"/>
      <c r="FK82" s="596"/>
      <c r="FL82" s="852"/>
      <c r="FM82" s="598"/>
      <c r="FN82" s="596"/>
      <c r="FO82" s="598"/>
      <c r="FP82" s="596"/>
      <c r="FQ82" s="598"/>
      <c r="FR82" s="596"/>
      <c r="FS82" s="852"/>
      <c r="FT82" s="598"/>
      <c r="FU82" s="596"/>
      <c r="FV82" s="598"/>
      <c r="FW82" s="596"/>
      <c r="FX82" s="852"/>
      <c r="FY82" s="598"/>
      <c r="FZ82" s="596"/>
      <c r="GA82" s="598"/>
      <c r="GB82" s="596"/>
      <c r="GC82" s="622">
        <v>10</v>
      </c>
      <c r="GD82" s="620"/>
    </row>
    <row r="83" spans="1:186" ht="16.5" customHeight="1">
      <c r="A83" s="632" t="s">
        <v>863</v>
      </c>
      <c r="B83" s="855" t="s">
        <v>79</v>
      </c>
      <c r="C83" s="854"/>
      <c r="D83" s="853"/>
      <c r="E83" s="598"/>
      <c r="F83" s="596"/>
      <c r="G83" s="628" t="s">
        <v>790</v>
      </c>
      <c r="H83" s="627"/>
      <c r="I83" s="627"/>
      <c r="J83" s="626"/>
      <c r="K83" s="148">
        <v>65</v>
      </c>
      <c r="L83" s="149"/>
      <c r="M83" s="150"/>
      <c r="N83" s="638">
        <v>37.69</v>
      </c>
      <c r="O83" s="637"/>
      <c r="P83" s="636"/>
      <c r="Q83" s="154">
        <v>20</v>
      </c>
      <c r="R83" s="155"/>
      <c r="S83" s="155"/>
      <c r="T83" s="156"/>
      <c r="U83" s="154">
        <v>10</v>
      </c>
      <c r="V83" s="156"/>
      <c r="W83" s="154">
        <v>0</v>
      </c>
      <c r="X83" s="155"/>
      <c r="Y83" s="156"/>
      <c r="Z83" s="154">
        <v>30</v>
      </c>
      <c r="AA83" s="155"/>
      <c r="AB83" s="155"/>
      <c r="AC83" s="156"/>
      <c r="AD83" s="154">
        <v>10</v>
      </c>
      <c r="AE83" s="155"/>
      <c r="AF83" s="156"/>
      <c r="AG83" s="154">
        <v>3</v>
      </c>
      <c r="AH83" s="155"/>
      <c r="AI83" s="155"/>
      <c r="AJ83" s="156"/>
      <c r="AK83" s="598"/>
      <c r="AL83" s="597"/>
      <c r="AM83" s="597"/>
      <c r="AN83" s="596"/>
      <c r="AO83" s="158">
        <v>73</v>
      </c>
      <c r="AP83" s="159"/>
      <c r="AQ83" s="159"/>
      <c r="AR83" s="160"/>
      <c r="AS83" s="161">
        <v>38.42</v>
      </c>
      <c r="AT83" s="162"/>
      <c r="AU83" s="162"/>
      <c r="AV83" s="163"/>
      <c r="AW83" s="161">
        <v>76.11</v>
      </c>
      <c r="AX83" s="162"/>
      <c r="AY83" s="162"/>
      <c r="AZ83" s="162"/>
      <c r="BA83" s="163"/>
      <c r="BB83" s="598"/>
      <c r="BC83" s="597"/>
      <c r="BD83" s="597"/>
      <c r="BE83" s="596"/>
      <c r="BF83" s="598"/>
      <c r="BG83" s="597"/>
      <c r="BH83" s="597"/>
      <c r="BI83" s="596"/>
      <c r="BJ83" s="598"/>
      <c r="BK83" s="597"/>
      <c r="BL83" s="597"/>
      <c r="BM83" s="596"/>
      <c r="BN83" s="598"/>
      <c r="BO83" s="597"/>
      <c r="BP83" s="597"/>
      <c r="BQ83" s="596"/>
      <c r="BR83" s="598"/>
      <c r="BS83" s="597"/>
      <c r="BT83" s="597"/>
      <c r="BU83" s="596"/>
      <c r="BV83" s="598"/>
      <c r="BW83" s="597"/>
      <c r="BX83" s="597"/>
      <c r="BY83" s="596"/>
      <c r="BZ83" s="598"/>
      <c r="CA83" s="597"/>
      <c r="CB83" s="597"/>
      <c r="CC83" s="596"/>
      <c r="CD83" s="598"/>
      <c r="CE83" s="597"/>
      <c r="CF83" s="597"/>
      <c r="CG83" s="596"/>
      <c r="CH83" s="598"/>
      <c r="CI83" s="597"/>
      <c r="CJ83" s="597"/>
      <c r="CK83" s="596"/>
      <c r="CL83" s="598"/>
      <c r="CM83" s="597"/>
      <c r="CN83" s="597"/>
      <c r="CO83" s="597"/>
      <c r="CP83" s="596"/>
      <c r="CQ83" s="598"/>
      <c r="CR83" s="597"/>
      <c r="CS83" s="597"/>
      <c r="CT83" s="596"/>
      <c r="CU83" s="598"/>
      <c r="CV83" s="597"/>
      <c r="CW83" s="597"/>
      <c r="CX83" s="596"/>
      <c r="CY83" s="598"/>
      <c r="CZ83" s="597"/>
      <c r="DA83" s="597"/>
      <c r="DB83" s="597"/>
      <c r="DC83" s="596"/>
      <c r="DD83" s="598"/>
      <c r="DE83" s="597"/>
      <c r="DF83" s="597"/>
      <c r="DG83" s="596"/>
      <c r="DH83" s="598"/>
      <c r="DI83" s="597"/>
      <c r="DJ83" s="596"/>
      <c r="DK83" s="598"/>
      <c r="DL83" s="596"/>
      <c r="DM83" s="598"/>
      <c r="DN83" s="597"/>
      <c r="DO83" s="596"/>
      <c r="DP83" s="598"/>
      <c r="DQ83" s="596"/>
      <c r="DR83" s="598"/>
      <c r="DS83" s="596"/>
      <c r="DT83" s="598"/>
      <c r="DU83" s="596"/>
      <c r="DV83" s="598"/>
      <c r="DW83" s="596"/>
      <c r="DX83" s="598"/>
      <c r="DY83" s="596"/>
      <c r="DZ83" s="852"/>
      <c r="EA83" s="598"/>
      <c r="EB83" s="596"/>
      <c r="EC83" s="852"/>
      <c r="ED83" s="852"/>
      <c r="EE83" s="852"/>
      <c r="EF83" s="852"/>
      <c r="EG83" s="852"/>
      <c r="EH83" s="852"/>
      <c r="EI83" s="29">
        <v>15</v>
      </c>
      <c r="EJ83" s="852"/>
      <c r="EK83" s="852"/>
      <c r="EL83" s="852"/>
      <c r="EM83" s="852"/>
      <c r="EN83" s="852"/>
      <c r="EO83" s="852"/>
      <c r="EP83" s="852"/>
      <c r="EQ83" s="852"/>
      <c r="ER83" s="852"/>
      <c r="ES83" s="852"/>
      <c r="ET83" s="852"/>
      <c r="EU83" s="852"/>
      <c r="EV83" s="852"/>
      <c r="EW83" s="852"/>
      <c r="EX83" s="852"/>
      <c r="EY83" s="852"/>
      <c r="EZ83" s="852"/>
      <c r="FA83" s="852"/>
      <c r="FB83" s="852"/>
      <c r="FC83" s="852"/>
      <c r="FD83" s="852"/>
      <c r="FE83" s="852"/>
      <c r="FF83" s="852"/>
      <c r="FG83" s="852"/>
      <c r="FH83" s="598"/>
      <c r="FI83" s="596"/>
      <c r="FJ83" s="598"/>
      <c r="FK83" s="596"/>
      <c r="FL83" s="852"/>
      <c r="FM83" s="598"/>
      <c r="FN83" s="596"/>
      <c r="FO83" s="598"/>
      <c r="FP83" s="596"/>
      <c r="FQ83" s="598"/>
      <c r="FR83" s="596"/>
      <c r="FS83" s="852"/>
      <c r="FT83" s="598"/>
      <c r="FU83" s="596"/>
      <c r="FV83" s="598"/>
      <c r="FW83" s="596"/>
      <c r="FX83" s="852"/>
      <c r="FY83" s="598"/>
      <c r="FZ83" s="596"/>
      <c r="GA83" s="598"/>
      <c r="GB83" s="596"/>
      <c r="GC83" s="622">
        <v>7.5</v>
      </c>
      <c r="GD83" s="620"/>
    </row>
    <row r="84" spans="1:186" ht="33.75" customHeight="1">
      <c r="A84" s="648" t="s">
        <v>697</v>
      </c>
      <c r="B84" s="855" t="s">
        <v>79</v>
      </c>
      <c r="C84" s="854"/>
      <c r="D84" s="853"/>
      <c r="E84" s="605"/>
      <c r="F84" s="603"/>
      <c r="G84" s="647" t="s">
        <v>694</v>
      </c>
      <c r="H84" s="646"/>
      <c r="I84" s="646"/>
      <c r="J84" s="645"/>
      <c r="K84" s="172">
        <v>57.5</v>
      </c>
      <c r="L84" s="173"/>
      <c r="M84" s="174"/>
      <c r="N84" s="644">
        <v>42.61</v>
      </c>
      <c r="O84" s="643"/>
      <c r="P84" s="642"/>
      <c r="Q84" s="178">
        <v>20</v>
      </c>
      <c r="R84" s="179"/>
      <c r="S84" s="179"/>
      <c r="T84" s="180"/>
      <c r="U84" s="178">
        <v>0</v>
      </c>
      <c r="V84" s="180"/>
      <c r="W84" s="178">
        <v>0</v>
      </c>
      <c r="X84" s="179"/>
      <c r="Y84" s="180"/>
      <c r="Z84" s="178">
        <v>30</v>
      </c>
      <c r="AA84" s="179"/>
      <c r="AB84" s="179"/>
      <c r="AC84" s="180"/>
      <c r="AD84" s="178">
        <v>10</v>
      </c>
      <c r="AE84" s="179"/>
      <c r="AF84" s="180"/>
      <c r="AG84" s="178">
        <v>3</v>
      </c>
      <c r="AH84" s="179"/>
      <c r="AI84" s="179"/>
      <c r="AJ84" s="180"/>
      <c r="AK84" s="605"/>
      <c r="AL84" s="604"/>
      <c r="AM84" s="604"/>
      <c r="AN84" s="603"/>
      <c r="AO84" s="182">
        <v>63</v>
      </c>
      <c r="AP84" s="183"/>
      <c r="AQ84" s="183"/>
      <c r="AR84" s="184"/>
      <c r="AS84" s="185">
        <v>33.159999999999997</v>
      </c>
      <c r="AT84" s="186"/>
      <c r="AU84" s="186"/>
      <c r="AV84" s="187"/>
      <c r="AW84" s="185">
        <v>75.77</v>
      </c>
      <c r="AX84" s="186"/>
      <c r="AY84" s="186"/>
      <c r="AZ84" s="186"/>
      <c r="BA84" s="187"/>
      <c r="BB84" s="605"/>
      <c r="BC84" s="604"/>
      <c r="BD84" s="604"/>
      <c r="BE84" s="603"/>
      <c r="BF84" s="605"/>
      <c r="BG84" s="604"/>
      <c r="BH84" s="604"/>
      <c r="BI84" s="603"/>
      <c r="BJ84" s="605"/>
      <c r="BK84" s="604"/>
      <c r="BL84" s="604"/>
      <c r="BM84" s="603"/>
      <c r="BN84" s="605"/>
      <c r="BO84" s="604"/>
      <c r="BP84" s="604"/>
      <c r="BQ84" s="603"/>
      <c r="BR84" s="605"/>
      <c r="BS84" s="604"/>
      <c r="BT84" s="604"/>
      <c r="BU84" s="603"/>
      <c r="BV84" s="605"/>
      <c r="BW84" s="604"/>
      <c r="BX84" s="604"/>
      <c r="BY84" s="603"/>
      <c r="BZ84" s="605"/>
      <c r="CA84" s="604"/>
      <c r="CB84" s="604"/>
      <c r="CC84" s="603"/>
      <c r="CD84" s="605"/>
      <c r="CE84" s="604"/>
      <c r="CF84" s="604"/>
      <c r="CG84" s="603"/>
      <c r="CH84" s="605"/>
      <c r="CI84" s="604"/>
      <c r="CJ84" s="604"/>
      <c r="CK84" s="603"/>
      <c r="CL84" s="605"/>
      <c r="CM84" s="604"/>
      <c r="CN84" s="604"/>
      <c r="CO84" s="604"/>
      <c r="CP84" s="603"/>
      <c r="CQ84" s="605"/>
      <c r="CR84" s="604"/>
      <c r="CS84" s="604"/>
      <c r="CT84" s="603"/>
      <c r="CU84" s="605"/>
      <c r="CV84" s="604"/>
      <c r="CW84" s="604"/>
      <c r="CX84" s="603"/>
      <c r="CY84" s="605"/>
      <c r="CZ84" s="604"/>
      <c r="DA84" s="604"/>
      <c r="DB84" s="604"/>
      <c r="DC84" s="603"/>
      <c r="DD84" s="605"/>
      <c r="DE84" s="604"/>
      <c r="DF84" s="604"/>
      <c r="DG84" s="603"/>
      <c r="DH84" s="605"/>
      <c r="DI84" s="604"/>
      <c r="DJ84" s="603"/>
      <c r="DK84" s="605"/>
      <c r="DL84" s="603"/>
      <c r="DM84" s="605"/>
      <c r="DN84" s="604"/>
      <c r="DO84" s="603"/>
      <c r="DP84" s="605"/>
      <c r="DQ84" s="603"/>
      <c r="DR84" s="605"/>
      <c r="DS84" s="603"/>
      <c r="DT84" s="605"/>
      <c r="DU84" s="603"/>
      <c r="DV84" s="605"/>
      <c r="DW84" s="603"/>
      <c r="DX84" s="605"/>
      <c r="DY84" s="603"/>
      <c r="DZ84" s="750"/>
      <c r="EA84" s="605"/>
      <c r="EB84" s="603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750"/>
      <c r="EY84" s="750"/>
      <c r="EZ84" s="750"/>
      <c r="FA84" s="750"/>
      <c r="FB84" s="750"/>
      <c r="FC84" s="750"/>
      <c r="FD84" s="750"/>
      <c r="FE84" s="750"/>
      <c r="FF84" s="750"/>
      <c r="FG84" s="750"/>
      <c r="FH84" s="605"/>
      <c r="FI84" s="603"/>
      <c r="FJ84" s="605"/>
      <c r="FK84" s="603"/>
      <c r="FL84" s="750"/>
      <c r="FM84" s="605"/>
      <c r="FN84" s="603"/>
      <c r="FO84" s="605"/>
      <c r="FP84" s="603"/>
      <c r="FQ84" s="605"/>
      <c r="FR84" s="603"/>
      <c r="FS84" s="750"/>
      <c r="FT84" s="605"/>
      <c r="FU84" s="603"/>
      <c r="FV84" s="605"/>
      <c r="FW84" s="603"/>
      <c r="FX84" s="750"/>
      <c r="FY84" s="605"/>
      <c r="FZ84" s="603"/>
      <c r="GA84" s="188">
        <v>15</v>
      </c>
      <c r="GB84" s="189"/>
      <c r="GC84" s="641">
        <v>7.5</v>
      </c>
      <c r="GD84" s="639"/>
    </row>
    <row r="85" spans="1:186" ht="16.5" customHeight="1">
      <c r="A85" s="632" t="s">
        <v>925</v>
      </c>
      <c r="B85" s="855" t="s">
        <v>79</v>
      </c>
      <c r="C85" s="854"/>
      <c r="D85" s="853"/>
      <c r="E85" s="598"/>
      <c r="F85" s="596"/>
      <c r="G85" s="628" t="s">
        <v>729</v>
      </c>
      <c r="H85" s="627"/>
      <c r="I85" s="627"/>
      <c r="J85" s="626"/>
      <c r="K85" s="148">
        <v>59</v>
      </c>
      <c r="L85" s="149"/>
      <c r="M85" s="150"/>
      <c r="N85" s="638">
        <v>41.53</v>
      </c>
      <c r="O85" s="637"/>
      <c r="P85" s="636"/>
      <c r="Q85" s="154">
        <v>20</v>
      </c>
      <c r="R85" s="155"/>
      <c r="S85" s="155"/>
      <c r="T85" s="156"/>
      <c r="U85" s="154">
        <v>2</v>
      </c>
      <c r="V85" s="156"/>
      <c r="W85" s="154">
        <v>0</v>
      </c>
      <c r="X85" s="155"/>
      <c r="Y85" s="156"/>
      <c r="Z85" s="154">
        <v>30</v>
      </c>
      <c r="AA85" s="155"/>
      <c r="AB85" s="155"/>
      <c r="AC85" s="156"/>
      <c r="AD85" s="154">
        <v>10</v>
      </c>
      <c r="AE85" s="155"/>
      <c r="AF85" s="156"/>
      <c r="AG85" s="154">
        <v>3</v>
      </c>
      <c r="AH85" s="155"/>
      <c r="AI85" s="155"/>
      <c r="AJ85" s="156"/>
      <c r="AK85" s="598"/>
      <c r="AL85" s="597"/>
      <c r="AM85" s="597"/>
      <c r="AN85" s="596"/>
      <c r="AO85" s="158">
        <v>65</v>
      </c>
      <c r="AP85" s="159"/>
      <c r="AQ85" s="159"/>
      <c r="AR85" s="160"/>
      <c r="AS85" s="161">
        <v>34.21</v>
      </c>
      <c r="AT85" s="162"/>
      <c r="AU85" s="162"/>
      <c r="AV85" s="163"/>
      <c r="AW85" s="161">
        <v>75.739999999999995</v>
      </c>
      <c r="AX85" s="162"/>
      <c r="AY85" s="162"/>
      <c r="AZ85" s="162"/>
      <c r="BA85" s="163"/>
      <c r="BB85" s="598"/>
      <c r="BC85" s="597"/>
      <c r="BD85" s="597"/>
      <c r="BE85" s="596"/>
      <c r="BF85" s="598"/>
      <c r="BG85" s="597"/>
      <c r="BH85" s="597"/>
      <c r="BI85" s="596"/>
      <c r="BJ85" s="598"/>
      <c r="BK85" s="597"/>
      <c r="BL85" s="597"/>
      <c r="BM85" s="596"/>
      <c r="BN85" s="598"/>
      <c r="BO85" s="597"/>
      <c r="BP85" s="597"/>
      <c r="BQ85" s="596"/>
      <c r="BR85" s="190">
        <v>16</v>
      </c>
      <c r="BS85" s="207"/>
      <c r="BT85" s="207"/>
      <c r="BU85" s="191"/>
      <c r="BV85" s="598"/>
      <c r="BW85" s="597"/>
      <c r="BX85" s="597"/>
      <c r="BY85" s="596"/>
      <c r="BZ85" s="598"/>
      <c r="CA85" s="597"/>
      <c r="CB85" s="597"/>
      <c r="CC85" s="596"/>
      <c r="CD85" s="598"/>
      <c r="CE85" s="597"/>
      <c r="CF85" s="597"/>
      <c r="CG85" s="596"/>
      <c r="CH85" s="598"/>
      <c r="CI85" s="597"/>
      <c r="CJ85" s="597"/>
      <c r="CK85" s="596"/>
      <c r="CL85" s="598"/>
      <c r="CM85" s="597"/>
      <c r="CN85" s="597"/>
      <c r="CO85" s="597"/>
      <c r="CP85" s="596"/>
      <c r="CQ85" s="598"/>
      <c r="CR85" s="597"/>
      <c r="CS85" s="597"/>
      <c r="CT85" s="596"/>
      <c r="CU85" s="598"/>
      <c r="CV85" s="597"/>
      <c r="CW85" s="597"/>
      <c r="CX85" s="596"/>
      <c r="CY85" s="598"/>
      <c r="CZ85" s="597"/>
      <c r="DA85" s="597"/>
      <c r="DB85" s="597"/>
      <c r="DC85" s="596"/>
      <c r="DD85" s="598"/>
      <c r="DE85" s="597"/>
      <c r="DF85" s="597"/>
      <c r="DG85" s="596"/>
      <c r="DH85" s="598"/>
      <c r="DI85" s="597"/>
      <c r="DJ85" s="596"/>
      <c r="DK85" s="598"/>
      <c r="DL85" s="596"/>
      <c r="DM85" s="598"/>
      <c r="DN85" s="597"/>
      <c r="DO85" s="596"/>
      <c r="DP85" s="598"/>
      <c r="DQ85" s="596"/>
      <c r="DR85" s="598"/>
      <c r="DS85" s="596"/>
      <c r="DT85" s="598"/>
      <c r="DU85" s="596"/>
      <c r="DV85" s="598"/>
      <c r="DW85" s="596"/>
      <c r="DX85" s="598"/>
      <c r="DY85" s="596"/>
      <c r="DZ85" s="852"/>
      <c r="EA85" s="598"/>
      <c r="EB85" s="596"/>
      <c r="EC85" s="852"/>
      <c r="ED85" s="852"/>
      <c r="EE85" s="852"/>
      <c r="EF85" s="852"/>
      <c r="EG85" s="852"/>
      <c r="EH85" s="852"/>
      <c r="EI85" s="852"/>
      <c r="EJ85" s="852"/>
      <c r="EK85" s="852"/>
      <c r="EL85" s="852"/>
      <c r="EM85" s="852"/>
      <c r="EN85" s="852"/>
      <c r="EO85" s="852"/>
      <c r="EP85" s="852"/>
      <c r="EQ85" s="852"/>
      <c r="ER85" s="852"/>
      <c r="ES85" s="852"/>
      <c r="ET85" s="852"/>
      <c r="EU85" s="852"/>
      <c r="EV85" s="852"/>
      <c r="EW85" s="852"/>
      <c r="EX85" s="852"/>
      <c r="EY85" s="852"/>
      <c r="EZ85" s="852"/>
      <c r="FA85" s="852"/>
      <c r="FB85" s="852"/>
      <c r="FC85" s="852"/>
      <c r="FD85" s="852"/>
      <c r="FE85" s="852"/>
      <c r="FF85" s="852"/>
      <c r="FG85" s="852"/>
      <c r="FH85" s="598"/>
      <c r="FI85" s="596"/>
      <c r="FJ85" s="598"/>
      <c r="FK85" s="596"/>
      <c r="FL85" s="852"/>
      <c r="FM85" s="598"/>
      <c r="FN85" s="596"/>
      <c r="FO85" s="598"/>
      <c r="FP85" s="596"/>
      <c r="FQ85" s="598"/>
      <c r="FR85" s="596"/>
      <c r="FS85" s="852"/>
      <c r="FT85" s="598"/>
      <c r="FU85" s="596"/>
      <c r="FV85" s="598"/>
      <c r="FW85" s="596"/>
      <c r="FX85" s="852"/>
      <c r="FY85" s="598"/>
      <c r="FZ85" s="596"/>
      <c r="GA85" s="598"/>
      <c r="GB85" s="596"/>
      <c r="GC85" s="622">
        <v>16</v>
      </c>
      <c r="GD85" s="620"/>
    </row>
    <row r="86" spans="1:186" ht="33.75" customHeight="1">
      <c r="A86" s="648" t="s">
        <v>765</v>
      </c>
      <c r="B86" s="855" t="s">
        <v>79</v>
      </c>
      <c r="C86" s="854"/>
      <c r="D86" s="853"/>
      <c r="E86" s="605"/>
      <c r="F86" s="603"/>
      <c r="G86" s="647" t="s">
        <v>748</v>
      </c>
      <c r="H86" s="646"/>
      <c r="I86" s="646"/>
      <c r="J86" s="645"/>
      <c r="K86" s="172">
        <v>56.25</v>
      </c>
      <c r="L86" s="173"/>
      <c r="M86" s="174"/>
      <c r="N86" s="644">
        <v>43.56</v>
      </c>
      <c r="O86" s="643"/>
      <c r="P86" s="642"/>
      <c r="Q86" s="178">
        <v>12</v>
      </c>
      <c r="R86" s="179"/>
      <c r="S86" s="179"/>
      <c r="T86" s="180"/>
      <c r="U86" s="178">
        <v>4</v>
      </c>
      <c r="V86" s="180"/>
      <c r="W86" s="178">
        <v>2</v>
      </c>
      <c r="X86" s="179"/>
      <c r="Y86" s="180"/>
      <c r="Z86" s="178">
        <v>30</v>
      </c>
      <c r="AA86" s="179"/>
      <c r="AB86" s="179"/>
      <c r="AC86" s="180"/>
      <c r="AD86" s="178">
        <v>10</v>
      </c>
      <c r="AE86" s="179"/>
      <c r="AF86" s="180"/>
      <c r="AG86" s="178">
        <v>3</v>
      </c>
      <c r="AH86" s="179"/>
      <c r="AI86" s="179"/>
      <c r="AJ86" s="180"/>
      <c r="AK86" s="605"/>
      <c r="AL86" s="604"/>
      <c r="AM86" s="604"/>
      <c r="AN86" s="603"/>
      <c r="AO86" s="182">
        <v>61</v>
      </c>
      <c r="AP86" s="183"/>
      <c r="AQ86" s="183"/>
      <c r="AR86" s="184"/>
      <c r="AS86" s="185">
        <v>32.11</v>
      </c>
      <c r="AT86" s="186"/>
      <c r="AU86" s="186"/>
      <c r="AV86" s="187"/>
      <c r="AW86" s="185">
        <v>75.66</v>
      </c>
      <c r="AX86" s="186"/>
      <c r="AY86" s="186"/>
      <c r="AZ86" s="186"/>
      <c r="BA86" s="187"/>
      <c r="BB86" s="605"/>
      <c r="BC86" s="604"/>
      <c r="BD86" s="604"/>
      <c r="BE86" s="603"/>
      <c r="BF86" s="605"/>
      <c r="BG86" s="604"/>
      <c r="BH86" s="604"/>
      <c r="BI86" s="603"/>
      <c r="BJ86" s="605"/>
      <c r="BK86" s="604"/>
      <c r="BL86" s="604"/>
      <c r="BM86" s="603"/>
      <c r="BN86" s="605"/>
      <c r="BO86" s="604"/>
      <c r="BP86" s="604"/>
      <c r="BQ86" s="603"/>
      <c r="BR86" s="605"/>
      <c r="BS86" s="604"/>
      <c r="BT86" s="604"/>
      <c r="BU86" s="603"/>
      <c r="BV86" s="605"/>
      <c r="BW86" s="604"/>
      <c r="BX86" s="604"/>
      <c r="BY86" s="603"/>
      <c r="BZ86" s="605"/>
      <c r="CA86" s="604"/>
      <c r="CB86" s="604"/>
      <c r="CC86" s="603"/>
      <c r="CD86" s="605"/>
      <c r="CE86" s="604"/>
      <c r="CF86" s="604"/>
      <c r="CG86" s="603"/>
      <c r="CH86" s="605"/>
      <c r="CI86" s="604"/>
      <c r="CJ86" s="604"/>
      <c r="CK86" s="603"/>
      <c r="CL86" s="605"/>
      <c r="CM86" s="604"/>
      <c r="CN86" s="604"/>
      <c r="CO86" s="604"/>
      <c r="CP86" s="603"/>
      <c r="CQ86" s="605"/>
      <c r="CR86" s="604"/>
      <c r="CS86" s="604"/>
      <c r="CT86" s="603"/>
      <c r="CU86" s="605"/>
      <c r="CV86" s="604"/>
      <c r="CW86" s="604"/>
      <c r="CX86" s="603"/>
      <c r="CY86" s="605"/>
      <c r="CZ86" s="604"/>
      <c r="DA86" s="604"/>
      <c r="DB86" s="604"/>
      <c r="DC86" s="603"/>
      <c r="DD86" s="605"/>
      <c r="DE86" s="604"/>
      <c r="DF86" s="604"/>
      <c r="DG86" s="603"/>
      <c r="DH86" s="605"/>
      <c r="DI86" s="604"/>
      <c r="DJ86" s="603"/>
      <c r="DK86" s="605"/>
      <c r="DL86" s="603"/>
      <c r="DM86" s="605"/>
      <c r="DN86" s="604"/>
      <c r="DO86" s="603"/>
      <c r="DP86" s="605"/>
      <c r="DQ86" s="603"/>
      <c r="DR86" s="605"/>
      <c r="DS86" s="603"/>
      <c r="DT86" s="605"/>
      <c r="DU86" s="603"/>
      <c r="DV86" s="605"/>
      <c r="DW86" s="603"/>
      <c r="DX86" s="605"/>
      <c r="DY86" s="603"/>
      <c r="DZ86" s="750"/>
      <c r="EA86" s="605"/>
      <c r="EB86" s="603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35">
        <v>40</v>
      </c>
      <c r="ET86" s="750"/>
      <c r="EU86" s="750"/>
      <c r="EV86" s="750"/>
      <c r="EW86" s="750"/>
      <c r="EX86" s="750"/>
      <c r="EY86" s="750"/>
      <c r="EZ86" s="750"/>
      <c r="FA86" s="750"/>
      <c r="FB86" s="750"/>
      <c r="FC86" s="750"/>
      <c r="FD86" s="750"/>
      <c r="FE86" s="750"/>
      <c r="FF86" s="750"/>
      <c r="FG86" s="750"/>
      <c r="FH86" s="605"/>
      <c r="FI86" s="603"/>
      <c r="FJ86" s="605"/>
      <c r="FK86" s="603"/>
      <c r="FL86" s="750"/>
      <c r="FM86" s="605"/>
      <c r="FN86" s="603"/>
      <c r="FO86" s="605"/>
      <c r="FP86" s="603"/>
      <c r="FQ86" s="605"/>
      <c r="FR86" s="603"/>
      <c r="FS86" s="750"/>
      <c r="FT86" s="605"/>
      <c r="FU86" s="603"/>
      <c r="FV86" s="605"/>
      <c r="FW86" s="603"/>
      <c r="FX86" s="750"/>
      <c r="FY86" s="605"/>
      <c r="FZ86" s="603"/>
      <c r="GA86" s="605"/>
      <c r="GB86" s="603"/>
      <c r="GC86" s="641">
        <v>10</v>
      </c>
      <c r="GD86" s="639"/>
    </row>
    <row r="87" spans="1:186" ht="33.75" customHeight="1">
      <c r="A87" s="648" t="s">
        <v>764</v>
      </c>
      <c r="B87" s="855" t="s">
        <v>79</v>
      </c>
      <c r="C87" s="854"/>
      <c r="D87" s="853"/>
      <c r="E87" s="605"/>
      <c r="F87" s="603"/>
      <c r="G87" s="647" t="s">
        <v>723</v>
      </c>
      <c r="H87" s="646"/>
      <c r="I87" s="646"/>
      <c r="J87" s="645"/>
      <c r="K87" s="172">
        <v>49.8</v>
      </c>
      <c r="L87" s="173"/>
      <c r="M87" s="174"/>
      <c r="N87" s="644">
        <v>49.2</v>
      </c>
      <c r="O87" s="643"/>
      <c r="P87" s="642"/>
      <c r="Q87" s="178">
        <v>12</v>
      </c>
      <c r="R87" s="179"/>
      <c r="S87" s="179"/>
      <c r="T87" s="180"/>
      <c r="U87" s="178">
        <v>4</v>
      </c>
      <c r="V87" s="180"/>
      <c r="W87" s="178">
        <v>0</v>
      </c>
      <c r="X87" s="179"/>
      <c r="Y87" s="180"/>
      <c r="Z87" s="178">
        <v>24</v>
      </c>
      <c r="AA87" s="179"/>
      <c r="AB87" s="179"/>
      <c r="AC87" s="180"/>
      <c r="AD87" s="178">
        <v>10</v>
      </c>
      <c r="AE87" s="179"/>
      <c r="AF87" s="180"/>
      <c r="AG87" s="178">
        <v>0</v>
      </c>
      <c r="AH87" s="179"/>
      <c r="AI87" s="179"/>
      <c r="AJ87" s="180"/>
      <c r="AK87" s="631" t="s">
        <v>79</v>
      </c>
      <c r="AL87" s="630"/>
      <c r="AM87" s="630"/>
      <c r="AN87" s="629"/>
      <c r="AO87" s="182">
        <v>50</v>
      </c>
      <c r="AP87" s="183"/>
      <c r="AQ87" s="183"/>
      <c r="AR87" s="184"/>
      <c r="AS87" s="185">
        <v>26.32</v>
      </c>
      <c r="AT87" s="186"/>
      <c r="AU87" s="186"/>
      <c r="AV87" s="187"/>
      <c r="AW87" s="185">
        <v>75.510000000000005</v>
      </c>
      <c r="AX87" s="186"/>
      <c r="AY87" s="186"/>
      <c r="AZ87" s="186"/>
      <c r="BA87" s="187"/>
      <c r="BB87" s="605"/>
      <c r="BC87" s="604"/>
      <c r="BD87" s="604"/>
      <c r="BE87" s="603"/>
      <c r="BF87" s="605"/>
      <c r="BG87" s="604"/>
      <c r="BH87" s="604"/>
      <c r="BI87" s="603"/>
      <c r="BJ87" s="605"/>
      <c r="BK87" s="604"/>
      <c r="BL87" s="604"/>
      <c r="BM87" s="603"/>
      <c r="BN87" s="605"/>
      <c r="BO87" s="604"/>
      <c r="BP87" s="604"/>
      <c r="BQ87" s="603"/>
      <c r="BR87" s="605"/>
      <c r="BS87" s="604"/>
      <c r="BT87" s="604"/>
      <c r="BU87" s="603"/>
      <c r="BV87" s="605"/>
      <c r="BW87" s="604"/>
      <c r="BX87" s="604"/>
      <c r="BY87" s="603"/>
      <c r="BZ87" s="605"/>
      <c r="CA87" s="604"/>
      <c r="CB87" s="604"/>
      <c r="CC87" s="603"/>
      <c r="CD87" s="605"/>
      <c r="CE87" s="604"/>
      <c r="CF87" s="604"/>
      <c r="CG87" s="603"/>
      <c r="CH87" s="605"/>
      <c r="CI87" s="604"/>
      <c r="CJ87" s="604"/>
      <c r="CK87" s="603"/>
      <c r="CL87" s="605"/>
      <c r="CM87" s="604"/>
      <c r="CN87" s="604"/>
      <c r="CO87" s="604"/>
      <c r="CP87" s="603"/>
      <c r="CQ87" s="605"/>
      <c r="CR87" s="604"/>
      <c r="CS87" s="604"/>
      <c r="CT87" s="603"/>
      <c r="CU87" s="605"/>
      <c r="CV87" s="604"/>
      <c r="CW87" s="604"/>
      <c r="CX87" s="603"/>
      <c r="CY87" s="605"/>
      <c r="CZ87" s="604"/>
      <c r="DA87" s="604"/>
      <c r="DB87" s="604"/>
      <c r="DC87" s="603"/>
      <c r="DD87" s="605"/>
      <c r="DE87" s="604"/>
      <c r="DF87" s="604"/>
      <c r="DG87" s="603"/>
      <c r="DH87" s="605"/>
      <c r="DI87" s="604"/>
      <c r="DJ87" s="603"/>
      <c r="DK87" s="605"/>
      <c r="DL87" s="603"/>
      <c r="DM87" s="605"/>
      <c r="DN87" s="604"/>
      <c r="DO87" s="603"/>
      <c r="DP87" s="605"/>
      <c r="DQ87" s="603"/>
      <c r="DR87" s="605"/>
      <c r="DS87" s="603"/>
      <c r="DT87" s="605"/>
      <c r="DU87" s="603"/>
      <c r="DV87" s="605"/>
      <c r="DW87" s="603"/>
      <c r="DX87" s="605"/>
      <c r="DY87" s="603"/>
      <c r="DZ87" s="750"/>
      <c r="EA87" s="605"/>
      <c r="EB87" s="603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590">
        <v>15</v>
      </c>
      <c r="EQ87" s="750"/>
      <c r="ER87" s="750"/>
      <c r="ES87" s="590">
        <v>15</v>
      </c>
      <c r="ET87" s="750"/>
      <c r="EU87" s="35">
        <v>60</v>
      </c>
      <c r="EV87" s="750"/>
      <c r="EW87" s="750"/>
      <c r="EX87" s="750"/>
      <c r="EY87" s="750"/>
      <c r="EZ87" s="590">
        <v>15</v>
      </c>
      <c r="FA87" s="750"/>
      <c r="FB87" s="750"/>
      <c r="FC87" s="750"/>
      <c r="FD87" s="750"/>
      <c r="FE87" s="750"/>
      <c r="FF87" s="750"/>
      <c r="FG87" s="750"/>
      <c r="FH87" s="605"/>
      <c r="FI87" s="603"/>
      <c r="FJ87" s="605"/>
      <c r="FK87" s="603"/>
      <c r="FL87" s="750"/>
      <c r="FM87" s="605"/>
      <c r="FN87" s="603"/>
      <c r="FO87" s="605"/>
      <c r="FP87" s="603"/>
      <c r="FQ87" s="605"/>
      <c r="FR87" s="603"/>
      <c r="FS87" s="750"/>
      <c r="FT87" s="605"/>
      <c r="FU87" s="603"/>
      <c r="FV87" s="605"/>
      <c r="FW87" s="603"/>
      <c r="FX87" s="750"/>
      <c r="FY87" s="605"/>
      <c r="FZ87" s="603"/>
      <c r="GA87" s="605"/>
      <c r="GB87" s="603"/>
      <c r="GC87" s="641">
        <v>35</v>
      </c>
      <c r="GD87" s="639"/>
    </row>
    <row r="88" spans="1:186" ht="16.5" customHeight="1">
      <c r="A88" s="632" t="s">
        <v>696</v>
      </c>
      <c r="B88" s="855" t="s">
        <v>79</v>
      </c>
      <c r="C88" s="854"/>
      <c r="D88" s="853"/>
      <c r="E88" s="598"/>
      <c r="F88" s="596"/>
      <c r="G88" s="628" t="s">
        <v>694</v>
      </c>
      <c r="H88" s="627"/>
      <c r="I88" s="627"/>
      <c r="J88" s="626"/>
      <c r="K88" s="148">
        <v>58</v>
      </c>
      <c r="L88" s="149"/>
      <c r="M88" s="150"/>
      <c r="N88" s="638">
        <v>42.24</v>
      </c>
      <c r="O88" s="637"/>
      <c r="P88" s="636"/>
      <c r="Q88" s="154">
        <v>20</v>
      </c>
      <c r="R88" s="155"/>
      <c r="S88" s="155"/>
      <c r="T88" s="156"/>
      <c r="U88" s="154">
        <v>0</v>
      </c>
      <c r="V88" s="156"/>
      <c r="W88" s="154">
        <v>0</v>
      </c>
      <c r="X88" s="155"/>
      <c r="Y88" s="156"/>
      <c r="Z88" s="154">
        <v>30</v>
      </c>
      <c r="AA88" s="155"/>
      <c r="AB88" s="155"/>
      <c r="AC88" s="156"/>
      <c r="AD88" s="154">
        <v>10</v>
      </c>
      <c r="AE88" s="155"/>
      <c r="AF88" s="156"/>
      <c r="AG88" s="154">
        <v>3</v>
      </c>
      <c r="AH88" s="155"/>
      <c r="AI88" s="155"/>
      <c r="AJ88" s="156"/>
      <c r="AK88" s="631" t="s">
        <v>79</v>
      </c>
      <c r="AL88" s="630"/>
      <c r="AM88" s="630"/>
      <c r="AN88" s="629"/>
      <c r="AO88" s="158">
        <v>63</v>
      </c>
      <c r="AP88" s="159"/>
      <c r="AQ88" s="159"/>
      <c r="AR88" s="160"/>
      <c r="AS88" s="161">
        <v>33.159999999999997</v>
      </c>
      <c r="AT88" s="162"/>
      <c r="AU88" s="162"/>
      <c r="AV88" s="163"/>
      <c r="AW88" s="161">
        <v>75.400000000000006</v>
      </c>
      <c r="AX88" s="162"/>
      <c r="AY88" s="162"/>
      <c r="AZ88" s="162"/>
      <c r="BA88" s="163"/>
      <c r="BB88" s="598"/>
      <c r="BC88" s="597"/>
      <c r="BD88" s="597"/>
      <c r="BE88" s="596"/>
      <c r="BF88" s="598"/>
      <c r="BG88" s="597"/>
      <c r="BH88" s="597"/>
      <c r="BI88" s="596"/>
      <c r="BJ88" s="598"/>
      <c r="BK88" s="597"/>
      <c r="BL88" s="597"/>
      <c r="BM88" s="596"/>
      <c r="BN88" s="598"/>
      <c r="BO88" s="597"/>
      <c r="BP88" s="597"/>
      <c r="BQ88" s="596"/>
      <c r="BR88" s="598"/>
      <c r="BS88" s="597"/>
      <c r="BT88" s="597"/>
      <c r="BU88" s="596"/>
      <c r="BV88" s="598"/>
      <c r="BW88" s="597"/>
      <c r="BX88" s="597"/>
      <c r="BY88" s="596"/>
      <c r="BZ88" s="598"/>
      <c r="CA88" s="597"/>
      <c r="CB88" s="597"/>
      <c r="CC88" s="596"/>
      <c r="CD88" s="598"/>
      <c r="CE88" s="597"/>
      <c r="CF88" s="597"/>
      <c r="CG88" s="596"/>
      <c r="CH88" s="598"/>
      <c r="CI88" s="597"/>
      <c r="CJ88" s="597"/>
      <c r="CK88" s="596"/>
      <c r="CL88" s="598"/>
      <c r="CM88" s="597"/>
      <c r="CN88" s="597"/>
      <c r="CO88" s="597"/>
      <c r="CP88" s="596"/>
      <c r="CQ88" s="598"/>
      <c r="CR88" s="597"/>
      <c r="CS88" s="597"/>
      <c r="CT88" s="596"/>
      <c r="CU88" s="598"/>
      <c r="CV88" s="597"/>
      <c r="CW88" s="597"/>
      <c r="CX88" s="596"/>
      <c r="CY88" s="598"/>
      <c r="CZ88" s="597"/>
      <c r="DA88" s="597"/>
      <c r="DB88" s="597"/>
      <c r="DC88" s="596"/>
      <c r="DD88" s="598"/>
      <c r="DE88" s="597"/>
      <c r="DF88" s="597"/>
      <c r="DG88" s="596"/>
      <c r="DH88" s="598"/>
      <c r="DI88" s="597"/>
      <c r="DJ88" s="596"/>
      <c r="DK88" s="598"/>
      <c r="DL88" s="596"/>
      <c r="DM88" s="598"/>
      <c r="DN88" s="597"/>
      <c r="DO88" s="596"/>
      <c r="DP88" s="598"/>
      <c r="DQ88" s="596"/>
      <c r="DR88" s="598"/>
      <c r="DS88" s="596"/>
      <c r="DT88" s="598"/>
      <c r="DU88" s="596"/>
      <c r="DV88" s="598"/>
      <c r="DW88" s="596"/>
      <c r="DX88" s="598"/>
      <c r="DY88" s="596"/>
      <c r="DZ88" s="852"/>
      <c r="EA88" s="598"/>
      <c r="EB88" s="596"/>
      <c r="EC88" s="852"/>
      <c r="ED88" s="852"/>
      <c r="EE88" s="852"/>
      <c r="EF88" s="852"/>
      <c r="EG88" s="852"/>
      <c r="EH88" s="852"/>
      <c r="EI88" s="852"/>
      <c r="EJ88" s="852"/>
      <c r="EK88" s="852"/>
      <c r="EL88" s="852"/>
      <c r="EM88" s="852"/>
      <c r="EN88" s="852"/>
      <c r="EO88" s="852"/>
      <c r="EP88" s="852"/>
      <c r="EQ88" s="852"/>
      <c r="ER88" s="852"/>
      <c r="ES88" s="852"/>
      <c r="ET88" s="852"/>
      <c r="EU88" s="852"/>
      <c r="EV88" s="852"/>
      <c r="EW88" s="852"/>
      <c r="EX88" s="852"/>
      <c r="EY88" s="852"/>
      <c r="EZ88" s="852"/>
      <c r="FA88" s="852"/>
      <c r="FB88" s="852"/>
      <c r="FC88" s="852"/>
      <c r="FD88" s="852"/>
      <c r="FE88" s="852"/>
      <c r="FF88" s="852"/>
      <c r="FG88" s="852"/>
      <c r="FH88" s="598"/>
      <c r="FI88" s="596"/>
      <c r="FJ88" s="598"/>
      <c r="FK88" s="596"/>
      <c r="FL88" s="852"/>
      <c r="FM88" s="598"/>
      <c r="FN88" s="596"/>
      <c r="FO88" s="598"/>
      <c r="FP88" s="596"/>
      <c r="FQ88" s="598"/>
      <c r="FR88" s="596"/>
      <c r="FS88" s="852"/>
      <c r="FT88" s="598"/>
      <c r="FU88" s="596"/>
      <c r="FV88" s="598"/>
      <c r="FW88" s="596"/>
      <c r="FX88" s="22">
        <v>15</v>
      </c>
      <c r="FY88" s="598"/>
      <c r="FZ88" s="596"/>
      <c r="GA88" s="598"/>
      <c r="GB88" s="596"/>
      <c r="GC88" s="622">
        <v>7.5</v>
      </c>
      <c r="GD88" s="620"/>
    </row>
    <row r="89" spans="1:186" ht="33.75" customHeight="1">
      <c r="A89" s="664" t="s">
        <v>695</v>
      </c>
      <c r="B89" s="855" t="s">
        <v>79</v>
      </c>
      <c r="C89" s="854"/>
      <c r="D89" s="853"/>
      <c r="E89" s="605"/>
      <c r="F89" s="603"/>
      <c r="G89" s="647" t="s">
        <v>694</v>
      </c>
      <c r="H89" s="646"/>
      <c r="I89" s="646"/>
      <c r="J89" s="645"/>
      <c r="K89" s="172">
        <v>58</v>
      </c>
      <c r="L89" s="173"/>
      <c r="M89" s="174"/>
      <c r="N89" s="644">
        <v>42.24</v>
      </c>
      <c r="O89" s="643"/>
      <c r="P89" s="642"/>
      <c r="Q89" s="178">
        <v>20</v>
      </c>
      <c r="R89" s="179"/>
      <c r="S89" s="179"/>
      <c r="T89" s="180"/>
      <c r="U89" s="178">
        <v>0</v>
      </c>
      <c r="V89" s="180"/>
      <c r="W89" s="178">
        <v>0</v>
      </c>
      <c r="X89" s="179"/>
      <c r="Y89" s="180"/>
      <c r="Z89" s="178">
        <v>30</v>
      </c>
      <c r="AA89" s="179"/>
      <c r="AB89" s="179"/>
      <c r="AC89" s="180"/>
      <c r="AD89" s="178">
        <v>10</v>
      </c>
      <c r="AE89" s="179"/>
      <c r="AF89" s="180"/>
      <c r="AG89" s="178">
        <v>3</v>
      </c>
      <c r="AH89" s="179"/>
      <c r="AI89" s="179"/>
      <c r="AJ89" s="180"/>
      <c r="AK89" s="631" t="s">
        <v>634</v>
      </c>
      <c r="AL89" s="630"/>
      <c r="AM89" s="630"/>
      <c r="AN89" s="629"/>
      <c r="AO89" s="182">
        <v>63</v>
      </c>
      <c r="AP89" s="183"/>
      <c r="AQ89" s="183"/>
      <c r="AR89" s="184"/>
      <c r="AS89" s="185">
        <v>33.159999999999997</v>
      </c>
      <c r="AT89" s="186"/>
      <c r="AU89" s="186"/>
      <c r="AV89" s="187"/>
      <c r="AW89" s="185">
        <v>75.400000000000006</v>
      </c>
      <c r="AX89" s="186"/>
      <c r="AY89" s="186"/>
      <c r="AZ89" s="186"/>
      <c r="BA89" s="187"/>
      <c r="BB89" s="605"/>
      <c r="BC89" s="604"/>
      <c r="BD89" s="604"/>
      <c r="BE89" s="603"/>
      <c r="BF89" s="605"/>
      <c r="BG89" s="604"/>
      <c r="BH89" s="604"/>
      <c r="BI89" s="603"/>
      <c r="BJ89" s="605"/>
      <c r="BK89" s="604"/>
      <c r="BL89" s="604"/>
      <c r="BM89" s="603"/>
      <c r="BN89" s="605"/>
      <c r="BO89" s="604"/>
      <c r="BP89" s="604"/>
      <c r="BQ89" s="603"/>
      <c r="BR89" s="605"/>
      <c r="BS89" s="604"/>
      <c r="BT89" s="604"/>
      <c r="BU89" s="603"/>
      <c r="BV89" s="605"/>
      <c r="BW89" s="604"/>
      <c r="BX89" s="604"/>
      <c r="BY89" s="603"/>
      <c r="BZ89" s="605"/>
      <c r="CA89" s="604"/>
      <c r="CB89" s="604"/>
      <c r="CC89" s="603"/>
      <c r="CD89" s="605"/>
      <c r="CE89" s="604"/>
      <c r="CF89" s="604"/>
      <c r="CG89" s="603"/>
      <c r="CH89" s="605"/>
      <c r="CI89" s="604"/>
      <c r="CJ89" s="604"/>
      <c r="CK89" s="603"/>
      <c r="CL89" s="605"/>
      <c r="CM89" s="604"/>
      <c r="CN89" s="604"/>
      <c r="CO89" s="604"/>
      <c r="CP89" s="603"/>
      <c r="CQ89" s="605"/>
      <c r="CR89" s="604"/>
      <c r="CS89" s="604"/>
      <c r="CT89" s="603"/>
      <c r="CU89" s="605"/>
      <c r="CV89" s="604"/>
      <c r="CW89" s="604"/>
      <c r="CX89" s="603"/>
      <c r="CY89" s="605"/>
      <c r="CZ89" s="604"/>
      <c r="DA89" s="604"/>
      <c r="DB89" s="604"/>
      <c r="DC89" s="603"/>
      <c r="DD89" s="605"/>
      <c r="DE89" s="604"/>
      <c r="DF89" s="604"/>
      <c r="DG89" s="603"/>
      <c r="DH89" s="605"/>
      <c r="DI89" s="604"/>
      <c r="DJ89" s="603"/>
      <c r="DK89" s="605"/>
      <c r="DL89" s="603"/>
      <c r="DM89" s="605"/>
      <c r="DN89" s="604"/>
      <c r="DO89" s="603"/>
      <c r="DP89" s="605"/>
      <c r="DQ89" s="603"/>
      <c r="DR89" s="605"/>
      <c r="DS89" s="603"/>
      <c r="DT89" s="605"/>
      <c r="DU89" s="603"/>
      <c r="DV89" s="605"/>
      <c r="DW89" s="603"/>
      <c r="DX89" s="605"/>
      <c r="DY89" s="603"/>
      <c r="DZ89" s="750"/>
      <c r="EA89" s="605"/>
      <c r="EB89" s="603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750"/>
      <c r="EY89" s="750"/>
      <c r="EZ89" s="750"/>
      <c r="FA89" s="750"/>
      <c r="FB89" s="750"/>
      <c r="FC89" s="750"/>
      <c r="FD89" s="750"/>
      <c r="FE89" s="750"/>
      <c r="FF89" s="750"/>
      <c r="FG89" s="750"/>
      <c r="FH89" s="605"/>
      <c r="FI89" s="603"/>
      <c r="FJ89" s="605"/>
      <c r="FK89" s="603"/>
      <c r="FL89" s="750"/>
      <c r="FM89" s="605"/>
      <c r="FN89" s="603"/>
      <c r="FO89" s="605"/>
      <c r="FP89" s="603"/>
      <c r="FQ89" s="605"/>
      <c r="FR89" s="603"/>
      <c r="FS89" s="750"/>
      <c r="FT89" s="605"/>
      <c r="FU89" s="603"/>
      <c r="FV89" s="605"/>
      <c r="FW89" s="603"/>
      <c r="FX89" s="27">
        <v>5</v>
      </c>
      <c r="FY89" s="605"/>
      <c r="FZ89" s="603"/>
      <c r="GA89" s="605"/>
      <c r="GB89" s="603"/>
      <c r="GC89" s="641">
        <v>2.5</v>
      </c>
      <c r="GD89" s="639"/>
    </row>
    <row r="90" spans="1:186" ht="16.5" customHeight="1">
      <c r="A90" s="632" t="s">
        <v>862</v>
      </c>
      <c r="B90" s="855" t="s">
        <v>79</v>
      </c>
      <c r="C90" s="854"/>
      <c r="D90" s="853"/>
      <c r="E90" s="598"/>
      <c r="F90" s="596"/>
      <c r="G90" s="628" t="s">
        <v>861</v>
      </c>
      <c r="H90" s="627"/>
      <c r="I90" s="627"/>
      <c r="J90" s="626"/>
      <c r="K90" s="148">
        <v>56</v>
      </c>
      <c r="L90" s="149"/>
      <c r="M90" s="150"/>
      <c r="N90" s="638">
        <v>43.75</v>
      </c>
      <c r="O90" s="637"/>
      <c r="P90" s="636"/>
      <c r="Q90" s="154">
        <v>0</v>
      </c>
      <c r="R90" s="155"/>
      <c r="S90" s="155"/>
      <c r="T90" s="156"/>
      <c r="U90" s="154">
        <v>15</v>
      </c>
      <c r="V90" s="156"/>
      <c r="W90" s="154">
        <v>2</v>
      </c>
      <c r="X90" s="155"/>
      <c r="Y90" s="156"/>
      <c r="Z90" s="154">
        <v>30</v>
      </c>
      <c r="AA90" s="155"/>
      <c r="AB90" s="155"/>
      <c r="AC90" s="156"/>
      <c r="AD90" s="154">
        <v>10</v>
      </c>
      <c r="AE90" s="155"/>
      <c r="AF90" s="156"/>
      <c r="AG90" s="154">
        <v>3</v>
      </c>
      <c r="AH90" s="155"/>
      <c r="AI90" s="155"/>
      <c r="AJ90" s="156"/>
      <c r="AK90" s="631" t="s">
        <v>634</v>
      </c>
      <c r="AL90" s="630"/>
      <c r="AM90" s="630"/>
      <c r="AN90" s="629"/>
      <c r="AO90" s="158">
        <v>60</v>
      </c>
      <c r="AP90" s="159"/>
      <c r="AQ90" s="159"/>
      <c r="AR90" s="160"/>
      <c r="AS90" s="161">
        <v>31.58</v>
      </c>
      <c r="AT90" s="162"/>
      <c r="AU90" s="162"/>
      <c r="AV90" s="163"/>
      <c r="AW90" s="161">
        <v>75.33</v>
      </c>
      <c r="AX90" s="162"/>
      <c r="AY90" s="162"/>
      <c r="AZ90" s="162"/>
      <c r="BA90" s="163"/>
      <c r="BB90" s="598"/>
      <c r="BC90" s="597"/>
      <c r="BD90" s="597"/>
      <c r="BE90" s="596"/>
      <c r="BF90" s="598"/>
      <c r="BG90" s="597"/>
      <c r="BH90" s="597"/>
      <c r="BI90" s="596"/>
      <c r="BJ90" s="598"/>
      <c r="BK90" s="597"/>
      <c r="BL90" s="597"/>
      <c r="BM90" s="596"/>
      <c r="BN90" s="598"/>
      <c r="BO90" s="597"/>
      <c r="BP90" s="597"/>
      <c r="BQ90" s="596"/>
      <c r="BR90" s="598"/>
      <c r="BS90" s="597"/>
      <c r="BT90" s="597"/>
      <c r="BU90" s="596"/>
      <c r="BV90" s="598"/>
      <c r="BW90" s="597"/>
      <c r="BX90" s="597"/>
      <c r="BY90" s="596"/>
      <c r="BZ90" s="598"/>
      <c r="CA90" s="597"/>
      <c r="CB90" s="597"/>
      <c r="CC90" s="596"/>
      <c r="CD90" s="598"/>
      <c r="CE90" s="597"/>
      <c r="CF90" s="597"/>
      <c r="CG90" s="596"/>
      <c r="CH90" s="598"/>
      <c r="CI90" s="597"/>
      <c r="CJ90" s="597"/>
      <c r="CK90" s="596"/>
      <c r="CL90" s="598"/>
      <c r="CM90" s="597"/>
      <c r="CN90" s="597"/>
      <c r="CO90" s="597"/>
      <c r="CP90" s="596"/>
      <c r="CQ90" s="598"/>
      <c r="CR90" s="597"/>
      <c r="CS90" s="597"/>
      <c r="CT90" s="596"/>
      <c r="CU90" s="598"/>
      <c r="CV90" s="597"/>
      <c r="CW90" s="597"/>
      <c r="CX90" s="596"/>
      <c r="CY90" s="598"/>
      <c r="CZ90" s="597"/>
      <c r="DA90" s="597"/>
      <c r="DB90" s="597"/>
      <c r="DC90" s="596"/>
      <c r="DD90" s="598"/>
      <c r="DE90" s="597"/>
      <c r="DF90" s="597"/>
      <c r="DG90" s="596"/>
      <c r="DH90" s="598"/>
      <c r="DI90" s="597"/>
      <c r="DJ90" s="596"/>
      <c r="DK90" s="598"/>
      <c r="DL90" s="596"/>
      <c r="DM90" s="598"/>
      <c r="DN90" s="597"/>
      <c r="DO90" s="596"/>
      <c r="DP90" s="598"/>
      <c r="DQ90" s="596"/>
      <c r="DR90" s="209">
        <v>80</v>
      </c>
      <c r="DS90" s="210"/>
      <c r="DT90" s="598"/>
      <c r="DU90" s="596"/>
      <c r="DV90" s="598"/>
      <c r="DW90" s="596"/>
      <c r="DX90" s="598"/>
      <c r="DY90" s="596"/>
      <c r="DZ90" s="852"/>
      <c r="EA90" s="598"/>
      <c r="EB90" s="596"/>
      <c r="EC90" s="852"/>
      <c r="ED90" s="551">
        <v>2</v>
      </c>
      <c r="EE90" s="852"/>
      <c r="EF90" s="852"/>
      <c r="EG90" s="852"/>
      <c r="EH90" s="852"/>
      <c r="EI90" s="852"/>
      <c r="EJ90" s="852"/>
      <c r="EK90" s="852"/>
      <c r="EL90" s="852"/>
      <c r="EM90" s="852"/>
      <c r="EN90" s="852"/>
      <c r="EO90" s="852"/>
      <c r="EP90" s="852"/>
      <c r="EQ90" s="852"/>
      <c r="ER90" s="852"/>
      <c r="ES90" s="852"/>
      <c r="ET90" s="852"/>
      <c r="EU90" s="852"/>
      <c r="EV90" s="852"/>
      <c r="EW90" s="852"/>
      <c r="EX90" s="852"/>
      <c r="EY90" s="852"/>
      <c r="EZ90" s="852"/>
      <c r="FA90" s="852"/>
      <c r="FB90" s="852"/>
      <c r="FC90" s="852"/>
      <c r="FD90" s="852"/>
      <c r="FE90" s="852"/>
      <c r="FF90" s="852"/>
      <c r="FG90" s="852"/>
      <c r="FH90" s="598"/>
      <c r="FI90" s="596"/>
      <c r="FJ90" s="598"/>
      <c r="FK90" s="596"/>
      <c r="FL90" s="852"/>
      <c r="FM90" s="598"/>
      <c r="FN90" s="596"/>
      <c r="FO90" s="598"/>
      <c r="FP90" s="596"/>
      <c r="FQ90" s="598"/>
      <c r="FR90" s="596"/>
      <c r="FS90" s="852"/>
      <c r="FT90" s="598"/>
      <c r="FU90" s="596"/>
      <c r="FV90" s="598"/>
      <c r="FW90" s="596"/>
      <c r="FX90" s="852"/>
      <c r="FY90" s="598"/>
      <c r="FZ90" s="596"/>
      <c r="GA90" s="598"/>
      <c r="GB90" s="596"/>
      <c r="GC90" s="622">
        <v>27.3</v>
      </c>
      <c r="GD90" s="620"/>
    </row>
    <row r="91" spans="1:186" ht="16.5" customHeight="1">
      <c r="A91" s="632" t="s">
        <v>693</v>
      </c>
      <c r="B91" s="855" t="s">
        <v>79</v>
      </c>
      <c r="C91" s="854"/>
      <c r="D91" s="853"/>
      <c r="E91" s="798" t="s">
        <v>122</v>
      </c>
      <c r="F91" s="796"/>
      <c r="G91" s="628" t="s">
        <v>620</v>
      </c>
      <c r="H91" s="627"/>
      <c r="I91" s="627"/>
      <c r="J91" s="626"/>
      <c r="K91" s="148">
        <v>69.5</v>
      </c>
      <c r="L91" s="149"/>
      <c r="M91" s="150"/>
      <c r="N91" s="638">
        <v>35.25</v>
      </c>
      <c r="O91" s="637"/>
      <c r="P91" s="636"/>
      <c r="Q91" s="154">
        <v>25</v>
      </c>
      <c r="R91" s="155"/>
      <c r="S91" s="155"/>
      <c r="T91" s="156"/>
      <c r="U91" s="154">
        <v>4</v>
      </c>
      <c r="V91" s="156"/>
      <c r="W91" s="154">
        <v>4</v>
      </c>
      <c r="X91" s="155"/>
      <c r="Y91" s="156"/>
      <c r="Z91" s="154">
        <v>30</v>
      </c>
      <c r="AA91" s="155"/>
      <c r="AB91" s="155"/>
      <c r="AC91" s="156"/>
      <c r="AD91" s="154">
        <v>10</v>
      </c>
      <c r="AE91" s="155"/>
      <c r="AF91" s="156"/>
      <c r="AG91" s="154">
        <v>3</v>
      </c>
      <c r="AH91" s="155"/>
      <c r="AI91" s="155"/>
      <c r="AJ91" s="156"/>
      <c r="AK91" s="598"/>
      <c r="AL91" s="597"/>
      <c r="AM91" s="597"/>
      <c r="AN91" s="596"/>
      <c r="AO91" s="158">
        <v>76</v>
      </c>
      <c r="AP91" s="159"/>
      <c r="AQ91" s="159"/>
      <c r="AR91" s="160"/>
      <c r="AS91" s="161">
        <v>40</v>
      </c>
      <c r="AT91" s="162"/>
      <c r="AU91" s="162"/>
      <c r="AV91" s="163"/>
      <c r="AW91" s="161">
        <v>75.25</v>
      </c>
      <c r="AX91" s="162"/>
      <c r="AY91" s="162"/>
      <c r="AZ91" s="162"/>
      <c r="BA91" s="163"/>
      <c r="BB91" s="598"/>
      <c r="BC91" s="597"/>
      <c r="BD91" s="597"/>
      <c r="BE91" s="596"/>
      <c r="BF91" s="598"/>
      <c r="BG91" s="597"/>
      <c r="BH91" s="597"/>
      <c r="BI91" s="596"/>
      <c r="BJ91" s="598"/>
      <c r="BK91" s="597"/>
      <c r="BL91" s="597"/>
      <c r="BM91" s="596"/>
      <c r="BN91" s="598"/>
      <c r="BO91" s="597"/>
      <c r="BP91" s="597"/>
      <c r="BQ91" s="596"/>
      <c r="BR91" s="598"/>
      <c r="BS91" s="597"/>
      <c r="BT91" s="597"/>
      <c r="BU91" s="596"/>
      <c r="BV91" s="598"/>
      <c r="BW91" s="597"/>
      <c r="BX91" s="597"/>
      <c r="BY91" s="596"/>
      <c r="BZ91" s="598"/>
      <c r="CA91" s="597"/>
      <c r="CB91" s="597"/>
      <c r="CC91" s="596"/>
      <c r="CD91" s="598"/>
      <c r="CE91" s="597"/>
      <c r="CF91" s="597"/>
      <c r="CG91" s="596"/>
      <c r="CH91" s="598"/>
      <c r="CI91" s="597"/>
      <c r="CJ91" s="597"/>
      <c r="CK91" s="596"/>
      <c r="CL91" s="598"/>
      <c r="CM91" s="597"/>
      <c r="CN91" s="597"/>
      <c r="CO91" s="597"/>
      <c r="CP91" s="596"/>
      <c r="CQ91" s="598"/>
      <c r="CR91" s="597"/>
      <c r="CS91" s="597"/>
      <c r="CT91" s="596"/>
      <c r="CU91" s="598"/>
      <c r="CV91" s="597"/>
      <c r="CW91" s="597"/>
      <c r="CX91" s="596"/>
      <c r="CY91" s="598"/>
      <c r="CZ91" s="597"/>
      <c r="DA91" s="597"/>
      <c r="DB91" s="597"/>
      <c r="DC91" s="596"/>
      <c r="DD91" s="598"/>
      <c r="DE91" s="597"/>
      <c r="DF91" s="597"/>
      <c r="DG91" s="596"/>
      <c r="DH91" s="598"/>
      <c r="DI91" s="597"/>
      <c r="DJ91" s="596"/>
      <c r="DK91" s="598"/>
      <c r="DL91" s="596"/>
      <c r="DM91" s="598"/>
      <c r="DN91" s="597"/>
      <c r="DO91" s="596"/>
      <c r="DP91" s="598"/>
      <c r="DQ91" s="596"/>
      <c r="DR91" s="598"/>
      <c r="DS91" s="596"/>
      <c r="DT91" s="598"/>
      <c r="DU91" s="596"/>
      <c r="DV91" s="598"/>
      <c r="DW91" s="596"/>
      <c r="DX91" s="598"/>
      <c r="DY91" s="596"/>
      <c r="DZ91" s="852"/>
      <c r="EA91" s="598"/>
      <c r="EB91" s="596"/>
      <c r="EC91" s="852"/>
      <c r="ED91" s="852"/>
      <c r="EE91" s="852"/>
      <c r="EF91" s="852"/>
      <c r="EG91" s="852"/>
      <c r="EH91" s="852"/>
      <c r="EI91" s="852"/>
      <c r="EJ91" s="852"/>
      <c r="EK91" s="852"/>
      <c r="EL91" s="852"/>
      <c r="EM91" s="852"/>
      <c r="EN91" s="852"/>
      <c r="EO91" s="852"/>
      <c r="EP91" s="852"/>
      <c r="EQ91" s="852"/>
      <c r="ER91" s="852"/>
      <c r="ES91" s="852"/>
      <c r="ET91" s="852"/>
      <c r="EU91" s="852"/>
      <c r="EV91" s="852"/>
      <c r="EW91" s="852"/>
      <c r="EX91" s="852"/>
      <c r="EY91" s="852"/>
      <c r="EZ91" s="852"/>
      <c r="FA91" s="852"/>
      <c r="FB91" s="852"/>
      <c r="FC91" s="852"/>
      <c r="FD91" s="852"/>
      <c r="FE91" s="852"/>
      <c r="FF91" s="22">
        <v>7</v>
      </c>
      <c r="FG91" s="852"/>
      <c r="FH91" s="598"/>
      <c r="FI91" s="596"/>
      <c r="FJ91" s="598"/>
      <c r="FK91" s="596"/>
      <c r="FL91" s="852"/>
      <c r="FM91" s="598"/>
      <c r="FN91" s="596"/>
      <c r="FO91" s="598"/>
      <c r="FP91" s="596"/>
      <c r="FQ91" s="598"/>
      <c r="FR91" s="596"/>
      <c r="FS91" s="852"/>
      <c r="FT91" s="598"/>
      <c r="FU91" s="596"/>
      <c r="FV91" s="598"/>
      <c r="FW91" s="596"/>
      <c r="FX91" s="852"/>
      <c r="FY91" s="598"/>
      <c r="FZ91" s="596"/>
      <c r="GA91" s="598"/>
      <c r="GB91" s="596"/>
      <c r="GC91" s="622">
        <v>2.2999999999999998</v>
      </c>
      <c r="GD91" s="620"/>
    </row>
    <row r="92" spans="1:186" ht="16.5" customHeight="1">
      <c r="A92" s="632" t="s">
        <v>692</v>
      </c>
      <c r="B92" s="855" t="s">
        <v>79</v>
      </c>
      <c r="C92" s="854"/>
      <c r="D92" s="853"/>
      <c r="E92" s="598"/>
      <c r="F92" s="596"/>
      <c r="G92" s="628" t="s">
        <v>691</v>
      </c>
      <c r="H92" s="627"/>
      <c r="I92" s="627"/>
      <c r="J92" s="626"/>
      <c r="K92" s="148">
        <v>60</v>
      </c>
      <c r="L92" s="149"/>
      <c r="M92" s="150"/>
      <c r="N92" s="638">
        <v>40.83</v>
      </c>
      <c r="O92" s="637"/>
      <c r="P92" s="636"/>
      <c r="Q92" s="154">
        <v>12</v>
      </c>
      <c r="R92" s="155"/>
      <c r="S92" s="155"/>
      <c r="T92" s="156"/>
      <c r="U92" s="154">
        <v>2</v>
      </c>
      <c r="V92" s="156"/>
      <c r="W92" s="154">
        <v>8</v>
      </c>
      <c r="X92" s="155"/>
      <c r="Y92" s="156"/>
      <c r="Z92" s="154">
        <v>30</v>
      </c>
      <c r="AA92" s="155"/>
      <c r="AB92" s="155"/>
      <c r="AC92" s="156"/>
      <c r="AD92" s="154">
        <v>10</v>
      </c>
      <c r="AE92" s="155"/>
      <c r="AF92" s="156"/>
      <c r="AG92" s="154">
        <v>3</v>
      </c>
      <c r="AH92" s="155"/>
      <c r="AI92" s="155"/>
      <c r="AJ92" s="156"/>
      <c r="AK92" s="598"/>
      <c r="AL92" s="597"/>
      <c r="AM92" s="597"/>
      <c r="AN92" s="596"/>
      <c r="AO92" s="158">
        <v>65</v>
      </c>
      <c r="AP92" s="159"/>
      <c r="AQ92" s="159"/>
      <c r="AR92" s="160"/>
      <c r="AS92" s="161">
        <v>34.21</v>
      </c>
      <c r="AT92" s="162"/>
      <c r="AU92" s="162"/>
      <c r="AV92" s="163"/>
      <c r="AW92" s="161">
        <v>75.040000000000006</v>
      </c>
      <c r="AX92" s="162"/>
      <c r="AY92" s="162"/>
      <c r="AZ92" s="162"/>
      <c r="BA92" s="163"/>
      <c r="BB92" s="598"/>
      <c r="BC92" s="597"/>
      <c r="BD92" s="597"/>
      <c r="BE92" s="596"/>
      <c r="BF92" s="598"/>
      <c r="BG92" s="597"/>
      <c r="BH92" s="597"/>
      <c r="BI92" s="596"/>
      <c r="BJ92" s="598"/>
      <c r="BK92" s="597"/>
      <c r="BL92" s="597"/>
      <c r="BM92" s="596"/>
      <c r="BN92" s="598"/>
      <c r="BO92" s="597"/>
      <c r="BP92" s="597"/>
      <c r="BQ92" s="596"/>
      <c r="BR92" s="598"/>
      <c r="BS92" s="597"/>
      <c r="BT92" s="597"/>
      <c r="BU92" s="596"/>
      <c r="BV92" s="598"/>
      <c r="BW92" s="597"/>
      <c r="BX92" s="597"/>
      <c r="BY92" s="596"/>
      <c r="BZ92" s="598"/>
      <c r="CA92" s="597"/>
      <c r="CB92" s="597"/>
      <c r="CC92" s="596"/>
      <c r="CD92" s="598"/>
      <c r="CE92" s="597"/>
      <c r="CF92" s="597"/>
      <c r="CG92" s="596"/>
      <c r="CH92" s="598"/>
      <c r="CI92" s="597"/>
      <c r="CJ92" s="597"/>
      <c r="CK92" s="596"/>
      <c r="CL92" s="598"/>
      <c r="CM92" s="597"/>
      <c r="CN92" s="597"/>
      <c r="CO92" s="597"/>
      <c r="CP92" s="596"/>
      <c r="CQ92" s="598"/>
      <c r="CR92" s="597"/>
      <c r="CS92" s="597"/>
      <c r="CT92" s="596"/>
      <c r="CU92" s="598"/>
      <c r="CV92" s="597"/>
      <c r="CW92" s="597"/>
      <c r="CX92" s="596"/>
      <c r="CY92" s="598"/>
      <c r="CZ92" s="597"/>
      <c r="DA92" s="597"/>
      <c r="DB92" s="597"/>
      <c r="DC92" s="596"/>
      <c r="DD92" s="598"/>
      <c r="DE92" s="597"/>
      <c r="DF92" s="597"/>
      <c r="DG92" s="596"/>
      <c r="DH92" s="598"/>
      <c r="DI92" s="597"/>
      <c r="DJ92" s="596"/>
      <c r="DK92" s="598"/>
      <c r="DL92" s="596"/>
      <c r="DM92" s="598"/>
      <c r="DN92" s="597"/>
      <c r="DO92" s="596"/>
      <c r="DP92" s="598"/>
      <c r="DQ92" s="596"/>
      <c r="DR92" s="598"/>
      <c r="DS92" s="596"/>
      <c r="DT92" s="598"/>
      <c r="DU92" s="596"/>
      <c r="DV92" s="598"/>
      <c r="DW92" s="596"/>
      <c r="DX92" s="550">
        <v>10</v>
      </c>
      <c r="DY92" s="548"/>
      <c r="DZ92" s="852"/>
      <c r="EA92" s="598"/>
      <c r="EB92" s="596"/>
      <c r="EC92" s="852"/>
      <c r="ED92" s="852"/>
      <c r="EE92" s="852"/>
      <c r="EF92" s="852"/>
      <c r="EG92" s="852"/>
      <c r="EH92" s="852"/>
      <c r="EI92" s="852"/>
      <c r="EJ92" s="852"/>
      <c r="EK92" s="852"/>
      <c r="EL92" s="852"/>
      <c r="EM92" s="852"/>
      <c r="EN92" s="852"/>
      <c r="EO92" s="852"/>
      <c r="EP92" s="852"/>
      <c r="EQ92" s="852"/>
      <c r="ER92" s="852"/>
      <c r="ES92" s="852"/>
      <c r="ET92" s="852"/>
      <c r="EU92" s="852"/>
      <c r="EV92" s="852"/>
      <c r="EW92" s="852"/>
      <c r="EX92" s="852"/>
      <c r="EY92" s="852"/>
      <c r="EZ92" s="852"/>
      <c r="FA92" s="852"/>
      <c r="FB92" s="852"/>
      <c r="FC92" s="852"/>
      <c r="FD92" s="852"/>
      <c r="FE92" s="852"/>
      <c r="FF92" s="22">
        <v>3</v>
      </c>
      <c r="FG92" s="852"/>
      <c r="FH92" s="598"/>
      <c r="FI92" s="596"/>
      <c r="FJ92" s="598"/>
      <c r="FK92" s="596"/>
      <c r="FL92" s="29">
        <v>30</v>
      </c>
      <c r="FM92" s="598"/>
      <c r="FN92" s="596"/>
      <c r="FO92" s="598"/>
      <c r="FP92" s="596"/>
      <c r="FQ92" s="598"/>
      <c r="FR92" s="596"/>
      <c r="FS92" s="852"/>
      <c r="FT92" s="598"/>
      <c r="FU92" s="596"/>
      <c r="FV92" s="598"/>
      <c r="FW92" s="596"/>
      <c r="FX92" s="852"/>
      <c r="FY92" s="598"/>
      <c r="FZ92" s="596"/>
      <c r="GA92" s="598"/>
      <c r="GB92" s="596"/>
      <c r="GC92" s="622">
        <v>14.3</v>
      </c>
      <c r="GD92" s="620"/>
    </row>
    <row r="93" spans="1:186" ht="16.5" customHeight="1">
      <c r="A93" s="632" t="s">
        <v>690</v>
      </c>
      <c r="B93" s="855" t="s">
        <v>79</v>
      </c>
      <c r="C93" s="854"/>
      <c r="D93" s="853"/>
      <c r="E93" s="598"/>
      <c r="F93" s="596"/>
      <c r="G93" s="628" t="s">
        <v>689</v>
      </c>
      <c r="H93" s="627"/>
      <c r="I93" s="627"/>
      <c r="J93" s="626"/>
      <c r="K93" s="148">
        <v>60</v>
      </c>
      <c r="L93" s="149"/>
      <c r="M93" s="150"/>
      <c r="N93" s="638">
        <v>40.83</v>
      </c>
      <c r="O93" s="637"/>
      <c r="P93" s="636"/>
      <c r="Q93" s="154">
        <v>20</v>
      </c>
      <c r="R93" s="155"/>
      <c r="S93" s="155"/>
      <c r="T93" s="156"/>
      <c r="U93" s="154">
        <v>0</v>
      </c>
      <c r="V93" s="156"/>
      <c r="W93" s="154">
        <v>2</v>
      </c>
      <c r="X93" s="155"/>
      <c r="Y93" s="156"/>
      <c r="Z93" s="154">
        <v>30</v>
      </c>
      <c r="AA93" s="155"/>
      <c r="AB93" s="155"/>
      <c r="AC93" s="156"/>
      <c r="AD93" s="154">
        <v>10</v>
      </c>
      <c r="AE93" s="155"/>
      <c r="AF93" s="156"/>
      <c r="AG93" s="154">
        <v>3</v>
      </c>
      <c r="AH93" s="155"/>
      <c r="AI93" s="155"/>
      <c r="AJ93" s="156"/>
      <c r="AK93" s="631" t="s">
        <v>79</v>
      </c>
      <c r="AL93" s="630"/>
      <c r="AM93" s="630"/>
      <c r="AN93" s="629"/>
      <c r="AO93" s="158">
        <v>65</v>
      </c>
      <c r="AP93" s="159"/>
      <c r="AQ93" s="159"/>
      <c r="AR93" s="160"/>
      <c r="AS93" s="161">
        <v>34.21</v>
      </c>
      <c r="AT93" s="162"/>
      <c r="AU93" s="162"/>
      <c r="AV93" s="163"/>
      <c r="AW93" s="161">
        <v>75.040000000000006</v>
      </c>
      <c r="AX93" s="162"/>
      <c r="AY93" s="162"/>
      <c r="AZ93" s="162"/>
      <c r="BA93" s="163"/>
      <c r="BB93" s="598"/>
      <c r="BC93" s="597"/>
      <c r="BD93" s="597"/>
      <c r="BE93" s="596"/>
      <c r="BF93" s="598"/>
      <c r="BG93" s="597"/>
      <c r="BH93" s="597"/>
      <c r="BI93" s="596"/>
      <c r="BJ93" s="598"/>
      <c r="BK93" s="597"/>
      <c r="BL93" s="597"/>
      <c r="BM93" s="596"/>
      <c r="BN93" s="598"/>
      <c r="BO93" s="597"/>
      <c r="BP93" s="597"/>
      <c r="BQ93" s="596"/>
      <c r="BR93" s="598"/>
      <c r="BS93" s="597"/>
      <c r="BT93" s="597"/>
      <c r="BU93" s="596"/>
      <c r="BV93" s="598"/>
      <c r="BW93" s="597"/>
      <c r="BX93" s="597"/>
      <c r="BY93" s="596"/>
      <c r="BZ93" s="598"/>
      <c r="CA93" s="597"/>
      <c r="CB93" s="597"/>
      <c r="CC93" s="596"/>
      <c r="CD93" s="598"/>
      <c r="CE93" s="597"/>
      <c r="CF93" s="597"/>
      <c r="CG93" s="596"/>
      <c r="CH93" s="598"/>
      <c r="CI93" s="597"/>
      <c r="CJ93" s="597"/>
      <c r="CK93" s="596"/>
      <c r="CL93" s="598"/>
      <c r="CM93" s="597"/>
      <c r="CN93" s="597"/>
      <c r="CO93" s="597"/>
      <c r="CP93" s="596"/>
      <c r="CQ93" s="598"/>
      <c r="CR93" s="597"/>
      <c r="CS93" s="597"/>
      <c r="CT93" s="596"/>
      <c r="CU93" s="598"/>
      <c r="CV93" s="597"/>
      <c r="CW93" s="597"/>
      <c r="CX93" s="596"/>
      <c r="CY93" s="598"/>
      <c r="CZ93" s="597"/>
      <c r="DA93" s="597"/>
      <c r="DB93" s="597"/>
      <c r="DC93" s="596"/>
      <c r="DD93" s="598"/>
      <c r="DE93" s="597"/>
      <c r="DF93" s="597"/>
      <c r="DG93" s="596"/>
      <c r="DH93" s="598"/>
      <c r="DI93" s="597"/>
      <c r="DJ93" s="596"/>
      <c r="DK93" s="598"/>
      <c r="DL93" s="596"/>
      <c r="DM93" s="598"/>
      <c r="DN93" s="597"/>
      <c r="DO93" s="596"/>
      <c r="DP93" s="598"/>
      <c r="DQ93" s="596"/>
      <c r="DR93" s="598"/>
      <c r="DS93" s="596"/>
      <c r="DT93" s="598"/>
      <c r="DU93" s="596"/>
      <c r="DV93" s="598"/>
      <c r="DW93" s="596"/>
      <c r="DX93" s="598"/>
      <c r="DY93" s="596"/>
      <c r="DZ93" s="852"/>
      <c r="EA93" s="598"/>
      <c r="EB93" s="596"/>
      <c r="EC93" s="852"/>
      <c r="ED93" s="852"/>
      <c r="EE93" s="852"/>
      <c r="EF93" s="852"/>
      <c r="EG93" s="852"/>
      <c r="EH93" s="852"/>
      <c r="EI93" s="852"/>
      <c r="EJ93" s="852"/>
      <c r="EK93" s="852"/>
      <c r="EL93" s="852"/>
      <c r="EM93" s="852"/>
      <c r="EN93" s="852"/>
      <c r="EO93" s="852"/>
      <c r="EP93" s="852"/>
      <c r="EQ93" s="852"/>
      <c r="ER93" s="852"/>
      <c r="ES93" s="852"/>
      <c r="ET93" s="852"/>
      <c r="EU93" s="852"/>
      <c r="EV93" s="852"/>
      <c r="EW93" s="852"/>
      <c r="EX93" s="852"/>
      <c r="EY93" s="852"/>
      <c r="EZ93" s="852"/>
      <c r="FA93" s="852"/>
      <c r="FB93" s="852"/>
      <c r="FC93" s="29">
        <v>20</v>
      </c>
      <c r="FD93" s="852"/>
      <c r="FE93" s="852"/>
      <c r="FF93" s="22">
        <v>20</v>
      </c>
      <c r="FG93" s="852"/>
      <c r="FH93" s="598"/>
      <c r="FI93" s="596"/>
      <c r="FJ93" s="598"/>
      <c r="FK93" s="596"/>
      <c r="FL93" s="852"/>
      <c r="FM93" s="598"/>
      <c r="FN93" s="596"/>
      <c r="FO93" s="598"/>
      <c r="FP93" s="596"/>
      <c r="FQ93" s="598"/>
      <c r="FR93" s="596"/>
      <c r="FS93" s="852"/>
      <c r="FT93" s="598"/>
      <c r="FU93" s="596"/>
      <c r="FV93" s="550">
        <v>2</v>
      </c>
      <c r="FW93" s="548"/>
      <c r="FX93" s="852"/>
      <c r="FY93" s="598"/>
      <c r="FZ93" s="596"/>
      <c r="GA93" s="598"/>
      <c r="GB93" s="596"/>
      <c r="GC93" s="622">
        <v>21</v>
      </c>
      <c r="GD93" s="620"/>
    </row>
    <row r="94" spans="1:186" ht="16.5" customHeight="1">
      <c r="A94" s="632" t="s">
        <v>763</v>
      </c>
      <c r="B94" s="855" t="s">
        <v>79</v>
      </c>
      <c r="C94" s="854"/>
      <c r="D94" s="853"/>
      <c r="E94" s="598"/>
      <c r="F94" s="596"/>
      <c r="G94" s="628" t="s">
        <v>762</v>
      </c>
      <c r="H94" s="627"/>
      <c r="I94" s="627"/>
      <c r="J94" s="626"/>
      <c r="K94" s="148">
        <v>52</v>
      </c>
      <c r="L94" s="149"/>
      <c r="M94" s="150"/>
      <c r="N94" s="638">
        <v>47.12</v>
      </c>
      <c r="O94" s="637"/>
      <c r="P94" s="636"/>
      <c r="Q94" s="154">
        <v>16</v>
      </c>
      <c r="R94" s="155"/>
      <c r="S94" s="155"/>
      <c r="T94" s="156"/>
      <c r="U94" s="154">
        <v>0</v>
      </c>
      <c r="V94" s="156"/>
      <c r="W94" s="154">
        <v>6</v>
      </c>
      <c r="X94" s="155"/>
      <c r="Y94" s="156"/>
      <c r="Z94" s="154">
        <v>18</v>
      </c>
      <c r="AA94" s="155"/>
      <c r="AB94" s="155"/>
      <c r="AC94" s="156"/>
      <c r="AD94" s="154">
        <v>10</v>
      </c>
      <c r="AE94" s="155"/>
      <c r="AF94" s="156"/>
      <c r="AG94" s="154">
        <v>3</v>
      </c>
      <c r="AH94" s="155"/>
      <c r="AI94" s="155"/>
      <c r="AJ94" s="156"/>
      <c r="AK94" s="631" t="s">
        <v>79</v>
      </c>
      <c r="AL94" s="630"/>
      <c r="AM94" s="630"/>
      <c r="AN94" s="629"/>
      <c r="AO94" s="158">
        <v>53</v>
      </c>
      <c r="AP94" s="159"/>
      <c r="AQ94" s="159"/>
      <c r="AR94" s="160"/>
      <c r="AS94" s="161">
        <v>27.89</v>
      </c>
      <c r="AT94" s="162"/>
      <c r="AU94" s="162"/>
      <c r="AV94" s="163"/>
      <c r="AW94" s="161">
        <v>75.010000000000005</v>
      </c>
      <c r="AX94" s="162"/>
      <c r="AY94" s="162"/>
      <c r="AZ94" s="162"/>
      <c r="BA94" s="163"/>
      <c r="BB94" s="598"/>
      <c r="BC94" s="597"/>
      <c r="BD94" s="597"/>
      <c r="BE94" s="596"/>
      <c r="BF94" s="598"/>
      <c r="BG94" s="597"/>
      <c r="BH94" s="597"/>
      <c r="BI94" s="596"/>
      <c r="BJ94" s="598"/>
      <c r="BK94" s="597"/>
      <c r="BL94" s="597"/>
      <c r="BM94" s="596"/>
      <c r="BN94" s="598"/>
      <c r="BO94" s="597"/>
      <c r="BP94" s="597"/>
      <c r="BQ94" s="596"/>
      <c r="BR94" s="598"/>
      <c r="BS94" s="597"/>
      <c r="BT94" s="597"/>
      <c r="BU94" s="596"/>
      <c r="BV94" s="598"/>
      <c r="BW94" s="597"/>
      <c r="BX94" s="597"/>
      <c r="BY94" s="596"/>
      <c r="BZ94" s="598"/>
      <c r="CA94" s="597"/>
      <c r="CB94" s="597"/>
      <c r="CC94" s="596"/>
      <c r="CD94" s="598"/>
      <c r="CE94" s="597"/>
      <c r="CF94" s="597"/>
      <c r="CG94" s="596"/>
      <c r="CH94" s="598"/>
      <c r="CI94" s="597"/>
      <c r="CJ94" s="597"/>
      <c r="CK94" s="596"/>
      <c r="CL94" s="598"/>
      <c r="CM94" s="597"/>
      <c r="CN94" s="597"/>
      <c r="CO94" s="597"/>
      <c r="CP94" s="596"/>
      <c r="CQ94" s="598"/>
      <c r="CR94" s="597"/>
      <c r="CS94" s="597"/>
      <c r="CT94" s="596"/>
      <c r="CU94" s="598"/>
      <c r="CV94" s="597"/>
      <c r="CW94" s="597"/>
      <c r="CX94" s="596"/>
      <c r="CY94" s="598"/>
      <c r="CZ94" s="597"/>
      <c r="DA94" s="597"/>
      <c r="DB94" s="597"/>
      <c r="DC94" s="596"/>
      <c r="DD94" s="598"/>
      <c r="DE94" s="597"/>
      <c r="DF94" s="597"/>
      <c r="DG94" s="596"/>
      <c r="DH94" s="598"/>
      <c r="DI94" s="597"/>
      <c r="DJ94" s="596"/>
      <c r="DK94" s="598"/>
      <c r="DL94" s="596"/>
      <c r="DM94" s="598"/>
      <c r="DN94" s="597"/>
      <c r="DO94" s="596"/>
      <c r="DP94" s="598"/>
      <c r="DQ94" s="596"/>
      <c r="DR94" s="598"/>
      <c r="DS94" s="596"/>
      <c r="DT94" s="598"/>
      <c r="DU94" s="596"/>
      <c r="DV94" s="598"/>
      <c r="DW94" s="596"/>
      <c r="DX94" s="598"/>
      <c r="DY94" s="596"/>
      <c r="DZ94" s="852"/>
      <c r="EA94" s="598"/>
      <c r="EB94" s="596"/>
      <c r="EC94" s="852"/>
      <c r="ED94" s="852"/>
      <c r="EE94" s="852"/>
      <c r="EF94" s="852"/>
      <c r="EG94" s="852"/>
      <c r="EH94" s="852"/>
      <c r="EI94" s="852"/>
      <c r="EJ94" s="852"/>
      <c r="EK94" s="852"/>
      <c r="EL94" s="852"/>
      <c r="EM94" s="852"/>
      <c r="EN94" s="852"/>
      <c r="EO94" s="852"/>
      <c r="EP94" s="852"/>
      <c r="EQ94" s="852"/>
      <c r="ER94" s="852"/>
      <c r="ES94" s="852"/>
      <c r="ET94" s="852"/>
      <c r="EU94" s="852"/>
      <c r="EV94" s="852"/>
      <c r="EW94" s="852"/>
      <c r="EX94" s="852"/>
      <c r="EY94" s="29">
        <v>10</v>
      </c>
      <c r="EZ94" s="852"/>
      <c r="FA94" s="852"/>
      <c r="FB94" s="852"/>
      <c r="FC94" s="852"/>
      <c r="FD94" s="852"/>
      <c r="FE94" s="852"/>
      <c r="FF94" s="852"/>
      <c r="FG94" s="852"/>
      <c r="FH94" s="598"/>
      <c r="FI94" s="596"/>
      <c r="FJ94" s="598"/>
      <c r="FK94" s="596"/>
      <c r="FL94" s="852"/>
      <c r="FM94" s="598"/>
      <c r="FN94" s="596"/>
      <c r="FO94" s="598"/>
      <c r="FP94" s="596"/>
      <c r="FQ94" s="598"/>
      <c r="FR94" s="596"/>
      <c r="FS94" s="852"/>
      <c r="FT94" s="598"/>
      <c r="FU94" s="596"/>
      <c r="FV94" s="598"/>
      <c r="FW94" s="596"/>
      <c r="FX94" s="852"/>
      <c r="FY94" s="598"/>
      <c r="FZ94" s="596"/>
      <c r="GA94" s="598"/>
      <c r="GB94" s="596"/>
      <c r="GC94" s="622">
        <v>10</v>
      </c>
      <c r="GD94" s="620"/>
    </row>
    <row r="95" spans="1:186" ht="16.5" customHeight="1">
      <c r="A95" s="632" t="s">
        <v>860</v>
      </c>
      <c r="B95" s="855" t="s">
        <v>79</v>
      </c>
      <c r="C95" s="854"/>
      <c r="D95" s="853"/>
      <c r="E95" s="598"/>
      <c r="F95" s="596"/>
      <c r="G95" s="628" t="s">
        <v>800</v>
      </c>
      <c r="H95" s="627"/>
      <c r="I95" s="627"/>
      <c r="J95" s="626"/>
      <c r="K95" s="148">
        <v>61</v>
      </c>
      <c r="L95" s="149"/>
      <c r="M95" s="150"/>
      <c r="N95" s="638">
        <v>40.159999999999997</v>
      </c>
      <c r="O95" s="637"/>
      <c r="P95" s="636"/>
      <c r="Q95" s="154">
        <v>0</v>
      </c>
      <c r="R95" s="155"/>
      <c r="S95" s="155"/>
      <c r="T95" s="156"/>
      <c r="U95" s="154">
        <v>15</v>
      </c>
      <c r="V95" s="156"/>
      <c r="W95" s="154">
        <v>8</v>
      </c>
      <c r="X95" s="155"/>
      <c r="Y95" s="156"/>
      <c r="Z95" s="154">
        <v>30</v>
      </c>
      <c r="AA95" s="155"/>
      <c r="AB95" s="155"/>
      <c r="AC95" s="156"/>
      <c r="AD95" s="154">
        <v>10</v>
      </c>
      <c r="AE95" s="155"/>
      <c r="AF95" s="156"/>
      <c r="AG95" s="154">
        <v>3</v>
      </c>
      <c r="AH95" s="155"/>
      <c r="AI95" s="155"/>
      <c r="AJ95" s="156"/>
      <c r="AK95" s="598"/>
      <c r="AL95" s="597"/>
      <c r="AM95" s="597"/>
      <c r="AN95" s="596"/>
      <c r="AO95" s="158">
        <v>66</v>
      </c>
      <c r="AP95" s="159"/>
      <c r="AQ95" s="159"/>
      <c r="AR95" s="160"/>
      <c r="AS95" s="161">
        <v>34.74</v>
      </c>
      <c r="AT95" s="162"/>
      <c r="AU95" s="162"/>
      <c r="AV95" s="163"/>
      <c r="AW95" s="161">
        <v>74.900000000000006</v>
      </c>
      <c r="AX95" s="162"/>
      <c r="AY95" s="162"/>
      <c r="AZ95" s="162"/>
      <c r="BA95" s="163"/>
      <c r="BB95" s="598"/>
      <c r="BC95" s="597"/>
      <c r="BD95" s="597"/>
      <c r="BE95" s="596"/>
      <c r="BF95" s="598"/>
      <c r="BG95" s="597"/>
      <c r="BH95" s="597"/>
      <c r="BI95" s="596"/>
      <c r="BJ95" s="598"/>
      <c r="BK95" s="597"/>
      <c r="BL95" s="597"/>
      <c r="BM95" s="596"/>
      <c r="BN95" s="598"/>
      <c r="BO95" s="597"/>
      <c r="BP95" s="597"/>
      <c r="BQ95" s="596"/>
      <c r="BR95" s="598"/>
      <c r="BS95" s="597"/>
      <c r="BT95" s="597"/>
      <c r="BU95" s="596"/>
      <c r="BV95" s="598"/>
      <c r="BW95" s="597"/>
      <c r="BX95" s="597"/>
      <c r="BY95" s="596"/>
      <c r="BZ95" s="598"/>
      <c r="CA95" s="597"/>
      <c r="CB95" s="597"/>
      <c r="CC95" s="596"/>
      <c r="CD95" s="598"/>
      <c r="CE95" s="597"/>
      <c r="CF95" s="597"/>
      <c r="CG95" s="596"/>
      <c r="CH95" s="598"/>
      <c r="CI95" s="597"/>
      <c r="CJ95" s="597"/>
      <c r="CK95" s="596"/>
      <c r="CL95" s="598"/>
      <c r="CM95" s="597"/>
      <c r="CN95" s="597"/>
      <c r="CO95" s="597"/>
      <c r="CP95" s="596"/>
      <c r="CQ95" s="598"/>
      <c r="CR95" s="597"/>
      <c r="CS95" s="597"/>
      <c r="CT95" s="596"/>
      <c r="CU95" s="598"/>
      <c r="CV95" s="597"/>
      <c r="CW95" s="597"/>
      <c r="CX95" s="596"/>
      <c r="CY95" s="598"/>
      <c r="CZ95" s="597"/>
      <c r="DA95" s="597"/>
      <c r="DB95" s="597"/>
      <c r="DC95" s="596"/>
      <c r="DD95" s="598"/>
      <c r="DE95" s="597"/>
      <c r="DF95" s="597"/>
      <c r="DG95" s="596"/>
      <c r="DH95" s="190">
        <v>16</v>
      </c>
      <c r="DI95" s="207"/>
      <c r="DJ95" s="191"/>
      <c r="DK95" s="598"/>
      <c r="DL95" s="596"/>
      <c r="DM95" s="598"/>
      <c r="DN95" s="597"/>
      <c r="DO95" s="596"/>
      <c r="DP95" s="598"/>
      <c r="DQ95" s="596"/>
      <c r="DR95" s="598"/>
      <c r="DS95" s="596"/>
      <c r="DT95" s="598"/>
      <c r="DU95" s="596"/>
      <c r="DV95" s="598"/>
      <c r="DW95" s="596"/>
      <c r="DX95" s="598"/>
      <c r="DY95" s="596"/>
      <c r="DZ95" s="852"/>
      <c r="EA95" s="598"/>
      <c r="EB95" s="596"/>
      <c r="EC95" s="852"/>
      <c r="ED95" s="852"/>
      <c r="EE95" s="852"/>
      <c r="EF95" s="852"/>
      <c r="EG95" s="852"/>
      <c r="EH95" s="852"/>
      <c r="EI95" s="852"/>
      <c r="EJ95" s="852"/>
      <c r="EK95" s="852"/>
      <c r="EL95" s="852"/>
      <c r="EM95" s="852"/>
      <c r="EN95" s="852"/>
      <c r="EO95" s="852"/>
      <c r="EP95" s="852"/>
      <c r="EQ95" s="852"/>
      <c r="ER95" s="852"/>
      <c r="ES95" s="852"/>
      <c r="ET95" s="852"/>
      <c r="EU95" s="852"/>
      <c r="EV95" s="852"/>
      <c r="EW95" s="852"/>
      <c r="EX95" s="852"/>
      <c r="EY95" s="852"/>
      <c r="EZ95" s="852"/>
      <c r="FA95" s="852"/>
      <c r="FB95" s="852"/>
      <c r="FC95" s="852"/>
      <c r="FD95" s="852"/>
      <c r="FE95" s="852"/>
      <c r="FF95" s="852"/>
      <c r="FG95" s="852"/>
      <c r="FH95" s="598"/>
      <c r="FI95" s="596"/>
      <c r="FJ95" s="598"/>
      <c r="FK95" s="596"/>
      <c r="FL95" s="852"/>
      <c r="FM95" s="598"/>
      <c r="FN95" s="596"/>
      <c r="FO95" s="598"/>
      <c r="FP95" s="596"/>
      <c r="FQ95" s="598"/>
      <c r="FR95" s="596"/>
      <c r="FS95" s="852"/>
      <c r="FT95" s="598"/>
      <c r="FU95" s="596"/>
      <c r="FV95" s="598"/>
      <c r="FW95" s="596"/>
      <c r="FX95" s="852"/>
      <c r="FY95" s="598"/>
      <c r="FZ95" s="596"/>
      <c r="GA95" s="598"/>
      <c r="GB95" s="596"/>
      <c r="GC95" s="622">
        <v>8</v>
      </c>
      <c r="GD95" s="620"/>
    </row>
    <row r="96" spans="1:186" ht="16.5" customHeight="1">
      <c r="A96" s="632" t="s">
        <v>859</v>
      </c>
      <c r="B96" s="855" t="s">
        <v>79</v>
      </c>
      <c r="C96" s="854"/>
      <c r="D96" s="853"/>
      <c r="E96" s="598"/>
      <c r="F96" s="596"/>
      <c r="G96" s="628" t="s">
        <v>817</v>
      </c>
      <c r="H96" s="627"/>
      <c r="I96" s="627"/>
      <c r="J96" s="626"/>
      <c r="K96" s="148">
        <v>61</v>
      </c>
      <c r="L96" s="149"/>
      <c r="M96" s="150"/>
      <c r="N96" s="638">
        <v>40.159999999999997</v>
      </c>
      <c r="O96" s="637"/>
      <c r="P96" s="636"/>
      <c r="Q96" s="154">
        <v>0</v>
      </c>
      <c r="R96" s="155"/>
      <c r="S96" s="155"/>
      <c r="T96" s="156"/>
      <c r="U96" s="154">
        <v>15</v>
      </c>
      <c r="V96" s="156"/>
      <c r="W96" s="154">
        <v>8</v>
      </c>
      <c r="X96" s="155"/>
      <c r="Y96" s="156"/>
      <c r="Z96" s="154">
        <v>30</v>
      </c>
      <c r="AA96" s="155"/>
      <c r="AB96" s="155"/>
      <c r="AC96" s="156"/>
      <c r="AD96" s="154">
        <v>10</v>
      </c>
      <c r="AE96" s="155"/>
      <c r="AF96" s="156"/>
      <c r="AG96" s="154">
        <v>3</v>
      </c>
      <c r="AH96" s="155"/>
      <c r="AI96" s="155"/>
      <c r="AJ96" s="156"/>
      <c r="AK96" s="598"/>
      <c r="AL96" s="597"/>
      <c r="AM96" s="597"/>
      <c r="AN96" s="596"/>
      <c r="AO96" s="158">
        <v>66</v>
      </c>
      <c r="AP96" s="159"/>
      <c r="AQ96" s="159"/>
      <c r="AR96" s="160"/>
      <c r="AS96" s="161">
        <v>34.74</v>
      </c>
      <c r="AT96" s="162"/>
      <c r="AU96" s="162"/>
      <c r="AV96" s="163"/>
      <c r="AW96" s="161">
        <v>74.900000000000006</v>
      </c>
      <c r="AX96" s="162"/>
      <c r="AY96" s="162"/>
      <c r="AZ96" s="162"/>
      <c r="BA96" s="163"/>
      <c r="BB96" s="598"/>
      <c r="BC96" s="597"/>
      <c r="BD96" s="597"/>
      <c r="BE96" s="596"/>
      <c r="BF96" s="598"/>
      <c r="BG96" s="597"/>
      <c r="BH96" s="597"/>
      <c r="BI96" s="596"/>
      <c r="BJ96" s="598"/>
      <c r="BK96" s="597"/>
      <c r="BL96" s="597"/>
      <c r="BM96" s="596"/>
      <c r="BN96" s="598"/>
      <c r="BO96" s="597"/>
      <c r="BP96" s="597"/>
      <c r="BQ96" s="596"/>
      <c r="BR96" s="598"/>
      <c r="BS96" s="597"/>
      <c r="BT96" s="597"/>
      <c r="BU96" s="596"/>
      <c r="BV96" s="598"/>
      <c r="BW96" s="597"/>
      <c r="BX96" s="597"/>
      <c r="BY96" s="596"/>
      <c r="BZ96" s="598"/>
      <c r="CA96" s="597"/>
      <c r="CB96" s="597"/>
      <c r="CC96" s="596"/>
      <c r="CD96" s="598"/>
      <c r="CE96" s="597"/>
      <c r="CF96" s="597"/>
      <c r="CG96" s="596"/>
      <c r="CH96" s="598"/>
      <c r="CI96" s="597"/>
      <c r="CJ96" s="597"/>
      <c r="CK96" s="596"/>
      <c r="CL96" s="598"/>
      <c r="CM96" s="597"/>
      <c r="CN96" s="597"/>
      <c r="CO96" s="597"/>
      <c r="CP96" s="596"/>
      <c r="CQ96" s="598"/>
      <c r="CR96" s="597"/>
      <c r="CS96" s="597"/>
      <c r="CT96" s="596"/>
      <c r="CU96" s="598"/>
      <c r="CV96" s="597"/>
      <c r="CW96" s="597"/>
      <c r="CX96" s="596"/>
      <c r="CY96" s="598"/>
      <c r="CZ96" s="597"/>
      <c r="DA96" s="597"/>
      <c r="DB96" s="597"/>
      <c r="DC96" s="596"/>
      <c r="DD96" s="598"/>
      <c r="DE96" s="597"/>
      <c r="DF96" s="597"/>
      <c r="DG96" s="596"/>
      <c r="DH96" s="598"/>
      <c r="DI96" s="597"/>
      <c r="DJ96" s="596"/>
      <c r="DK96" s="209">
        <v>8</v>
      </c>
      <c r="DL96" s="210"/>
      <c r="DM96" s="598"/>
      <c r="DN96" s="597"/>
      <c r="DO96" s="596"/>
      <c r="DP96" s="598"/>
      <c r="DQ96" s="596"/>
      <c r="DR96" s="598"/>
      <c r="DS96" s="596"/>
      <c r="DT96" s="598"/>
      <c r="DU96" s="596"/>
      <c r="DV96" s="598"/>
      <c r="DW96" s="596"/>
      <c r="DX96" s="598"/>
      <c r="DY96" s="596"/>
      <c r="DZ96" s="852"/>
      <c r="EA96" s="598"/>
      <c r="EB96" s="596"/>
      <c r="EC96" s="852"/>
      <c r="ED96" s="852"/>
      <c r="EE96" s="852"/>
      <c r="EF96" s="852"/>
      <c r="EG96" s="852"/>
      <c r="EH96" s="852"/>
      <c r="EI96" s="852"/>
      <c r="EJ96" s="852"/>
      <c r="EK96" s="852"/>
      <c r="EL96" s="852"/>
      <c r="EM96" s="852"/>
      <c r="EN96" s="852"/>
      <c r="EO96" s="852"/>
      <c r="EP96" s="852"/>
      <c r="EQ96" s="852"/>
      <c r="ER96" s="852"/>
      <c r="ES96" s="852"/>
      <c r="ET96" s="852"/>
      <c r="EU96" s="852"/>
      <c r="EV96" s="852"/>
      <c r="EW96" s="852"/>
      <c r="EX96" s="852"/>
      <c r="EY96" s="852"/>
      <c r="EZ96" s="852"/>
      <c r="FA96" s="852"/>
      <c r="FB96" s="852"/>
      <c r="FC96" s="852"/>
      <c r="FD96" s="852"/>
      <c r="FE96" s="852"/>
      <c r="FF96" s="852"/>
      <c r="FG96" s="852"/>
      <c r="FH96" s="598"/>
      <c r="FI96" s="596"/>
      <c r="FJ96" s="598"/>
      <c r="FK96" s="596"/>
      <c r="FL96" s="852"/>
      <c r="FM96" s="598"/>
      <c r="FN96" s="596"/>
      <c r="FO96" s="598"/>
      <c r="FP96" s="596"/>
      <c r="FQ96" s="598"/>
      <c r="FR96" s="596"/>
      <c r="FS96" s="852"/>
      <c r="FT96" s="598"/>
      <c r="FU96" s="596"/>
      <c r="FV96" s="598"/>
      <c r="FW96" s="596"/>
      <c r="FX96" s="852"/>
      <c r="FY96" s="598"/>
      <c r="FZ96" s="596"/>
      <c r="GA96" s="598"/>
      <c r="GB96" s="596"/>
      <c r="GC96" s="622">
        <v>4</v>
      </c>
      <c r="GD96" s="620"/>
    </row>
    <row r="97" spans="1:186" ht="16.5" customHeight="1">
      <c r="A97" s="632" t="s">
        <v>761</v>
      </c>
      <c r="B97" s="855" t="s">
        <v>79</v>
      </c>
      <c r="C97" s="854"/>
      <c r="D97" s="853"/>
      <c r="E97" s="598"/>
      <c r="F97" s="596"/>
      <c r="G97" s="628" t="s">
        <v>760</v>
      </c>
      <c r="H97" s="627"/>
      <c r="I97" s="627"/>
      <c r="J97" s="626"/>
      <c r="K97" s="148">
        <v>51</v>
      </c>
      <c r="L97" s="149"/>
      <c r="M97" s="150"/>
      <c r="N97" s="638">
        <v>48.04</v>
      </c>
      <c r="O97" s="637"/>
      <c r="P97" s="636"/>
      <c r="Q97" s="154">
        <v>20</v>
      </c>
      <c r="R97" s="155"/>
      <c r="S97" s="155"/>
      <c r="T97" s="156"/>
      <c r="U97" s="154">
        <v>0</v>
      </c>
      <c r="V97" s="156"/>
      <c r="W97" s="154">
        <v>0</v>
      </c>
      <c r="X97" s="155"/>
      <c r="Y97" s="156"/>
      <c r="Z97" s="154">
        <v>18</v>
      </c>
      <c r="AA97" s="155"/>
      <c r="AB97" s="155"/>
      <c r="AC97" s="156"/>
      <c r="AD97" s="154">
        <v>10</v>
      </c>
      <c r="AE97" s="155"/>
      <c r="AF97" s="156"/>
      <c r="AG97" s="154">
        <v>3</v>
      </c>
      <c r="AH97" s="155"/>
      <c r="AI97" s="155"/>
      <c r="AJ97" s="156"/>
      <c r="AK97" s="598"/>
      <c r="AL97" s="597"/>
      <c r="AM97" s="597"/>
      <c r="AN97" s="596"/>
      <c r="AO97" s="158">
        <v>51</v>
      </c>
      <c r="AP97" s="159"/>
      <c r="AQ97" s="159"/>
      <c r="AR97" s="160"/>
      <c r="AS97" s="161">
        <v>26.84</v>
      </c>
      <c r="AT97" s="162"/>
      <c r="AU97" s="162"/>
      <c r="AV97" s="163"/>
      <c r="AW97" s="161">
        <v>74.88</v>
      </c>
      <c r="AX97" s="162"/>
      <c r="AY97" s="162"/>
      <c r="AZ97" s="162"/>
      <c r="BA97" s="163"/>
      <c r="BB97" s="598"/>
      <c r="BC97" s="597"/>
      <c r="BD97" s="597"/>
      <c r="BE97" s="596"/>
      <c r="BF97" s="598"/>
      <c r="BG97" s="597"/>
      <c r="BH97" s="597"/>
      <c r="BI97" s="596"/>
      <c r="BJ97" s="598"/>
      <c r="BK97" s="597"/>
      <c r="BL97" s="597"/>
      <c r="BM97" s="596"/>
      <c r="BN97" s="598"/>
      <c r="BO97" s="597"/>
      <c r="BP97" s="597"/>
      <c r="BQ97" s="596"/>
      <c r="BR97" s="598"/>
      <c r="BS97" s="597"/>
      <c r="BT97" s="597"/>
      <c r="BU97" s="596"/>
      <c r="BV97" s="598"/>
      <c r="BW97" s="597"/>
      <c r="BX97" s="597"/>
      <c r="BY97" s="596"/>
      <c r="BZ97" s="598"/>
      <c r="CA97" s="597"/>
      <c r="CB97" s="597"/>
      <c r="CC97" s="596"/>
      <c r="CD97" s="598"/>
      <c r="CE97" s="597"/>
      <c r="CF97" s="597"/>
      <c r="CG97" s="596"/>
      <c r="CH97" s="598"/>
      <c r="CI97" s="597"/>
      <c r="CJ97" s="597"/>
      <c r="CK97" s="596"/>
      <c r="CL97" s="598"/>
      <c r="CM97" s="597"/>
      <c r="CN97" s="597"/>
      <c r="CO97" s="597"/>
      <c r="CP97" s="596"/>
      <c r="CQ97" s="598"/>
      <c r="CR97" s="597"/>
      <c r="CS97" s="597"/>
      <c r="CT97" s="596"/>
      <c r="CU97" s="598"/>
      <c r="CV97" s="597"/>
      <c r="CW97" s="597"/>
      <c r="CX97" s="596"/>
      <c r="CY97" s="598"/>
      <c r="CZ97" s="597"/>
      <c r="DA97" s="597"/>
      <c r="DB97" s="597"/>
      <c r="DC97" s="596"/>
      <c r="DD97" s="598"/>
      <c r="DE97" s="597"/>
      <c r="DF97" s="597"/>
      <c r="DG97" s="596"/>
      <c r="DH97" s="598"/>
      <c r="DI97" s="597"/>
      <c r="DJ97" s="596"/>
      <c r="DK97" s="598"/>
      <c r="DL97" s="596"/>
      <c r="DM97" s="598"/>
      <c r="DN97" s="597"/>
      <c r="DO97" s="596"/>
      <c r="DP97" s="598"/>
      <c r="DQ97" s="596"/>
      <c r="DR97" s="598"/>
      <c r="DS97" s="596"/>
      <c r="DT97" s="598"/>
      <c r="DU97" s="596"/>
      <c r="DV97" s="598"/>
      <c r="DW97" s="596"/>
      <c r="DX97" s="598"/>
      <c r="DY97" s="596"/>
      <c r="DZ97" s="852"/>
      <c r="EA97" s="598"/>
      <c r="EB97" s="596"/>
      <c r="EC97" s="852"/>
      <c r="ED97" s="852"/>
      <c r="EE97" s="852"/>
      <c r="EF97" s="852"/>
      <c r="EG97" s="852"/>
      <c r="EH97" s="852"/>
      <c r="EI97" s="852"/>
      <c r="EJ97" s="852"/>
      <c r="EK97" s="852"/>
      <c r="EL97" s="852"/>
      <c r="EM97" s="852"/>
      <c r="EN97" s="852"/>
      <c r="EO97" s="852"/>
      <c r="EP97" s="852"/>
      <c r="EQ97" s="852"/>
      <c r="ER97" s="852"/>
      <c r="ES97" s="852"/>
      <c r="ET97" s="852"/>
      <c r="EU97" s="551">
        <v>3</v>
      </c>
      <c r="EV97" s="852"/>
      <c r="EW97" s="852"/>
      <c r="EX97" s="852"/>
      <c r="EY97" s="852"/>
      <c r="EZ97" s="29">
        <v>17</v>
      </c>
      <c r="FA97" s="852"/>
      <c r="FB97" s="852"/>
      <c r="FC97" s="852"/>
      <c r="FD97" s="852"/>
      <c r="FE97" s="852"/>
      <c r="FF97" s="852"/>
      <c r="FG97" s="852"/>
      <c r="FH97" s="598"/>
      <c r="FI97" s="596"/>
      <c r="FJ97" s="598"/>
      <c r="FK97" s="596"/>
      <c r="FL97" s="852"/>
      <c r="FM97" s="598"/>
      <c r="FN97" s="596"/>
      <c r="FO97" s="598"/>
      <c r="FP97" s="596"/>
      <c r="FQ97" s="598"/>
      <c r="FR97" s="596"/>
      <c r="FS97" s="852"/>
      <c r="FT97" s="598"/>
      <c r="FU97" s="596"/>
      <c r="FV97" s="598"/>
      <c r="FW97" s="596"/>
      <c r="FX97" s="852"/>
      <c r="FY97" s="598"/>
      <c r="FZ97" s="596"/>
      <c r="GA97" s="598"/>
      <c r="GB97" s="596"/>
      <c r="GC97" s="622">
        <v>6.7</v>
      </c>
      <c r="GD97" s="620"/>
    </row>
    <row r="98" spans="1:186" ht="33.75" customHeight="1">
      <c r="A98" s="648" t="s">
        <v>688</v>
      </c>
      <c r="B98" s="855" t="s">
        <v>79</v>
      </c>
      <c r="C98" s="854"/>
      <c r="D98" s="853"/>
      <c r="E98" s="605"/>
      <c r="F98" s="603"/>
      <c r="G98" s="647" t="s">
        <v>618</v>
      </c>
      <c r="H98" s="646"/>
      <c r="I98" s="646"/>
      <c r="J98" s="645"/>
      <c r="K98" s="172">
        <v>56</v>
      </c>
      <c r="L98" s="173"/>
      <c r="M98" s="174"/>
      <c r="N98" s="725">
        <v>43.75</v>
      </c>
      <c r="O98" s="724"/>
      <c r="P98" s="723"/>
      <c r="Q98" s="178">
        <v>20</v>
      </c>
      <c r="R98" s="179"/>
      <c r="S98" s="179"/>
      <c r="T98" s="180"/>
      <c r="U98" s="178">
        <v>0</v>
      </c>
      <c r="V98" s="180"/>
      <c r="W98" s="178">
        <v>2</v>
      </c>
      <c r="X98" s="179"/>
      <c r="Y98" s="180"/>
      <c r="Z98" s="178">
        <v>24</v>
      </c>
      <c r="AA98" s="179"/>
      <c r="AB98" s="179"/>
      <c r="AC98" s="180"/>
      <c r="AD98" s="178">
        <v>10</v>
      </c>
      <c r="AE98" s="179"/>
      <c r="AF98" s="180"/>
      <c r="AG98" s="178">
        <v>3</v>
      </c>
      <c r="AH98" s="179"/>
      <c r="AI98" s="179"/>
      <c r="AJ98" s="180"/>
      <c r="AK98" s="605"/>
      <c r="AL98" s="604"/>
      <c r="AM98" s="604"/>
      <c r="AN98" s="603"/>
      <c r="AO98" s="182">
        <v>59</v>
      </c>
      <c r="AP98" s="183"/>
      <c r="AQ98" s="183"/>
      <c r="AR98" s="184"/>
      <c r="AS98" s="722">
        <v>31.05</v>
      </c>
      <c r="AT98" s="721"/>
      <c r="AU98" s="721"/>
      <c r="AV98" s="720"/>
      <c r="AW98" s="722">
        <v>74.8</v>
      </c>
      <c r="AX98" s="721"/>
      <c r="AY98" s="721"/>
      <c r="AZ98" s="721"/>
      <c r="BA98" s="720"/>
      <c r="BB98" s="605"/>
      <c r="BC98" s="604"/>
      <c r="BD98" s="604"/>
      <c r="BE98" s="603"/>
      <c r="BF98" s="605"/>
      <c r="BG98" s="604"/>
      <c r="BH98" s="604"/>
      <c r="BI98" s="603"/>
      <c r="BJ98" s="605"/>
      <c r="BK98" s="604"/>
      <c r="BL98" s="604"/>
      <c r="BM98" s="603"/>
      <c r="BN98" s="605"/>
      <c r="BO98" s="604"/>
      <c r="BP98" s="604"/>
      <c r="BQ98" s="603"/>
      <c r="BR98" s="605"/>
      <c r="BS98" s="604"/>
      <c r="BT98" s="604"/>
      <c r="BU98" s="603"/>
      <c r="BV98" s="605"/>
      <c r="BW98" s="604"/>
      <c r="BX98" s="604"/>
      <c r="BY98" s="603"/>
      <c r="BZ98" s="605"/>
      <c r="CA98" s="604"/>
      <c r="CB98" s="604"/>
      <c r="CC98" s="603"/>
      <c r="CD98" s="605"/>
      <c r="CE98" s="604"/>
      <c r="CF98" s="604"/>
      <c r="CG98" s="603"/>
      <c r="CH98" s="605"/>
      <c r="CI98" s="604"/>
      <c r="CJ98" s="604"/>
      <c r="CK98" s="603"/>
      <c r="CL98" s="605"/>
      <c r="CM98" s="604"/>
      <c r="CN98" s="604"/>
      <c r="CO98" s="604"/>
      <c r="CP98" s="603"/>
      <c r="CQ98" s="605"/>
      <c r="CR98" s="604"/>
      <c r="CS98" s="604"/>
      <c r="CT98" s="603"/>
      <c r="CU98" s="605"/>
      <c r="CV98" s="604"/>
      <c r="CW98" s="604"/>
      <c r="CX98" s="603"/>
      <c r="CY98" s="605"/>
      <c r="CZ98" s="604"/>
      <c r="DA98" s="604"/>
      <c r="DB98" s="604"/>
      <c r="DC98" s="603"/>
      <c r="DD98" s="605"/>
      <c r="DE98" s="604"/>
      <c r="DF98" s="604"/>
      <c r="DG98" s="603"/>
      <c r="DH98" s="605"/>
      <c r="DI98" s="604"/>
      <c r="DJ98" s="603"/>
      <c r="DK98" s="605"/>
      <c r="DL98" s="603"/>
      <c r="DM98" s="605"/>
      <c r="DN98" s="604"/>
      <c r="DO98" s="603"/>
      <c r="DP98" s="605"/>
      <c r="DQ98" s="603"/>
      <c r="DR98" s="605"/>
      <c r="DS98" s="603"/>
      <c r="DT98" s="605"/>
      <c r="DU98" s="603"/>
      <c r="DV98" s="605"/>
      <c r="DW98" s="603"/>
      <c r="DX98" s="605"/>
      <c r="DY98" s="603"/>
      <c r="DZ98" s="750"/>
      <c r="EA98" s="605"/>
      <c r="EB98" s="603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750"/>
      <c r="EY98" s="750"/>
      <c r="EZ98" s="750"/>
      <c r="FA98" s="27">
        <v>3</v>
      </c>
      <c r="FB98" s="750"/>
      <c r="FC98" s="750"/>
      <c r="FD98" s="750"/>
      <c r="FE98" s="750"/>
      <c r="FF98" s="27">
        <v>10</v>
      </c>
      <c r="FG98" s="27">
        <v>2</v>
      </c>
      <c r="FH98" s="605"/>
      <c r="FI98" s="603"/>
      <c r="FJ98" s="605"/>
      <c r="FK98" s="603"/>
      <c r="FL98" s="750"/>
      <c r="FM98" s="605"/>
      <c r="FN98" s="603"/>
      <c r="FO98" s="212">
        <v>40</v>
      </c>
      <c r="FP98" s="213"/>
      <c r="FQ98" s="605"/>
      <c r="FR98" s="603"/>
      <c r="FS98" s="750"/>
      <c r="FT98" s="605"/>
      <c r="FU98" s="603"/>
      <c r="FV98" s="605"/>
      <c r="FW98" s="603"/>
      <c r="FX98" s="750"/>
      <c r="FY98" s="605"/>
      <c r="FZ98" s="603"/>
      <c r="GA98" s="605"/>
      <c r="GB98" s="603"/>
      <c r="GC98" s="641">
        <v>11</v>
      </c>
      <c r="GD98" s="639"/>
    </row>
    <row r="99" spans="1:186" ht="17" customHeight="1">
      <c r="A99" s="719" t="s">
        <v>663</v>
      </c>
      <c r="B99" s="719"/>
      <c r="C99" s="719"/>
      <c r="D99" s="719"/>
      <c r="E99" s="719"/>
      <c r="F99" s="719"/>
      <c r="G99" s="719"/>
      <c r="H99" s="719"/>
      <c r="I99" s="719"/>
      <c r="J99" s="719"/>
      <c r="K99" s="719"/>
      <c r="L99" s="719"/>
      <c r="M99" s="719"/>
      <c r="N99" s="719"/>
      <c r="O99" s="719"/>
      <c r="P99" s="719"/>
      <c r="Q99" s="719"/>
      <c r="R99" s="719"/>
      <c r="S99" s="719"/>
      <c r="T99" s="719"/>
      <c r="U99" s="719"/>
      <c r="V99" s="719"/>
      <c r="W99" s="719"/>
      <c r="X99" s="719"/>
      <c r="Y99" s="719"/>
      <c r="Z99" s="719"/>
      <c r="AA99" s="719"/>
      <c r="AB99" s="719"/>
      <c r="AC99" s="719"/>
      <c r="AD99" s="719"/>
      <c r="AE99" s="719"/>
      <c r="AF99" s="719"/>
      <c r="AG99" s="719"/>
      <c r="AH99" s="719"/>
      <c r="AI99" s="719"/>
      <c r="AJ99" s="719"/>
      <c r="AK99" s="719"/>
      <c r="AL99" s="719"/>
      <c r="AM99" s="719"/>
      <c r="AN99" s="719"/>
      <c r="AO99" s="719"/>
      <c r="AP99" s="719"/>
      <c r="AQ99" s="719"/>
      <c r="AR99" s="719"/>
      <c r="AS99" s="719"/>
      <c r="AT99" s="719"/>
      <c r="AU99" s="719"/>
      <c r="AV99" s="719"/>
      <c r="AW99" s="719"/>
      <c r="AX99" s="719"/>
      <c r="AY99" s="719"/>
      <c r="AZ99" s="719"/>
      <c r="BA99" s="862"/>
      <c r="BB99" s="62" t="s">
        <v>1</v>
      </c>
      <c r="BC99" s="63"/>
      <c r="BD99" s="63"/>
      <c r="BE99" s="63"/>
      <c r="BF99" s="63"/>
      <c r="BG99" s="63"/>
      <c r="BH99" s="63"/>
      <c r="BI99" s="63"/>
      <c r="BJ99" s="63"/>
      <c r="BK99" s="63"/>
      <c r="BL99" s="63"/>
      <c r="BM99" s="63"/>
      <c r="BN99" s="63"/>
      <c r="BO99" s="63"/>
      <c r="BP99" s="63"/>
      <c r="BQ99" s="63"/>
      <c r="BR99" s="63"/>
      <c r="BS99" s="63"/>
      <c r="BT99" s="63"/>
      <c r="BU99" s="63"/>
      <c r="BV99" s="63"/>
      <c r="BW99" s="63"/>
      <c r="BX99" s="63"/>
      <c r="BY99" s="63"/>
      <c r="BZ99" s="63"/>
      <c r="CA99" s="63"/>
      <c r="CB99" s="63"/>
      <c r="CC99" s="63"/>
      <c r="CD99" s="63"/>
      <c r="CE99" s="63"/>
      <c r="CF99" s="63"/>
      <c r="CG99" s="63"/>
      <c r="CH99" s="63"/>
      <c r="CI99" s="63"/>
      <c r="CJ99" s="63"/>
      <c r="CK99" s="63"/>
      <c r="CL99" s="63"/>
      <c r="CM99" s="63"/>
      <c r="CN99" s="63"/>
      <c r="CO99" s="63"/>
      <c r="CP99" s="63"/>
      <c r="CQ99" s="63"/>
      <c r="CR99" s="63"/>
      <c r="CS99" s="63"/>
      <c r="CT99" s="63"/>
      <c r="CU99" s="63"/>
      <c r="CV99" s="63"/>
      <c r="CW99" s="63"/>
      <c r="CX99" s="63"/>
      <c r="CY99" s="63"/>
      <c r="CZ99" s="63"/>
      <c r="DA99" s="63"/>
      <c r="DB99" s="63"/>
      <c r="DC99" s="63"/>
      <c r="DD99" s="63"/>
      <c r="DE99" s="63"/>
      <c r="DF99" s="63"/>
      <c r="DG99" s="63"/>
      <c r="DH99" s="63"/>
      <c r="DI99" s="63"/>
      <c r="DJ99" s="63"/>
      <c r="DK99" s="63"/>
      <c r="DL99" s="63"/>
      <c r="DM99" s="63"/>
      <c r="DN99" s="63"/>
      <c r="DO99" s="63"/>
      <c r="DP99" s="63"/>
      <c r="DQ99" s="63"/>
      <c r="DR99" s="63"/>
      <c r="DS99" s="63"/>
      <c r="DT99" s="63"/>
      <c r="DU99" s="63"/>
      <c r="DV99" s="63"/>
      <c r="DW99" s="63"/>
      <c r="DX99" s="63"/>
      <c r="DY99" s="63"/>
      <c r="DZ99" s="63"/>
      <c r="EA99" s="63"/>
      <c r="EB99" s="63"/>
      <c r="EC99" s="63"/>
      <c r="ED99" s="63"/>
      <c r="EE99" s="63"/>
      <c r="EF99" s="63"/>
      <c r="EG99" s="63"/>
      <c r="EH99" s="63"/>
      <c r="EI99" s="63"/>
      <c r="EJ99" s="63"/>
      <c r="EK99" s="63"/>
      <c r="EL99" s="63"/>
      <c r="EM99" s="63"/>
      <c r="EN99" s="63"/>
      <c r="EO99" s="63"/>
      <c r="EP99" s="63"/>
      <c r="EQ99" s="63"/>
      <c r="ER99" s="63"/>
      <c r="ES99" s="63"/>
      <c r="ET99" s="63"/>
      <c r="EU99" s="63"/>
      <c r="EV99" s="63"/>
      <c r="EW99" s="63"/>
      <c r="EX99" s="63"/>
      <c r="EY99" s="63"/>
      <c r="EZ99" s="63"/>
      <c r="FA99" s="63"/>
      <c r="FB99" s="63"/>
      <c r="FC99" s="63"/>
      <c r="FD99" s="63"/>
      <c r="FE99" s="63"/>
      <c r="FF99" s="63"/>
      <c r="FG99" s="63"/>
      <c r="FH99" s="63"/>
      <c r="FI99" s="63"/>
      <c r="FJ99" s="63"/>
      <c r="FK99" s="63"/>
      <c r="FL99" s="63"/>
      <c r="FM99" s="63"/>
      <c r="FN99" s="63"/>
      <c r="FO99" s="63"/>
      <c r="FP99" s="63"/>
      <c r="FQ99" s="63"/>
      <c r="FR99" s="63"/>
      <c r="FS99" s="63"/>
      <c r="FT99" s="63"/>
      <c r="FU99" s="63"/>
      <c r="FV99" s="63"/>
      <c r="FW99" s="63"/>
      <c r="FX99" s="63"/>
      <c r="FY99" s="63"/>
      <c r="FZ99" s="63"/>
      <c r="GA99" s="63"/>
      <c r="GB99" s="64"/>
      <c r="GC99" s="703"/>
      <c r="GD99" s="702"/>
    </row>
    <row r="100" spans="1:186" ht="18" customHeight="1">
      <c r="A100" s="719"/>
      <c r="B100" s="719"/>
      <c r="C100" s="719"/>
      <c r="D100" s="719"/>
      <c r="E100" s="719"/>
      <c r="F100" s="719"/>
      <c r="G100" s="719"/>
      <c r="H100" s="719"/>
      <c r="I100" s="719"/>
      <c r="J100" s="719"/>
      <c r="K100" s="719"/>
      <c r="L100" s="719"/>
      <c r="M100" s="719"/>
      <c r="N100" s="719"/>
      <c r="O100" s="719"/>
      <c r="P100" s="719"/>
      <c r="Q100" s="719"/>
      <c r="R100" s="719"/>
      <c r="S100" s="719"/>
      <c r="T100" s="719"/>
      <c r="U100" s="719"/>
      <c r="V100" s="719"/>
      <c r="W100" s="719"/>
      <c r="X100" s="719"/>
      <c r="Y100" s="719"/>
      <c r="Z100" s="719"/>
      <c r="AA100" s="719"/>
      <c r="AB100" s="719"/>
      <c r="AC100" s="719"/>
      <c r="AD100" s="719"/>
      <c r="AE100" s="719"/>
      <c r="AF100" s="719"/>
      <c r="AG100" s="719"/>
      <c r="AH100" s="719"/>
      <c r="AI100" s="719"/>
      <c r="AJ100" s="719"/>
      <c r="AK100" s="719"/>
      <c r="AL100" s="719"/>
      <c r="AM100" s="719"/>
      <c r="AN100" s="719"/>
      <c r="AO100" s="719"/>
      <c r="AP100" s="719"/>
      <c r="AQ100" s="719"/>
      <c r="AR100" s="719"/>
      <c r="AS100" s="719"/>
      <c r="AT100" s="719"/>
      <c r="AU100" s="719"/>
      <c r="AV100" s="719"/>
      <c r="AW100" s="719"/>
      <c r="AX100" s="719"/>
      <c r="AY100" s="719"/>
      <c r="AZ100" s="719"/>
      <c r="BA100" s="862"/>
      <c r="BB100" s="67" t="s">
        <v>906</v>
      </c>
      <c r="BC100" s="68"/>
      <c r="BD100" s="68"/>
      <c r="BE100" s="68"/>
      <c r="BF100" s="68"/>
      <c r="BG100" s="68"/>
      <c r="BH100" s="68"/>
      <c r="BI100" s="68"/>
      <c r="BJ100" s="68"/>
      <c r="BK100" s="68"/>
      <c r="BL100" s="68"/>
      <c r="BM100" s="68"/>
      <c r="BN100" s="68"/>
      <c r="BO100" s="68"/>
      <c r="BP100" s="68"/>
      <c r="BQ100" s="68"/>
      <c r="BR100" s="68"/>
      <c r="BS100" s="68"/>
      <c r="BT100" s="68"/>
      <c r="BU100" s="68"/>
      <c r="BV100" s="68"/>
      <c r="BW100" s="68"/>
      <c r="BX100" s="68"/>
      <c r="BY100" s="68"/>
      <c r="BZ100" s="68"/>
      <c r="CA100" s="68"/>
      <c r="CB100" s="68"/>
      <c r="CC100" s="68"/>
      <c r="CD100" s="68"/>
      <c r="CE100" s="68"/>
      <c r="CF100" s="68"/>
      <c r="CG100" s="68"/>
      <c r="CH100" s="68"/>
      <c r="CI100" s="68"/>
      <c r="CJ100" s="68"/>
      <c r="CK100" s="68"/>
      <c r="CL100" s="68"/>
      <c r="CM100" s="68"/>
      <c r="CN100" s="68"/>
      <c r="CO100" s="68"/>
      <c r="CP100" s="68"/>
      <c r="CQ100" s="68"/>
      <c r="CR100" s="68"/>
      <c r="CS100" s="68"/>
      <c r="CT100" s="68"/>
      <c r="CU100" s="68"/>
      <c r="CV100" s="68"/>
      <c r="CW100" s="68"/>
      <c r="CX100" s="69"/>
      <c r="CY100" s="67" t="s">
        <v>842</v>
      </c>
      <c r="CZ100" s="68"/>
      <c r="DA100" s="68"/>
      <c r="DB100" s="68"/>
      <c r="DC100" s="68"/>
      <c r="DD100" s="68"/>
      <c r="DE100" s="68"/>
      <c r="DF100" s="68"/>
      <c r="DG100" s="68"/>
      <c r="DH100" s="68"/>
      <c r="DI100" s="68"/>
      <c r="DJ100" s="68"/>
      <c r="DK100" s="68"/>
      <c r="DL100" s="68"/>
      <c r="DM100" s="68"/>
      <c r="DN100" s="68"/>
      <c r="DO100" s="68"/>
      <c r="DP100" s="68"/>
      <c r="DQ100" s="68"/>
      <c r="DR100" s="68"/>
      <c r="DS100" s="68"/>
      <c r="DT100" s="68"/>
      <c r="DU100" s="68"/>
      <c r="DV100" s="68"/>
      <c r="DW100" s="68"/>
      <c r="DX100" s="68"/>
      <c r="DY100" s="68"/>
      <c r="DZ100" s="68"/>
      <c r="EA100" s="68"/>
      <c r="EB100" s="68"/>
      <c r="EC100" s="68"/>
      <c r="ED100" s="68"/>
      <c r="EE100" s="68"/>
      <c r="EF100" s="68"/>
      <c r="EG100" s="68"/>
      <c r="EH100" s="68"/>
      <c r="EI100" s="68"/>
      <c r="EJ100" s="68"/>
      <c r="EK100" s="68"/>
      <c r="EL100" s="69"/>
      <c r="EM100" s="67" t="s">
        <v>746</v>
      </c>
      <c r="EN100" s="68"/>
      <c r="EO100" s="68"/>
      <c r="EP100" s="68"/>
      <c r="EQ100" s="68"/>
      <c r="ER100" s="68"/>
      <c r="ES100" s="68"/>
      <c r="ET100" s="68"/>
      <c r="EU100" s="68"/>
      <c r="EV100" s="68"/>
      <c r="EW100" s="68"/>
      <c r="EX100" s="68"/>
      <c r="EY100" s="68"/>
      <c r="EZ100" s="69"/>
      <c r="FA100" s="67" t="s">
        <v>661</v>
      </c>
      <c r="FB100" s="68"/>
      <c r="FC100" s="68"/>
      <c r="FD100" s="68"/>
      <c r="FE100" s="68"/>
      <c r="FF100" s="68"/>
      <c r="FG100" s="68"/>
      <c r="FH100" s="68"/>
      <c r="FI100" s="68"/>
      <c r="FJ100" s="68"/>
      <c r="FK100" s="68"/>
      <c r="FL100" s="68"/>
      <c r="FM100" s="68"/>
      <c r="FN100" s="68"/>
      <c r="FO100" s="68"/>
      <c r="FP100" s="68"/>
      <c r="FQ100" s="68"/>
      <c r="FR100" s="68"/>
      <c r="FS100" s="68"/>
      <c r="FT100" s="68"/>
      <c r="FU100" s="68"/>
      <c r="FV100" s="68"/>
      <c r="FW100" s="68"/>
      <c r="FX100" s="68"/>
      <c r="FY100" s="68"/>
      <c r="FZ100" s="68"/>
      <c r="GA100" s="68"/>
      <c r="GB100" s="69"/>
      <c r="GC100" s="703"/>
      <c r="GD100" s="702"/>
    </row>
    <row r="101" spans="1:186" ht="18" customHeight="1">
      <c r="A101" s="702"/>
      <c r="B101" s="702"/>
      <c r="C101" s="702"/>
      <c r="D101" s="702"/>
      <c r="E101" s="702"/>
      <c r="F101" s="702"/>
      <c r="G101" s="702"/>
      <c r="H101" s="702"/>
      <c r="I101" s="702"/>
      <c r="J101" s="702"/>
      <c r="K101" s="702"/>
      <c r="L101" s="702"/>
      <c r="M101" s="702"/>
      <c r="N101" s="702"/>
      <c r="O101" s="702"/>
      <c r="P101" s="702"/>
      <c r="Q101" s="702"/>
      <c r="R101" s="702"/>
      <c r="S101" s="702"/>
      <c r="T101" s="702"/>
      <c r="U101" s="702"/>
      <c r="V101" s="702"/>
      <c r="W101" s="702"/>
      <c r="X101" s="702"/>
      <c r="Y101" s="702"/>
      <c r="Z101" s="702"/>
      <c r="AA101" s="702"/>
      <c r="AB101" s="702"/>
      <c r="AC101" s="702"/>
      <c r="AD101" s="702"/>
      <c r="AE101" s="702"/>
      <c r="AF101" s="705"/>
      <c r="AG101" s="786" t="s">
        <v>6</v>
      </c>
      <c r="AH101" s="785"/>
      <c r="AI101" s="785"/>
      <c r="AJ101" s="785"/>
      <c r="AK101" s="785"/>
      <c r="AL101" s="785"/>
      <c r="AM101" s="785"/>
      <c r="AN101" s="785"/>
      <c r="AO101" s="785"/>
      <c r="AP101" s="785"/>
      <c r="AQ101" s="785"/>
      <c r="AR101" s="785"/>
      <c r="AS101" s="785"/>
      <c r="AT101" s="785"/>
      <c r="AU101" s="785"/>
      <c r="AV101" s="785"/>
      <c r="AW101" s="785"/>
      <c r="AX101" s="785"/>
      <c r="AY101" s="785"/>
      <c r="AZ101" s="785"/>
      <c r="BA101" s="784"/>
      <c r="BB101" s="88">
        <v>10</v>
      </c>
      <c r="BC101" s="217"/>
      <c r="BD101" s="217"/>
      <c r="BE101" s="89"/>
      <c r="BF101" s="83">
        <v>21</v>
      </c>
      <c r="BG101" s="84"/>
      <c r="BH101" s="84"/>
      <c r="BI101" s="85"/>
      <c r="BJ101" s="83">
        <v>31</v>
      </c>
      <c r="BK101" s="84"/>
      <c r="BL101" s="84"/>
      <c r="BM101" s="85"/>
      <c r="BN101" s="83">
        <v>30</v>
      </c>
      <c r="BO101" s="84"/>
      <c r="BP101" s="84"/>
      <c r="BQ101" s="85"/>
      <c r="BR101" s="80">
        <v>374</v>
      </c>
      <c r="BS101" s="81"/>
      <c r="BT101" s="81"/>
      <c r="BU101" s="82"/>
      <c r="BV101" s="83">
        <v>40</v>
      </c>
      <c r="BW101" s="84"/>
      <c r="BX101" s="84"/>
      <c r="BY101" s="85"/>
      <c r="BZ101" s="83">
        <v>15</v>
      </c>
      <c r="CA101" s="84"/>
      <c r="CB101" s="84"/>
      <c r="CC101" s="85"/>
      <c r="CD101" s="80">
        <v>177</v>
      </c>
      <c r="CE101" s="81"/>
      <c r="CF101" s="81"/>
      <c r="CG101" s="82"/>
      <c r="CH101" s="83">
        <v>9</v>
      </c>
      <c r="CI101" s="84"/>
      <c r="CJ101" s="84"/>
      <c r="CK101" s="85"/>
      <c r="CL101" s="83">
        <v>15</v>
      </c>
      <c r="CM101" s="84"/>
      <c r="CN101" s="84"/>
      <c r="CO101" s="84"/>
      <c r="CP101" s="85"/>
      <c r="CQ101" s="80">
        <v>705</v>
      </c>
      <c r="CR101" s="81"/>
      <c r="CS101" s="81"/>
      <c r="CT101" s="82"/>
      <c r="CU101" s="83">
        <v>16</v>
      </c>
      <c r="CV101" s="84"/>
      <c r="CW101" s="84"/>
      <c r="CX101" s="85"/>
      <c r="CY101" s="83">
        <v>37</v>
      </c>
      <c r="CZ101" s="84"/>
      <c r="DA101" s="84"/>
      <c r="DB101" s="84"/>
      <c r="DC101" s="85"/>
      <c r="DD101" s="214">
        <v>46</v>
      </c>
      <c r="DE101" s="215"/>
      <c r="DF101" s="215"/>
      <c r="DG101" s="216"/>
      <c r="DH101" s="230">
        <v>1892</v>
      </c>
      <c r="DI101" s="447"/>
      <c r="DJ101" s="231"/>
      <c r="DK101" s="80">
        <v>301</v>
      </c>
      <c r="DL101" s="82"/>
      <c r="DM101" s="83">
        <v>20</v>
      </c>
      <c r="DN101" s="84"/>
      <c r="DO101" s="85"/>
      <c r="DP101" s="83">
        <v>75</v>
      </c>
      <c r="DQ101" s="85"/>
      <c r="DR101" s="80">
        <v>111</v>
      </c>
      <c r="DS101" s="82"/>
      <c r="DT101" s="83">
        <v>10</v>
      </c>
      <c r="DU101" s="85"/>
      <c r="DV101" s="83">
        <v>20</v>
      </c>
      <c r="DW101" s="85"/>
      <c r="DX101" s="83">
        <v>33</v>
      </c>
      <c r="DY101" s="85"/>
      <c r="DZ101" s="3">
        <v>10</v>
      </c>
      <c r="EA101" s="80">
        <v>272</v>
      </c>
      <c r="EB101" s="82"/>
      <c r="EC101" s="7">
        <v>4</v>
      </c>
      <c r="ED101" s="3">
        <v>2</v>
      </c>
      <c r="EE101" s="6">
        <v>83</v>
      </c>
      <c r="EF101" s="3">
        <v>17</v>
      </c>
      <c r="EG101" s="3">
        <v>50</v>
      </c>
      <c r="EH101" s="2">
        <v>156</v>
      </c>
      <c r="EI101" s="3">
        <v>31</v>
      </c>
      <c r="EJ101" s="3">
        <v>11</v>
      </c>
      <c r="EK101" s="2">
        <v>110</v>
      </c>
      <c r="EL101" s="2">
        <v>450</v>
      </c>
      <c r="EM101" s="3">
        <v>13</v>
      </c>
      <c r="EN101" s="3">
        <v>63</v>
      </c>
      <c r="EO101" s="2">
        <v>944</v>
      </c>
      <c r="EP101" s="3">
        <v>28</v>
      </c>
      <c r="EQ101" s="3">
        <v>46</v>
      </c>
      <c r="ER101" s="6">
        <v>79</v>
      </c>
      <c r="ES101" s="6">
        <v>80</v>
      </c>
      <c r="ET101" s="2">
        <v>143</v>
      </c>
      <c r="EU101" s="2">
        <v>172</v>
      </c>
      <c r="EV101" s="3">
        <v>49</v>
      </c>
      <c r="EW101" s="3">
        <v>63</v>
      </c>
      <c r="EX101" s="3">
        <v>10</v>
      </c>
      <c r="EY101" s="4">
        <v>13</v>
      </c>
      <c r="EZ101" s="3">
        <v>19</v>
      </c>
      <c r="FA101" s="2">
        <v>277</v>
      </c>
      <c r="FB101" s="3">
        <v>71</v>
      </c>
      <c r="FC101" s="3">
        <v>22</v>
      </c>
      <c r="FD101" s="3">
        <v>17</v>
      </c>
      <c r="FE101" s="3">
        <v>62</v>
      </c>
      <c r="FF101" s="5">
        <v>1267</v>
      </c>
      <c r="FG101" s="3">
        <v>42</v>
      </c>
      <c r="FH101" s="448">
        <v>97</v>
      </c>
      <c r="FI101" s="449"/>
      <c r="FJ101" s="83">
        <v>24</v>
      </c>
      <c r="FK101" s="85"/>
      <c r="FL101" s="3">
        <v>48</v>
      </c>
      <c r="FM101" s="83">
        <v>22</v>
      </c>
      <c r="FN101" s="85"/>
      <c r="FO101" s="80">
        <v>300</v>
      </c>
      <c r="FP101" s="82"/>
      <c r="FQ101" s="83">
        <v>16</v>
      </c>
      <c r="FR101" s="85"/>
      <c r="FS101" s="3">
        <v>53</v>
      </c>
      <c r="FT101" s="83">
        <v>16</v>
      </c>
      <c r="FU101" s="85"/>
      <c r="FV101" s="83">
        <v>23</v>
      </c>
      <c r="FW101" s="85"/>
      <c r="FX101" s="2">
        <v>187</v>
      </c>
      <c r="FY101" s="83">
        <v>3</v>
      </c>
      <c r="FZ101" s="85"/>
      <c r="GA101" s="83">
        <v>29</v>
      </c>
      <c r="GB101" s="85"/>
      <c r="GC101" s="703"/>
      <c r="GD101" s="702"/>
    </row>
    <row r="102" spans="1:186" ht="18" customHeight="1">
      <c r="A102" s="702"/>
      <c r="B102" s="702"/>
      <c r="C102" s="702"/>
      <c r="D102" s="702"/>
      <c r="E102" s="702"/>
      <c r="F102" s="702"/>
      <c r="G102" s="702"/>
      <c r="H102" s="702"/>
      <c r="I102" s="702"/>
      <c r="J102" s="702"/>
      <c r="K102" s="702"/>
      <c r="L102" s="702"/>
      <c r="M102" s="702"/>
      <c r="N102" s="702"/>
      <c r="O102" s="702"/>
      <c r="P102" s="702"/>
      <c r="Q102" s="702"/>
      <c r="R102" s="702"/>
      <c r="S102" s="702"/>
      <c r="T102" s="702"/>
      <c r="U102" s="702"/>
      <c r="V102" s="702"/>
      <c r="W102" s="702"/>
      <c r="X102" s="702"/>
      <c r="Y102" s="702"/>
      <c r="Z102" s="702"/>
      <c r="AA102" s="702"/>
      <c r="AB102" s="702"/>
      <c r="AC102" s="702"/>
      <c r="AD102" s="702"/>
      <c r="AE102" s="702"/>
      <c r="AF102" s="705"/>
      <c r="AG102" s="786" t="s">
        <v>7</v>
      </c>
      <c r="AH102" s="785"/>
      <c r="AI102" s="785"/>
      <c r="AJ102" s="785"/>
      <c r="AK102" s="785"/>
      <c r="AL102" s="785"/>
      <c r="AM102" s="785"/>
      <c r="AN102" s="785"/>
      <c r="AO102" s="785"/>
      <c r="AP102" s="785"/>
      <c r="AQ102" s="785"/>
      <c r="AR102" s="785"/>
      <c r="AS102" s="785"/>
      <c r="AT102" s="785"/>
      <c r="AU102" s="785"/>
      <c r="AV102" s="785"/>
      <c r="AW102" s="785"/>
      <c r="AX102" s="785"/>
      <c r="AY102" s="785"/>
      <c r="AZ102" s="785"/>
      <c r="BA102" s="784"/>
      <c r="BB102" s="835">
        <v>3</v>
      </c>
      <c r="BC102" s="834"/>
      <c r="BD102" s="834"/>
      <c r="BE102" s="833"/>
      <c r="BF102" s="707">
        <v>7</v>
      </c>
      <c r="BG102" s="711"/>
      <c r="BH102" s="711"/>
      <c r="BI102" s="706"/>
      <c r="BJ102" s="707">
        <v>15</v>
      </c>
      <c r="BK102" s="711"/>
      <c r="BL102" s="711"/>
      <c r="BM102" s="706"/>
      <c r="BN102" s="707">
        <v>13</v>
      </c>
      <c r="BO102" s="711"/>
      <c r="BP102" s="711"/>
      <c r="BQ102" s="706"/>
      <c r="BR102" s="550">
        <v>143</v>
      </c>
      <c r="BS102" s="549"/>
      <c r="BT102" s="549"/>
      <c r="BU102" s="548"/>
      <c r="BV102" s="707">
        <v>19</v>
      </c>
      <c r="BW102" s="711"/>
      <c r="BX102" s="711"/>
      <c r="BY102" s="706"/>
      <c r="BZ102" s="710">
        <v>4</v>
      </c>
      <c r="CA102" s="709"/>
      <c r="CB102" s="709"/>
      <c r="CC102" s="708"/>
      <c r="CD102" s="707">
        <v>61</v>
      </c>
      <c r="CE102" s="711"/>
      <c r="CF102" s="711"/>
      <c r="CG102" s="706"/>
      <c r="CH102" s="707">
        <v>4</v>
      </c>
      <c r="CI102" s="711"/>
      <c r="CJ102" s="711"/>
      <c r="CK102" s="706"/>
      <c r="CL102" s="707">
        <v>10</v>
      </c>
      <c r="CM102" s="711"/>
      <c r="CN102" s="711"/>
      <c r="CO102" s="711"/>
      <c r="CP102" s="706"/>
      <c r="CQ102" s="707">
        <v>94</v>
      </c>
      <c r="CR102" s="711"/>
      <c r="CS102" s="711"/>
      <c r="CT102" s="706"/>
      <c r="CU102" s="710">
        <v>6</v>
      </c>
      <c r="CV102" s="709"/>
      <c r="CW102" s="709"/>
      <c r="CX102" s="708"/>
      <c r="CY102" s="707">
        <v>14</v>
      </c>
      <c r="CZ102" s="711"/>
      <c r="DA102" s="711"/>
      <c r="DB102" s="711"/>
      <c r="DC102" s="706"/>
      <c r="DD102" s="710">
        <v>12</v>
      </c>
      <c r="DE102" s="709"/>
      <c r="DF102" s="709"/>
      <c r="DG102" s="708"/>
      <c r="DH102" s="783">
        <v>410</v>
      </c>
      <c r="DI102" s="782"/>
      <c r="DJ102" s="781"/>
      <c r="DK102" s="707">
        <v>84</v>
      </c>
      <c r="DL102" s="706"/>
      <c r="DM102" s="707">
        <v>4</v>
      </c>
      <c r="DN102" s="711"/>
      <c r="DO102" s="706"/>
      <c r="DP102" s="707">
        <v>25</v>
      </c>
      <c r="DQ102" s="706"/>
      <c r="DR102" s="707">
        <v>31</v>
      </c>
      <c r="DS102" s="706"/>
      <c r="DT102" s="710">
        <v>3</v>
      </c>
      <c r="DU102" s="708"/>
      <c r="DV102" s="707">
        <v>4</v>
      </c>
      <c r="DW102" s="706"/>
      <c r="DX102" s="710">
        <v>7</v>
      </c>
      <c r="DY102" s="708"/>
      <c r="DZ102" s="861">
        <v>3</v>
      </c>
      <c r="EA102" s="707">
        <v>65</v>
      </c>
      <c r="EB102" s="706"/>
      <c r="EC102" s="861">
        <v>2</v>
      </c>
      <c r="ED102" s="859">
        <v>2</v>
      </c>
      <c r="EE102" s="859">
        <v>29</v>
      </c>
      <c r="EF102" s="861">
        <v>9</v>
      </c>
      <c r="EG102" s="859">
        <v>19</v>
      </c>
      <c r="EH102" s="859">
        <v>46</v>
      </c>
      <c r="EI102" s="861">
        <v>7</v>
      </c>
      <c r="EJ102" s="859">
        <v>10</v>
      </c>
      <c r="EK102" s="859">
        <v>21</v>
      </c>
      <c r="EL102" s="859">
        <v>68</v>
      </c>
      <c r="EM102" s="859">
        <v>13</v>
      </c>
      <c r="EN102" s="859">
        <v>33</v>
      </c>
      <c r="EO102" s="876">
        <v>228</v>
      </c>
      <c r="EP102" s="859">
        <v>23</v>
      </c>
      <c r="EQ102" s="859">
        <v>40</v>
      </c>
      <c r="ER102" s="859">
        <v>41</v>
      </c>
      <c r="ES102" s="859">
        <v>45</v>
      </c>
      <c r="ET102" s="859">
        <v>38</v>
      </c>
      <c r="EU102" s="859">
        <v>31</v>
      </c>
      <c r="EV102" s="859">
        <v>31</v>
      </c>
      <c r="EW102" s="859">
        <v>17</v>
      </c>
      <c r="EX102" s="861">
        <v>7</v>
      </c>
      <c r="EY102" s="860">
        <v>13</v>
      </c>
      <c r="EZ102" s="859">
        <v>12</v>
      </c>
      <c r="FA102" s="859">
        <v>68</v>
      </c>
      <c r="FB102" s="859">
        <v>16</v>
      </c>
      <c r="FC102" s="861">
        <v>7</v>
      </c>
      <c r="FD102" s="861">
        <v>8</v>
      </c>
      <c r="FE102" s="859">
        <v>26</v>
      </c>
      <c r="FF102" s="876">
        <v>312</v>
      </c>
      <c r="FG102" s="859">
        <v>32</v>
      </c>
      <c r="FH102" s="707">
        <v>32</v>
      </c>
      <c r="FI102" s="706"/>
      <c r="FJ102" s="707">
        <v>14</v>
      </c>
      <c r="FK102" s="706"/>
      <c r="FL102" s="859">
        <v>13</v>
      </c>
      <c r="FM102" s="710">
        <v>7</v>
      </c>
      <c r="FN102" s="708"/>
      <c r="FO102" s="707">
        <v>72</v>
      </c>
      <c r="FP102" s="706"/>
      <c r="FQ102" s="707">
        <v>13</v>
      </c>
      <c r="FR102" s="706"/>
      <c r="FS102" s="859">
        <v>23</v>
      </c>
      <c r="FT102" s="710">
        <v>8</v>
      </c>
      <c r="FU102" s="708"/>
      <c r="FV102" s="707">
        <v>7</v>
      </c>
      <c r="FW102" s="706"/>
      <c r="FX102" s="859">
        <v>66</v>
      </c>
      <c r="FY102" s="707">
        <v>2</v>
      </c>
      <c r="FZ102" s="706"/>
      <c r="GA102" s="707">
        <v>11</v>
      </c>
      <c r="GB102" s="706"/>
      <c r="GC102" s="703"/>
      <c r="GD102" s="702"/>
    </row>
    <row r="103" spans="1:186" ht="16.5" customHeight="1">
      <c r="A103" s="702"/>
      <c r="B103" s="702"/>
      <c r="C103" s="702"/>
      <c r="D103" s="702"/>
      <c r="E103" s="702"/>
      <c r="F103" s="702"/>
      <c r="G103" s="702"/>
      <c r="H103" s="702"/>
      <c r="I103" s="702"/>
      <c r="J103" s="702"/>
      <c r="K103" s="702"/>
      <c r="L103" s="702"/>
      <c r="M103" s="702"/>
      <c r="N103" s="702"/>
      <c r="O103" s="702"/>
      <c r="P103" s="702"/>
      <c r="Q103" s="702"/>
      <c r="R103" s="702"/>
      <c r="S103" s="702"/>
      <c r="T103" s="702"/>
      <c r="U103" s="702"/>
      <c r="V103" s="702"/>
      <c r="W103" s="702"/>
      <c r="X103" s="702"/>
      <c r="Y103" s="702"/>
      <c r="Z103" s="702"/>
      <c r="AA103" s="702"/>
      <c r="AB103" s="702"/>
      <c r="AC103" s="702"/>
      <c r="AD103" s="702"/>
      <c r="AE103" s="702"/>
      <c r="AF103" s="705"/>
      <c r="AG103" s="858" t="s">
        <v>8</v>
      </c>
      <c r="AH103" s="857"/>
      <c r="AI103" s="857"/>
      <c r="AJ103" s="857"/>
      <c r="AK103" s="857"/>
      <c r="AL103" s="857"/>
      <c r="AM103" s="857"/>
      <c r="AN103" s="857"/>
      <c r="AO103" s="857"/>
      <c r="AP103" s="857"/>
      <c r="AQ103" s="857"/>
      <c r="AR103" s="857"/>
      <c r="AS103" s="857"/>
      <c r="AT103" s="857"/>
      <c r="AU103" s="857"/>
      <c r="AV103" s="857"/>
      <c r="AW103" s="857"/>
      <c r="AX103" s="857"/>
      <c r="AY103" s="857"/>
      <c r="AZ103" s="857"/>
      <c r="BA103" s="856"/>
      <c r="BB103" s="109">
        <v>2</v>
      </c>
      <c r="BC103" s="221"/>
      <c r="BD103" s="221"/>
      <c r="BE103" s="110"/>
      <c r="BF103" s="106">
        <v>2</v>
      </c>
      <c r="BG103" s="107"/>
      <c r="BH103" s="107"/>
      <c r="BI103" s="108"/>
      <c r="BJ103" s="103">
        <v>2</v>
      </c>
      <c r="BK103" s="104"/>
      <c r="BL103" s="104"/>
      <c r="BM103" s="105"/>
      <c r="BN103" s="103">
        <v>2</v>
      </c>
      <c r="BO103" s="104"/>
      <c r="BP103" s="104"/>
      <c r="BQ103" s="105"/>
      <c r="BR103" s="106">
        <v>14</v>
      </c>
      <c r="BS103" s="107"/>
      <c r="BT103" s="107"/>
      <c r="BU103" s="108"/>
      <c r="BV103" s="106">
        <v>2</v>
      </c>
      <c r="BW103" s="107"/>
      <c r="BX103" s="107"/>
      <c r="BY103" s="108"/>
      <c r="BZ103" s="103">
        <v>2</v>
      </c>
      <c r="CA103" s="104"/>
      <c r="CB103" s="104"/>
      <c r="CC103" s="105"/>
      <c r="CD103" s="103">
        <v>6</v>
      </c>
      <c r="CE103" s="104"/>
      <c r="CF103" s="104"/>
      <c r="CG103" s="105"/>
      <c r="CH103" s="106">
        <v>2</v>
      </c>
      <c r="CI103" s="107"/>
      <c r="CJ103" s="107"/>
      <c r="CK103" s="108"/>
      <c r="CL103" s="106">
        <v>2</v>
      </c>
      <c r="CM103" s="107"/>
      <c r="CN103" s="107"/>
      <c r="CO103" s="107"/>
      <c r="CP103" s="108"/>
      <c r="CQ103" s="106">
        <v>10</v>
      </c>
      <c r="CR103" s="107"/>
      <c r="CS103" s="107"/>
      <c r="CT103" s="108"/>
      <c r="CU103" s="103">
        <v>2</v>
      </c>
      <c r="CV103" s="104"/>
      <c r="CW103" s="104"/>
      <c r="CX103" s="105"/>
      <c r="CY103" s="103">
        <v>2</v>
      </c>
      <c r="CZ103" s="104"/>
      <c r="DA103" s="104"/>
      <c r="DB103" s="104"/>
      <c r="DC103" s="105"/>
      <c r="DD103" s="103">
        <v>2</v>
      </c>
      <c r="DE103" s="104"/>
      <c r="DF103" s="104"/>
      <c r="DG103" s="105"/>
      <c r="DH103" s="106">
        <v>30</v>
      </c>
      <c r="DI103" s="107"/>
      <c r="DJ103" s="108"/>
      <c r="DK103" s="103">
        <v>8</v>
      </c>
      <c r="DL103" s="105"/>
      <c r="DM103" s="106">
        <v>2</v>
      </c>
      <c r="DN103" s="107"/>
      <c r="DO103" s="108"/>
      <c r="DP103" s="103">
        <v>2</v>
      </c>
      <c r="DQ103" s="105"/>
      <c r="DR103" s="103">
        <v>3</v>
      </c>
      <c r="DS103" s="105"/>
      <c r="DT103" s="103">
        <v>2</v>
      </c>
      <c r="DU103" s="105"/>
      <c r="DV103" s="106">
        <v>2</v>
      </c>
      <c r="DW103" s="108"/>
      <c r="DX103" s="103">
        <v>2</v>
      </c>
      <c r="DY103" s="105"/>
      <c r="DZ103" s="11">
        <v>2</v>
      </c>
      <c r="EA103" s="103">
        <v>6</v>
      </c>
      <c r="EB103" s="105"/>
      <c r="EC103" s="11">
        <v>2</v>
      </c>
      <c r="ED103" s="12">
        <v>2</v>
      </c>
      <c r="EE103" s="11">
        <v>3</v>
      </c>
      <c r="EF103" s="11">
        <v>2</v>
      </c>
      <c r="EG103" s="12">
        <v>2</v>
      </c>
      <c r="EH103" s="11">
        <v>4</v>
      </c>
      <c r="EI103" s="11">
        <v>2</v>
      </c>
      <c r="EJ103" s="12">
        <v>2</v>
      </c>
      <c r="EK103" s="11">
        <v>2</v>
      </c>
      <c r="EL103" s="11">
        <v>6</v>
      </c>
      <c r="EM103" s="11">
        <v>2</v>
      </c>
      <c r="EN103" s="11">
        <v>3</v>
      </c>
      <c r="EO103" s="12">
        <v>17</v>
      </c>
      <c r="EP103" s="11">
        <v>2</v>
      </c>
      <c r="EQ103" s="11">
        <v>4</v>
      </c>
      <c r="ER103" s="12">
        <v>4</v>
      </c>
      <c r="ES103" s="12">
        <v>4</v>
      </c>
      <c r="ET103" s="11">
        <v>3</v>
      </c>
      <c r="EU103" s="11">
        <v>3</v>
      </c>
      <c r="EV103" s="11">
        <v>3</v>
      </c>
      <c r="EW103" s="12">
        <v>2</v>
      </c>
      <c r="EX103" s="11">
        <v>2</v>
      </c>
      <c r="EY103" s="13">
        <v>2</v>
      </c>
      <c r="EZ103" s="12">
        <v>2</v>
      </c>
      <c r="FA103" s="11">
        <v>6</v>
      </c>
      <c r="FB103" s="11">
        <v>2</v>
      </c>
      <c r="FC103" s="11">
        <v>2</v>
      </c>
      <c r="FD103" s="11">
        <v>2</v>
      </c>
      <c r="FE103" s="12">
        <v>2</v>
      </c>
      <c r="FF103" s="12">
        <v>23</v>
      </c>
      <c r="FG103" s="12">
        <v>3</v>
      </c>
      <c r="FH103" s="106">
        <v>3</v>
      </c>
      <c r="FI103" s="108"/>
      <c r="FJ103" s="103">
        <v>2</v>
      </c>
      <c r="FK103" s="105"/>
      <c r="FL103" s="11">
        <v>2</v>
      </c>
      <c r="FM103" s="103">
        <v>2</v>
      </c>
      <c r="FN103" s="105"/>
      <c r="FO103" s="103">
        <v>6</v>
      </c>
      <c r="FP103" s="105"/>
      <c r="FQ103" s="103">
        <v>2</v>
      </c>
      <c r="FR103" s="105"/>
      <c r="FS103" s="11">
        <v>2</v>
      </c>
      <c r="FT103" s="103">
        <v>2</v>
      </c>
      <c r="FU103" s="105"/>
      <c r="FV103" s="106">
        <v>2</v>
      </c>
      <c r="FW103" s="108"/>
      <c r="FX103" s="11">
        <v>6</v>
      </c>
      <c r="FY103" s="106">
        <v>2</v>
      </c>
      <c r="FZ103" s="108"/>
      <c r="GA103" s="103">
        <v>2</v>
      </c>
      <c r="GB103" s="105"/>
      <c r="GC103" s="703"/>
      <c r="GD103" s="702"/>
    </row>
    <row r="104" spans="1:186" ht="16.5" customHeight="1">
      <c r="A104" s="608"/>
      <c r="B104" s="608"/>
      <c r="C104" s="608"/>
      <c r="D104" s="608"/>
      <c r="E104" s="608"/>
      <c r="F104" s="608"/>
      <c r="G104" s="608"/>
      <c r="H104" s="608"/>
      <c r="I104" s="608"/>
      <c r="J104" s="608"/>
      <c r="K104" s="608"/>
      <c r="L104" s="608"/>
      <c r="M104" s="608"/>
      <c r="N104" s="608"/>
      <c r="O104" s="608"/>
      <c r="P104" s="608"/>
      <c r="Q104" s="608"/>
      <c r="R104" s="608"/>
      <c r="S104" s="608"/>
      <c r="T104" s="608"/>
      <c r="U104" s="608"/>
      <c r="V104" s="608"/>
      <c r="W104" s="608"/>
      <c r="X104" s="608"/>
      <c r="Y104" s="608"/>
      <c r="Z104" s="608"/>
      <c r="AA104" s="608"/>
      <c r="AB104" s="608"/>
      <c r="AC104" s="608"/>
      <c r="AD104" s="608"/>
      <c r="AE104" s="608"/>
      <c r="AF104" s="701"/>
      <c r="AG104" s="829" t="s">
        <v>9</v>
      </c>
      <c r="AH104" s="828"/>
      <c r="AI104" s="828"/>
      <c r="AJ104" s="828"/>
      <c r="AK104" s="828"/>
      <c r="AL104" s="828"/>
      <c r="AM104" s="828"/>
      <c r="AN104" s="828"/>
      <c r="AO104" s="828"/>
      <c r="AP104" s="828"/>
      <c r="AQ104" s="828"/>
      <c r="AR104" s="828"/>
      <c r="AS104" s="828"/>
      <c r="AT104" s="828"/>
      <c r="AU104" s="828"/>
      <c r="AV104" s="828"/>
      <c r="AW104" s="828"/>
      <c r="AX104" s="828"/>
      <c r="AY104" s="828"/>
      <c r="AZ104" s="828"/>
      <c r="BA104" s="827"/>
      <c r="BB104" s="120">
        <v>1</v>
      </c>
      <c r="BC104" s="222"/>
      <c r="BD104" s="222"/>
      <c r="BE104" s="121"/>
      <c r="BF104" s="117">
        <v>1</v>
      </c>
      <c r="BG104" s="118"/>
      <c r="BH104" s="118"/>
      <c r="BI104" s="119"/>
      <c r="BJ104" s="114">
        <v>2</v>
      </c>
      <c r="BK104" s="115"/>
      <c r="BL104" s="115"/>
      <c r="BM104" s="116"/>
      <c r="BN104" s="114">
        <v>2</v>
      </c>
      <c r="BO104" s="115"/>
      <c r="BP104" s="115"/>
      <c r="BQ104" s="116"/>
      <c r="BR104" s="117">
        <v>12</v>
      </c>
      <c r="BS104" s="118"/>
      <c r="BT104" s="118"/>
      <c r="BU104" s="119"/>
      <c r="BV104" s="117">
        <v>2</v>
      </c>
      <c r="BW104" s="118"/>
      <c r="BX104" s="118"/>
      <c r="BY104" s="119"/>
      <c r="BZ104" s="114">
        <v>1</v>
      </c>
      <c r="CA104" s="115"/>
      <c r="CB104" s="115"/>
      <c r="CC104" s="116"/>
      <c r="CD104" s="114">
        <v>4</v>
      </c>
      <c r="CE104" s="115"/>
      <c r="CF104" s="115"/>
      <c r="CG104" s="116"/>
      <c r="CH104" s="117">
        <v>1</v>
      </c>
      <c r="CI104" s="118"/>
      <c r="CJ104" s="118"/>
      <c r="CK104" s="119"/>
      <c r="CL104" s="117">
        <v>1</v>
      </c>
      <c r="CM104" s="118"/>
      <c r="CN104" s="118"/>
      <c r="CO104" s="118"/>
      <c r="CP104" s="119"/>
      <c r="CQ104" s="114">
        <v>9</v>
      </c>
      <c r="CR104" s="115"/>
      <c r="CS104" s="115"/>
      <c r="CT104" s="116"/>
      <c r="CU104" s="114">
        <v>1</v>
      </c>
      <c r="CV104" s="115"/>
      <c r="CW104" s="115"/>
      <c r="CX104" s="116"/>
      <c r="CY104" s="114">
        <v>2</v>
      </c>
      <c r="CZ104" s="115"/>
      <c r="DA104" s="115"/>
      <c r="DB104" s="115"/>
      <c r="DC104" s="116"/>
      <c r="DD104" s="114">
        <v>2</v>
      </c>
      <c r="DE104" s="115"/>
      <c r="DF104" s="115"/>
      <c r="DG104" s="116"/>
      <c r="DH104" s="117">
        <v>20</v>
      </c>
      <c r="DI104" s="118"/>
      <c r="DJ104" s="119"/>
      <c r="DK104" s="114">
        <v>7</v>
      </c>
      <c r="DL104" s="116"/>
      <c r="DM104" s="117">
        <v>1</v>
      </c>
      <c r="DN104" s="118"/>
      <c r="DO104" s="119"/>
      <c r="DP104" s="114">
        <v>2</v>
      </c>
      <c r="DQ104" s="116"/>
      <c r="DR104" s="114">
        <v>2</v>
      </c>
      <c r="DS104" s="116"/>
      <c r="DT104" s="114">
        <v>1</v>
      </c>
      <c r="DU104" s="116"/>
      <c r="DV104" s="117">
        <v>1</v>
      </c>
      <c r="DW104" s="119"/>
      <c r="DX104" s="114">
        <v>1</v>
      </c>
      <c r="DY104" s="116"/>
      <c r="DZ104" s="14">
        <v>1</v>
      </c>
      <c r="EA104" s="114">
        <v>4</v>
      </c>
      <c r="EB104" s="116"/>
      <c r="EC104" s="14">
        <v>1</v>
      </c>
      <c r="ED104" s="15">
        <v>1</v>
      </c>
      <c r="EE104" s="14">
        <v>3</v>
      </c>
      <c r="EF104" s="14">
        <v>1</v>
      </c>
      <c r="EG104" s="15">
        <v>2</v>
      </c>
      <c r="EH104" s="14">
        <v>3</v>
      </c>
      <c r="EI104" s="14">
        <v>1</v>
      </c>
      <c r="EJ104" s="15">
        <v>1</v>
      </c>
      <c r="EK104" s="14">
        <v>2</v>
      </c>
      <c r="EL104" s="14">
        <v>4</v>
      </c>
      <c r="EM104" s="14">
        <v>2</v>
      </c>
      <c r="EN104" s="14">
        <v>3</v>
      </c>
      <c r="EO104" s="15">
        <v>13</v>
      </c>
      <c r="EP104" s="14">
        <v>2</v>
      </c>
      <c r="EQ104" s="14">
        <v>3</v>
      </c>
      <c r="ER104" s="15">
        <v>3</v>
      </c>
      <c r="ES104" s="15">
        <v>3</v>
      </c>
      <c r="ET104" s="14">
        <v>3</v>
      </c>
      <c r="EU104" s="14">
        <v>3</v>
      </c>
      <c r="EV104" s="14">
        <v>3</v>
      </c>
      <c r="EW104" s="15">
        <v>2</v>
      </c>
      <c r="EX104" s="14">
        <v>1</v>
      </c>
      <c r="EY104" s="16">
        <v>2</v>
      </c>
      <c r="EZ104" s="15">
        <v>2</v>
      </c>
      <c r="FA104" s="14">
        <v>5</v>
      </c>
      <c r="FB104" s="14">
        <v>2</v>
      </c>
      <c r="FC104" s="14">
        <v>1</v>
      </c>
      <c r="FD104" s="14">
        <v>1</v>
      </c>
      <c r="FE104" s="15">
        <v>2</v>
      </c>
      <c r="FF104" s="15">
        <v>15</v>
      </c>
      <c r="FG104" s="15">
        <v>3</v>
      </c>
      <c r="FH104" s="117">
        <v>3</v>
      </c>
      <c r="FI104" s="119"/>
      <c r="FJ104" s="114">
        <v>2</v>
      </c>
      <c r="FK104" s="116"/>
      <c r="FL104" s="14">
        <v>2</v>
      </c>
      <c r="FM104" s="114">
        <v>1</v>
      </c>
      <c r="FN104" s="116"/>
      <c r="FO104" s="114">
        <v>4</v>
      </c>
      <c r="FP104" s="116"/>
      <c r="FQ104" s="114">
        <v>2</v>
      </c>
      <c r="FR104" s="116"/>
      <c r="FS104" s="14">
        <v>2</v>
      </c>
      <c r="FT104" s="114">
        <v>1</v>
      </c>
      <c r="FU104" s="116"/>
      <c r="FV104" s="117">
        <v>1</v>
      </c>
      <c r="FW104" s="119"/>
      <c r="FX104" s="14">
        <v>4</v>
      </c>
      <c r="FY104" s="117">
        <v>1</v>
      </c>
      <c r="FZ104" s="119"/>
      <c r="GA104" s="114">
        <v>2</v>
      </c>
      <c r="GB104" s="116"/>
      <c r="GC104" s="699"/>
      <c r="GD104" s="608"/>
    </row>
    <row r="105" spans="1:186" ht="101" customHeight="1">
      <c r="A105" s="17" t="s">
        <v>567</v>
      </c>
      <c r="B105" s="62" t="s">
        <v>11</v>
      </c>
      <c r="C105" s="63"/>
      <c r="D105" s="64"/>
      <c r="E105" s="122" t="s">
        <v>12</v>
      </c>
      <c r="F105" s="124"/>
      <c r="G105" s="122" t="s">
        <v>13</v>
      </c>
      <c r="H105" s="123"/>
      <c r="I105" s="123"/>
      <c r="J105" s="124"/>
      <c r="K105" s="128" t="s">
        <v>841</v>
      </c>
      <c r="L105" s="129"/>
      <c r="M105" s="130"/>
      <c r="N105" s="122" t="s">
        <v>15</v>
      </c>
      <c r="O105" s="123"/>
      <c r="P105" s="124"/>
      <c r="Q105" s="128" t="s">
        <v>16</v>
      </c>
      <c r="R105" s="129"/>
      <c r="S105" s="129"/>
      <c r="T105" s="130"/>
      <c r="U105" s="128" t="s">
        <v>17</v>
      </c>
      <c r="V105" s="130"/>
      <c r="W105" s="128" t="s">
        <v>18</v>
      </c>
      <c r="X105" s="129"/>
      <c r="Y105" s="130"/>
      <c r="Z105" s="128" t="s">
        <v>19</v>
      </c>
      <c r="AA105" s="129"/>
      <c r="AB105" s="129"/>
      <c r="AC105" s="130"/>
      <c r="AD105" s="128" t="s">
        <v>20</v>
      </c>
      <c r="AE105" s="129"/>
      <c r="AF105" s="130"/>
      <c r="AG105" s="128" t="s">
        <v>21</v>
      </c>
      <c r="AH105" s="129"/>
      <c r="AI105" s="129"/>
      <c r="AJ105" s="130"/>
      <c r="AK105" s="386" t="s">
        <v>938</v>
      </c>
      <c r="AL105" s="387"/>
      <c r="AM105" s="387"/>
      <c r="AN105" s="388"/>
      <c r="AO105" s="131" t="s">
        <v>23</v>
      </c>
      <c r="AP105" s="132"/>
      <c r="AQ105" s="132"/>
      <c r="AR105" s="133"/>
      <c r="AS105" s="131" t="s">
        <v>24</v>
      </c>
      <c r="AT105" s="132"/>
      <c r="AU105" s="132"/>
      <c r="AV105" s="133"/>
      <c r="AW105" s="131" t="s">
        <v>25</v>
      </c>
      <c r="AX105" s="132"/>
      <c r="AY105" s="132"/>
      <c r="AZ105" s="132"/>
      <c r="BA105" s="133"/>
      <c r="BB105" s="134" t="s">
        <v>905</v>
      </c>
      <c r="BC105" s="135"/>
      <c r="BD105" s="135"/>
      <c r="BE105" s="136"/>
      <c r="BF105" s="134" t="s">
        <v>904</v>
      </c>
      <c r="BG105" s="135"/>
      <c r="BH105" s="135"/>
      <c r="BI105" s="136"/>
      <c r="BJ105" s="137" t="s">
        <v>903</v>
      </c>
      <c r="BK105" s="138"/>
      <c r="BL105" s="138"/>
      <c r="BM105" s="139"/>
      <c r="BN105" s="134" t="s">
        <v>902</v>
      </c>
      <c r="BO105" s="135"/>
      <c r="BP105" s="135"/>
      <c r="BQ105" s="136"/>
      <c r="BR105" s="134" t="s">
        <v>901</v>
      </c>
      <c r="BS105" s="135"/>
      <c r="BT105" s="135"/>
      <c r="BU105" s="136"/>
      <c r="BV105" s="134" t="s">
        <v>900</v>
      </c>
      <c r="BW105" s="135"/>
      <c r="BX105" s="135"/>
      <c r="BY105" s="136"/>
      <c r="BZ105" s="134" t="s">
        <v>899</v>
      </c>
      <c r="CA105" s="135"/>
      <c r="CB105" s="135"/>
      <c r="CC105" s="136"/>
      <c r="CD105" s="134" t="s">
        <v>898</v>
      </c>
      <c r="CE105" s="135"/>
      <c r="CF105" s="135"/>
      <c r="CG105" s="136"/>
      <c r="CH105" s="134" t="s">
        <v>897</v>
      </c>
      <c r="CI105" s="135"/>
      <c r="CJ105" s="135"/>
      <c r="CK105" s="136"/>
      <c r="CL105" s="134" t="s">
        <v>896</v>
      </c>
      <c r="CM105" s="135"/>
      <c r="CN105" s="135"/>
      <c r="CO105" s="135"/>
      <c r="CP105" s="136"/>
      <c r="CQ105" s="134" t="s">
        <v>895</v>
      </c>
      <c r="CR105" s="135"/>
      <c r="CS105" s="135"/>
      <c r="CT105" s="136"/>
      <c r="CU105" s="134" t="s">
        <v>894</v>
      </c>
      <c r="CV105" s="135"/>
      <c r="CW105" s="135"/>
      <c r="CX105" s="136"/>
      <c r="CY105" s="134" t="s">
        <v>840</v>
      </c>
      <c r="CZ105" s="135"/>
      <c r="DA105" s="135"/>
      <c r="DB105" s="135"/>
      <c r="DC105" s="136"/>
      <c r="DD105" s="137" t="s">
        <v>839</v>
      </c>
      <c r="DE105" s="138"/>
      <c r="DF105" s="138"/>
      <c r="DG105" s="139"/>
      <c r="DH105" s="134" t="s">
        <v>838</v>
      </c>
      <c r="DI105" s="135"/>
      <c r="DJ105" s="136"/>
      <c r="DK105" s="137" t="s">
        <v>837</v>
      </c>
      <c r="DL105" s="139"/>
      <c r="DM105" s="134" t="s">
        <v>836</v>
      </c>
      <c r="DN105" s="135"/>
      <c r="DO105" s="136"/>
      <c r="DP105" s="134" t="s">
        <v>835</v>
      </c>
      <c r="DQ105" s="136"/>
      <c r="DR105" s="134" t="s">
        <v>834</v>
      </c>
      <c r="DS105" s="136"/>
      <c r="DT105" s="134" t="s">
        <v>833</v>
      </c>
      <c r="DU105" s="136"/>
      <c r="DV105" s="134" t="s">
        <v>832</v>
      </c>
      <c r="DW105" s="136"/>
      <c r="DX105" s="134" t="s">
        <v>831</v>
      </c>
      <c r="DY105" s="136"/>
      <c r="DZ105" s="18" t="s">
        <v>830</v>
      </c>
      <c r="EA105" s="134" t="s">
        <v>829</v>
      </c>
      <c r="EB105" s="136"/>
      <c r="EC105" s="18" t="s">
        <v>828</v>
      </c>
      <c r="ED105" s="19" t="s">
        <v>827</v>
      </c>
      <c r="EE105" s="18" t="s">
        <v>826</v>
      </c>
      <c r="EF105" s="18" t="s">
        <v>825</v>
      </c>
      <c r="EG105" s="18" t="s">
        <v>824</v>
      </c>
      <c r="EH105" s="18" t="s">
        <v>823</v>
      </c>
      <c r="EI105" s="18" t="s">
        <v>822</v>
      </c>
      <c r="EJ105" s="18" t="s">
        <v>821</v>
      </c>
      <c r="EK105" s="18" t="s">
        <v>820</v>
      </c>
      <c r="EL105" s="18" t="s">
        <v>819</v>
      </c>
      <c r="EM105" s="18" t="s">
        <v>745</v>
      </c>
      <c r="EN105" s="18" t="s">
        <v>744</v>
      </c>
      <c r="EO105" s="18" t="s">
        <v>743</v>
      </c>
      <c r="EP105" s="19" t="s">
        <v>742</v>
      </c>
      <c r="EQ105" s="19" t="s">
        <v>741</v>
      </c>
      <c r="ER105" s="18" t="s">
        <v>740</v>
      </c>
      <c r="ES105" s="19" t="s">
        <v>739</v>
      </c>
      <c r="ET105" s="19" t="s">
        <v>738</v>
      </c>
      <c r="EU105" s="18" t="s">
        <v>737</v>
      </c>
      <c r="EV105" s="18" t="s">
        <v>736</v>
      </c>
      <c r="EW105" s="18" t="s">
        <v>735</v>
      </c>
      <c r="EX105" s="18" t="s">
        <v>734</v>
      </c>
      <c r="EY105" s="18" t="s">
        <v>733</v>
      </c>
      <c r="EZ105" s="18" t="s">
        <v>732</v>
      </c>
      <c r="FA105" s="19" t="s">
        <v>659</v>
      </c>
      <c r="FB105" s="18" t="s">
        <v>658</v>
      </c>
      <c r="FC105" s="19" t="s">
        <v>657</v>
      </c>
      <c r="FD105" s="19" t="s">
        <v>656</v>
      </c>
      <c r="FE105" s="18" t="s">
        <v>655</v>
      </c>
      <c r="FF105" s="18" t="s">
        <v>654</v>
      </c>
      <c r="FG105" s="18" t="s">
        <v>653</v>
      </c>
      <c r="FH105" s="134" t="s">
        <v>652</v>
      </c>
      <c r="FI105" s="136"/>
      <c r="FJ105" s="134" t="s">
        <v>651</v>
      </c>
      <c r="FK105" s="136"/>
      <c r="FL105" s="18" t="s">
        <v>650</v>
      </c>
      <c r="FM105" s="134" t="s">
        <v>649</v>
      </c>
      <c r="FN105" s="136"/>
      <c r="FO105" s="134" t="s">
        <v>648</v>
      </c>
      <c r="FP105" s="136"/>
      <c r="FQ105" s="134" t="s">
        <v>647</v>
      </c>
      <c r="FR105" s="136"/>
      <c r="FS105" s="18" t="s">
        <v>646</v>
      </c>
      <c r="FT105" s="137" t="s">
        <v>645</v>
      </c>
      <c r="FU105" s="139"/>
      <c r="FV105" s="134" t="s">
        <v>644</v>
      </c>
      <c r="FW105" s="136"/>
      <c r="FX105" s="18" t="s">
        <v>643</v>
      </c>
      <c r="FY105" s="134" t="s">
        <v>642</v>
      </c>
      <c r="FZ105" s="136"/>
      <c r="GA105" s="134" t="s">
        <v>641</v>
      </c>
      <c r="GB105" s="136"/>
      <c r="GC105" s="131" t="s">
        <v>77</v>
      </c>
      <c r="GD105" s="133"/>
    </row>
    <row r="106" spans="1:186" ht="16.5" customHeight="1">
      <c r="A106" s="632" t="s">
        <v>687</v>
      </c>
      <c r="B106" s="855" t="s">
        <v>79</v>
      </c>
      <c r="C106" s="854"/>
      <c r="D106" s="853"/>
      <c r="E106" s="598"/>
      <c r="F106" s="596"/>
      <c r="G106" s="628" t="s">
        <v>686</v>
      </c>
      <c r="H106" s="627"/>
      <c r="I106" s="627"/>
      <c r="J106" s="626"/>
      <c r="K106" s="148">
        <v>66.41</v>
      </c>
      <c r="L106" s="149"/>
      <c r="M106" s="150"/>
      <c r="N106" s="638">
        <v>36.89</v>
      </c>
      <c r="O106" s="637"/>
      <c r="P106" s="636"/>
      <c r="Q106" s="154">
        <v>25</v>
      </c>
      <c r="R106" s="155"/>
      <c r="S106" s="155"/>
      <c r="T106" s="156"/>
      <c r="U106" s="154">
        <v>2</v>
      </c>
      <c r="V106" s="156"/>
      <c r="W106" s="154">
        <v>2</v>
      </c>
      <c r="X106" s="155"/>
      <c r="Y106" s="156"/>
      <c r="Z106" s="154">
        <v>30</v>
      </c>
      <c r="AA106" s="155"/>
      <c r="AB106" s="155"/>
      <c r="AC106" s="156"/>
      <c r="AD106" s="154">
        <v>10</v>
      </c>
      <c r="AE106" s="155"/>
      <c r="AF106" s="156"/>
      <c r="AG106" s="154">
        <v>3</v>
      </c>
      <c r="AH106" s="155"/>
      <c r="AI106" s="155"/>
      <c r="AJ106" s="156"/>
      <c r="AK106" s="631" t="s">
        <v>634</v>
      </c>
      <c r="AL106" s="630"/>
      <c r="AM106" s="630"/>
      <c r="AN106" s="629"/>
      <c r="AO106" s="158">
        <v>72</v>
      </c>
      <c r="AP106" s="159"/>
      <c r="AQ106" s="159"/>
      <c r="AR106" s="160"/>
      <c r="AS106" s="161">
        <v>37.89</v>
      </c>
      <c r="AT106" s="162"/>
      <c r="AU106" s="162"/>
      <c r="AV106" s="163"/>
      <c r="AW106" s="161">
        <v>74.790000000000006</v>
      </c>
      <c r="AX106" s="162"/>
      <c r="AY106" s="162"/>
      <c r="AZ106" s="162"/>
      <c r="BA106" s="163"/>
      <c r="BB106" s="598"/>
      <c r="BC106" s="597"/>
      <c r="BD106" s="597"/>
      <c r="BE106" s="596"/>
      <c r="BF106" s="598"/>
      <c r="BG106" s="597"/>
      <c r="BH106" s="597"/>
      <c r="BI106" s="596"/>
      <c r="BJ106" s="598"/>
      <c r="BK106" s="597"/>
      <c r="BL106" s="597"/>
      <c r="BM106" s="596"/>
      <c r="BN106" s="598"/>
      <c r="BO106" s="597"/>
      <c r="BP106" s="597"/>
      <c r="BQ106" s="596"/>
      <c r="BR106" s="598"/>
      <c r="BS106" s="597"/>
      <c r="BT106" s="597"/>
      <c r="BU106" s="596"/>
      <c r="BV106" s="598"/>
      <c r="BW106" s="597"/>
      <c r="BX106" s="597"/>
      <c r="BY106" s="596"/>
      <c r="BZ106" s="598"/>
      <c r="CA106" s="597"/>
      <c r="CB106" s="597"/>
      <c r="CC106" s="596"/>
      <c r="CD106" s="598"/>
      <c r="CE106" s="597"/>
      <c r="CF106" s="597"/>
      <c r="CG106" s="596"/>
      <c r="CH106" s="598"/>
      <c r="CI106" s="597"/>
      <c r="CJ106" s="597"/>
      <c r="CK106" s="596"/>
      <c r="CL106" s="598"/>
      <c r="CM106" s="597"/>
      <c r="CN106" s="597"/>
      <c r="CO106" s="597"/>
      <c r="CP106" s="596"/>
      <c r="CQ106" s="598"/>
      <c r="CR106" s="597"/>
      <c r="CS106" s="597"/>
      <c r="CT106" s="596"/>
      <c r="CU106" s="598"/>
      <c r="CV106" s="597"/>
      <c r="CW106" s="597"/>
      <c r="CX106" s="596"/>
      <c r="CY106" s="598"/>
      <c r="CZ106" s="597"/>
      <c r="DA106" s="597"/>
      <c r="DB106" s="597"/>
      <c r="DC106" s="596"/>
      <c r="DD106" s="598"/>
      <c r="DE106" s="597"/>
      <c r="DF106" s="597"/>
      <c r="DG106" s="596"/>
      <c r="DH106" s="598"/>
      <c r="DI106" s="597"/>
      <c r="DJ106" s="596"/>
      <c r="DK106" s="598"/>
      <c r="DL106" s="596"/>
      <c r="DM106" s="598"/>
      <c r="DN106" s="597"/>
      <c r="DO106" s="596"/>
      <c r="DP106" s="598"/>
      <c r="DQ106" s="596"/>
      <c r="DR106" s="598"/>
      <c r="DS106" s="596"/>
      <c r="DT106" s="598"/>
      <c r="DU106" s="596"/>
      <c r="DV106" s="598"/>
      <c r="DW106" s="596"/>
      <c r="DX106" s="598"/>
      <c r="DY106" s="596"/>
      <c r="DZ106" s="852"/>
      <c r="EA106" s="598"/>
      <c r="EB106" s="596"/>
      <c r="EC106" s="852"/>
      <c r="ED106" s="852"/>
      <c r="EE106" s="852"/>
      <c r="EF106" s="852"/>
      <c r="EG106" s="852"/>
      <c r="EH106" s="852"/>
      <c r="EI106" s="852"/>
      <c r="EJ106" s="852"/>
      <c r="EK106" s="852"/>
      <c r="EL106" s="852"/>
      <c r="EM106" s="852"/>
      <c r="EN106" s="852"/>
      <c r="EO106" s="852"/>
      <c r="EP106" s="852"/>
      <c r="EQ106" s="852"/>
      <c r="ER106" s="852"/>
      <c r="ES106" s="852"/>
      <c r="ET106" s="852"/>
      <c r="EU106" s="852"/>
      <c r="EV106" s="852"/>
      <c r="EW106" s="852"/>
      <c r="EX106" s="852"/>
      <c r="EY106" s="852"/>
      <c r="EZ106" s="852"/>
      <c r="FA106" s="852"/>
      <c r="FB106" s="852"/>
      <c r="FC106" s="852"/>
      <c r="FD106" s="852"/>
      <c r="FE106" s="852"/>
      <c r="FF106" s="852"/>
      <c r="FG106" s="852"/>
      <c r="FH106" s="734">
        <v>15</v>
      </c>
      <c r="FI106" s="732"/>
      <c r="FJ106" s="598"/>
      <c r="FK106" s="596"/>
      <c r="FL106" s="852"/>
      <c r="FM106" s="598"/>
      <c r="FN106" s="596"/>
      <c r="FO106" s="598"/>
      <c r="FP106" s="596"/>
      <c r="FQ106" s="598"/>
      <c r="FR106" s="596"/>
      <c r="FS106" s="852"/>
      <c r="FT106" s="598"/>
      <c r="FU106" s="596"/>
      <c r="FV106" s="598"/>
      <c r="FW106" s="596"/>
      <c r="FX106" s="852"/>
      <c r="FY106" s="598"/>
      <c r="FZ106" s="596"/>
      <c r="GA106" s="598"/>
      <c r="GB106" s="596"/>
      <c r="GC106" s="622">
        <v>3.8</v>
      </c>
      <c r="GD106" s="620"/>
    </row>
    <row r="107" spans="1:186" ht="16.5" customHeight="1">
      <c r="A107" s="632" t="s">
        <v>858</v>
      </c>
      <c r="B107" s="855" t="s">
        <v>79</v>
      </c>
      <c r="C107" s="854"/>
      <c r="D107" s="853"/>
      <c r="E107" s="598"/>
      <c r="F107" s="596"/>
      <c r="G107" s="628" t="s">
        <v>857</v>
      </c>
      <c r="H107" s="627"/>
      <c r="I107" s="627"/>
      <c r="J107" s="626"/>
      <c r="K107" s="148">
        <v>75</v>
      </c>
      <c r="L107" s="149"/>
      <c r="M107" s="150"/>
      <c r="N107" s="638">
        <v>32.67</v>
      </c>
      <c r="O107" s="637"/>
      <c r="P107" s="636"/>
      <c r="Q107" s="154">
        <v>20</v>
      </c>
      <c r="R107" s="155"/>
      <c r="S107" s="155"/>
      <c r="T107" s="156"/>
      <c r="U107" s="154">
        <v>15</v>
      </c>
      <c r="V107" s="156"/>
      <c r="W107" s="154">
        <v>2</v>
      </c>
      <c r="X107" s="155"/>
      <c r="Y107" s="156"/>
      <c r="Z107" s="154">
        <v>30</v>
      </c>
      <c r="AA107" s="155"/>
      <c r="AB107" s="155"/>
      <c r="AC107" s="156"/>
      <c r="AD107" s="154">
        <v>10</v>
      </c>
      <c r="AE107" s="155"/>
      <c r="AF107" s="156"/>
      <c r="AG107" s="154">
        <v>3</v>
      </c>
      <c r="AH107" s="155"/>
      <c r="AI107" s="155"/>
      <c r="AJ107" s="156"/>
      <c r="AK107" s="598"/>
      <c r="AL107" s="597"/>
      <c r="AM107" s="597"/>
      <c r="AN107" s="596"/>
      <c r="AO107" s="158">
        <v>80</v>
      </c>
      <c r="AP107" s="159"/>
      <c r="AQ107" s="159"/>
      <c r="AR107" s="160"/>
      <c r="AS107" s="161">
        <v>42.11</v>
      </c>
      <c r="AT107" s="162"/>
      <c r="AU107" s="162"/>
      <c r="AV107" s="163"/>
      <c r="AW107" s="161">
        <v>74.77</v>
      </c>
      <c r="AX107" s="162"/>
      <c r="AY107" s="162"/>
      <c r="AZ107" s="162"/>
      <c r="BA107" s="163"/>
      <c r="BB107" s="598"/>
      <c r="BC107" s="597"/>
      <c r="BD107" s="597"/>
      <c r="BE107" s="596"/>
      <c r="BF107" s="598"/>
      <c r="BG107" s="597"/>
      <c r="BH107" s="597"/>
      <c r="BI107" s="596"/>
      <c r="BJ107" s="598"/>
      <c r="BK107" s="597"/>
      <c r="BL107" s="597"/>
      <c r="BM107" s="596"/>
      <c r="BN107" s="598"/>
      <c r="BO107" s="597"/>
      <c r="BP107" s="597"/>
      <c r="BQ107" s="596"/>
      <c r="BR107" s="598"/>
      <c r="BS107" s="597"/>
      <c r="BT107" s="597"/>
      <c r="BU107" s="596"/>
      <c r="BV107" s="598"/>
      <c r="BW107" s="597"/>
      <c r="BX107" s="597"/>
      <c r="BY107" s="596"/>
      <c r="BZ107" s="598"/>
      <c r="CA107" s="597"/>
      <c r="CB107" s="597"/>
      <c r="CC107" s="596"/>
      <c r="CD107" s="598"/>
      <c r="CE107" s="597"/>
      <c r="CF107" s="597"/>
      <c r="CG107" s="596"/>
      <c r="CH107" s="598"/>
      <c r="CI107" s="597"/>
      <c r="CJ107" s="597"/>
      <c r="CK107" s="596"/>
      <c r="CL107" s="598"/>
      <c r="CM107" s="597"/>
      <c r="CN107" s="597"/>
      <c r="CO107" s="597"/>
      <c r="CP107" s="596"/>
      <c r="CQ107" s="598"/>
      <c r="CR107" s="597"/>
      <c r="CS107" s="597"/>
      <c r="CT107" s="596"/>
      <c r="CU107" s="598"/>
      <c r="CV107" s="597"/>
      <c r="CW107" s="597"/>
      <c r="CX107" s="596"/>
      <c r="CY107" s="598"/>
      <c r="CZ107" s="597"/>
      <c r="DA107" s="597"/>
      <c r="DB107" s="597"/>
      <c r="DC107" s="596"/>
      <c r="DD107" s="598"/>
      <c r="DE107" s="597"/>
      <c r="DF107" s="597"/>
      <c r="DG107" s="596"/>
      <c r="DH107" s="598"/>
      <c r="DI107" s="597"/>
      <c r="DJ107" s="596"/>
      <c r="DK107" s="598"/>
      <c r="DL107" s="596"/>
      <c r="DM107" s="598"/>
      <c r="DN107" s="597"/>
      <c r="DO107" s="596"/>
      <c r="DP107" s="598"/>
      <c r="DQ107" s="596"/>
      <c r="DR107" s="598"/>
      <c r="DS107" s="596"/>
      <c r="DT107" s="190">
        <v>5</v>
      </c>
      <c r="DU107" s="191"/>
      <c r="DV107" s="598"/>
      <c r="DW107" s="596"/>
      <c r="DX107" s="598"/>
      <c r="DY107" s="596"/>
      <c r="DZ107" s="852"/>
      <c r="EA107" s="598"/>
      <c r="EB107" s="596"/>
      <c r="EC107" s="852"/>
      <c r="ED107" s="852"/>
      <c r="EE107" s="852"/>
      <c r="EF107" s="852"/>
      <c r="EG107" s="852"/>
      <c r="EH107" s="852"/>
      <c r="EI107" s="852"/>
      <c r="EJ107" s="852"/>
      <c r="EK107" s="852"/>
      <c r="EL107" s="852"/>
      <c r="EM107" s="852"/>
      <c r="EN107" s="852"/>
      <c r="EO107" s="852"/>
      <c r="EP107" s="852"/>
      <c r="EQ107" s="852"/>
      <c r="ER107" s="852"/>
      <c r="ES107" s="852"/>
      <c r="ET107" s="852"/>
      <c r="EU107" s="852"/>
      <c r="EV107" s="852"/>
      <c r="EW107" s="852"/>
      <c r="EX107" s="852"/>
      <c r="EY107" s="852"/>
      <c r="EZ107" s="852"/>
      <c r="FA107" s="852"/>
      <c r="FB107" s="852"/>
      <c r="FC107" s="852"/>
      <c r="FD107" s="852"/>
      <c r="FE107" s="852"/>
      <c r="FF107" s="852"/>
      <c r="FG107" s="852"/>
      <c r="FH107" s="598"/>
      <c r="FI107" s="596"/>
      <c r="FJ107" s="598"/>
      <c r="FK107" s="596"/>
      <c r="FL107" s="852"/>
      <c r="FM107" s="598"/>
      <c r="FN107" s="596"/>
      <c r="FO107" s="598"/>
      <c r="FP107" s="596"/>
      <c r="FQ107" s="598"/>
      <c r="FR107" s="596"/>
      <c r="FS107" s="852"/>
      <c r="FT107" s="598"/>
      <c r="FU107" s="596"/>
      <c r="FV107" s="598"/>
      <c r="FW107" s="596"/>
      <c r="FX107" s="852"/>
      <c r="FY107" s="598"/>
      <c r="FZ107" s="596"/>
      <c r="GA107" s="598"/>
      <c r="GB107" s="596"/>
      <c r="GC107" s="622">
        <v>5</v>
      </c>
      <c r="GD107" s="620"/>
    </row>
    <row r="108" spans="1:186" ht="33.75" customHeight="1">
      <c r="A108" s="648" t="s">
        <v>759</v>
      </c>
      <c r="B108" s="855" t="s">
        <v>79</v>
      </c>
      <c r="C108" s="854"/>
      <c r="D108" s="853"/>
      <c r="E108" s="605"/>
      <c r="F108" s="603"/>
      <c r="G108" s="647" t="s">
        <v>670</v>
      </c>
      <c r="H108" s="646"/>
      <c r="I108" s="646"/>
      <c r="J108" s="645"/>
      <c r="K108" s="172">
        <v>48</v>
      </c>
      <c r="L108" s="173"/>
      <c r="M108" s="174"/>
      <c r="N108" s="644">
        <v>51.04</v>
      </c>
      <c r="O108" s="643"/>
      <c r="P108" s="642"/>
      <c r="Q108" s="178">
        <v>0</v>
      </c>
      <c r="R108" s="179"/>
      <c r="S108" s="179"/>
      <c r="T108" s="180"/>
      <c r="U108" s="178">
        <v>0</v>
      </c>
      <c r="V108" s="180"/>
      <c r="W108" s="178">
        <v>2</v>
      </c>
      <c r="X108" s="179"/>
      <c r="Y108" s="180"/>
      <c r="Z108" s="178">
        <v>30</v>
      </c>
      <c r="AA108" s="179"/>
      <c r="AB108" s="179"/>
      <c r="AC108" s="180"/>
      <c r="AD108" s="178">
        <v>10</v>
      </c>
      <c r="AE108" s="179"/>
      <c r="AF108" s="180"/>
      <c r="AG108" s="178">
        <v>3</v>
      </c>
      <c r="AH108" s="179"/>
      <c r="AI108" s="179"/>
      <c r="AJ108" s="180"/>
      <c r="AK108" s="605"/>
      <c r="AL108" s="604"/>
      <c r="AM108" s="604"/>
      <c r="AN108" s="603"/>
      <c r="AO108" s="182">
        <v>45</v>
      </c>
      <c r="AP108" s="183"/>
      <c r="AQ108" s="183"/>
      <c r="AR108" s="184"/>
      <c r="AS108" s="185">
        <v>23.68</v>
      </c>
      <c r="AT108" s="186"/>
      <c r="AU108" s="186"/>
      <c r="AV108" s="187"/>
      <c r="AW108" s="185">
        <v>74.73</v>
      </c>
      <c r="AX108" s="186"/>
      <c r="AY108" s="186"/>
      <c r="AZ108" s="186"/>
      <c r="BA108" s="187"/>
      <c r="BB108" s="605"/>
      <c r="BC108" s="604"/>
      <c r="BD108" s="604"/>
      <c r="BE108" s="603"/>
      <c r="BF108" s="605"/>
      <c r="BG108" s="604"/>
      <c r="BH108" s="604"/>
      <c r="BI108" s="603"/>
      <c r="BJ108" s="605"/>
      <c r="BK108" s="604"/>
      <c r="BL108" s="604"/>
      <c r="BM108" s="603"/>
      <c r="BN108" s="605"/>
      <c r="BO108" s="604"/>
      <c r="BP108" s="604"/>
      <c r="BQ108" s="603"/>
      <c r="BR108" s="605"/>
      <c r="BS108" s="604"/>
      <c r="BT108" s="604"/>
      <c r="BU108" s="603"/>
      <c r="BV108" s="605"/>
      <c r="BW108" s="604"/>
      <c r="BX108" s="604"/>
      <c r="BY108" s="603"/>
      <c r="BZ108" s="605"/>
      <c r="CA108" s="604"/>
      <c r="CB108" s="604"/>
      <c r="CC108" s="603"/>
      <c r="CD108" s="605"/>
      <c r="CE108" s="604"/>
      <c r="CF108" s="604"/>
      <c r="CG108" s="603"/>
      <c r="CH108" s="605"/>
      <c r="CI108" s="604"/>
      <c r="CJ108" s="604"/>
      <c r="CK108" s="603"/>
      <c r="CL108" s="605"/>
      <c r="CM108" s="604"/>
      <c r="CN108" s="604"/>
      <c r="CO108" s="604"/>
      <c r="CP108" s="603"/>
      <c r="CQ108" s="605"/>
      <c r="CR108" s="604"/>
      <c r="CS108" s="604"/>
      <c r="CT108" s="603"/>
      <c r="CU108" s="605"/>
      <c r="CV108" s="604"/>
      <c r="CW108" s="604"/>
      <c r="CX108" s="603"/>
      <c r="CY108" s="605"/>
      <c r="CZ108" s="604"/>
      <c r="DA108" s="604"/>
      <c r="DB108" s="604"/>
      <c r="DC108" s="603"/>
      <c r="DD108" s="605"/>
      <c r="DE108" s="604"/>
      <c r="DF108" s="604"/>
      <c r="DG108" s="603"/>
      <c r="DH108" s="605"/>
      <c r="DI108" s="604"/>
      <c r="DJ108" s="603"/>
      <c r="DK108" s="605"/>
      <c r="DL108" s="603"/>
      <c r="DM108" s="605"/>
      <c r="DN108" s="604"/>
      <c r="DO108" s="603"/>
      <c r="DP108" s="605"/>
      <c r="DQ108" s="603"/>
      <c r="DR108" s="605"/>
      <c r="DS108" s="603"/>
      <c r="DT108" s="605"/>
      <c r="DU108" s="603"/>
      <c r="DV108" s="605"/>
      <c r="DW108" s="603"/>
      <c r="DX108" s="605"/>
      <c r="DY108" s="603"/>
      <c r="DZ108" s="750"/>
      <c r="EA108" s="605"/>
      <c r="EB108" s="603"/>
      <c r="EC108" s="750"/>
      <c r="ED108" s="750"/>
      <c r="EE108" s="750"/>
      <c r="EF108" s="750"/>
      <c r="EG108" s="750"/>
      <c r="EH108" s="750"/>
      <c r="EI108" s="750"/>
      <c r="EJ108" s="750"/>
      <c r="EK108" s="750"/>
      <c r="EL108" s="750"/>
      <c r="EM108" s="750"/>
      <c r="EN108" s="750"/>
      <c r="EO108" s="27">
        <v>15</v>
      </c>
      <c r="EP108" s="750"/>
      <c r="EQ108" s="750"/>
      <c r="ER108" s="750"/>
      <c r="ES108" s="750"/>
      <c r="ET108" s="750"/>
      <c r="EU108" s="750"/>
      <c r="EV108" s="750"/>
      <c r="EW108" s="750"/>
      <c r="EX108" s="590">
        <v>10</v>
      </c>
      <c r="EY108" s="750"/>
      <c r="EZ108" s="750"/>
      <c r="FA108" s="750"/>
      <c r="FB108" s="750"/>
      <c r="FC108" s="750"/>
      <c r="FD108" s="750"/>
      <c r="FE108" s="750"/>
      <c r="FF108" s="750"/>
      <c r="FG108" s="750"/>
      <c r="FH108" s="605"/>
      <c r="FI108" s="603"/>
      <c r="FJ108" s="605"/>
      <c r="FK108" s="603"/>
      <c r="FL108" s="750"/>
      <c r="FM108" s="605"/>
      <c r="FN108" s="603"/>
      <c r="FO108" s="605"/>
      <c r="FP108" s="603"/>
      <c r="FQ108" s="605"/>
      <c r="FR108" s="603"/>
      <c r="FS108" s="750"/>
      <c r="FT108" s="605"/>
      <c r="FU108" s="603"/>
      <c r="FV108" s="605"/>
      <c r="FW108" s="603"/>
      <c r="FX108" s="750"/>
      <c r="FY108" s="605"/>
      <c r="FZ108" s="603"/>
      <c r="GA108" s="605"/>
      <c r="GB108" s="603"/>
      <c r="GC108" s="641">
        <v>12.5</v>
      </c>
      <c r="GD108" s="639"/>
    </row>
    <row r="109" spans="1:186" ht="16.5" customHeight="1">
      <c r="A109" s="632" t="s">
        <v>856</v>
      </c>
      <c r="B109" s="855" t="s">
        <v>79</v>
      </c>
      <c r="C109" s="854"/>
      <c r="D109" s="853"/>
      <c r="E109" s="598"/>
      <c r="F109" s="596"/>
      <c r="G109" s="628" t="s">
        <v>800</v>
      </c>
      <c r="H109" s="627"/>
      <c r="I109" s="627"/>
      <c r="J109" s="626"/>
      <c r="K109" s="148">
        <v>67</v>
      </c>
      <c r="L109" s="149"/>
      <c r="M109" s="150"/>
      <c r="N109" s="638">
        <v>36.57</v>
      </c>
      <c r="O109" s="637"/>
      <c r="P109" s="636"/>
      <c r="Q109" s="154">
        <v>20</v>
      </c>
      <c r="R109" s="155"/>
      <c r="S109" s="155"/>
      <c r="T109" s="156"/>
      <c r="U109" s="154">
        <v>15</v>
      </c>
      <c r="V109" s="156"/>
      <c r="W109" s="154">
        <v>0</v>
      </c>
      <c r="X109" s="155"/>
      <c r="Y109" s="156"/>
      <c r="Z109" s="154">
        <v>24</v>
      </c>
      <c r="AA109" s="155"/>
      <c r="AB109" s="155"/>
      <c r="AC109" s="156"/>
      <c r="AD109" s="154">
        <v>10</v>
      </c>
      <c r="AE109" s="155"/>
      <c r="AF109" s="156"/>
      <c r="AG109" s="154">
        <v>3</v>
      </c>
      <c r="AH109" s="155"/>
      <c r="AI109" s="155"/>
      <c r="AJ109" s="156"/>
      <c r="AK109" s="598"/>
      <c r="AL109" s="597"/>
      <c r="AM109" s="597"/>
      <c r="AN109" s="596"/>
      <c r="AO109" s="158">
        <v>72</v>
      </c>
      <c r="AP109" s="159"/>
      <c r="AQ109" s="159"/>
      <c r="AR109" s="160"/>
      <c r="AS109" s="161">
        <v>37.89</v>
      </c>
      <c r="AT109" s="162"/>
      <c r="AU109" s="162"/>
      <c r="AV109" s="163"/>
      <c r="AW109" s="161">
        <v>74.459999999999994</v>
      </c>
      <c r="AX109" s="162"/>
      <c r="AY109" s="162"/>
      <c r="AZ109" s="162"/>
      <c r="BA109" s="163"/>
      <c r="BB109" s="598"/>
      <c r="BC109" s="597"/>
      <c r="BD109" s="597"/>
      <c r="BE109" s="596"/>
      <c r="BF109" s="598"/>
      <c r="BG109" s="597"/>
      <c r="BH109" s="597"/>
      <c r="BI109" s="596"/>
      <c r="BJ109" s="598"/>
      <c r="BK109" s="597"/>
      <c r="BL109" s="597"/>
      <c r="BM109" s="596"/>
      <c r="BN109" s="598"/>
      <c r="BO109" s="597"/>
      <c r="BP109" s="597"/>
      <c r="BQ109" s="596"/>
      <c r="BR109" s="598"/>
      <c r="BS109" s="597"/>
      <c r="BT109" s="597"/>
      <c r="BU109" s="596"/>
      <c r="BV109" s="598"/>
      <c r="BW109" s="597"/>
      <c r="BX109" s="597"/>
      <c r="BY109" s="596"/>
      <c r="BZ109" s="598"/>
      <c r="CA109" s="597"/>
      <c r="CB109" s="597"/>
      <c r="CC109" s="596"/>
      <c r="CD109" s="598"/>
      <c r="CE109" s="597"/>
      <c r="CF109" s="597"/>
      <c r="CG109" s="596"/>
      <c r="CH109" s="598"/>
      <c r="CI109" s="597"/>
      <c r="CJ109" s="597"/>
      <c r="CK109" s="596"/>
      <c r="CL109" s="598"/>
      <c r="CM109" s="597"/>
      <c r="CN109" s="597"/>
      <c r="CO109" s="597"/>
      <c r="CP109" s="596"/>
      <c r="CQ109" s="598"/>
      <c r="CR109" s="597"/>
      <c r="CS109" s="597"/>
      <c r="CT109" s="596"/>
      <c r="CU109" s="598"/>
      <c r="CV109" s="597"/>
      <c r="CW109" s="597"/>
      <c r="CX109" s="596"/>
      <c r="CY109" s="598"/>
      <c r="CZ109" s="597"/>
      <c r="DA109" s="597"/>
      <c r="DB109" s="597"/>
      <c r="DC109" s="596"/>
      <c r="DD109" s="598"/>
      <c r="DE109" s="597"/>
      <c r="DF109" s="597"/>
      <c r="DG109" s="596"/>
      <c r="DH109" s="190">
        <v>10</v>
      </c>
      <c r="DI109" s="207"/>
      <c r="DJ109" s="191"/>
      <c r="DK109" s="598"/>
      <c r="DL109" s="596"/>
      <c r="DM109" s="598"/>
      <c r="DN109" s="597"/>
      <c r="DO109" s="596"/>
      <c r="DP109" s="598"/>
      <c r="DQ109" s="596"/>
      <c r="DR109" s="598"/>
      <c r="DS109" s="596"/>
      <c r="DT109" s="598"/>
      <c r="DU109" s="596"/>
      <c r="DV109" s="598"/>
      <c r="DW109" s="596"/>
      <c r="DX109" s="598"/>
      <c r="DY109" s="596"/>
      <c r="DZ109" s="852"/>
      <c r="EA109" s="598"/>
      <c r="EB109" s="596"/>
      <c r="EC109" s="852"/>
      <c r="ED109" s="852"/>
      <c r="EE109" s="852"/>
      <c r="EF109" s="852"/>
      <c r="EG109" s="852"/>
      <c r="EH109" s="852"/>
      <c r="EI109" s="852"/>
      <c r="EJ109" s="852"/>
      <c r="EK109" s="852"/>
      <c r="EL109" s="852"/>
      <c r="EM109" s="852"/>
      <c r="EN109" s="852"/>
      <c r="EO109" s="852"/>
      <c r="EP109" s="852"/>
      <c r="EQ109" s="852"/>
      <c r="ER109" s="852"/>
      <c r="ES109" s="852"/>
      <c r="ET109" s="852"/>
      <c r="EU109" s="852"/>
      <c r="EV109" s="852"/>
      <c r="EW109" s="852"/>
      <c r="EX109" s="852"/>
      <c r="EY109" s="852"/>
      <c r="EZ109" s="852"/>
      <c r="FA109" s="852"/>
      <c r="FB109" s="852"/>
      <c r="FC109" s="852"/>
      <c r="FD109" s="852"/>
      <c r="FE109" s="852"/>
      <c r="FF109" s="852"/>
      <c r="FG109" s="852"/>
      <c r="FH109" s="598"/>
      <c r="FI109" s="596"/>
      <c r="FJ109" s="598"/>
      <c r="FK109" s="596"/>
      <c r="FL109" s="852"/>
      <c r="FM109" s="598"/>
      <c r="FN109" s="596"/>
      <c r="FO109" s="598"/>
      <c r="FP109" s="596"/>
      <c r="FQ109" s="598"/>
      <c r="FR109" s="596"/>
      <c r="FS109" s="852"/>
      <c r="FT109" s="598"/>
      <c r="FU109" s="596"/>
      <c r="FV109" s="598"/>
      <c r="FW109" s="596"/>
      <c r="FX109" s="852"/>
      <c r="FY109" s="598"/>
      <c r="FZ109" s="596"/>
      <c r="GA109" s="598"/>
      <c r="GB109" s="596"/>
      <c r="GC109" s="622">
        <v>5</v>
      </c>
      <c r="GD109" s="620"/>
    </row>
    <row r="110" spans="1:186" ht="16.5" customHeight="1">
      <c r="A110" s="632" t="s">
        <v>855</v>
      </c>
      <c r="B110" s="855" t="s">
        <v>79</v>
      </c>
      <c r="C110" s="854"/>
      <c r="D110" s="853"/>
      <c r="E110" s="598"/>
      <c r="F110" s="596"/>
      <c r="G110" s="628" t="s">
        <v>815</v>
      </c>
      <c r="H110" s="627"/>
      <c r="I110" s="627"/>
      <c r="J110" s="626"/>
      <c r="K110" s="148">
        <v>67</v>
      </c>
      <c r="L110" s="149"/>
      <c r="M110" s="150"/>
      <c r="N110" s="638">
        <v>36.57</v>
      </c>
      <c r="O110" s="637"/>
      <c r="P110" s="636"/>
      <c r="Q110" s="154">
        <v>25</v>
      </c>
      <c r="R110" s="155"/>
      <c r="S110" s="155"/>
      <c r="T110" s="156"/>
      <c r="U110" s="154">
        <v>2</v>
      </c>
      <c r="V110" s="156"/>
      <c r="W110" s="154">
        <v>2</v>
      </c>
      <c r="X110" s="155"/>
      <c r="Y110" s="156"/>
      <c r="Z110" s="154">
        <v>30</v>
      </c>
      <c r="AA110" s="155"/>
      <c r="AB110" s="155"/>
      <c r="AC110" s="156"/>
      <c r="AD110" s="154">
        <v>10</v>
      </c>
      <c r="AE110" s="155"/>
      <c r="AF110" s="156"/>
      <c r="AG110" s="154">
        <v>3</v>
      </c>
      <c r="AH110" s="155"/>
      <c r="AI110" s="155"/>
      <c r="AJ110" s="156"/>
      <c r="AK110" s="598"/>
      <c r="AL110" s="597"/>
      <c r="AM110" s="597"/>
      <c r="AN110" s="596"/>
      <c r="AO110" s="158">
        <v>72</v>
      </c>
      <c r="AP110" s="159"/>
      <c r="AQ110" s="159"/>
      <c r="AR110" s="160"/>
      <c r="AS110" s="161">
        <v>37.89</v>
      </c>
      <c r="AT110" s="162"/>
      <c r="AU110" s="162"/>
      <c r="AV110" s="163"/>
      <c r="AW110" s="161">
        <v>74.459999999999994</v>
      </c>
      <c r="AX110" s="162"/>
      <c r="AY110" s="162"/>
      <c r="AZ110" s="162"/>
      <c r="BA110" s="163"/>
      <c r="BB110" s="598"/>
      <c r="BC110" s="597"/>
      <c r="BD110" s="597"/>
      <c r="BE110" s="596"/>
      <c r="BF110" s="598"/>
      <c r="BG110" s="597"/>
      <c r="BH110" s="597"/>
      <c r="BI110" s="596"/>
      <c r="BJ110" s="598"/>
      <c r="BK110" s="597"/>
      <c r="BL110" s="597"/>
      <c r="BM110" s="596"/>
      <c r="BN110" s="598"/>
      <c r="BO110" s="597"/>
      <c r="BP110" s="597"/>
      <c r="BQ110" s="596"/>
      <c r="BR110" s="598"/>
      <c r="BS110" s="597"/>
      <c r="BT110" s="597"/>
      <c r="BU110" s="596"/>
      <c r="BV110" s="598"/>
      <c r="BW110" s="597"/>
      <c r="BX110" s="597"/>
      <c r="BY110" s="596"/>
      <c r="BZ110" s="598"/>
      <c r="CA110" s="597"/>
      <c r="CB110" s="597"/>
      <c r="CC110" s="596"/>
      <c r="CD110" s="598"/>
      <c r="CE110" s="597"/>
      <c r="CF110" s="597"/>
      <c r="CG110" s="596"/>
      <c r="CH110" s="598"/>
      <c r="CI110" s="597"/>
      <c r="CJ110" s="597"/>
      <c r="CK110" s="596"/>
      <c r="CL110" s="598"/>
      <c r="CM110" s="597"/>
      <c r="CN110" s="597"/>
      <c r="CO110" s="597"/>
      <c r="CP110" s="596"/>
      <c r="CQ110" s="598"/>
      <c r="CR110" s="597"/>
      <c r="CS110" s="597"/>
      <c r="CT110" s="596"/>
      <c r="CU110" s="598"/>
      <c r="CV110" s="597"/>
      <c r="CW110" s="597"/>
      <c r="CX110" s="596"/>
      <c r="CY110" s="598"/>
      <c r="CZ110" s="597"/>
      <c r="DA110" s="597"/>
      <c r="DB110" s="597"/>
      <c r="DC110" s="596"/>
      <c r="DD110" s="598"/>
      <c r="DE110" s="597"/>
      <c r="DF110" s="597"/>
      <c r="DG110" s="596"/>
      <c r="DH110" s="598"/>
      <c r="DI110" s="597"/>
      <c r="DJ110" s="596"/>
      <c r="DK110" s="598"/>
      <c r="DL110" s="596"/>
      <c r="DM110" s="598"/>
      <c r="DN110" s="597"/>
      <c r="DO110" s="596"/>
      <c r="DP110" s="598"/>
      <c r="DQ110" s="596"/>
      <c r="DR110" s="598"/>
      <c r="DS110" s="596"/>
      <c r="DT110" s="598"/>
      <c r="DU110" s="596"/>
      <c r="DV110" s="598"/>
      <c r="DW110" s="596"/>
      <c r="DX110" s="550">
        <v>6</v>
      </c>
      <c r="DY110" s="548"/>
      <c r="DZ110" s="852"/>
      <c r="EA110" s="598"/>
      <c r="EB110" s="596"/>
      <c r="EC110" s="852"/>
      <c r="ED110" s="852"/>
      <c r="EE110" s="852"/>
      <c r="EF110" s="852"/>
      <c r="EG110" s="852"/>
      <c r="EH110" s="22">
        <v>4</v>
      </c>
      <c r="EI110" s="852"/>
      <c r="EJ110" s="551">
        <v>4</v>
      </c>
      <c r="EK110" s="852"/>
      <c r="EL110" s="29">
        <v>140</v>
      </c>
      <c r="EM110" s="852"/>
      <c r="EN110" s="852"/>
      <c r="EO110" s="852"/>
      <c r="EP110" s="852"/>
      <c r="EQ110" s="852"/>
      <c r="ER110" s="852"/>
      <c r="ES110" s="852"/>
      <c r="ET110" s="852"/>
      <c r="EU110" s="852"/>
      <c r="EV110" s="852"/>
      <c r="EW110" s="852"/>
      <c r="EX110" s="852"/>
      <c r="EY110" s="852"/>
      <c r="EZ110" s="852"/>
      <c r="FA110" s="852"/>
      <c r="FB110" s="852"/>
      <c r="FC110" s="852"/>
      <c r="FD110" s="852"/>
      <c r="FE110" s="852"/>
      <c r="FF110" s="852"/>
      <c r="FG110" s="852"/>
      <c r="FH110" s="598"/>
      <c r="FI110" s="596"/>
      <c r="FJ110" s="598"/>
      <c r="FK110" s="596"/>
      <c r="FL110" s="852"/>
      <c r="FM110" s="598"/>
      <c r="FN110" s="596"/>
      <c r="FO110" s="598"/>
      <c r="FP110" s="596"/>
      <c r="FQ110" s="598"/>
      <c r="FR110" s="596"/>
      <c r="FS110" s="852"/>
      <c r="FT110" s="598"/>
      <c r="FU110" s="596"/>
      <c r="FV110" s="598"/>
      <c r="FW110" s="596"/>
      <c r="FX110" s="852"/>
      <c r="FY110" s="598"/>
      <c r="FZ110" s="596"/>
      <c r="GA110" s="598"/>
      <c r="GB110" s="596"/>
      <c r="GC110" s="622">
        <v>22</v>
      </c>
      <c r="GD110" s="620"/>
    </row>
    <row r="111" spans="1:186" ht="16.5" customHeight="1">
      <c r="A111" s="632" t="s">
        <v>685</v>
      </c>
      <c r="B111" s="855" t="s">
        <v>79</v>
      </c>
      <c r="C111" s="854"/>
      <c r="D111" s="853"/>
      <c r="E111" s="598"/>
      <c r="F111" s="596"/>
      <c r="G111" s="628" t="s">
        <v>620</v>
      </c>
      <c r="H111" s="627"/>
      <c r="I111" s="627"/>
      <c r="J111" s="626"/>
      <c r="K111" s="148">
        <v>67.010000000000005</v>
      </c>
      <c r="L111" s="149"/>
      <c r="M111" s="150"/>
      <c r="N111" s="638">
        <v>36.56</v>
      </c>
      <c r="O111" s="637"/>
      <c r="P111" s="636"/>
      <c r="Q111" s="154">
        <v>25</v>
      </c>
      <c r="R111" s="155"/>
      <c r="S111" s="155"/>
      <c r="T111" s="156"/>
      <c r="U111" s="154">
        <v>2</v>
      </c>
      <c r="V111" s="156"/>
      <c r="W111" s="154">
        <v>2</v>
      </c>
      <c r="X111" s="155"/>
      <c r="Y111" s="156"/>
      <c r="Z111" s="154">
        <v>30</v>
      </c>
      <c r="AA111" s="155"/>
      <c r="AB111" s="155"/>
      <c r="AC111" s="156"/>
      <c r="AD111" s="154">
        <v>10</v>
      </c>
      <c r="AE111" s="155"/>
      <c r="AF111" s="156"/>
      <c r="AG111" s="154">
        <v>3</v>
      </c>
      <c r="AH111" s="155"/>
      <c r="AI111" s="155"/>
      <c r="AJ111" s="156"/>
      <c r="AK111" s="631" t="s">
        <v>79</v>
      </c>
      <c r="AL111" s="630"/>
      <c r="AM111" s="630"/>
      <c r="AN111" s="629"/>
      <c r="AO111" s="158">
        <v>72</v>
      </c>
      <c r="AP111" s="159"/>
      <c r="AQ111" s="159"/>
      <c r="AR111" s="160"/>
      <c r="AS111" s="161">
        <v>37.89</v>
      </c>
      <c r="AT111" s="162"/>
      <c r="AU111" s="162"/>
      <c r="AV111" s="163"/>
      <c r="AW111" s="161">
        <v>74.459999999999994</v>
      </c>
      <c r="AX111" s="162"/>
      <c r="AY111" s="162"/>
      <c r="AZ111" s="162"/>
      <c r="BA111" s="163"/>
      <c r="BB111" s="598"/>
      <c r="BC111" s="597"/>
      <c r="BD111" s="597"/>
      <c r="BE111" s="596"/>
      <c r="BF111" s="598"/>
      <c r="BG111" s="597"/>
      <c r="BH111" s="597"/>
      <c r="BI111" s="596"/>
      <c r="BJ111" s="598"/>
      <c r="BK111" s="597"/>
      <c r="BL111" s="597"/>
      <c r="BM111" s="596"/>
      <c r="BN111" s="598"/>
      <c r="BO111" s="597"/>
      <c r="BP111" s="597"/>
      <c r="BQ111" s="596"/>
      <c r="BR111" s="598"/>
      <c r="BS111" s="597"/>
      <c r="BT111" s="597"/>
      <c r="BU111" s="596"/>
      <c r="BV111" s="598"/>
      <c r="BW111" s="597"/>
      <c r="BX111" s="597"/>
      <c r="BY111" s="596"/>
      <c r="BZ111" s="598"/>
      <c r="CA111" s="597"/>
      <c r="CB111" s="597"/>
      <c r="CC111" s="596"/>
      <c r="CD111" s="598"/>
      <c r="CE111" s="597"/>
      <c r="CF111" s="597"/>
      <c r="CG111" s="596"/>
      <c r="CH111" s="598"/>
      <c r="CI111" s="597"/>
      <c r="CJ111" s="597"/>
      <c r="CK111" s="596"/>
      <c r="CL111" s="598"/>
      <c r="CM111" s="597"/>
      <c r="CN111" s="597"/>
      <c r="CO111" s="597"/>
      <c r="CP111" s="596"/>
      <c r="CQ111" s="598"/>
      <c r="CR111" s="597"/>
      <c r="CS111" s="597"/>
      <c r="CT111" s="596"/>
      <c r="CU111" s="598"/>
      <c r="CV111" s="597"/>
      <c r="CW111" s="597"/>
      <c r="CX111" s="596"/>
      <c r="CY111" s="598"/>
      <c r="CZ111" s="597"/>
      <c r="DA111" s="597"/>
      <c r="DB111" s="597"/>
      <c r="DC111" s="596"/>
      <c r="DD111" s="598"/>
      <c r="DE111" s="597"/>
      <c r="DF111" s="597"/>
      <c r="DG111" s="596"/>
      <c r="DH111" s="598"/>
      <c r="DI111" s="597"/>
      <c r="DJ111" s="596"/>
      <c r="DK111" s="598"/>
      <c r="DL111" s="596"/>
      <c r="DM111" s="598"/>
      <c r="DN111" s="597"/>
      <c r="DO111" s="596"/>
      <c r="DP111" s="598"/>
      <c r="DQ111" s="596"/>
      <c r="DR111" s="598"/>
      <c r="DS111" s="596"/>
      <c r="DT111" s="598"/>
      <c r="DU111" s="596"/>
      <c r="DV111" s="598"/>
      <c r="DW111" s="596"/>
      <c r="DX111" s="598"/>
      <c r="DY111" s="596"/>
      <c r="DZ111" s="852"/>
      <c r="EA111" s="598"/>
      <c r="EB111" s="596"/>
      <c r="EC111" s="852"/>
      <c r="ED111" s="852"/>
      <c r="EE111" s="852"/>
      <c r="EF111" s="852"/>
      <c r="EG111" s="852"/>
      <c r="EH111" s="852"/>
      <c r="EI111" s="852"/>
      <c r="EJ111" s="852"/>
      <c r="EK111" s="852"/>
      <c r="EL111" s="852"/>
      <c r="EM111" s="852"/>
      <c r="EN111" s="852"/>
      <c r="EO111" s="852"/>
      <c r="EP111" s="852"/>
      <c r="EQ111" s="852"/>
      <c r="ER111" s="852"/>
      <c r="ES111" s="852"/>
      <c r="ET111" s="852"/>
      <c r="EU111" s="852"/>
      <c r="EV111" s="852"/>
      <c r="EW111" s="852"/>
      <c r="EX111" s="852"/>
      <c r="EY111" s="852"/>
      <c r="EZ111" s="852"/>
      <c r="FA111" s="852"/>
      <c r="FB111" s="852"/>
      <c r="FC111" s="852"/>
      <c r="FD111" s="852"/>
      <c r="FE111" s="852"/>
      <c r="FF111" s="22">
        <v>10</v>
      </c>
      <c r="FG111" s="852"/>
      <c r="FH111" s="598"/>
      <c r="FI111" s="596"/>
      <c r="FJ111" s="598"/>
      <c r="FK111" s="596"/>
      <c r="FL111" s="852"/>
      <c r="FM111" s="598"/>
      <c r="FN111" s="596"/>
      <c r="FO111" s="598"/>
      <c r="FP111" s="596"/>
      <c r="FQ111" s="598"/>
      <c r="FR111" s="596"/>
      <c r="FS111" s="852"/>
      <c r="FT111" s="598"/>
      <c r="FU111" s="596"/>
      <c r="FV111" s="598"/>
      <c r="FW111" s="596"/>
      <c r="FX111" s="852"/>
      <c r="FY111" s="598"/>
      <c r="FZ111" s="596"/>
      <c r="GA111" s="598"/>
      <c r="GB111" s="596"/>
      <c r="GC111" s="622">
        <v>2.5</v>
      </c>
      <c r="GD111" s="620"/>
    </row>
    <row r="112" spans="1:186" ht="33.75" customHeight="1">
      <c r="A112" s="648" t="s">
        <v>854</v>
      </c>
      <c r="B112" s="855" t="s">
        <v>79</v>
      </c>
      <c r="C112" s="854"/>
      <c r="D112" s="853"/>
      <c r="E112" s="795" t="s">
        <v>122</v>
      </c>
      <c r="F112" s="793"/>
      <c r="G112" s="647" t="s">
        <v>815</v>
      </c>
      <c r="H112" s="646"/>
      <c r="I112" s="646"/>
      <c r="J112" s="645"/>
      <c r="K112" s="172">
        <v>70</v>
      </c>
      <c r="L112" s="173"/>
      <c r="M112" s="174"/>
      <c r="N112" s="644">
        <v>35</v>
      </c>
      <c r="O112" s="643"/>
      <c r="P112" s="642"/>
      <c r="Q112" s="178">
        <v>20</v>
      </c>
      <c r="R112" s="179"/>
      <c r="S112" s="179"/>
      <c r="T112" s="180"/>
      <c r="U112" s="178">
        <v>15</v>
      </c>
      <c r="V112" s="180"/>
      <c r="W112" s="178">
        <v>2</v>
      </c>
      <c r="X112" s="179"/>
      <c r="Y112" s="180"/>
      <c r="Z112" s="178">
        <v>24</v>
      </c>
      <c r="AA112" s="179"/>
      <c r="AB112" s="179"/>
      <c r="AC112" s="180"/>
      <c r="AD112" s="178">
        <v>10</v>
      </c>
      <c r="AE112" s="179"/>
      <c r="AF112" s="180"/>
      <c r="AG112" s="178">
        <v>3</v>
      </c>
      <c r="AH112" s="179"/>
      <c r="AI112" s="179"/>
      <c r="AJ112" s="180"/>
      <c r="AK112" s="605"/>
      <c r="AL112" s="604"/>
      <c r="AM112" s="604"/>
      <c r="AN112" s="603"/>
      <c r="AO112" s="182">
        <v>74</v>
      </c>
      <c r="AP112" s="183"/>
      <c r="AQ112" s="183"/>
      <c r="AR112" s="184"/>
      <c r="AS112" s="185">
        <v>38.950000000000003</v>
      </c>
      <c r="AT112" s="186"/>
      <c r="AU112" s="186"/>
      <c r="AV112" s="187"/>
      <c r="AW112" s="185">
        <v>73.95</v>
      </c>
      <c r="AX112" s="186"/>
      <c r="AY112" s="186"/>
      <c r="AZ112" s="186"/>
      <c r="BA112" s="187"/>
      <c r="BB112" s="605"/>
      <c r="BC112" s="604"/>
      <c r="BD112" s="604"/>
      <c r="BE112" s="603"/>
      <c r="BF112" s="605"/>
      <c r="BG112" s="604"/>
      <c r="BH112" s="604"/>
      <c r="BI112" s="603"/>
      <c r="BJ112" s="605"/>
      <c r="BK112" s="604"/>
      <c r="BL112" s="604"/>
      <c r="BM112" s="603"/>
      <c r="BN112" s="605"/>
      <c r="BO112" s="604"/>
      <c r="BP112" s="604"/>
      <c r="BQ112" s="603"/>
      <c r="BR112" s="605"/>
      <c r="BS112" s="604"/>
      <c r="BT112" s="604"/>
      <c r="BU112" s="603"/>
      <c r="BV112" s="605"/>
      <c r="BW112" s="604"/>
      <c r="BX112" s="604"/>
      <c r="BY112" s="603"/>
      <c r="BZ112" s="605"/>
      <c r="CA112" s="604"/>
      <c r="CB112" s="604"/>
      <c r="CC112" s="603"/>
      <c r="CD112" s="605"/>
      <c r="CE112" s="604"/>
      <c r="CF112" s="604"/>
      <c r="CG112" s="603"/>
      <c r="CH112" s="605"/>
      <c r="CI112" s="604"/>
      <c r="CJ112" s="604"/>
      <c r="CK112" s="603"/>
      <c r="CL112" s="605"/>
      <c r="CM112" s="604"/>
      <c r="CN112" s="604"/>
      <c r="CO112" s="604"/>
      <c r="CP112" s="603"/>
      <c r="CQ112" s="605"/>
      <c r="CR112" s="604"/>
      <c r="CS112" s="604"/>
      <c r="CT112" s="603"/>
      <c r="CU112" s="605"/>
      <c r="CV112" s="604"/>
      <c r="CW112" s="604"/>
      <c r="CX112" s="603"/>
      <c r="CY112" s="605"/>
      <c r="CZ112" s="604"/>
      <c r="DA112" s="604"/>
      <c r="DB112" s="604"/>
      <c r="DC112" s="603"/>
      <c r="DD112" s="605"/>
      <c r="DE112" s="604"/>
      <c r="DF112" s="604"/>
      <c r="DG112" s="603"/>
      <c r="DH112" s="605"/>
      <c r="DI112" s="604"/>
      <c r="DJ112" s="603"/>
      <c r="DK112" s="605"/>
      <c r="DL112" s="603"/>
      <c r="DM112" s="188">
        <v>5</v>
      </c>
      <c r="DN112" s="199"/>
      <c r="DO112" s="189"/>
      <c r="DP112" s="188">
        <v>5</v>
      </c>
      <c r="DQ112" s="189"/>
      <c r="DR112" s="605"/>
      <c r="DS112" s="603"/>
      <c r="DT112" s="188">
        <v>5</v>
      </c>
      <c r="DU112" s="189"/>
      <c r="DV112" s="188">
        <v>5</v>
      </c>
      <c r="DW112" s="189"/>
      <c r="DX112" s="589">
        <v>5</v>
      </c>
      <c r="DY112" s="587"/>
      <c r="DZ112" s="27">
        <v>5</v>
      </c>
      <c r="EA112" s="605"/>
      <c r="EB112" s="603"/>
      <c r="EC112" s="750"/>
      <c r="ED112" s="590">
        <v>5</v>
      </c>
      <c r="EE112" s="750"/>
      <c r="EF112" s="750"/>
      <c r="EG112" s="27">
        <v>5</v>
      </c>
      <c r="EH112" s="27">
        <v>10</v>
      </c>
      <c r="EI112" s="750"/>
      <c r="EJ112" s="590">
        <v>5</v>
      </c>
      <c r="EK112" s="27">
        <v>5</v>
      </c>
      <c r="EL112" s="35">
        <v>65</v>
      </c>
      <c r="EM112" s="750"/>
      <c r="EN112" s="750"/>
      <c r="EO112" s="750"/>
      <c r="EP112" s="750"/>
      <c r="EQ112" s="750"/>
      <c r="ER112" s="750"/>
      <c r="ES112" s="750"/>
      <c r="ET112" s="750"/>
      <c r="EU112" s="750"/>
      <c r="EV112" s="750"/>
      <c r="EW112" s="750"/>
      <c r="EX112" s="750"/>
      <c r="EY112" s="750"/>
      <c r="EZ112" s="750"/>
      <c r="FA112" s="750"/>
      <c r="FB112" s="750"/>
      <c r="FC112" s="750"/>
      <c r="FD112" s="750"/>
      <c r="FE112" s="750"/>
      <c r="FF112" s="750"/>
      <c r="FG112" s="750"/>
      <c r="FH112" s="605"/>
      <c r="FI112" s="603"/>
      <c r="FJ112" s="605"/>
      <c r="FK112" s="603"/>
      <c r="FL112" s="750"/>
      <c r="FM112" s="605"/>
      <c r="FN112" s="603"/>
      <c r="FO112" s="605"/>
      <c r="FP112" s="603"/>
      <c r="FQ112" s="605"/>
      <c r="FR112" s="603"/>
      <c r="FS112" s="750"/>
      <c r="FT112" s="605"/>
      <c r="FU112" s="603"/>
      <c r="FV112" s="605"/>
      <c r="FW112" s="603"/>
      <c r="FX112" s="750"/>
      <c r="FY112" s="605"/>
      <c r="FZ112" s="603"/>
      <c r="GA112" s="605"/>
      <c r="GB112" s="603"/>
      <c r="GC112" s="641">
        <v>4.3</v>
      </c>
      <c r="GD112" s="639"/>
    </row>
    <row r="113" spans="1:186" ht="33.75" customHeight="1">
      <c r="A113" s="648" t="s">
        <v>853</v>
      </c>
      <c r="B113" s="855" t="s">
        <v>79</v>
      </c>
      <c r="C113" s="854"/>
      <c r="D113" s="853"/>
      <c r="E113" s="795" t="s">
        <v>122</v>
      </c>
      <c r="F113" s="793"/>
      <c r="G113" s="647" t="s">
        <v>815</v>
      </c>
      <c r="H113" s="646"/>
      <c r="I113" s="646"/>
      <c r="J113" s="645"/>
      <c r="K113" s="172">
        <v>70</v>
      </c>
      <c r="L113" s="173"/>
      <c r="M113" s="174"/>
      <c r="N113" s="644">
        <v>35</v>
      </c>
      <c r="O113" s="643"/>
      <c r="P113" s="642"/>
      <c r="Q113" s="178">
        <v>20</v>
      </c>
      <c r="R113" s="179"/>
      <c r="S113" s="179"/>
      <c r="T113" s="180"/>
      <c r="U113" s="178">
        <v>15</v>
      </c>
      <c r="V113" s="180"/>
      <c r="W113" s="178">
        <v>2</v>
      </c>
      <c r="X113" s="179"/>
      <c r="Y113" s="180"/>
      <c r="Z113" s="178">
        <v>24</v>
      </c>
      <c r="AA113" s="179"/>
      <c r="AB113" s="179"/>
      <c r="AC113" s="180"/>
      <c r="AD113" s="178">
        <v>10</v>
      </c>
      <c r="AE113" s="179"/>
      <c r="AF113" s="180"/>
      <c r="AG113" s="178">
        <v>3</v>
      </c>
      <c r="AH113" s="179"/>
      <c r="AI113" s="179"/>
      <c r="AJ113" s="180"/>
      <c r="AK113" s="605"/>
      <c r="AL113" s="604"/>
      <c r="AM113" s="604"/>
      <c r="AN113" s="603"/>
      <c r="AO113" s="182">
        <v>74</v>
      </c>
      <c r="AP113" s="183"/>
      <c r="AQ113" s="183"/>
      <c r="AR113" s="184"/>
      <c r="AS113" s="185">
        <v>38.950000000000003</v>
      </c>
      <c r="AT113" s="186"/>
      <c r="AU113" s="186"/>
      <c r="AV113" s="187"/>
      <c r="AW113" s="185">
        <v>73.95</v>
      </c>
      <c r="AX113" s="186"/>
      <c r="AY113" s="186"/>
      <c r="AZ113" s="186"/>
      <c r="BA113" s="187"/>
      <c r="BB113" s="605"/>
      <c r="BC113" s="604"/>
      <c r="BD113" s="604"/>
      <c r="BE113" s="603"/>
      <c r="BF113" s="605"/>
      <c r="BG113" s="604"/>
      <c r="BH113" s="604"/>
      <c r="BI113" s="603"/>
      <c r="BJ113" s="605"/>
      <c r="BK113" s="604"/>
      <c r="BL113" s="604"/>
      <c r="BM113" s="603"/>
      <c r="BN113" s="605"/>
      <c r="BO113" s="604"/>
      <c r="BP113" s="604"/>
      <c r="BQ113" s="603"/>
      <c r="BR113" s="605"/>
      <c r="BS113" s="604"/>
      <c r="BT113" s="604"/>
      <c r="BU113" s="603"/>
      <c r="BV113" s="605"/>
      <c r="BW113" s="604"/>
      <c r="BX113" s="604"/>
      <c r="BY113" s="603"/>
      <c r="BZ113" s="605"/>
      <c r="CA113" s="604"/>
      <c r="CB113" s="604"/>
      <c r="CC113" s="603"/>
      <c r="CD113" s="605"/>
      <c r="CE113" s="604"/>
      <c r="CF113" s="604"/>
      <c r="CG113" s="603"/>
      <c r="CH113" s="605"/>
      <c r="CI113" s="604"/>
      <c r="CJ113" s="604"/>
      <c r="CK113" s="603"/>
      <c r="CL113" s="605"/>
      <c r="CM113" s="604"/>
      <c r="CN113" s="604"/>
      <c r="CO113" s="604"/>
      <c r="CP113" s="603"/>
      <c r="CQ113" s="605"/>
      <c r="CR113" s="604"/>
      <c r="CS113" s="604"/>
      <c r="CT113" s="603"/>
      <c r="CU113" s="605"/>
      <c r="CV113" s="604"/>
      <c r="CW113" s="604"/>
      <c r="CX113" s="603"/>
      <c r="CY113" s="605"/>
      <c r="CZ113" s="604"/>
      <c r="DA113" s="604"/>
      <c r="DB113" s="604"/>
      <c r="DC113" s="603"/>
      <c r="DD113" s="605"/>
      <c r="DE113" s="604"/>
      <c r="DF113" s="604"/>
      <c r="DG113" s="603"/>
      <c r="DH113" s="605"/>
      <c r="DI113" s="604"/>
      <c r="DJ113" s="603"/>
      <c r="DK113" s="605"/>
      <c r="DL113" s="603"/>
      <c r="DM113" s="188">
        <v>5</v>
      </c>
      <c r="DN113" s="199"/>
      <c r="DO113" s="189"/>
      <c r="DP113" s="188">
        <v>5</v>
      </c>
      <c r="DQ113" s="189"/>
      <c r="DR113" s="605"/>
      <c r="DS113" s="603"/>
      <c r="DT113" s="589">
        <v>5</v>
      </c>
      <c r="DU113" s="587"/>
      <c r="DV113" s="188">
        <v>5</v>
      </c>
      <c r="DW113" s="189"/>
      <c r="DX113" s="589">
        <v>5</v>
      </c>
      <c r="DY113" s="587"/>
      <c r="DZ113" s="27">
        <v>5</v>
      </c>
      <c r="EA113" s="605"/>
      <c r="EB113" s="603"/>
      <c r="EC113" s="750"/>
      <c r="ED113" s="590">
        <v>5</v>
      </c>
      <c r="EE113" s="750"/>
      <c r="EF113" s="750"/>
      <c r="EG113" s="27">
        <v>5</v>
      </c>
      <c r="EH113" s="27">
        <v>10</v>
      </c>
      <c r="EI113" s="750"/>
      <c r="EJ113" s="590">
        <v>5</v>
      </c>
      <c r="EK113" s="27">
        <v>5</v>
      </c>
      <c r="EL113" s="35">
        <v>65</v>
      </c>
      <c r="EM113" s="750"/>
      <c r="EN113" s="750"/>
      <c r="EO113" s="750"/>
      <c r="EP113" s="750"/>
      <c r="EQ113" s="750"/>
      <c r="ER113" s="750"/>
      <c r="ES113" s="750"/>
      <c r="ET113" s="750"/>
      <c r="EU113" s="750"/>
      <c r="EV113" s="750"/>
      <c r="EW113" s="750"/>
      <c r="EX113" s="750"/>
      <c r="EY113" s="750"/>
      <c r="EZ113" s="750"/>
      <c r="FA113" s="750"/>
      <c r="FB113" s="750"/>
      <c r="FC113" s="750"/>
      <c r="FD113" s="750"/>
      <c r="FE113" s="750"/>
      <c r="FF113" s="750"/>
      <c r="FG113" s="750"/>
      <c r="FH113" s="605"/>
      <c r="FI113" s="603"/>
      <c r="FJ113" s="605"/>
      <c r="FK113" s="603"/>
      <c r="FL113" s="750"/>
      <c r="FM113" s="605"/>
      <c r="FN113" s="603"/>
      <c r="FO113" s="605"/>
      <c r="FP113" s="603"/>
      <c r="FQ113" s="605"/>
      <c r="FR113" s="603"/>
      <c r="FS113" s="750"/>
      <c r="FT113" s="605"/>
      <c r="FU113" s="603"/>
      <c r="FV113" s="605"/>
      <c r="FW113" s="603"/>
      <c r="FX113" s="750"/>
      <c r="FY113" s="605"/>
      <c r="FZ113" s="603"/>
      <c r="GA113" s="605"/>
      <c r="GB113" s="603"/>
      <c r="GC113" s="641">
        <v>4.3</v>
      </c>
      <c r="GD113" s="639"/>
    </row>
    <row r="114" spans="1:186" ht="16.5" customHeight="1">
      <c r="A114" s="632" t="s">
        <v>852</v>
      </c>
      <c r="B114" s="598"/>
      <c r="C114" s="597"/>
      <c r="D114" s="596"/>
      <c r="E114" s="598"/>
      <c r="F114" s="596"/>
      <c r="G114" s="598"/>
      <c r="H114" s="597"/>
      <c r="I114" s="597"/>
      <c r="J114" s="596"/>
      <c r="K114" s="148">
        <v>61</v>
      </c>
      <c r="L114" s="149"/>
      <c r="M114" s="150"/>
      <c r="N114" s="638">
        <v>40.159999999999997</v>
      </c>
      <c r="O114" s="637"/>
      <c r="P114" s="636"/>
      <c r="Q114" s="154">
        <v>20</v>
      </c>
      <c r="R114" s="155"/>
      <c r="S114" s="155"/>
      <c r="T114" s="156"/>
      <c r="U114" s="154">
        <v>12</v>
      </c>
      <c r="V114" s="156"/>
      <c r="W114" s="154">
        <v>2</v>
      </c>
      <c r="X114" s="155"/>
      <c r="Y114" s="156"/>
      <c r="Z114" s="154">
        <v>30</v>
      </c>
      <c r="AA114" s="155"/>
      <c r="AB114" s="155"/>
      <c r="AC114" s="156"/>
      <c r="AD114" s="154">
        <v>0</v>
      </c>
      <c r="AE114" s="155"/>
      <c r="AF114" s="156"/>
      <c r="AG114" s="154">
        <v>0</v>
      </c>
      <c r="AH114" s="155"/>
      <c r="AI114" s="155"/>
      <c r="AJ114" s="156"/>
      <c r="AK114" s="598"/>
      <c r="AL114" s="597"/>
      <c r="AM114" s="597"/>
      <c r="AN114" s="596"/>
      <c r="AO114" s="158">
        <v>64</v>
      </c>
      <c r="AP114" s="159"/>
      <c r="AQ114" s="159"/>
      <c r="AR114" s="160"/>
      <c r="AS114" s="161">
        <v>33.68</v>
      </c>
      <c r="AT114" s="162"/>
      <c r="AU114" s="162"/>
      <c r="AV114" s="163"/>
      <c r="AW114" s="161">
        <v>73.849999999999994</v>
      </c>
      <c r="AX114" s="162"/>
      <c r="AY114" s="162"/>
      <c r="AZ114" s="162"/>
      <c r="BA114" s="163"/>
      <c r="BB114" s="598"/>
      <c r="BC114" s="597"/>
      <c r="BD114" s="597"/>
      <c r="BE114" s="596"/>
      <c r="BF114" s="598"/>
      <c r="BG114" s="597"/>
      <c r="BH114" s="597"/>
      <c r="BI114" s="596"/>
      <c r="BJ114" s="598"/>
      <c r="BK114" s="597"/>
      <c r="BL114" s="597"/>
      <c r="BM114" s="596"/>
      <c r="BN114" s="598"/>
      <c r="BO114" s="597"/>
      <c r="BP114" s="597"/>
      <c r="BQ114" s="596"/>
      <c r="BR114" s="598"/>
      <c r="BS114" s="597"/>
      <c r="BT114" s="597"/>
      <c r="BU114" s="596"/>
      <c r="BV114" s="598"/>
      <c r="BW114" s="597"/>
      <c r="BX114" s="597"/>
      <c r="BY114" s="596"/>
      <c r="BZ114" s="598"/>
      <c r="CA114" s="597"/>
      <c r="CB114" s="597"/>
      <c r="CC114" s="596"/>
      <c r="CD114" s="598"/>
      <c r="CE114" s="597"/>
      <c r="CF114" s="597"/>
      <c r="CG114" s="596"/>
      <c r="CH114" s="598"/>
      <c r="CI114" s="597"/>
      <c r="CJ114" s="597"/>
      <c r="CK114" s="596"/>
      <c r="CL114" s="598"/>
      <c r="CM114" s="597"/>
      <c r="CN114" s="597"/>
      <c r="CO114" s="597"/>
      <c r="CP114" s="596"/>
      <c r="CQ114" s="598"/>
      <c r="CR114" s="597"/>
      <c r="CS114" s="597"/>
      <c r="CT114" s="596"/>
      <c r="CU114" s="598"/>
      <c r="CV114" s="597"/>
      <c r="CW114" s="597"/>
      <c r="CX114" s="596"/>
      <c r="CY114" s="598"/>
      <c r="CZ114" s="597"/>
      <c r="DA114" s="597"/>
      <c r="DB114" s="597"/>
      <c r="DC114" s="596"/>
      <c r="DD114" s="598"/>
      <c r="DE114" s="597"/>
      <c r="DF114" s="597"/>
      <c r="DG114" s="596"/>
      <c r="DH114" s="598"/>
      <c r="DI114" s="597"/>
      <c r="DJ114" s="596"/>
      <c r="DK114" s="550">
        <v>2</v>
      </c>
      <c r="DL114" s="548"/>
      <c r="DM114" s="598"/>
      <c r="DN114" s="597"/>
      <c r="DO114" s="596"/>
      <c r="DP114" s="598"/>
      <c r="DQ114" s="596"/>
      <c r="DR114" s="598"/>
      <c r="DS114" s="596"/>
      <c r="DT114" s="598"/>
      <c r="DU114" s="596"/>
      <c r="DV114" s="598"/>
      <c r="DW114" s="596"/>
      <c r="DX114" s="598"/>
      <c r="DY114" s="596"/>
      <c r="DZ114" s="852"/>
      <c r="EA114" s="598"/>
      <c r="EB114" s="596"/>
      <c r="EC114" s="852"/>
      <c r="ED114" s="852"/>
      <c r="EE114" s="852"/>
      <c r="EF114" s="852"/>
      <c r="EG114" s="852"/>
      <c r="EH114" s="852"/>
      <c r="EI114" s="852"/>
      <c r="EJ114" s="852"/>
      <c r="EK114" s="852"/>
      <c r="EL114" s="852"/>
      <c r="EM114" s="852"/>
      <c r="EN114" s="852"/>
      <c r="EO114" s="852"/>
      <c r="EP114" s="852"/>
      <c r="EQ114" s="852"/>
      <c r="ER114" s="852"/>
      <c r="ES114" s="852"/>
      <c r="ET114" s="852"/>
      <c r="EU114" s="852"/>
      <c r="EV114" s="852"/>
      <c r="EW114" s="852"/>
      <c r="EX114" s="852"/>
      <c r="EY114" s="852"/>
      <c r="EZ114" s="852"/>
      <c r="FA114" s="852"/>
      <c r="FB114" s="852"/>
      <c r="FC114" s="852"/>
      <c r="FD114" s="852"/>
      <c r="FE114" s="852"/>
      <c r="FF114" s="852"/>
      <c r="FG114" s="852"/>
      <c r="FH114" s="598"/>
      <c r="FI114" s="596"/>
      <c r="FJ114" s="598"/>
      <c r="FK114" s="596"/>
      <c r="FL114" s="852"/>
      <c r="FM114" s="598"/>
      <c r="FN114" s="596"/>
      <c r="FO114" s="598"/>
      <c r="FP114" s="596"/>
      <c r="FQ114" s="598"/>
      <c r="FR114" s="596"/>
      <c r="FS114" s="852"/>
      <c r="FT114" s="598"/>
      <c r="FU114" s="596"/>
      <c r="FV114" s="598"/>
      <c r="FW114" s="596"/>
      <c r="FX114" s="852"/>
      <c r="FY114" s="598"/>
      <c r="FZ114" s="596"/>
      <c r="GA114" s="598"/>
      <c r="GB114" s="596"/>
      <c r="GC114" s="622">
        <v>2</v>
      </c>
      <c r="GD114" s="620"/>
    </row>
    <row r="115" spans="1:186" ht="33.75" customHeight="1">
      <c r="A115" s="664" t="s">
        <v>684</v>
      </c>
      <c r="B115" s="855" t="s">
        <v>79</v>
      </c>
      <c r="C115" s="854"/>
      <c r="D115" s="853"/>
      <c r="E115" s="605"/>
      <c r="F115" s="603"/>
      <c r="G115" s="647" t="s">
        <v>683</v>
      </c>
      <c r="H115" s="646"/>
      <c r="I115" s="646"/>
      <c r="J115" s="645"/>
      <c r="K115" s="172">
        <v>65</v>
      </c>
      <c r="L115" s="173"/>
      <c r="M115" s="174"/>
      <c r="N115" s="644">
        <v>37.69</v>
      </c>
      <c r="O115" s="643"/>
      <c r="P115" s="642"/>
      <c r="Q115" s="178">
        <v>8</v>
      </c>
      <c r="R115" s="179"/>
      <c r="S115" s="179"/>
      <c r="T115" s="180"/>
      <c r="U115" s="178">
        <v>15</v>
      </c>
      <c r="V115" s="180"/>
      <c r="W115" s="178">
        <v>2</v>
      </c>
      <c r="X115" s="179"/>
      <c r="Y115" s="180"/>
      <c r="Z115" s="178">
        <v>30</v>
      </c>
      <c r="AA115" s="179"/>
      <c r="AB115" s="179"/>
      <c r="AC115" s="180"/>
      <c r="AD115" s="178">
        <v>10</v>
      </c>
      <c r="AE115" s="179"/>
      <c r="AF115" s="180"/>
      <c r="AG115" s="178">
        <v>3</v>
      </c>
      <c r="AH115" s="179"/>
      <c r="AI115" s="179"/>
      <c r="AJ115" s="180"/>
      <c r="AK115" s="605"/>
      <c r="AL115" s="604"/>
      <c r="AM115" s="604"/>
      <c r="AN115" s="603"/>
      <c r="AO115" s="182">
        <v>68</v>
      </c>
      <c r="AP115" s="183"/>
      <c r="AQ115" s="183"/>
      <c r="AR115" s="184"/>
      <c r="AS115" s="185">
        <v>35.79</v>
      </c>
      <c r="AT115" s="186"/>
      <c r="AU115" s="186"/>
      <c r="AV115" s="187"/>
      <c r="AW115" s="185">
        <v>73.48</v>
      </c>
      <c r="AX115" s="186"/>
      <c r="AY115" s="186"/>
      <c r="AZ115" s="186"/>
      <c r="BA115" s="187"/>
      <c r="BB115" s="605"/>
      <c r="BC115" s="604"/>
      <c r="BD115" s="604"/>
      <c r="BE115" s="603"/>
      <c r="BF115" s="605"/>
      <c r="BG115" s="604"/>
      <c r="BH115" s="604"/>
      <c r="BI115" s="603"/>
      <c r="BJ115" s="605"/>
      <c r="BK115" s="604"/>
      <c r="BL115" s="604"/>
      <c r="BM115" s="603"/>
      <c r="BN115" s="605"/>
      <c r="BO115" s="604"/>
      <c r="BP115" s="604"/>
      <c r="BQ115" s="603"/>
      <c r="BR115" s="605"/>
      <c r="BS115" s="604"/>
      <c r="BT115" s="604"/>
      <c r="BU115" s="603"/>
      <c r="BV115" s="605"/>
      <c r="BW115" s="604"/>
      <c r="BX115" s="604"/>
      <c r="BY115" s="603"/>
      <c r="BZ115" s="605"/>
      <c r="CA115" s="604"/>
      <c r="CB115" s="604"/>
      <c r="CC115" s="603"/>
      <c r="CD115" s="605"/>
      <c r="CE115" s="604"/>
      <c r="CF115" s="604"/>
      <c r="CG115" s="603"/>
      <c r="CH115" s="605"/>
      <c r="CI115" s="604"/>
      <c r="CJ115" s="604"/>
      <c r="CK115" s="603"/>
      <c r="CL115" s="605"/>
      <c r="CM115" s="604"/>
      <c r="CN115" s="604"/>
      <c r="CO115" s="604"/>
      <c r="CP115" s="603"/>
      <c r="CQ115" s="605"/>
      <c r="CR115" s="604"/>
      <c r="CS115" s="604"/>
      <c r="CT115" s="603"/>
      <c r="CU115" s="605"/>
      <c r="CV115" s="604"/>
      <c r="CW115" s="604"/>
      <c r="CX115" s="603"/>
      <c r="CY115" s="605"/>
      <c r="CZ115" s="604"/>
      <c r="DA115" s="604"/>
      <c r="DB115" s="604"/>
      <c r="DC115" s="603"/>
      <c r="DD115" s="605"/>
      <c r="DE115" s="604"/>
      <c r="DF115" s="604"/>
      <c r="DG115" s="603"/>
      <c r="DH115" s="605"/>
      <c r="DI115" s="604"/>
      <c r="DJ115" s="603"/>
      <c r="DK115" s="605"/>
      <c r="DL115" s="603"/>
      <c r="DM115" s="605"/>
      <c r="DN115" s="604"/>
      <c r="DO115" s="603"/>
      <c r="DP115" s="605"/>
      <c r="DQ115" s="603"/>
      <c r="DR115" s="605"/>
      <c r="DS115" s="603"/>
      <c r="DT115" s="605"/>
      <c r="DU115" s="603"/>
      <c r="DV115" s="605"/>
      <c r="DW115" s="603"/>
      <c r="DX115" s="605"/>
      <c r="DY115" s="603"/>
      <c r="DZ115" s="750"/>
      <c r="EA115" s="605"/>
      <c r="EB115" s="603"/>
      <c r="EC115" s="750"/>
      <c r="ED115" s="750"/>
      <c r="EE115" s="750"/>
      <c r="EF115" s="750"/>
      <c r="EG115" s="590">
        <v>4</v>
      </c>
      <c r="EH115" s="750"/>
      <c r="EI115" s="750"/>
      <c r="EJ115" s="750"/>
      <c r="EK115" s="590">
        <v>4</v>
      </c>
      <c r="EL115" s="750"/>
      <c r="EM115" s="750"/>
      <c r="EN115" s="750"/>
      <c r="EO115" s="750"/>
      <c r="EP115" s="750"/>
      <c r="EQ115" s="750"/>
      <c r="ER115" s="750"/>
      <c r="ES115" s="750"/>
      <c r="ET115" s="750"/>
      <c r="EU115" s="750"/>
      <c r="EV115" s="750"/>
      <c r="EW115" s="750"/>
      <c r="EX115" s="750"/>
      <c r="EY115" s="750"/>
      <c r="EZ115" s="750"/>
      <c r="FA115" s="750"/>
      <c r="FB115" s="750"/>
      <c r="FC115" s="750"/>
      <c r="FD115" s="27">
        <v>14</v>
      </c>
      <c r="FE115" s="750"/>
      <c r="FF115" s="750"/>
      <c r="FG115" s="750"/>
      <c r="FH115" s="605"/>
      <c r="FI115" s="603"/>
      <c r="FJ115" s="589">
        <v>4</v>
      </c>
      <c r="FK115" s="587"/>
      <c r="FL115" s="750"/>
      <c r="FM115" s="605"/>
      <c r="FN115" s="603"/>
      <c r="FO115" s="605"/>
      <c r="FP115" s="603"/>
      <c r="FQ115" s="605"/>
      <c r="FR115" s="603"/>
      <c r="FS115" s="750"/>
      <c r="FT115" s="589">
        <v>4</v>
      </c>
      <c r="FU115" s="587"/>
      <c r="FV115" s="605"/>
      <c r="FW115" s="603"/>
      <c r="FX115" s="750"/>
      <c r="FY115" s="589">
        <v>4</v>
      </c>
      <c r="FZ115" s="587"/>
      <c r="GA115" s="605"/>
      <c r="GB115" s="603"/>
      <c r="GC115" s="641">
        <v>34</v>
      </c>
      <c r="GD115" s="639"/>
    </row>
    <row r="116" spans="1:186" ht="33.75" customHeight="1">
      <c r="A116" s="648" t="s">
        <v>851</v>
      </c>
      <c r="B116" s="855" t="s">
        <v>79</v>
      </c>
      <c r="C116" s="854"/>
      <c r="D116" s="853"/>
      <c r="E116" s="605"/>
      <c r="F116" s="603"/>
      <c r="G116" s="647" t="s">
        <v>815</v>
      </c>
      <c r="H116" s="646"/>
      <c r="I116" s="646"/>
      <c r="J116" s="645"/>
      <c r="K116" s="172">
        <v>54</v>
      </c>
      <c r="L116" s="173"/>
      <c r="M116" s="174"/>
      <c r="N116" s="644">
        <v>45.37</v>
      </c>
      <c r="O116" s="643"/>
      <c r="P116" s="642"/>
      <c r="Q116" s="178">
        <v>25</v>
      </c>
      <c r="R116" s="179"/>
      <c r="S116" s="179"/>
      <c r="T116" s="180"/>
      <c r="U116" s="178">
        <v>10</v>
      </c>
      <c r="V116" s="180"/>
      <c r="W116" s="178">
        <v>2</v>
      </c>
      <c r="X116" s="179"/>
      <c r="Y116" s="180"/>
      <c r="Z116" s="178">
        <v>6</v>
      </c>
      <c r="AA116" s="179"/>
      <c r="AB116" s="179"/>
      <c r="AC116" s="180"/>
      <c r="AD116" s="178">
        <v>10</v>
      </c>
      <c r="AE116" s="179"/>
      <c r="AF116" s="180"/>
      <c r="AG116" s="595"/>
      <c r="AH116" s="594"/>
      <c r="AI116" s="594"/>
      <c r="AJ116" s="593"/>
      <c r="AK116" s="605"/>
      <c r="AL116" s="604"/>
      <c r="AM116" s="604"/>
      <c r="AN116" s="603"/>
      <c r="AO116" s="182">
        <v>53</v>
      </c>
      <c r="AP116" s="183"/>
      <c r="AQ116" s="183"/>
      <c r="AR116" s="184"/>
      <c r="AS116" s="185">
        <v>27.89</v>
      </c>
      <c r="AT116" s="186"/>
      <c r="AU116" s="186"/>
      <c r="AV116" s="187"/>
      <c r="AW116" s="185">
        <v>73.27</v>
      </c>
      <c r="AX116" s="186"/>
      <c r="AY116" s="186"/>
      <c r="AZ116" s="186"/>
      <c r="BA116" s="187"/>
      <c r="BB116" s="605"/>
      <c r="BC116" s="604"/>
      <c r="BD116" s="604"/>
      <c r="BE116" s="603"/>
      <c r="BF116" s="605"/>
      <c r="BG116" s="604"/>
      <c r="BH116" s="604"/>
      <c r="BI116" s="603"/>
      <c r="BJ116" s="605"/>
      <c r="BK116" s="604"/>
      <c r="BL116" s="604"/>
      <c r="BM116" s="603"/>
      <c r="BN116" s="605"/>
      <c r="BO116" s="604"/>
      <c r="BP116" s="604"/>
      <c r="BQ116" s="603"/>
      <c r="BR116" s="605"/>
      <c r="BS116" s="604"/>
      <c r="BT116" s="604"/>
      <c r="BU116" s="603"/>
      <c r="BV116" s="605"/>
      <c r="BW116" s="604"/>
      <c r="BX116" s="604"/>
      <c r="BY116" s="603"/>
      <c r="BZ116" s="605"/>
      <c r="CA116" s="604"/>
      <c r="CB116" s="604"/>
      <c r="CC116" s="603"/>
      <c r="CD116" s="605"/>
      <c r="CE116" s="604"/>
      <c r="CF116" s="604"/>
      <c r="CG116" s="603"/>
      <c r="CH116" s="605"/>
      <c r="CI116" s="604"/>
      <c r="CJ116" s="604"/>
      <c r="CK116" s="603"/>
      <c r="CL116" s="605"/>
      <c r="CM116" s="604"/>
      <c r="CN116" s="604"/>
      <c r="CO116" s="604"/>
      <c r="CP116" s="603"/>
      <c r="CQ116" s="605"/>
      <c r="CR116" s="604"/>
      <c r="CS116" s="604"/>
      <c r="CT116" s="603"/>
      <c r="CU116" s="605"/>
      <c r="CV116" s="604"/>
      <c r="CW116" s="604"/>
      <c r="CX116" s="603"/>
      <c r="CY116" s="605"/>
      <c r="CZ116" s="604"/>
      <c r="DA116" s="604"/>
      <c r="DB116" s="604"/>
      <c r="DC116" s="603"/>
      <c r="DD116" s="605"/>
      <c r="DE116" s="604"/>
      <c r="DF116" s="604"/>
      <c r="DG116" s="603"/>
      <c r="DH116" s="605"/>
      <c r="DI116" s="604"/>
      <c r="DJ116" s="603"/>
      <c r="DK116" s="605"/>
      <c r="DL116" s="603"/>
      <c r="DM116" s="605"/>
      <c r="DN116" s="604"/>
      <c r="DO116" s="603"/>
      <c r="DP116" s="605"/>
      <c r="DQ116" s="603"/>
      <c r="DR116" s="605"/>
      <c r="DS116" s="603"/>
      <c r="DT116" s="605"/>
      <c r="DU116" s="603"/>
      <c r="DV116" s="605"/>
      <c r="DW116" s="603"/>
      <c r="DX116" s="605"/>
      <c r="DY116" s="603"/>
      <c r="DZ116" s="750"/>
      <c r="EA116" s="605"/>
      <c r="EB116" s="603"/>
      <c r="EC116" s="750"/>
      <c r="ED116" s="750"/>
      <c r="EE116" s="750"/>
      <c r="EF116" s="750"/>
      <c r="EG116" s="750"/>
      <c r="EH116" s="750"/>
      <c r="EI116" s="750"/>
      <c r="EJ116" s="750"/>
      <c r="EK116" s="750"/>
      <c r="EL116" s="35">
        <v>35</v>
      </c>
      <c r="EM116" s="750"/>
      <c r="EN116" s="750"/>
      <c r="EO116" s="750"/>
      <c r="EP116" s="750"/>
      <c r="EQ116" s="750"/>
      <c r="ER116" s="750"/>
      <c r="ES116" s="750"/>
      <c r="ET116" s="750"/>
      <c r="EU116" s="750"/>
      <c r="EV116" s="750"/>
      <c r="EW116" s="750"/>
      <c r="EX116" s="750"/>
      <c r="EY116" s="750"/>
      <c r="EZ116" s="750"/>
      <c r="FA116" s="750"/>
      <c r="FB116" s="750"/>
      <c r="FC116" s="750"/>
      <c r="FD116" s="750"/>
      <c r="FE116" s="750"/>
      <c r="FF116" s="750"/>
      <c r="FG116" s="750"/>
      <c r="FH116" s="605"/>
      <c r="FI116" s="603"/>
      <c r="FJ116" s="605"/>
      <c r="FK116" s="603"/>
      <c r="FL116" s="750"/>
      <c r="FM116" s="605"/>
      <c r="FN116" s="603"/>
      <c r="FO116" s="605"/>
      <c r="FP116" s="603"/>
      <c r="FQ116" s="605"/>
      <c r="FR116" s="603"/>
      <c r="FS116" s="750"/>
      <c r="FT116" s="605"/>
      <c r="FU116" s="603"/>
      <c r="FV116" s="605"/>
      <c r="FW116" s="603"/>
      <c r="FX116" s="750"/>
      <c r="FY116" s="605"/>
      <c r="FZ116" s="603"/>
      <c r="GA116" s="605"/>
      <c r="GB116" s="603"/>
      <c r="GC116" s="641">
        <v>17.5</v>
      </c>
      <c r="GD116" s="639"/>
    </row>
    <row r="117" spans="1:186" ht="16.5" customHeight="1">
      <c r="A117" s="632" t="s">
        <v>682</v>
      </c>
      <c r="B117" s="855" t="s">
        <v>79</v>
      </c>
      <c r="C117" s="854"/>
      <c r="D117" s="853"/>
      <c r="E117" s="598"/>
      <c r="F117" s="596"/>
      <c r="G117" s="628" t="s">
        <v>681</v>
      </c>
      <c r="H117" s="627"/>
      <c r="I117" s="627"/>
      <c r="J117" s="626"/>
      <c r="K117" s="148">
        <v>64</v>
      </c>
      <c r="L117" s="149"/>
      <c r="M117" s="150"/>
      <c r="N117" s="638">
        <v>38.28</v>
      </c>
      <c r="O117" s="637"/>
      <c r="P117" s="636"/>
      <c r="Q117" s="154">
        <v>20</v>
      </c>
      <c r="R117" s="155"/>
      <c r="S117" s="155"/>
      <c r="T117" s="156"/>
      <c r="U117" s="154">
        <v>4</v>
      </c>
      <c r="V117" s="156"/>
      <c r="W117" s="154">
        <v>2</v>
      </c>
      <c r="X117" s="155"/>
      <c r="Y117" s="156"/>
      <c r="Z117" s="154">
        <v>30</v>
      </c>
      <c r="AA117" s="155"/>
      <c r="AB117" s="155"/>
      <c r="AC117" s="156"/>
      <c r="AD117" s="154">
        <v>10</v>
      </c>
      <c r="AE117" s="155"/>
      <c r="AF117" s="156"/>
      <c r="AG117" s="154">
        <v>0</v>
      </c>
      <c r="AH117" s="155"/>
      <c r="AI117" s="155"/>
      <c r="AJ117" s="156"/>
      <c r="AK117" s="598"/>
      <c r="AL117" s="597"/>
      <c r="AM117" s="597"/>
      <c r="AN117" s="596"/>
      <c r="AO117" s="158">
        <v>66</v>
      </c>
      <c r="AP117" s="159"/>
      <c r="AQ117" s="159"/>
      <c r="AR117" s="160"/>
      <c r="AS117" s="161">
        <v>34.74</v>
      </c>
      <c r="AT117" s="162"/>
      <c r="AU117" s="162"/>
      <c r="AV117" s="163"/>
      <c r="AW117" s="161">
        <v>73.02</v>
      </c>
      <c r="AX117" s="162"/>
      <c r="AY117" s="162"/>
      <c r="AZ117" s="162"/>
      <c r="BA117" s="163"/>
      <c r="BB117" s="598"/>
      <c r="BC117" s="597"/>
      <c r="BD117" s="597"/>
      <c r="BE117" s="596"/>
      <c r="BF117" s="598"/>
      <c r="BG117" s="597"/>
      <c r="BH117" s="597"/>
      <c r="BI117" s="596"/>
      <c r="BJ117" s="598"/>
      <c r="BK117" s="597"/>
      <c r="BL117" s="597"/>
      <c r="BM117" s="596"/>
      <c r="BN117" s="598"/>
      <c r="BO117" s="597"/>
      <c r="BP117" s="597"/>
      <c r="BQ117" s="596"/>
      <c r="BR117" s="598"/>
      <c r="BS117" s="597"/>
      <c r="BT117" s="597"/>
      <c r="BU117" s="596"/>
      <c r="BV117" s="598"/>
      <c r="BW117" s="597"/>
      <c r="BX117" s="597"/>
      <c r="BY117" s="596"/>
      <c r="BZ117" s="598"/>
      <c r="CA117" s="597"/>
      <c r="CB117" s="597"/>
      <c r="CC117" s="596"/>
      <c r="CD117" s="598"/>
      <c r="CE117" s="597"/>
      <c r="CF117" s="597"/>
      <c r="CG117" s="596"/>
      <c r="CH117" s="598"/>
      <c r="CI117" s="597"/>
      <c r="CJ117" s="597"/>
      <c r="CK117" s="596"/>
      <c r="CL117" s="598"/>
      <c r="CM117" s="597"/>
      <c r="CN117" s="597"/>
      <c r="CO117" s="597"/>
      <c r="CP117" s="596"/>
      <c r="CQ117" s="598"/>
      <c r="CR117" s="597"/>
      <c r="CS117" s="597"/>
      <c r="CT117" s="596"/>
      <c r="CU117" s="598"/>
      <c r="CV117" s="597"/>
      <c r="CW117" s="597"/>
      <c r="CX117" s="596"/>
      <c r="CY117" s="598"/>
      <c r="CZ117" s="597"/>
      <c r="DA117" s="597"/>
      <c r="DB117" s="597"/>
      <c r="DC117" s="596"/>
      <c r="DD117" s="598"/>
      <c r="DE117" s="597"/>
      <c r="DF117" s="597"/>
      <c r="DG117" s="596"/>
      <c r="DH117" s="598"/>
      <c r="DI117" s="597"/>
      <c r="DJ117" s="596"/>
      <c r="DK117" s="598"/>
      <c r="DL117" s="596"/>
      <c r="DM117" s="598"/>
      <c r="DN117" s="597"/>
      <c r="DO117" s="596"/>
      <c r="DP117" s="598"/>
      <c r="DQ117" s="596"/>
      <c r="DR117" s="598"/>
      <c r="DS117" s="596"/>
      <c r="DT117" s="598"/>
      <c r="DU117" s="596"/>
      <c r="DV117" s="598"/>
      <c r="DW117" s="596"/>
      <c r="DX117" s="598"/>
      <c r="DY117" s="596"/>
      <c r="DZ117" s="852"/>
      <c r="EA117" s="598"/>
      <c r="EB117" s="596"/>
      <c r="EC117" s="852"/>
      <c r="ED117" s="852"/>
      <c r="EE117" s="852"/>
      <c r="EF117" s="852"/>
      <c r="EG117" s="852"/>
      <c r="EH117" s="852"/>
      <c r="EI117" s="852"/>
      <c r="EJ117" s="852"/>
      <c r="EK117" s="852"/>
      <c r="EL117" s="852"/>
      <c r="EM117" s="852"/>
      <c r="EN117" s="852"/>
      <c r="EO117" s="852"/>
      <c r="EP117" s="852"/>
      <c r="EQ117" s="852"/>
      <c r="ER117" s="852"/>
      <c r="ES117" s="852"/>
      <c r="ET117" s="852"/>
      <c r="EU117" s="852"/>
      <c r="EV117" s="852"/>
      <c r="EW117" s="852"/>
      <c r="EX117" s="852"/>
      <c r="EY117" s="852"/>
      <c r="EZ117" s="852"/>
      <c r="FA117" s="852"/>
      <c r="FB117" s="852"/>
      <c r="FC117" s="852"/>
      <c r="FD117" s="852"/>
      <c r="FE117" s="22">
        <v>60</v>
      </c>
      <c r="FF117" s="852"/>
      <c r="FG117" s="852"/>
      <c r="FH117" s="598"/>
      <c r="FI117" s="596"/>
      <c r="FJ117" s="598"/>
      <c r="FK117" s="596"/>
      <c r="FL117" s="852"/>
      <c r="FM117" s="598"/>
      <c r="FN117" s="596"/>
      <c r="FO117" s="598"/>
      <c r="FP117" s="596"/>
      <c r="FQ117" s="598"/>
      <c r="FR117" s="596"/>
      <c r="FS117" s="852"/>
      <c r="FT117" s="598"/>
      <c r="FU117" s="596"/>
      <c r="FV117" s="598"/>
      <c r="FW117" s="596"/>
      <c r="FX117" s="852"/>
      <c r="FY117" s="598"/>
      <c r="FZ117" s="596"/>
      <c r="GA117" s="598"/>
      <c r="GB117" s="596"/>
      <c r="GC117" s="622">
        <v>20</v>
      </c>
      <c r="GD117" s="620"/>
    </row>
    <row r="118" spans="1:186" ht="16.5" customHeight="1">
      <c r="A118" s="632" t="s">
        <v>680</v>
      </c>
      <c r="B118" s="855" t="s">
        <v>79</v>
      </c>
      <c r="C118" s="854"/>
      <c r="D118" s="853"/>
      <c r="E118" s="598"/>
      <c r="F118" s="596"/>
      <c r="G118" s="628" t="s">
        <v>620</v>
      </c>
      <c r="H118" s="627"/>
      <c r="I118" s="627"/>
      <c r="J118" s="626"/>
      <c r="K118" s="148">
        <v>55</v>
      </c>
      <c r="L118" s="149"/>
      <c r="M118" s="150"/>
      <c r="N118" s="638">
        <v>44.55</v>
      </c>
      <c r="O118" s="637"/>
      <c r="P118" s="636"/>
      <c r="Q118" s="154">
        <v>16</v>
      </c>
      <c r="R118" s="155"/>
      <c r="S118" s="155"/>
      <c r="T118" s="156"/>
      <c r="U118" s="154">
        <v>10</v>
      </c>
      <c r="V118" s="156"/>
      <c r="W118" s="154">
        <v>0</v>
      </c>
      <c r="X118" s="155"/>
      <c r="Y118" s="156"/>
      <c r="Z118" s="154">
        <v>18</v>
      </c>
      <c r="AA118" s="155"/>
      <c r="AB118" s="155"/>
      <c r="AC118" s="156"/>
      <c r="AD118" s="154">
        <v>10</v>
      </c>
      <c r="AE118" s="155"/>
      <c r="AF118" s="156"/>
      <c r="AG118" s="154">
        <v>0</v>
      </c>
      <c r="AH118" s="155"/>
      <c r="AI118" s="155"/>
      <c r="AJ118" s="156"/>
      <c r="AK118" s="598"/>
      <c r="AL118" s="597"/>
      <c r="AM118" s="597"/>
      <c r="AN118" s="596"/>
      <c r="AO118" s="158">
        <v>54</v>
      </c>
      <c r="AP118" s="159"/>
      <c r="AQ118" s="159"/>
      <c r="AR118" s="160"/>
      <c r="AS118" s="161">
        <v>28.42</v>
      </c>
      <c r="AT118" s="162"/>
      <c r="AU118" s="162"/>
      <c r="AV118" s="163"/>
      <c r="AW118" s="161">
        <v>72.97</v>
      </c>
      <c r="AX118" s="162"/>
      <c r="AY118" s="162"/>
      <c r="AZ118" s="162"/>
      <c r="BA118" s="163"/>
      <c r="BB118" s="598"/>
      <c r="BC118" s="597"/>
      <c r="BD118" s="597"/>
      <c r="BE118" s="596"/>
      <c r="BF118" s="598"/>
      <c r="BG118" s="597"/>
      <c r="BH118" s="597"/>
      <c r="BI118" s="596"/>
      <c r="BJ118" s="598"/>
      <c r="BK118" s="597"/>
      <c r="BL118" s="597"/>
      <c r="BM118" s="596"/>
      <c r="BN118" s="598"/>
      <c r="BO118" s="597"/>
      <c r="BP118" s="597"/>
      <c r="BQ118" s="596"/>
      <c r="BR118" s="598"/>
      <c r="BS118" s="597"/>
      <c r="BT118" s="597"/>
      <c r="BU118" s="596"/>
      <c r="BV118" s="598"/>
      <c r="BW118" s="597"/>
      <c r="BX118" s="597"/>
      <c r="BY118" s="596"/>
      <c r="BZ118" s="598"/>
      <c r="CA118" s="597"/>
      <c r="CB118" s="597"/>
      <c r="CC118" s="596"/>
      <c r="CD118" s="598"/>
      <c r="CE118" s="597"/>
      <c r="CF118" s="597"/>
      <c r="CG118" s="596"/>
      <c r="CH118" s="598"/>
      <c r="CI118" s="597"/>
      <c r="CJ118" s="597"/>
      <c r="CK118" s="596"/>
      <c r="CL118" s="598"/>
      <c r="CM118" s="597"/>
      <c r="CN118" s="597"/>
      <c r="CO118" s="597"/>
      <c r="CP118" s="596"/>
      <c r="CQ118" s="598"/>
      <c r="CR118" s="597"/>
      <c r="CS118" s="597"/>
      <c r="CT118" s="596"/>
      <c r="CU118" s="598"/>
      <c r="CV118" s="597"/>
      <c r="CW118" s="597"/>
      <c r="CX118" s="596"/>
      <c r="CY118" s="598"/>
      <c r="CZ118" s="597"/>
      <c r="DA118" s="597"/>
      <c r="DB118" s="597"/>
      <c r="DC118" s="596"/>
      <c r="DD118" s="598"/>
      <c r="DE118" s="597"/>
      <c r="DF118" s="597"/>
      <c r="DG118" s="596"/>
      <c r="DH118" s="598"/>
      <c r="DI118" s="597"/>
      <c r="DJ118" s="596"/>
      <c r="DK118" s="598"/>
      <c r="DL118" s="596"/>
      <c r="DM118" s="598"/>
      <c r="DN118" s="597"/>
      <c r="DO118" s="596"/>
      <c r="DP118" s="598"/>
      <c r="DQ118" s="596"/>
      <c r="DR118" s="598"/>
      <c r="DS118" s="596"/>
      <c r="DT118" s="598"/>
      <c r="DU118" s="596"/>
      <c r="DV118" s="598"/>
      <c r="DW118" s="596"/>
      <c r="DX118" s="598"/>
      <c r="DY118" s="596"/>
      <c r="DZ118" s="852"/>
      <c r="EA118" s="598"/>
      <c r="EB118" s="596"/>
      <c r="EC118" s="852"/>
      <c r="ED118" s="852"/>
      <c r="EE118" s="852"/>
      <c r="EF118" s="852"/>
      <c r="EG118" s="852"/>
      <c r="EH118" s="852"/>
      <c r="EI118" s="852"/>
      <c r="EJ118" s="852"/>
      <c r="EK118" s="852"/>
      <c r="EL118" s="852"/>
      <c r="EM118" s="852"/>
      <c r="EN118" s="852"/>
      <c r="EO118" s="852"/>
      <c r="EP118" s="852"/>
      <c r="EQ118" s="852"/>
      <c r="ER118" s="852"/>
      <c r="ES118" s="852"/>
      <c r="ET118" s="852"/>
      <c r="EU118" s="852"/>
      <c r="EV118" s="852"/>
      <c r="EW118" s="852"/>
      <c r="EX118" s="852"/>
      <c r="EY118" s="852"/>
      <c r="EZ118" s="852"/>
      <c r="FA118" s="852"/>
      <c r="FB118" s="852"/>
      <c r="FC118" s="852"/>
      <c r="FD118" s="852"/>
      <c r="FE118" s="852"/>
      <c r="FF118" s="22">
        <v>4</v>
      </c>
      <c r="FG118" s="852"/>
      <c r="FH118" s="598"/>
      <c r="FI118" s="596"/>
      <c r="FJ118" s="598"/>
      <c r="FK118" s="596"/>
      <c r="FL118" s="852"/>
      <c r="FM118" s="598"/>
      <c r="FN118" s="596"/>
      <c r="FO118" s="598"/>
      <c r="FP118" s="596"/>
      <c r="FQ118" s="598"/>
      <c r="FR118" s="596"/>
      <c r="FS118" s="852"/>
      <c r="FT118" s="598"/>
      <c r="FU118" s="596"/>
      <c r="FV118" s="598"/>
      <c r="FW118" s="596"/>
      <c r="FX118" s="852"/>
      <c r="FY118" s="598"/>
      <c r="FZ118" s="596"/>
      <c r="GA118" s="598"/>
      <c r="GB118" s="596"/>
      <c r="GC118" s="622">
        <v>4</v>
      </c>
      <c r="GD118" s="620"/>
    </row>
    <row r="119" spans="1:186" ht="33.75" customHeight="1">
      <c r="A119" s="648" t="s">
        <v>924</v>
      </c>
      <c r="B119" s="855" t="s">
        <v>79</v>
      </c>
      <c r="C119" s="854"/>
      <c r="D119" s="853"/>
      <c r="E119" s="605"/>
      <c r="F119" s="603"/>
      <c r="G119" s="647" t="s">
        <v>729</v>
      </c>
      <c r="H119" s="646"/>
      <c r="I119" s="646"/>
      <c r="J119" s="645"/>
      <c r="K119" s="172">
        <v>52</v>
      </c>
      <c r="L119" s="173"/>
      <c r="M119" s="174"/>
      <c r="N119" s="644">
        <v>47.12</v>
      </c>
      <c r="O119" s="643"/>
      <c r="P119" s="642"/>
      <c r="Q119" s="178">
        <v>16</v>
      </c>
      <c r="R119" s="179"/>
      <c r="S119" s="179"/>
      <c r="T119" s="180"/>
      <c r="U119" s="178">
        <v>0</v>
      </c>
      <c r="V119" s="180"/>
      <c r="W119" s="178">
        <v>0</v>
      </c>
      <c r="X119" s="179"/>
      <c r="Y119" s="180"/>
      <c r="Z119" s="178">
        <v>30</v>
      </c>
      <c r="AA119" s="179"/>
      <c r="AB119" s="179"/>
      <c r="AC119" s="180"/>
      <c r="AD119" s="595"/>
      <c r="AE119" s="594"/>
      <c r="AF119" s="593"/>
      <c r="AG119" s="178">
        <v>3</v>
      </c>
      <c r="AH119" s="179"/>
      <c r="AI119" s="179"/>
      <c r="AJ119" s="180"/>
      <c r="AK119" s="605"/>
      <c r="AL119" s="604"/>
      <c r="AM119" s="604"/>
      <c r="AN119" s="603"/>
      <c r="AO119" s="182">
        <v>49</v>
      </c>
      <c r="AP119" s="183"/>
      <c r="AQ119" s="183"/>
      <c r="AR119" s="184"/>
      <c r="AS119" s="185">
        <v>25.79</v>
      </c>
      <c r="AT119" s="186"/>
      <c r="AU119" s="186"/>
      <c r="AV119" s="187"/>
      <c r="AW119" s="185">
        <v>72.900000000000006</v>
      </c>
      <c r="AX119" s="186"/>
      <c r="AY119" s="186"/>
      <c r="AZ119" s="186"/>
      <c r="BA119" s="187"/>
      <c r="BB119" s="605"/>
      <c r="BC119" s="604"/>
      <c r="BD119" s="604"/>
      <c r="BE119" s="603"/>
      <c r="BF119" s="605"/>
      <c r="BG119" s="604"/>
      <c r="BH119" s="604"/>
      <c r="BI119" s="603"/>
      <c r="BJ119" s="605"/>
      <c r="BK119" s="604"/>
      <c r="BL119" s="604"/>
      <c r="BM119" s="603"/>
      <c r="BN119" s="605"/>
      <c r="BO119" s="604"/>
      <c r="BP119" s="604"/>
      <c r="BQ119" s="603"/>
      <c r="BR119" s="188">
        <v>22</v>
      </c>
      <c r="BS119" s="199"/>
      <c r="BT119" s="199"/>
      <c r="BU119" s="189"/>
      <c r="BV119" s="605"/>
      <c r="BW119" s="604"/>
      <c r="BX119" s="604"/>
      <c r="BY119" s="603"/>
      <c r="BZ119" s="605"/>
      <c r="CA119" s="604"/>
      <c r="CB119" s="604"/>
      <c r="CC119" s="603"/>
      <c r="CD119" s="605"/>
      <c r="CE119" s="604"/>
      <c r="CF119" s="604"/>
      <c r="CG119" s="603"/>
      <c r="CH119" s="605"/>
      <c r="CI119" s="604"/>
      <c r="CJ119" s="604"/>
      <c r="CK119" s="603"/>
      <c r="CL119" s="605"/>
      <c r="CM119" s="604"/>
      <c r="CN119" s="604"/>
      <c r="CO119" s="604"/>
      <c r="CP119" s="603"/>
      <c r="CQ119" s="605"/>
      <c r="CR119" s="604"/>
      <c r="CS119" s="604"/>
      <c r="CT119" s="603"/>
      <c r="CU119" s="605"/>
      <c r="CV119" s="604"/>
      <c r="CW119" s="604"/>
      <c r="CX119" s="603"/>
      <c r="CY119" s="605"/>
      <c r="CZ119" s="604"/>
      <c r="DA119" s="604"/>
      <c r="DB119" s="604"/>
      <c r="DC119" s="603"/>
      <c r="DD119" s="605"/>
      <c r="DE119" s="604"/>
      <c r="DF119" s="604"/>
      <c r="DG119" s="603"/>
      <c r="DH119" s="605"/>
      <c r="DI119" s="604"/>
      <c r="DJ119" s="603"/>
      <c r="DK119" s="605"/>
      <c r="DL119" s="603"/>
      <c r="DM119" s="605"/>
      <c r="DN119" s="604"/>
      <c r="DO119" s="603"/>
      <c r="DP119" s="605"/>
      <c r="DQ119" s="603"/>
      <c r="DR119" s="605"/>
      <c r="DS119" s="603"/>
      <c r="DT119" s="605"/>
      <c r="DU119" s="603"/>
      <c r="DV119" s="605"/>
      <c r="DW119" s="603"/>
      <c r="DX119" s="605"/>
      <c r="DY119" s="603"/>
      <c r="DZ119" s="750"/>
      <c r="EA119" s="605"/>
      <c r="EB119" s="603"/>
      <c r="EC119" s="750"/>
      <c r="ED119" s="750"/>
      <c r="EE119" s="750"/>
      <c r="EF119" s="750"/>
      <c r="EG119" s="750"/>
      <c r="EH119" s="750"/>
      <c r="EI119" s="750"/>
      <c r="EJ119" s="750"/>
      <c r="EK119" s="750"/>
      <c r="EL119" s="750"/>
      <c r="EM119" s="750"/>
      <c r="EN119" s="750"/>
      <c r="EO119" s="750"/>
      <c r="EP119" s="750"/>
      <c r="EQ119" s="750"/>
      <c r="ER119" s="750"/>
      <c r="ES119" s="750"/>
      <c r="ET119" s="750"/>
      <c r="EU119" s="750"/>
      <c r="EV119" s="750"/>
      <c r="EW119" s="750"/>
      <c r="EX119" s="750"/>
      <c r="EY119" s="750"/>
      <c r="EZ119" s="750"/>
      <c r="FA119" s="750"/>
      <c r="FB119" s="750"/>
      <c r="FC119" s="750"/>
      <c r="FD119" s="750"/>
      <c r="FE119" s="750"/>
      <c r="FF119" s="750"/>
      <c r="FG119" s="750"/>
      <c r="FH119" s="605"/>
      <c r="FI119" s="603"/>
      <c r="FJ119" s="605"/>
      <c r="FK119" s="603"/>
      <c r="FL119" s="750"/>
      <c r="FM119" s="605"/>
      <c r="FN119" s="603"/>
      <c r="FO119" s="605"/>
      <c r="FP119" s="603"/>
      <c r="FQ119" s="605"/>
      <c r="FR119" s="603"/>
      <c r="FS119" s="750"/>
      <c r="FT119" s="605"/>
      <c r="FU119" s="603"/>
      <c r="FV119" s="605"/>
      <c r="FW119" s="603"/>
      <c r="FX119" s="750"/>
      <c r="FY119" s="605"/>
      <c r="FZ119" s="603"/>
      <c r="GA119" s="605"/>
      <c r="GB119" s="603"/>
      <c r="GC119" s="641">
        <v>22</v>
      </c>
      <c r="GD119" s="639"/>
    </row>
    <row r="120" spans="1:186" ht="16.5" customHeight="1">
      <c r="A120" s="632" t="s">
        <v>758</v>
      </c>
      <c r="B120" s="855" t="s">
        <v>79</v>
      </c>
      <c r="C120" s="854"/>
      <c r="D120" s="853"/>
      <c r="E120" s="598"/>
      <c r="F120" s="596"/>
      <c r="G120" s="628" t="s">
        <v>723</v>
      </c>
      <c r="H120" s="627"/>
      <c r="I120" s="627"/>
      <c r="J120" s="626"/>
      <c r="K120" s="148">
        <v>48.9</v>
      </c>
      <c r="L120" s="149"/>
      <c r="M120" s="150"/>
      <c r="N120" s="638">
        <v>50.1</v>
      </c>
      <c r="O120" s="637"/>
      <c r="P120" s="636"/>
      <c r="Q120" s="154">
        <v>0</v>
      </c>
      <c r="R120" s="155"/>
      <c r="S120" s="155"/>
      <c r="T120" s="156"/>
      <c r="U120" s="154">
        <v>0</v>
      </c>
      <c r="V120" s="156"/>
      <c r="W120" s="154">
        <v>0</v>
      </c>
      <c r="X120" s="155"/>
      <c r="Y120" s="156"/>
      <c r="Z120" s="154">
        <v>30</v>
      </c>
      <c r="AA120" s="155"/>
      <c r="AB120" s="155"/>
      <c r="AC120" s="156"/>
      <c r="AD120" s="154">
        <v>10</v>
      </c>
      <c r="AE120" s="155"/>
      <c r="AF120" s="156"/>
      <c r="AG120" s="154">
        <v>3</v>
      </c>
      <c r="AH120" s="155"/>
      <c r="AI120" s="155"/>
      <c r="AJ120" s="156"/>
      <c r="AK120" s="598"/>
      <c r="AL120" s="597"/>
      <c r="AM120" s="597"/>
      <c r="AN120" s="596"/>
      <c r="AO120" s="158">
        <v>43</v>
      </c>
      <c r="AP120" s="159"/>
      <c r="AQ120" s="159"/>
      <c r="AR120" s="160"/>
      <c r="AS120" s="161">
        <v>22.63</v>
      </c>
      <c r="AT120" s="162"/>
      <c r="AU120" s="162"/>
      <c r="AV120" s="163"/>
      <c r="AW120" s="161">
        <v>72.73</v>
      </c>
      <c r="AX120" s="162"/>
      <c r="AY120" s="162"/>
      <c r="AZ120" s="162"/>
      <c r="BA120" s="163"/>
      <c r="BB120" s="598"/>
      <c r="BC120" s="597"/>
      <c r="BD120" s="597"/>
      <c r="BE120" s="596"/>
      <c r="BF120" s="598"/>
      <c r="BG120" s="597"/>
      <c r="BH120" s="597"/>
      <c r="BI120" s="596"/>
      <c r="BJ120" s="598"/>
      <c r="BK120" s="597"/>
      <c r="BL120" s="597"/>
      <c r="BM120" s="596"/>
      <c r="BN120" s="598"/>
      <c r="BO120" s="597"/>
      <c r="BP120" s="597"/>
      <c r="BQ120" s="596"/>
      <c r="BR120" s="598"/>
      <c r="BS120" s="597"/>
      <c r="BT120" s="597"/>
      <c r="BU120" s="596"/>
      <c r="BV120" s="598"/>
      <c r="BW120" s="597"/>
      <c r="BX120" s="597"/>
      <c r="BY120" s="596"/>
      <c r="BZ120" s="598"/>
      <c r="CA120" s="597"/>
      <c r="CB120" s="597"/>
      <c r="CC120" s="596"/>
      <c r="CD120" s="598"/>
      <c r="CE120" s="597"/>
      <c r="CF120" s="597"/>
      <c r="CG120" s="596"/>
      <c r="CH120" s="598"/>
      <c r="CI120" s="597"/>
      <c r="CJ120" s="597"/>
      <c r="CK120" s="596"/>
      <c r="CL120" s="598"/>
      <c r="CM120" s="597"/>
      <c r="CN120" s="597"/>
      <c r="CO120" s="597"/>
      <c r="CP120" s="596"/>
      <c r="CQ120" s="598"/>
      <c r="CR120" s="597"/>
      <c r="CS120" s="597"/>
      <c r="CT120" s="596"/>
      <c r="CU120" s="598"/>
      <c r="CV120" s="597"/>
      <c r="CW120" s="597"/>
      <c r="CX120" s="596"/>
      <c r="CY120" s="598"/>
      <c r="CZ120" s="597"/>
      <c r="DA120" s="597"/>
      <c r="DB120" s="597"/>
      <c r="DC120" s="596"/>
      <c r="DD120" s="598"/>
      <c r="DE120" s="597"/>
      <c r="DF120" s="597"/>
      <c r="DG120" s="596"/>
      <c r="DH120" s="598"/>
      <c r="DI120" s="597"/>
      <c r="DJ120" s="596"/>
      <c r="DK120" s="598"/>
      <c r="DL120" s="596"/>
      <c r="DM120" s="598"/>
      <c r="DN120" s="597"/>
      <c r="DO120" s="596"/>
      <c r="DP120" s="598"/>
      <c r="DQ120" s="596"/>
      <c r="DR120" s="598"/>
      <c r="DS120" s="596"/>
      <c r="DT120" s="598"/>
      <c r="DU120" s="596"/>
      <c r="DV120" s="598"/>
      <c r="DW120" s="596"/>
      <c r="DX120" s="598"/>
      <c r="DY120" s="596"/>
      <c r="DZ120" s="852"/>
      <c r="EA120" s="598"/>
      <c r="EB120" s="596"/>
      <c r="EC120" s="852"/>
      <c r="ED120" s="852"/>
      <c r="EE120" s="852"/>
      <c r="EF120" s="852"/>
      <c r="EG120" s="852"/>
      <c r="EH120" s="852"/>
      <c r="EI120" s="852"/>
      <c r="EJ120" s="852"/>
      <c r="EK120" s="852"/>
      <c r="EL120" s="852"/>
      <c r="EM120" s="852"/>
      <c r="EN120" s="852"/>
      <c r="EO120" s="852"/>
      <c r="EP120" s="551">
        <v>5</v>
      </c>
      <c r="EQ120" s="852"/>
      <c r="ER120" s="852"/>
      <c r="ES120" s="852"/>
      <c r="ET120" s="852"/>
      <c r="EU120" s="29">
        <v>50</v>
      </c>
      <c r="EV120" s="852"/>
      <c r="EW120" s="852"/>
      <c r="EX120" s="852"/>
      <c r="EY120" s="852"/>
      <c r="EZ120" s="551">
        <v>12</v>
      </c>
      <c r="FA120" s="852"/>
      <c r="FB120" s="852"/>
      <c r="FC120" s="852"/>
      <c r="FD120" s="852"/>
      <c r="FE120" s="852"/>
      <c r="FF120" s="852"/>
      <c r="FG120" s="852"/>
      <c r="FH120" s="598"/>
      <c r="FI120" s="596"/>
      <c r="FJ120" s="598"/>
      <c r="FK120" s="596"/>
      <c r="FL120" s="852"/>
      <c r="FM120" s="598"/>
      <c r="FN120" s="596"/>
      <c r="FO120" s="598"/>
      <c r="FP120" s="596"/>
      <c r="FQ120" s="598"/>
      <c r="FR120" s="596"/>
      <c r="FS120" s="852"/>
      <c r="FT120" s="598"/>
      <c r="FU120" s="596"/>
      <c r="FV120" s="598"/>
      <c r="FW120" s="596"/>
      <c r="FX120" s="852"/>
      <c r="FY120" s="598"/>
      <c r="FZ120" s="596"/>
      <c r="GA120" s="598"/>
      <c r="GB120" s="596"/>
      <c r="GC120" s="622">
        <v>16.8</v>
      </c>
      <c r="GD120" s="620"/>
    </row>
    <row r="121" spans="1:186" ht="33.75" customHeight="1">
      <c r="A121" s="648" t="s">
        <v>679</v>
      </c>
      <c r="B121" s="855" t="s">
        <v>79</v>
      </c>
      <c r="C121" s="854"/>
      <c r="D121" s="853"/>
      <c r="E121" s="605"/>
      <c r="F121" s="603"/>
      <c r="G121" s="647" t="s">
        <v>678</v>
      </c>
      <c r="H121" s="646"/>
      <c r="I121" s="646"/>
      <c r="J121" s="645"/>
      <c r="K121" s="172">
        <v>62</v>
      </c>
      <c r="L121" s="173"/>
      <c r="M121" s="174"/>
      <c r="N121" s="644">
        <v>39.520000000000003</v>
      </c>
      <c r="O121" s="643"/>
      <c r="P121" s="642"/>
      <c r="Q121" s="178">
        <v>20</v>
      </c>
      <c r="R121" s="179"/>
      <c r="S121" s="179"/>
      <c r="T121" s="180"/>
      <c r="U121" s="178">
        <v>0</v>
      </c>
      <c r="V121" s="180"/>
      <c r="W121" s="178">
        <v>0</v>
      </c>
      <c r="X121" s="179"/>
      <c r="Y121" s="180"/>
      <c r="Z121" s="178">
        <v>30</v>
      </c>
      <c r="AA121" s="179"/>
      <c r="AB121" s="179"/>
      <c r="AC121" s="180"/>
      <c r="AD121" s="178">
        <v>10</v>
      </c>
      <c r="AE121" s="179"/>
      <c r="AF121" s="180"/>
      <c r="AG121" s="178">
        <v>3</v>
      </c>
      <c r="AH121" s="179"/>
      <c r="AI121" s="179"/>
      <c r="AJ121" s="180"/>
      <c r="AK121" s="631" t="s">
        <v>79</v>
      </c>
      <c r="AL121" s="630"/>
      <c r="AM121" s="630"/>
      <c r="AN121" s="629"/>
      <c r="AO121" s="182">
        <v>63</v>
      </c>
      <c r="AP121" s="183"/>
      <c r="AQ121" s="183"/>
      <c r="AR121" s="184"/>
      <c r="AS121" s="185">
        <v>33.159999999999997</v>
      </c>
      <c r="AT121" s="186"/>
      <c r="AU121" s="186"/>
      <c r="AV121" s="187"/>
      <c r="AW121" s="185">
        <v>72.67</v>
      </c>
      <c r="AX121" s="186"/>
      <c r="AY121" s="186"/>
      <c r="AZ121" s="186"/>
      <c r="BA121" s="187"/>
      <c r="BB121" s="605"/>
      <c r="BC121" s="604"/>
      <c r="BD121" s="604"/>
      <c r="BE121" s="603"/>
      <c r="BF121" s="605"/>
      <c r="BG121" s="604"/>
      <c r="BH121" s="604"/>
      <c r="BI121" s="603"/>
      <c r="BJ121" s="605"/>
      <c r="BK121" s="604"/>
      <c r="BL121" s="604"/>
      <c r="BM121" s="603"/>
      <c r="BN121" s="605"/>
      <c r="BO121" s="604"/>
      <c r="BP121" s="604"/>
      <c r="BQ121" s="603"/>
      <c r="BR121" s="605"/>
      <c r="BS121" s="604"/>
      <c r="BT121" s="604"/>
      <c r="BU121" s="603"/>
      <c r="BV121" s="605"/>
      <c r="BW121" s="604"/>
      <c r="BX121" s="604"/>
      <c r="BY121" s="603"/>
      <c r="BZ121" s="605"/>
      <c r="CA121" s="604"/>
      <c r="CB121" s="604"/>
      <c r="CC121" s="603"/>
      <c r="CD121" s="605"/>
      <c r="CE121" s="604"/>
      <c r="CF121" s="604"/>
      <c r="CG121" s="603"/>
      <c r="CH121" s="605"/>
      <c r="CI121" s="604"/>
      <c r="CJ121" s="604"/>
      <c r="CK121" s="603"/>
      <c r="CL121" s="605"/>
      <c r="CM121" s="604"/>
      <c r="CN121" s="604"/>
      <c r="CO121" s="604"/>
      <c r="CP121" s="603"/>
      <c r="CQ121" s="605"/>
      <c r="CR121" s="604"/>
      <c r="CS121" s="604"/>
      <c r="CT121" s="603"/>
      <c r="CU121" s="605"/>
      <c r="CV121" s="604"/>
      <c r="CW121" s="604"/>
      <c r="CX121" s="603"/>
      <c r="CY121" s="605"/>
      <c r="CZ121" s="604"/>
      <c r="DA121" s="604"/>
      <c r="DB121" s="604"/>
      <c r="DC121" s="603"/>
      <c r="DD121" s="605"/>
      <c r="DE121" s="604"/>
      <c r="DF121" s="604"/>
      <c r="DG121" s="603"/>
      <c r="DH121" s="605"/>
      <c r="DI121" s="604"/>
      <c r="DJ121" s="603"/>
      <c r="DK121" s="605"/>
      <c r="DL121" s="603"/>
      <c r="DM121" s="605"/>
      <c r="DN121" s="604"/>
      <c r="DO121" s="603"/>
      <c r="DP121" s="605"/>
      <c r="DQ121" s="603"/>
      <c r="DR121" s="605"/>
      <c r="DS121" s="603"/>
      <c r="DT121" s="605"/>
      <c r="DU121" s="603"/>
      <c r="DV121" s="605"/>
      <c r="DW121" s="603"/>
      <c r="DX121" s="605"/>
      <c r="DY121" s="603"/>
      <c r="DZ121" s="750"/>
      <c r="EA121" s="605"/>
      <c r="EB121" s="603"/>
      <c r="EC121" s="750"/>
      <c r="ED121" s="750"/>
      <c r="EE121" s="750"/>
      <c r="EF121" s="750"/>
      <c r="EG121" s="750"/>
      <c r="EH121" s="750"/>
      <c r="EI121" s="750"/>
      <c r="EJ121" s="750"/>
      <c r="EK121" s="750"/>
      <c r="EL121" s="750"/>
      <c r="EM121" s="750"/>
      <c r="EN121" s="750"/>
      <c r="EO121" s="750"/>
      <c r="EP121" s="750"/>
      <c r="EQ121" s="750"/>
      <c r="ER121" s="750"/>
      <c r="ES121" s="750"/>
      <c r="ET121" s="750"/>
      <c r="EU121" s="750"/>
      <c r="EV121" s="750"/>
      <c r="EW121" s="750"/>
      <c r="EX121" s="750"/>
      <c r="EY121" s="750"/>
      <c r="EZ121" s="750"/>
      <c r="FA121" s="750"/>
      <c r="FB121" s="750"/>
      <c r="FC121" s="750"/>
      <c r="FD121" s="590">
        <v>3</v>
      </c>
      <c r="FE121" s="750"/>
      <c r="FF121" s="27">
        <v>5</v>
      </c>
      <c r="FG121" s="750"/>
      <c r="FH121" s="605"/>
      <c r="FI121" s="603"/>
      <c r="FJ121" s="589">
        <v>3</v>
      </c>
      <c r="FK121" s="587"/>
      <c r="FL121" s="590">
        <v>3</v>
      </c>
      <c r="FM121" s="605"/>
      <c r="FN121" s="603"/>
      <c r="FO121" s="605"/>
      <c r="FP121" s="603"/>
      <c r="FQ121" s="605"/>
      <c r="FR121" s="603"/>
      <c r="FS121" s="590">
        <v>3</v>
      </c>
      <c r="FT121" s="212">
        <v>5</v>
      </c>
      <c r="FU121" s="213"/>
      <c r="FV121" s="605"/>
      <c r="FW121" s="603"/>
      <c r="FX121" s="750"/>
      <c r="FY121" s="589">
        <v>3</v>
      </c>
      <c r="FZ121" s="587"/>
      <c r="GA121" s="605"/>
      <c r="GB121" s="603"/>
      <c r="GC121" s="641">
        <v>8.3000000000000007</v>
      </c>
      <c r="GD121" s="639"/>
    </row>
    <row r="122" spans="1:186" ht="16.5" customHeight="1">
      <c r="A122" s="632" t="s">
        <v>677</v>
      </c>
      <c r="B122" s="855" t="s">
        <v>79</v>
      </c>
      <c r="C122" s="854"/>
      <c r="D122" s="853"/>
      <c r="E122" s="598"/>
      <c r="F122" s="596"/>
      <c r="G122" s="628" t="s">
        <v>620</v>
      </c>
      <c r="H122" s="627"/>
      <c r="I122" s="627"/>
      <c r="J122" s="626"/>
      <c r="K122" s="148">
        <v>62</v>
      </c>
      <c r="L122" s="149"/>
      <c r="M122" s="150"/>
      <c r="N122" s="638">
        <v>39.520000000000003</v>
      </c>
      <c r="O122" s="637"/>
      <c r="P122" s="636"/>
      <c r="Q122" s="154">
        <v>20</v>
      </c>
      <c r="R122" s="155"/>
      <c r="S122" s="155"/>
      <c r="T122" s="156"/>
      <c r="U122" s="154">
        <v>0</v>
      </c>
      <c r="V122" s="156"/>
      <c r="W122" s="154">
        <v>0</v>
      </c>
      <c r="X122" s="155"/>
      <c r="Y122" s="156"/>
      <c r="Z122" s="154">
        <v>30</v>
      </c>
      <c r="AA122" s="155"/>
      <c r="AB122" s="155"/>
      <c r="AC122" s="156"/>
      <c r="AD122" s="154">
        <v>10</v>
      </c>
      <c r="AE122" s="155"/>
      <c r="AF122" s="156"/>
      <c r="AG122" s="154">
        <v>3</v>
      </c>
      <c r="AH122" s="155"/>
      <c r="AI122" s="155"/>
      <c r="AJ122" s="156"/>
      <c r="AK122" s="631" t="s">
        <v>79</v>
      </c>
      <c r="AL122" s="630"/>
      <c r="AM122" s="630"/>
      <c r="AN122" s="629"/>
      <c r="AO122" s="158">
        <v>63</v>
      </c>
      <c r="AP122" s="159"/>
      <c r="AQ122" s="159"/>
      <c r="AR122" s="160"/>
      <c r="AS122" s="161">
        <v>33.159999999999997</v>
      </c>
      <c r="AT122" s="162"/>
      <c r="AU122" s="162"/>
      <c r="AV122" s="163"/>
      <c r="AW122" s="161">
        <v>72.67</v>
      </c>
      <c r="AX122" s="162"/>
      <c r="AY122" s="162"/>
      <c r="AZ122" s="162"/>
      <c r="BA122" s="163"/>
      <c r="BB122" s="598"/>
      <c r="BC122" s="597"/>
      <c r="BD122" s="597"/>
      <c r="BE122" s="596"/>
      <c r="BF122" s="598"/>
      <c r="BG122" s="597"/>
      <c r="BH122" s="597"/>
      <c r="BI122" s="596"/>
      <c r="BJ122" s="598"/>
      <c r="BK122" s="597"/>
      <c r="BL122" s="597"/>
      <c r="BM122" s="596"/>
      <c r="BN122" s="598"/>
      <c r="BO122" s="597"/>
      <c r="BP122" s="597"/>
      <c r="BQ122" s="596"/>
      <c r="BR122" s="598"/>
      <c r="BS122" s="597"/>
      <c r="BT122" s="597"/>
      <c r="BU122" s="596"/>
      <c r="BV122" s="598"/>
      <c r="BW122" s="597"/>
      <c r="BX122" s="597"/>
      <c r="BY122" s="596"/>
      <c r="BZ122" s="598"/>
      <c r="CA122" s="597"/>
      <c r="CB122" s="597"/>
      <c r="CC122" s="596"/>
      <c r="CD122" s="598"/>
      <c r="CE122" s="597"/>
      <c r="CF122" s="597"/>
      <c r="CG122" s="596"/>
      <c r="CH122" s="598"/>
      <c r="CI122" s="597"/>
      <c r="CJ122" s="597"/>
      <c r="CK122" s="596"/>
      <c r="CL122" s="598"/>
      <c r="CM122" s="597"/>
      <c r="CN122" s="597"/>
      <c r="CO122" s="597"/>
      <c r="CP122" s="596"/>
      <c r="CQ122" s="598"/>
      <c r="CR122" s="597"/>
      <c r="CS122" s="597"/>
      <c r="CT122" s="596"/>
      <c r="CU122" s="598"/>
      <c r="CV122" s="597"/>
      <c r="CW122" s="597"/>
      <c r="CX122" s="596"/>
      <c r="CY122" s="598"/>
      <c r="CZ122" s="597"/>
      <c r="DA122" s="597"/>
      <c r="DB122" s="597"/>
      <c r="DC122" s="596"/>
      <c r="DD122" s="598"/>
      <c r="DE122" s="597"/>
      <c r="DF122" s="597"/>
      <c r="DG122" s="596"/>
      <c r="DH122" s="598"/>
      <c r="DI122" s="597"/>
      <c r="DJ122" s="596"/>
      <c r="DK122" s="598"/>
      <c r="DL122" s="596"/>
      <c r="DM122" s="598"/>
      <c r="DN122" s="597"/>
      <c r="DO122" s="596"/>
      <c r="DP122" s="598"/>
      <c r="DQ122" s="596"/>
      <c r="DR122" s="598"/>
      <c r="DS122" s="596"/>
      <c r="DT122" s="598"/>
      <c r="DU122" s="596"/>
      <c r="DV122" s="598"/>
      <c r="DW122" s="596"/>
      <c r="DX122" s="598"/>
      <c r="DY122" s="596"/>
      <c r="DZ122" s="852"/>
      <c r="EA122" s="598"/>
      <c r="EB122" s="596"/>
      <c r="EC122" s="852"/>
      <c r="ED122" s="852"/>
      <c r="EE122" s="852"/>
      <c r="EF122" s="852"/>
      <c r="EG122" s="852"/>
      <c r="EH122" s="852"/>
      <c r="EI122" s="852"/>
      <c r="EJ122" s="852"/>
      <c r="EK122" s="852"/>
      <c r="EL122" s="852"/>
      <c r="EM122" s="852"/>
      <c r="EN122" s="852"/>
      <c r="EO122" s="852"/>
      <c r="EP122" s="852"/>
      <c r="EQ122" s="852"/>
      <c r="ER122" s="852"/>
      <c r="ES122" s="852"/>
      <c r="ET122" s="852"/>
      <c r="EU122" s="852"/>
      <c r="EV122" s="852"/>
      <c r="EW122" s="852"/>
      <c r="EX122" s="852"/>
      <c r="EY122" s="852"/>
      <c r="EZ122" s="852"/>
      <c r="FA122" s="852"/>
      <c r="FB122" s="852"/>
      <c r="FC122" s="852"/>
      <c r="FD122" s="551">
        <v>3</v>
      </c>
      <c r="FE122" s="852"/>
      <c r="FF122" s="22">
        <v>10</v>
      </c>
      <c r="FG122" s="852"/>
      <c r="FH122" s="598"/>
      <c r="FI122" s="596"/>
      <c r="FJ122" s="550">
        <v>3</v>
      </c>
      <c r="FK122" s="548"/>
      <c r="FL122" s="551">
        <v>3</v>
      </c>
      <c r="FM122" s="598"/>
      <c r="FN122" s="596"/>
      <c r="FO122" s="598"/>
      <c r="FP122" s="596"/>
      <c r="FQ122" s="598"/>
      <c r="FR122" s="596"/>
      <c r="FS122" s="551">
        <v>3</v>
      </c>
      <c r="FT122" s="550">
        <v>10</v>
      </c>
      <c r="FU122" s="548"/>
      <c r="FV122" s="598"/>
      <c r="FW122" s="596"/>
      <c r="FX122" s="852"/>
      <c r="FY122" s="550">
        <v>3</v>
      </c>
      <c r="FZ122" s="548"/>
      <c r="GA122" s="598"/>
      <c r="GB122" s="596"/>
      <c r="GC122" s="622">
        <v>11.7</v>
      </c>
      <c r="GD122" s="620"/>
    </row>
    <row r="123" spans="1:186" ht="16.5" customHeight="1">
      <c r="A123" s="632" t="s">
        <v>923</v>
      </c>
      <c r="B123" s="855" t="s">
        <v>79</v>
      </c>
      <c r="C123" s="854"/>
      <c r="D123" s="853"/>
      <c r="E123" s="598"/>
      <c r="F123" s="596"/>
      <c r="G123" s="628" t="s">
        <v>779</v>
      </c>
      <c r="H123" s="627"/>
      <c r="I123" s="627"/>
      <c r="J123" s="626"/>
      <c r="K123" s="148">
        <v>49</v>
      </c>
      <c r="L123" s="149"/>
      <c r="M123" s="150"/>
      <c r="N123" s="638">
        <v>50</v>
      </c>
      <c r="O123" s="637"/>
      <c r="P123" s="636"/>
      <c r="Q123" s="154">
        <v>0</v>
      </c>
      <c r="R123" s="155"/>
      <c r="S123" s="155"/>
      <c r="T123" s="156"/>
      <c r="U123" s="154">
        <v>0</v>
      </c>
      <c r="V123" s="156"/>
      <c r="W123" s="154">
        <v>0</v>
      </c>
      <c r="X123" s="155"/>
      <c r="Y123" s="156"/>
      <c r="Z123" s="154">
        <v>30</v>
      </c>
      <c r="AA123" s="155"/>
      <c r="AB123" s="155"/>
      <c r="AC123" s="156"/>
      <c r="AD123" s="154">
        <v>10</v>
      </c>
      <c r="AE123" s="155"/>
      <c r="AF123" s="156"/>
      <c r="AG123" s="154">
        <v>3</v>
      </c>
      <c r="AH123" s="155"/>
      <c r="AI123" s="155"/>
      <c r="AJ123" s="156"/>
      <c r="AK123" s="598"/>
      <c r="AL123" s="597"/>
      <c r="AM123" s="597"/>
      <c r="AN123" s="596"/>
      <c r="AO123" s="158">
        <v>43</v>
      </c>
      <c r="AP123" s="159"/>
      <c r="AQ123" s="159"/>
      <c r="AR123" s="160"/>
      <c r="AS123" s="161">
        <v>22.63</v>
      </c>
      <c r="AT123" s="162"/>
      <c r="AU123" s="162"/>
      <c r="AV123" s="163"/>
      <c r="AW123" s="161">
        <v>72.63</v>
      </c>
      <c r="AX123" s="162"/>
      <c r="AY123" s="162"/>
      <c r="AZ123" s="162"/>
      <c r="BA123" s="163"/>
      <c r="BB123" s="598"/>
      <c r="BC123" s="597"/>
      <c r="BD123" s="597"/>
      <c r="BE123" s="596"/>
      <c r="BF123" s="598"/>
      <c r="BG123" s="597"/>
      <c r="BH123" s="597"/>
      <c r="BI123" s="596"/>
      <c r="BJ123" s="598"/>
      <c r="BK123" s="597"/>
      <c r="BL123" s="597"/>
      <c r="BM123" s="596"/>
      <c r="BN123" s="598"/>
      <c r="BO123" s="597"/>
      <c r="BP123" s="597"/>
      <c r="BQ123" s="596"/>
      <c r="BR123" s="598"/>
      <c r="BS123" s="597"/>
      <c r="BT123" s="597"/>
      <c r="BU123" s="596"/>
      <c r="BV123" s="598"/>
      <c r="BW123" s="597"/>
      <c r="BX123" s="597"/>
      <c r="BY123" s="596"/>
      <c r="BZ123" s="598"/>
      <c r="CA123" s="597"/>
      <c r="CB123" s="597"/>
      <c r="CC123" s="596"/>
      <c r="CD123" s="598"/>
      <c r="CE123" s="597"/>
      <c r="CF123" s="597"/>
      <c r="CG123" s="596"/>
      <c r="CH123" s="598"/>
      <c r="CI123" s="597"/>
      <c r="CJ123" s="597"/>
      <c r="CK123" s="596"/>
      <c r="CL123" s="598"/>
      <c r="CM123" s="597"/>
      <c r="CN123" s="597"/>
      <c r="CO123" s="597"/>
      <c r="CP123" s="596"/>
      <c r="CQ123" s="204">
        <v>10</v>
      </c>
      <c r="CR123" s="205"/>
      <c r="CS123" s="205"/>
      <c r="CT123" s="206"/>
      <c r="CU123" s="598"/>
      <c r="CV123" s="597"/>
      <c r="CW123" s="597"/>
      <c r="CX123" s="596"/>
      <c r="CY123" s="598"/>
      <c r="CZ123" s="597"/>
      <c r="DA123" s="597"/>
      <c r="DB123" s="597"/>
      <c r="DC123" s="596"/>
      <c r="DD123" s="598"/>
      <c r="DE123" s="597"/>
      <c r="DF123" s="597"/>
      <c r="DG123" s="596"/>
      <c r="DH123" s="598"/>
      <c r="DI123" s="597"/>
      <c r="DJ123" s="596"/>
      <c r="DK123" s="598"/>
      <c r="DL123" s="596"/>
      <c r="DM123" s="598"/>
      <c r="DN123" s="597"/>
      <c r="DO123" s="596"/>
      <c r="DP123" s="598"/>
      <c r="DQ123" s="596"/>
      <c r="DR123" s="598"/>
      <c r="DS123" s="596"/>
      <c r="DT123" s="598"/>
      <c r="DU123" s="596"/>
      <c r="DV123" s="598"/>
      <c r="DW123" s="596"/>
      <c r="DX123" s="598"/>
      <c r="DY123" s="596"/>
      <c r="DZ123" s="852"/>
      <c r="EA123" s="598"/>
      <c r="EB123" s="596"/>
      <c r="EC123" s="852"/>
      <c r="ED123" s="852"/>
      <c r="EE123" s="852"/>
      <c r="EF123" s="852"/>
      <c r="EG123" s="852"/>
      <c r="EH123" s="852"/>
      <c r="EI123" s="852"/>
      <c r="EJ123" s="852"/>
      <c r="EK123" s="852"/>
      <c r="EL123" s="852"/>
      <c r="EM123" s="852"/>
      <c r="EN123" s="852"/>
      <c r="EO123" s="852"/>
      <c r="EP123" s="852"/>
      <c r="EQ123" s="852"/>
      <c r="ER123" s="852"/>
      <c r="ES123" s="852"/>
      <c r="ET123" s="852"/>
      <c r="EU123" s="852"/>
      <c r="EV123" s="852"/>
      <c r="EW123" s="852"/>
      <c r="EX123" s="852"/>
      <c r="EY123" s="852"/>
      <c r="EZ123" s="852"/>
      <c r="FA123" s="852"/>
      <c r="FB123" s="852"/>
      <c r="FC123" s="852"/>
      <c r="FD123" s="852"/>
      <c r="FE123" s="852"/>
      <c r="FF123" s="852"/>
      <c r="FG123" s="852"/>
      <c r="FH123" s="598"/>
      <c r="FI123" s="596"/>
      <c r="FJ123" s="598"/>
      <c r="FK123" s="596"/>
      <c r="FL123" s="852"/>
      <c r="FM123" s="598"/>
      <c r="FN123" s="596"/>
      <c r="FO123" s="598"/>
      <c r="FP123" s="596"/>
      <c r="FQ123" s="598"/>
      <c r="FR123" s="596"/>
      <c r="FS123" s="852"/>
      <c r="FT123" s="598"/>
      <c r="FU123" s="596"/>
      <c r="FV123" s="598"/>
      <c r="FW123" s="596"/>
      <c r="FX123" s="852"/>
      <c r="FY123" s="598"/>
      <c r="FZ123" s="596"/>
      <c r="GA123" s="598"/>
      <c r="GB123" s="596"/>
      <c r="GC123" s="622">
        <v>10</v>
      </c>
      <c r="GD123" s="620"/>
    </row>
    <row r="124" spans="1:186" ht="33.75" customHeight="1">
      <c r="A124" s="664" t="s">
        <v>850</v>
      </c>
      <c r="B124" s="855" t="s">
        <v>79</v>
      </c>
      <c r="C124" s="854"/>
      <c r="D124" s="853"/>
      <c r="E124" s="605"/>
      <c r="F124" s="603"/>
      <c r="G124" s="647" t="s">
        <v>802</v>
      </c>
      <c r="H124" s="646"/>
      <c r="I124" s="646"/>
      <c r="J124" s="645"/>
      <c r="K124" s="172">
        <v>65</v>
      </c>
      <c r="L124" s="173"/>
      <c r="M124" s="174"/>
      <c r="N124" s="644">
        <v>37.69</v>
      </c>
      <c r="O124" s="643"/>
      <c r="P124" s="642"/>
      <c r="Q124" s="178">
        <v>20</v>
      </c>
      <c r="R124" s="179"/>
      <c r="S124" s="179"/>
      <c r="T124" s="180"/>
      <c r="U124" s="178">
        <v>15</v>
      </c>
      <c r="V124" s="180"/>
      <c r="W124" s="178">
        <v>6</v>
      </c>
      <c r="X124" s="179"/>
      <c r="Y124" s="180"/>
      <c r="Z124" s="178">
        <v>12</v>
      </c>
      <c r="AA124" s="179"/>
      <c r="AB124" s="179"/>
      <c r="AC124" s="180"/>
      <c r="AD124" s="178">
        <v>10</v>
      </c>
      <c r="AE124" s="179"/>
      <c r="AF124" s="180"/>
      <c r="AG124" s="178">
        <v>3</v>
      </c>
      <c r="AH124" s="179"/>
      <c r="AI124" s="179"/>
      <c r="AJ124" s="180"/>
      <c r="AK124" s="605"/>
      <c r="AL124" s="604"/>
      <c r="AM124" s="604"/>
      <c r="AN124" s="603"/>
      <c r="AO124" s="182">
        <v>66</v>
      </c>
      <c r="AP124" s="183"/>
      <c r="AQ124" s="183"/>
      <c r="AR124" s="184"/>
      <c r="AS124" s="185">
        <v>34.74</v>
      </c>
      <c r="AT124" s="186"/>
      <c r="AU124" s="186"/>
      <c r="AV124" s="187"/>
      <c r="AW124" s="185">
        <v>72.430000000000007</v>
      </c>
      <c r="AX124" s="186"/>
      <c r="AY124" s="186"/>
      <c r="AZ124" s="186"/>
      <c r="BA124" s="187"/>
      <c r="BB124" s="605"/>
      <c r="BC124" s="604"/>
      <c r="BD124" s="604"/>
      <c r="BE124" s="603"/>
      <c r="BF124" s="605"/>
      <c r="BG124" s="604"/>
      <c r="BH124" s="604"/>
      <c r="BI124" s="603"/>
      <c r="BJ124" s="605"/>
      <c r="BK124" s="604"/>
      <c r="BL124" s="604"/>
      <c r="BM124" s="603"/>
      <c r="BN124" s="605"/>
      <c r="BO124" s="604"/>
      <c r="BP124" s="604"/>
      <c r="BQ124" s="603"/>
      <c r="BR124" s="605"/>
      <c r="BS124" s="604"/>
      <c r="BT124" s="604"/>
      <c r="BU124" s="603"/>
      <c r="BV124" s="605"/>
      <c r="BW124" s="604"/>
      <c r="BX124" s="604"/>
      <c r="BY124" s="603"/>
      <c r="BZ124" s="605"/>
      <c r="CA124" s="604"/>
      <c r="CB124" s="604"/>
      <c r="CC124" s="603"/>
      <c r="CD124" s="605"/>
      <c r="CE124" s="604"/>
      <c r="CF124" s="604"/>
      <c r="CG124" s="603"/>
      <c r="CH124" s="605"/>
      <c r="CI124" s="604"/>
      <c r="CJ124" s="604"/>
      <c r="CK124" s="603"/>
      <c r="CL124" s="605"/>
      <c r="CM124" s="604"/>
      <c r="CN124" s="604"/>
      <c r="CO124" s="604"/>
      <c r="CP124" s="603"/>
      <c r="CQ124" s="605"/>
      <c r="CR124" s="604"/>
      <c r="CS124" s="604"/>
      <c r="CT124" s="603"/>
      <c r="CU124" s="605"/>
      <c r="CV124" s="604"/>
      <c r="CW124" s="604"/>
      <c r="CX124" s="603"/>
      <c r="CY124" s="605"/>
      <c r="CZ124" s="604"/>
      <c r="DA124" s="604"/>
      <c r="DB124" s="604"/>
      <c r="DC124" s="603"/>
      <c r="DD124" s="605"/>
      <c r="DE124" s="604"/>
      <c r="DF124" s="604"/>
      <c r="DG124" s="603"/>
      <c r="DH124" s="188">
        <v>1</v>
      </c>
      <c r="DI124" s="199"/>
      <c r="DJ124" s="189"/>
      <c r="DK124" s="589">
        <v>1</v>
      </c>
      <c r="DL124" s="587"/>
      <c r="DM124" s="605"/>
      <c r="DN124" s="604"/>
      <c r="DO124" s="603"/>
      <c r="DP124" s="605"/>
      <c r="DQ124" s="603"/>
      <c r="DR124" s="605"/>
      <c r="DS124" s="603"/>
      <c r="DT124" s="605"/>
      <c r="DU124" s="603"/>
      <c r="DV124" s="605"/>
      <c r="DW124" s="603"/>
      <c r="DX124" s="605"/>
      <c r="DY124" s="603"/>
      <c r="DZ124" s="750"/>
      <c r="EA124" s="589">
        <v>1</v>
      </c>
      <c r="EB124" s="587"/>
      <c r="EC124" s="750"/>
      <c r="ED124" s="750"/>
      <c r="EE124" s="35">
        <v>35</v>
      </c>
      <c r="EF124" s="590">
        <v>1</v>
      </c>
      <c r="EG124" s="750"/>
      <c r="EH124" s="750"/>
      <c r="EI124" s="750"/>
      <c r="EJ124" s="750"/>
      <c r="EK124" s="750"/>
      <c r="EL124" s="750"/>
      <c r="EM124" s="750"/>
      <c r="EN124" s="750"/>
      <c r="EO124" s="750"/>
      <c r="EP124" s="750"/>
      <c r="EQ124" s="750"/>
      <c r="ER124" s="750"/>
      <c r="ES124" s="750"/>
      <c r="ET124" s="750"/>
      <c r="EU124" s="750"/>
      <c r="EV124" s="750"/>
      <c r="EW124" s="750"/>
      <c r="EX124" s="750"/>
      <c r="EY124" s="750"/>
      <c r="EZ124" s="750"/>
      <c r="FA124" s="750"/>
      <c r="FB124" s="750"/>
      <c r="FC124" s="750"/>
      <c r="FD124" s="750"/>
      <c r="FE124" s="750"/>
      <c r="FF124" s="750"/>
      <c r="FG124" s="750"/>
      <c r="FH124" s="605"/>
      <c r="FI124" s="603"/>
      <c r="FJ124" s="605"/>
      <c r="FK124" s="603"/>
      <c r="FL124" s="750"/>
      <c r="FM124" s="605"/>
      <c r="FN124" s="603"/>
      <c r="FO124" s="605"/>
      <c r="FP124" s="603"/>
      <c r="FQ124" s="605"/>
      <c r="FR124" s="603"/>
      <c r="FS124" s="750"/>
      <c r="FT124" s="605"/>
      <c r="FU124" s="603"/>
      <c r="FV124" s="605"/>
      <c r="FW124" s="603"/>
      <c r="FX124" s="750"/>
      <c r="FY124" s="605"/>
      <c r="FZ124" s="603"/>
      <c r="GA124" s="605"/>
      <c r="GB124" s="603"/>
      <c r="GC124" s="641">
        <v>7.8</v>
      </c>
      <c r="GD124" s="639"/>
    </row>
    <row r="125" spans="1:186" ht="33.75" customHeight="1">
      <c r="A125" s="664" t="s">
        <v>757</v>
      </c>
      <c r="B125" s="855" t="s">
        <v>79</v>
      </c>
      <c r="C125" s="854"/>
      <c r="D125" s="853"/>
      <c r="E125" s="605"/>
      <c r="F125" s="603"/>
      <c r="G125" s="647" t="s">
        <v>756</v>
      </c>
      <c r="H125" s="646"/>
      <c r="I125" s="646"/>
      <c r="J125" s="645"/>
      <c r="K125" s="172">
        <v>63</v>
      </c>
      <c r="L125" s="173"/>
      <c r="M125" s="174"/>
      <c r="N125" s="644">
        <v>38.89</v>
      </c>
      <c r="O125" s="643"/>
      <c r="P125" s="642"/>
      <c r="Q125" s="178">
        <v>12</v>
      </c>
      <c r="R125" s="179"/>
      <c r="S125" s="179"/>
      <c r="T125" s="180"/>
      <c r="U125" s="178">
        <v>10</v>
      </c>
      <c r="V125" s="180"/>
      <c r="W125" s="178">
        <v>4</v>
      </c>
      <c r="X125" s="179"/>
      <c r="Y125" s="180"/>
      <c r="Z125" s="178">
        <v>24</v>
      </c>
      <c r="AA125" s="179"/>
      <c r="AB125" s="179"/>
      <c r="AC125" s="180"/>
      <c r="AD125" s="178">
        <v>10</v>
      </c>
      <c r="AE125" s="179"/>
      <c r="AF125" s="180"/>
      <c r="AG125" s="178">
        <v>3</v>
      </c>
      <c r="AH125" s="179"/>
      <c r="AI125" s="179"/>
      <c r="AJ125" s="180"/>
      <c r="AK125" s="605"/>
      <c r="AL125" s="604"/>
      <c r="AM125" s="604"/>
      <c r="AN125" s="603"/>
      <c r="AO125" s="182">
        <v>63</v>
      </c>
      <c r="AP125" s="183"/>
      <c r="AQ125" s="183"/>
      <c r="AR125" s="184"/>
      <c r="AS125" s="185">
        <v>33.159999999999997</v>
      </c>
      <c r="AT125" s="186"/>
      <c r="AU125" s="186"/>
      <c r="AV125" s="187"/>
      <c r="AW125" s="185">
        <v>72.05</v>
      </c>
      <c r="AX125" s="186"/>
      <c r="AY125" s="186"/>
      <c r="AZ125" s="186"/>
      <c r="BA125" s="187"/>
      <c r="BB125" s="605"/>
      <c r="BC125" s="604"/>
      <c r="BD125" s="604"/>
      <c r="BE125" s="603"/>
      <c r="BF125" s="605"/>
      <c r="BG125" s="604"/>
      <c r="BH125" s="604"/>
      <c r="BI125" s="603"/>
      <c r="BJ125" s="605"/>
      <c r="BK125" s="604"/>
      <c r="BL125" s="604"/>
      <c r="BM125" s="603"/>
      <c r="BN125" s="605"/>
      <c r="BO125" s="604"/>
      <c r="BP125" s="604"/>
      <c r="BQ125" s="603"/>
      <c r="BR125" s="605"/>
      <c r="BS125" s="604"/>
      <c r="BT125" s="604"/>
      <c r="BU125" s="603"/>
      <c r="BV125" s="605"/>
      <c r="BW125" s="604"/>
      <c r="BX125" s="604"/>
      <c r="BY125" s="603"/>
      <c r="BZ125" s="605"/>
      <c r="CA125" s="604"/>
      <c r="CB125" s="604"/>
      <c r="CC125" s="603"/>
      <c r="CD125" s="605"/>
      <c r="CE125" s="604"/>
      <c r="CF125" s="604"/>
      <c r="CG125" s="603"/>
      <c r="CH125" s="605"/>
      <c r="CI125" s="604"/>
      <c r="CJ125" s="604"/>
      <c r="CK125" s="603"/>
      <c r="CL125" s="605"/>
      <c r="CM125" s="604"/>
      <c r="CN125" s="604"/>
      <c r="CO125" s="604"/>
      <c r="CP125" s="603"/>
      <c r="CQ125" s="605"/>
      <c r="CR125" s="604"/>
      <c r="CS125" s="604"/>
      <c r="CT125" s="603"/>
      <c r="CU125" s="605"/>
      <c r="CV125" s="604"/>
      <c r="CW125" s="604"/>
      <c r="CX125" s="603"/>
      <c r="CY125" s="605"/>
      <c r="CZ125" s="604"/>
      <c r="DA125" s="604"/>
      <c r="DB125" s="604"/>
      <c r="DC125" s="603"/>
      <c r="DD125" s="605"/>
      <c r="DE125" s="604"/>
      <c r="DF125" s="604"/>
      <c r="DG125" s="603"/>
      <c r="DH125" s="605"/>
      <c r="DI125" s="604"/>
      <c r="DJ125" s="603"/>
      <c r="DK125" s="605"/>
      <c r="DL125" s="603"/>
      <c r="DM125" s="605"/>
      <c r="DN125" s="604"/>
      <c r="DO125" s="603"/>
      <c r="DP125" s="605"/>
      <c r="DQ125" s="603"/>
      <c r="DR125" s="605"/>
      <c r="DS125" s="603"/>
      <c r="DT125" s="605"/>
      <c r="DU125" s="603"/>
      <c r="DV125" s="605"/>
      <c r="DW125" s="603"/>
      <c r="DX125" s="605"/>
      <c r="DY125" s="603"/>
      <c r="DZ125" s="750"/>
      <c r="EA125" s="605"/>
      <c r="EB125" s="603"/>
      <c r="EC125" s="750"/>
      <c r="ED125" s="750"/>
      <c r="EE125" s="750"/>
      <c r="EF125" s="750"/>
      <c r="EG125" s="750"/>
      <c r="EH125" s="750"/>
      <c r="EI125" s="750"/>
      <c r="EJ125" s="750"/>
      <c r="EK125" s="750"/>
      <c r="EL125" s="750"/>
      <c r="EM125" s="750"/>
      <c r="EN125" s="35">
        <v>60</v>
      </c>
      <c r="EO125" s="750"/>
      <c r="EP125" s="750"/>
      <c r="EQ125" s="750"/>
      <c r="ER125" s="750"/>
      <c r="ES125" s="750"/>
      <c r="ET125" s="750"/>
      <c r="EU125" s="750"/>
      <c r="EV125" s="750"/>
      <c r="EW125" s="750"/>
      <c r="EX125" s="750"/>
      <c r="EY125" s="750"/>
      <c r="EZ125" s="750"/>
      <c r="FA125" s="750"/>
      <c r="FB125" s="750"/>
      <c r="FC125" s="750"/>
      <c r="FD125" s="750"/>
      <c r="FE125" s="750"/>
      <c r="FF125" s="750"/>
      <c r="FG125" s="750"/>
      <c r="FH125" s="605"/>
      <c r="FI125" s="603"/>
      <c r="FJ125" s="605"/>
      <c r="FK125" s="603"/>
      <c r="FL125" s="750"/>
      <c r="FM125" s="605"/>
      <c r="FN125" s="603"/>
      <c r="FO125" s="605"/>
      <c r="FP125" s="603"/>
      <c r="FQ125" s="605"/>
      <c r="FR125" s="603"/>
      <c r="FS125" s="750"/>
      <c r="FT125" s="605"/>
      <c r="FU125" s="603"/>
      <c r="FV125" s="605"/>
      <c r="FW125" s="603"/>
      <c r="FX125" s="750"/>
      <c r="FY125" s="605"/>
      <c r="FZ125" s="603"/>
      <c r="GA125" s="605"/>
      <c r="GB125" s="603"/>
      <c r="GC125" s="641">
        <v>12</v>
      </c>
      <c r="GD125" s="639"/>
    </row>
    <row r="126" spans="1:186" ht="16.5" customHeight="1">
      <c r="A126" s="632" t="s">
        <v>676</v>
      </c>
      <c r="B126" s="855" t="s">
        <v>79</v>
      </c>
      <c r="C126" s="854"/>
      <c r="D126" s="853"/>
      <c r="E126" s="798" t="s">
        <v>122</v>
      </c>
      <c r="F126" s="796"/>
      <c r="G126" s="628" t="s">
        <v>675</v>
      </c>
      <c r="H126" s="627"/>
      <c r="I126" s="627"/>
      <c r="J126" s="626"/>
      <c r="K126" s="148">
        <v>72</v>
      </c>
      <c r="L126" s="149"/>
      <c r="M126" s="150"/>
      <c r="N126" s="638">
        <v>34.03</v>
      </c>
      <c r="O126" s="637"/>
      <c r="P126" s="636"/>
      <c r="Q126" s="154">
        <v>12</v>
      </c>
      <c r="R126" s="155"/>
      <c r="S126" s="155"/>
      <c r="T126" s="156"/>
      <c r="U126" s="154">
        <v>15</v>
      </c>
      <c r="V126" s="156"/>
      <c r="W126" s="154">
        <v>8</v>
      </c>
      <c r="X126" s="155"/>
      <c r="Y126" s="156"/>
      <c r="Z126" s="154">
        <v>24</v>
      </c>
      <c r="AA126" s="155"/>
      <c r="AB126" s="155"/>
      <c r="AC126" s="156"/>
      <c r="AD126" s="154">
        <v>10</v>
      </c>
      <c r="AE126" s="155"/>
      <c r="AF126" s="156"/>
      <c r="AG126" s="154">
        <v>3</v>
      </c>
      <c r="AH126" s="155"/>
      <c r="AI126" s="155"/>
      <c r="AJ126" s="156"/>
      <c r="AK126" s="598"/>
      <c r="AL126" s="597"/>
      <c r="AM126" s="597"/>
      <c r="AN126" s="596"/>
      <c r="AO126" s="158">
        <v>72</v>
      </c>
      <c r="AP126" s="159"/>
      <c r="AQ126" s="159"/>
      <c r="AR126" s="160"/>
      <c r="AS126" s="161">
        <v>37.89</v>
      </c>
      <c r="AT126" s="162"/>
      <c r="AU126" s="162"/>
      <c r="AV126" s="163"/>
      <c r="AW126" s="161">
        <v>71.92</v>
      </c>
      <c r="AX126" s="162"/>
      <c r="AY126" s="162"/>
      <c r="AZ126" s="162"/>
      <c r="BA126" s="163"/>
      <c r="BB126" s="598"/>
      <c r="BC126" s="597"/>
      <c r="BD126" s="597"/>
      <c r="BE126" s="596"/>
      <c r="BF126" s="598"/>
      <c r="BG126" s="597"/>
      <c r="BH126" s="597"/>
      <c r="BI126" s="596"/>
      <c r="BJ126" s="598"/>
      <c r="BK126" s="597"/>
      <c r="BL126" s="597"/>
      <c r="BM126" s="596"/>
      <c r="BN126" s="598"/>
      <c r="BO126" s="597"/>
      <c r="BP126" s="597"/>
      <c r="BQ126" s="596"/>
      <c r="BR126" s="598"/>
      <c r="BS126" s="597"/>
      <c r="BT126" s="597"/>
      <c r="BU126" s="596"/>
      <c r="BV126" s="598"/>
      <c r="BW126" s="597"/>
      <c r="BX126" s="597"/>
      <c r="BY126" s="596"/>
      <c r="BZ126" s="598"/>
      <c r="CA126" s="597"/>
      <c r="CB126" s="597"/>
      <c r="CC126" s="596"/>
      <c r="CD126" s="598"/>
      <c r="CE126" s="597"/>
      <c r="CF126" s="597"/>
      <c r="CG126" s="596"/>
      <c r="CH126" s="598"/>
      <c r="CI126" s="597"/>
      <c r="CJ126" s="597"/>
      <c r="CK126" s="596"/>
      <c r="CL126" s="598"/>
      <c r="CM126" s="597"/>
      <c r="CN126" s="597"/>
      <c r="CO126" s="597"/>
      <c r="CP126" s="596"/>
      <c r="CQ126" s="598"/>
      <c r="CR126" s="597"/>
      <c r="CS126" s="597"/>
      <c r="CT126" s="596"/>
      <c r="CU126" s="598"/>
      <c r="CV126" s="597"/>
      <c r="CW126" s="597"/>
      <c r="CX126" s="596"/>
      <c r="CY126" s="598"/>
      <c r="CZ126" s="597"/>
      <c r="DA126" s="597"/>
      <c r="DB126" s="597"/>
      <c r="DC126" s="596"/>
      <c r="DD126" s="598"/>
      <c r="DE126" s="597"/>
      <c r="DF126" s="597"/>
      <c r="DG126" s="596"/>
      <c r="DH126" s="598"/>
      <c r="DI126" s="597"/>
      <c r="DJ126" s="596"/>
      <c r="DK126" s="598"/>
      <c r="DL126" s="596"/>
      <c r="DM126" s="598"/>
      <c r="DN126" s="597"/>
      <c r="DO126" s="596"/>
      <c r="DP126" s="598"/>
      <c r="DQ126" s="596"/>
      <c r="DR126" s="598"/>
      <c r="DS126" s="596"/>
      <c r="DT126" s="598"/>
      <c r="DU126" s="596"/>
      <c r="DV126" s="598"/>
      <c r="DW126" s="596"/>
      <c r="DX126" s="598"/>
      <c r="DY126" s="596"/>
      <c r="DZ126" s="852"/>
      <c r="EA126" s="598"/>
      <c r="EB126" s="596"/>
      <c r="EC126" s="852"/>
      <c r="ED126" s="852"/>
      <c r="EE126" s="852"/>
      <c r="EF126" s="852"/>
      <c r="EG126" s="852"/>
      <c r="EH126" s="852"/>
      <c r="EI126" s="852"/>
      <c r="EJ126" s="852"/>
      <c r="EK126" s="852"/>
      <c r="EL126" s="852"/>
      <c r="EM126" s="852"/>
      <c r="EN126" s="852"/>
      <c r="EO126" s="852"/>
      <c r="EP126" s="852"/>
      <c r="EQ126" s="852"/>
      <c r="ER126" s="852"/>
      <c r="ES126" s="852"/>
      <c r="ET126" s="852"/>
      <c r="EU126" s="852"/>
      <c r="EV126" s="852"/>
      <c r="EW126" s="852"/>
      <c r="EX126" s="852"/>
      <c r="EY126" s="852"/>
      <c r="EZ126" s="852"/>
      <c r="FA126" s="22">
        <v>4</v>
      </c>
      <c r="FB126" s="852"/>
      <c r="FC126" s="852"/>
      <c r="FD126" s="852"/>
      <c r="FE126" s="852"/>
      <c r="FF126" s="852"/>
      <c r="FG126" s="875">
        <v>32</v>
      </c>
      <c r="FH126" s="598"/>
      <c r="FI126" s="596"/>
      <c r="FJ126" s="550">
        <v>9</v>
      </c>
      <c r="FK126" s="548"/>
      <c r="FL126" s="852"/>
      <c r="FM126" s="550">
        <v>5</v>
      </c>
      <c r="FN126" s="548"/>
      <c r="FO126" s="550">
        <v>5</v>
      </c>
      <c r="FP126" s="548"/>
      <c r="FQ126" s="550">
        <v>5</v>
      </c>
      <c r="FR126" s="548"/>
      <c r="FS126" s="852"/>
      <c r="FT126" s="598"/>
      <c r="FU126" s="596"/>
      <c r="FV126" s="598"/>
      <c r="FW126" s="596"/>
      <c r="FX126" s="852"/>
      <c r="FY126" s="598"/>
      <c r="FZ126" s="596"/>
      <c r="GA126" s="598"/>
      <c r="GB126" s="596"/>
      <c r="GC126" s="622">
        <v>10</v>
      </c>
      <c r="GD126" s="620"/>
    </row>
    <row r="127" spans="1:186" ht="16.5" customHeight="1">
      <c r="A127" s="632" t="s">
        <v>674</v>
      </c>
      <c r="B127" s="855" t="s">
        <v>79</v>
      </c>
      <c r="C127" s="854"/>
      <c r="D127" s="853"/>
      <c r="E127" s="798" t="s">
        <v>122</v>
      </c>
      <c r="F127" s="796"/>
      <c r="G127" s="628" t="s">
        <v>638</v>
      </c>
      <c r="H127" s="627"/>
      <c r="I127" s="627"/>
      <c r="J127" s="626"/>
      <c r="K127" s="148">
        <v>72</v>
      </c>
      <c r="L127" s="149"/>
      <c r="M127" s="150"/>
      <c r="N127" s="638">
        <v>34.03</v>
      </c>
      <c r="O127" s="637"/>
      <c r="P127" s="636"/>
      <c r="Q127" s="154">
        <v>12</v>
      </c>
      <c r="R127" s="155"/>
      <c r="S127" s="155"/>
      <c r="T127" s="156"/>
      <c r="U127" s="154">
        <v>15</v>
      </c>
      <c r="V127" s="156"/>
      <c r="W127" s="154">
        <v>8</v>
      </c>
      <c r="X127" s="155"/>
      <c r="Y127" s="156"/>
      <c r="Z127" s="154">
        <v>24</v>
      </c>
      <c r="AA127" s="155"/>
      <c r="AB127" s="155"/>
      <c r="AC127" s="156"/>
      <c r="AD127" s="154">
        <v>10</v>
      </c>
      <c r="AE127" s="155"/>
      <c r="AF127" s="156"/>
      <c r="AG127" s="154">
        <v>3</v>
      </c>
      <c r="AH127" s="155"/>
      <c r="AI127" s="155"/>
      <c r="AJ127" s="156"/>
      <c r="AK127" s="598"/>
      <c r="AL127" s="597"/>
      <c r="AM127" s="597"/>
      <c r="AN127" s="596"/>
      <c r="AO127" s="158">
        <v>72</v>
      </c>
      <c r="AP127" s="159"/>
      <c r="AQ127" s="159"/>
      <c r="AR127" s="160"/>
      <c r="AS127" s="161">
        <v>37.89</v>
      </c>
      <c r="AT127" s="162"/>
      <c r="AU127" s="162"/>
      <c r="AV127" s="163"/>
      <c r="AW127" s="161">
        <v>71.92</v>
      </c>
      <c r="AX127" s="162"/>
      <c r="AY127" s="162"/>
      <c r="AZ127" s="162"/>
      <c r="BA127" s="163"/>
      <c r="BB127" s="598"/>
      <c r="BC127" s="597"/>
      <c r="BD127" s="597"/>
      <c r="BE127" s="596"/>
      <c r="BF127" s="598"/>
      <c r="BG127" s="597"/>
      <c r="BH127" s="597"/>
      <c r="BI127" s="596"/>
      <c r="BJ127" s="598"/>
      <c r="BK127" s="597"/>
      <c r="BL127" s="597"/>
      <c r="BM127" s="596"/>
      <c r="BN127" s="598"/>
      <c r="BO127" s="597"/>
      <c r="BP127" s="597"/>
      <c r="BQ127" s="596"/>
      <c r="BR127" s="598"/>
      <c r="BS127" s="597"/>
      <c r="BT127" s="597"/>
      <c r="BU127" s="596"/>
      <c r="BV127" s="598"/>
      <c r="BW127" s="597"/>
      <c r="BX127" s="597"/>
      <c r="BY127" s="596"/>
      <c r="BZ127" s="598"/>
      <c r="CA127" s="597"/>
      <c r="CB127" s="597"/>
      <c r="CC127" s="596"/>
      <c r="CD127" s="598"/>
      <c r="CE127" s="597"/>
      <c r="CF127" s="597"/>
      <c r="CG127" s="596"/>
      <c r="CH127" s="598"/>
      <c r="CI127" s="597"/>
      <c r="CJ127" s="597"/>
      <c r="CK127" s="596"/>
      <c r="CL127" s="598"/>
      <c r="CM127" s="597"/>
      <c r="CN127" s="597"/>
      <c r="CO127" s="597"/>
      <c r="CP127" s="596"/>
      <c r="CQ127" s="598"/>
      <c r="CR127" s="597"/>
      <c r="CS127" s="597"/>
      <c r="CT127" s="596"/>
      <c r="CU127" s="598"/>
      <c r="CV127" s="597"/>
      <c r="CW127" s="597"/>
      <c r="CX127" s="596"/>
      <c r="CY127" s="598"/>
      <c r="CZ127" s="597"/>
      <c r="DA127" s="597"/>
      <c r="DB127" s="597"/>
      <c r="DC127" s="596"/>
      <c r="DD127" s="598"/>
      <c r="DE127" s="597"/>
      <c r="DF127" s="597"/>
      <c r="DG127" s="596"/>
      <c r="DH127" s="598"/>
      <c r="DI127" s="597"/>
      <c r="DJ127" s="596"/>
      <c r="DK127" s="598"/>
      <c r="DL127" s="596"/>
      <c r="DM127" s="598"/>
      <c r="DN127" s="597"/>
      <c r="DO127" s="596"/>
      <c r="DP127" s="598"/>
      <c r="DQ127" s="596"/>
      <c r="DR127" s="598"/>
      <c r="DS127" s="596"/>
      <c r="DT127" s="598"/>
      <c r="DU127" s="596"/>
      <c r="DV127" s="598"/>
      <c r="DW127" s="596"/>
      <c r="DX127" s="598"/>
      <c r="DY127" s="596"/>
      <c r="DZ127" s="852"/>
      <c r="EA127" s="598"/>
      <c r="EB127" s="596"/>
      <c r="EC127" s="852"/>
      <c r="ED127" s="852"/>
      <c r="EE127" s="852"/>
      <c r="EF127" s="852"/>
      <c r="EG127" s="852"/>
      <c r="EH127" s="852"/>
      <c r="EI127" s="852"/>
      <c r="EJ127" s="852"/>
      <c r="EK127" s="852"/>
      <c r="EL127" s="852"/>
      <c r="EM127" s="852"/>
      <c r="EN127" s="852"/>
      <c r="EO127" s="852"/>
      <c r="EP127" s="852"/>
      <c r="EQ127" s="852"/>
      <c r="ER127" s="852"/>
      <c r="ES127" s="852"/>
      <c r="ET127" s="852"/>
      <c r="EU127" s="852"/>
      <c r="EV127" s="852"/>
      <c r="EW127" s="852"/>
      <c r="EX127" s="852"/>
      <c r="EY127" s="852"/>
      <c r="EZ127" s="852"/>
      <c r="FA127" s="29">
        <v>20</v>
      </c>
      <c r="FB127" s="852"/>
      <c r="FC127" s="852"/>
      <c r="FD127" s="852"/>
      <c r="FE127" s="551">
        <v>1</v>
      </c>
      <c r="FF127" s="852"/>
      <c r="FG127" s="551">
        <v>1</v>
      </c>
      <c r="FH127" s="598"/>
      <c r="FI127" s="596"/>
      <c r="FJ127" s="550">
        <v>1</v>
      </c>
      <c r="FK127" s="548"/>
      <c r="FL127" s="852"/>
      <c r="FM127" s="598"/>
      <c r="FN127" s="596"/>
      <c r="FO127" s="598"/>
      <c r="FP127" s="596"/>
      <c r="FQ127" s="550">
        <v>1</v>
      </c>
      <c r="FR127" s="548"/>
      <c r="FS127" s="852"/>
      <c r="FT127" s="598"/>
      <c r="FU127" s="596"/>
      <c r="FV127" s="598"/>
      <c r="FW127" s="596"/>
      <c r="FX127" s="852"/>
      <c r="FY127" s="598"/>
      <c r="FZ127" s="596"/>
      <c r="GA127" s="550">
        <v>1</v>
      </c>
      <c r="GB127" s="548"/>
      <c r="GC127" s="622">
        <v>5</v>
      </c>
      <c r="GD127" s="620"/>
    </row>
    <row r="128" spans="1:186" ht="16.5" customHeight="1">
      <c r="A128" s="632" t="s">
        <v>673</v>
      </c>
      <c r="B128" s="855" t="s">
        <v>79</v>
      </c>
      <c r="C128" s="854"/>
      <c r="D128" s="853"/>
      <c r="E128" s="798" t="s">
        <v>122</v>
      </c>
      <c r="F128" s="796"/>
      <c r="G128" s="628" t="s">
        <v>672</v>
      </c>
      <c r="H128" s="627"/>
      <c r="I128" s="627"/>
      <c r="J128" s="626"/>
      <c r="K128" s="148">
        <v>72</v>
      </c>
      <c r="L128" s="149"/>
      <c r="M128" s="150"/>
      <c r="N128" s="638">
        <v>34.03</v>
      </c>
      <c r="O128" s="637"/>
      <c r="P128" s="636"/>
      <c r="Q128" s="154">
        <v>12</v>
      </c>
      <c r="R128" s="155"/>
      <c r="S128" s="155"/>
      <c r="T128" s="156"/>
      <c r="U128" s="154">
        <v>15</v>
      </c>
      <c r="V128" s="156"/>
      <c r="W128" s="154">
        <v>8</v>
      </c>
      <c r="X128" s="155"/>
      <c r="Y128" s="156"/>
      <c r="Z128" s="154">
        <v>24</v>
      </c>
      <c r="AA128" s="155"/>
      <c r="AB128" s="155"/>
      <c r="AC128" s="156"/>
      <c r="AD128" s="154">
        <v>10</v>
      </c>
      <c r="AE128" s="155"/>
      <c r="AF128" s="156"/>
      <c r="AG128" s="154">
        <v>3</v>
      </c>
      <c r="AH128" s="155"/>
      <c r="AI128" s="155"/>
      <c r="AJ128" s="156"/>
      <c r="AK128" s="598"/>
      <c r="AL128" s="597"/>
      <c r="AM128" s="597"/>
      <c r="AN128" s="596"/>
      <c r="AO128" s="158">
        <v>72</v>
      </c>
      <c r="AP128" s="159"/>
      <c r="AQ128" s="159"/>
      <c r="AR128" s="160"/>
      <c r="AS128" s="161">
        <v>37.89</v>
      </c>
      <c r="AT128" s="162"/>
      <c r="AU128" s="162"/>
      <c r="AV128" s="163"/>
      <c r="AW128" s="161">
        <v>71.92</v>
      </c>
      <c r="AX128" s="162"/>
      <c r="AY128" s="162"/>
      <c r="AZ128" s="162"/>
      <c r="BA128" s="163"/>
      <c r="BB128" s="598"/>
      <c r="BC128" s="597"/>
      <c r="BD128" s="597"/>
      <c r="BE128" s="596"/>
      <c r="BF128" s="598"/>
      <c r="BG128" s="597"/>
      <c r="BH128" s="597"/>
      <c r="BI128" s="596"/>
      <c r="BJ128" s="598"/>
      <c r="BK128" s="597"/>
      <c r="BL128" s="597"/>
      <c r="BM128" s="596"/>
      <c r="BN128" s="598"/>
      <c r="BO128" s="597"/>
      <c r="BP128" s="597"/>
      <c r="BQ128" s="596"/>
      <c r="BR128" s="598"/>
      <c r="BS128" s="597"/>
      <c r="BT128" s="597"/>
      <c r="BU128" s="596"/>
      <c r="BV128" s="598"/>
      <c r="BW128" s="597"/>
      <c r="BX128" s="597"/>
      <c r="BY128" s="596"/>
      <c r="BZ128" s="598"/>
      <c r="CA128" s="597"/>
      <c r="CB128" s="597"/>
      <c r="CC128" s="596"/>
      <c r="CD128" s="598"/>
      <c r="CE128" s="597"/>
      <c r="CF128" s="597"/>
      <c r="CG128" s="596"/>
      <c r="CH128" s="598"/>
      <c r="CI128" s="597"/>
      <c r="CJ128" s="597"/>
      <c r="CK128" s="596"/>
      <c r="CL128" s="598"/>
      <c r="CM128" s="597"/>
      <c r="CN128" s="597"/>
      <c r="CO128" s="597"/>
      <c r="CP128" s="596"/>
      <c r="CQ128" s="598"/>
      <c r="CR128" s="597"/>
      <c r="CS128" s="597"/>
      <c r="CT128" s="596"/>
      <c r="CU128" s="598"/>
      <c r="CV128" s="597"/>
      <c r="CW128" s="597"/>
      <c r="CX128" s="596"/>
      <c r="CY128" s="598"/>
      <c r="CZ128" s="597"/>
      <c r="DA128" s="597"/>
      <c r="DB128" s="597"/>
      <c r="DC128" s="596"/>
      <c r="DD128" s="598"/>
      <c r="DE128" s="597"/>
      <c r="DF128" s="597"/>
      <c r="DG128" s="596"/>
      <c r="DH128" s="598"/>
      <c r="DI128" s="597"/>
      <c r="DJ128" s="596"/>
      <c r="DK128" s="598"/>
      <c r="DL128" s="596"/>
      <c r="DM128" s="598"/>
      <c r="DN128" s="597"/>
      <c r="DO128" s="596"/>
      <c r="DP128" s="598"/>
      <c r="DQ128" s="596"/>
      <c r="DR128" s="598"/>
      <c r="DS128" s="596"/>
      <c r="DT128" s="598"/>
      <c r="DU128" s="596"/>
      <c r="DV128" s="598"/>
      <c r="DW128" s="596"/>
      <c r="DX128" s="598"/>
      <c r="DY128" s="596"/>
      <c r="DZ128" s="852"/>
      <c r="EA128" s="598"/>
      <c r="EB128" s="596"/>
      <c r="EC128" s="852"/>
      <c r="ED128" s="852"/>
      <c r="EE128" s="852"/>
      <c r="EF128" s="852"/>
      <c r="EG128" s="852"/>
      <c r="EH128" s="852"/>
      <c r="EI128" s="852"/>
      <c r="EJ128" s="852"/>
      <c r="EK128" s="852"/>
      <c r="EL128" s="852"/>
      <c r="EM128" s="852"/>
      <c r="EN128" s="852"/>
      <c r="EO128" s="852"/>
      <c r="EP128" s="852"/>
      <c r="EQ128" s="852"/>
      <c r="ER128" s="852"/>
      <c r="ES128" s="852"/>
      <c r="ET128" s="852"/>
      <c r="EU128" s="852"/>
      <c r="EV128" s="852"/>
      <c r="EW128" s="852"/>
      <c r="EX128" s="852"/>
      <c r="EY128" s="852"/>
      <c r="EZ128" s="852"/>
      <c r="FA128" s="551">
        <v>4</v>
      </c>
      <c r="FB128" s="852"/>
      <c r="FC128" s="852"/>
      <c r="FD128" s="551">
        <v>4</v>
      </c>
      <c r="FE128" s="551">
        <v>4</v>
      </c>
      <c r="FF128" s="852"/>
      <c r="FG128" s="551">
        <v>32</v>
      </c>
      <c r="FH128" s="598"/>
      <c r="FI128" s="596"/>
      <c r="FJ128" s="209">
        <v>14</v>
      </c>
      <c r="FK128" s="210"/>
      <c r="FL128" s="852"/>
      <c r="FM128" s="598"/>
      <c r="FN128" s="596"/>
      <c r="FO128" s="598"/>
      <c r="FP128" s="596"/>
      <c r="FQ128" s="598"/>
      <c r="FR128" s="596"/>
      <c r="FS128" s="852"/>
      <c r="FT128" s="550">
        <v>2</v>
      </c>
      <c r="FU128" s="548"/>
      <c r="FV128" s="598"/>
      <c r="FW128" s="596"/>
      <c r="FX128" s="852"/>
      <c r="FY128" s="598"/>
      <c r="FZ128" s="596"/>
      <c r="GA128" s="598"/>
      <c r="GB128" s="596"/>
      <c r="GC128" s="622">
        <v>10</v>
      </c>
      <c r="GD128" s="620"/>
    </row>
    <row r="129" spans="1:186" ht="16.5" customHeight="1">
      <c r="A129" s="632" t="s">
        <v>671</v>
      </c>
      <c r="B129" s="855" t="s">
        <v>79</v>
      </c>
      <c r="C129" s="854"/>
      <c r="D129" s="853"/>
      <c r="E129" s="598"/>
      <c r="F129" s="596"/>
      <c r="G129" s="628" t="s">
        <v>670</v>
      </c>
      <c r="H129" s="627"/>
      <c r="I129" s="627"/>
      <c r="J129" s="626"/>
      <c r="K129" s="148">
        <v>52</v>
      </c>
      <c r="L129" s="149"/>
      <c r="M129" s="150"/>
      <c r="N129" s="638">
        <v>47.12</v>
      </c>
      <c r="O129" s="637"/>
      <c r="P129" s="636"/>
      <c r="Q129" s="154">
        <v>16</v>
      </c>
      <c r="R129" s="155"/>
      <c r="S129" s="155"/>
      <c r="T129" s="156"/>
      <c r="U129" s="154">
        <v>0</v>
      </c>
      <c r="V129" s="156"/>
      <c r="W129" s="154">
        <v>0</v>
      </c>
      <c r="X129" s="155"/>
      <c r="Y129" s="156"/>
      <c r="Z129" s="154">
        <v>18</v>
      </c>
      <c r="AA129" s="155"/>
      <c r="AB129" s="155"/>
      <c r="AC129" s="156"/>
      <c r="AD129" s="154">
        <v>10</v>
      </c>
      <c r="AE129" s="155"/>
      <c r="AF129" s="156"/>
      <c r="AG129" s="154">
        <v>3</v>
      </c>
      <c r="AH129" s="155"/>
      <c r="AI129" s="155"/>
      <c r="AJ129" s="156"/>
      <c r="AK129" s="598"/>
      <c r="AL129" s="597"/>
      <c r="AM129" s="597"/>
      <c r="AN129" s="596"/>
      <c r="AO129" s="158">
        <v>47</v>
      </c>
      <c r="AP129" s="159"/>
      <c r="AQ129" s="159"/>
      <c r="AR129" s="160"/>
      <c r="AS129" s="161">
        <v>24.74</v>
      </c>
      <c r="AT129" s="162"/>
      <c r="AU129" s="162"/>
      <c r="AV129" s="163"/>
      <c r="AW129" s="161">
        <v>71.849999999999994</v>
      </c>
      <c r="AX129" s="162"/>
      <c r="AY129" s="162"/>
      <c r="AZ129" s="162"/>
      <c r="BA129" s="163"/>
      <c r="BB129" s="598"/>
      <c r="BC129" s="597"/>
      <c r="BD129" s="597"/>
      <c r="BE129" s="596"/>
      <c r="BF129" s="598"/>
      <c r="BG129" s="597"/>
      <c r="BH129" s="597"/>
      <c r="BI129" s="596"/>
      <c r="BJ129" s="598"/>
      <c r="BK129" s="597"/>
      <c r="BL129" s="597"/>
      <c r="BM129" s="596"/>
      <c r="BN129" s="598"/>
      <c r="BO129" s="597"/>
      <c r="BP129" s="597"/>
      <c r="BQ129" s="596"/>
      <c r="BR129" s="598"/>
      <c r="BS129" s="597"/>
      <c r="BT129" s="597"/>
      <c r="BU129" s="596"/>
      <c r="BV129" s="598"/>
      <c r="BW129" s="597"/>
      <c r="BX129" s="597"/>
      <c r="BY129" s="596"/>
      <c r="BZ129" s="598"/>
      <c r="CA129" s="597"/>
      <c r="CB129" s="597"/>
      <c r="CC129" s="596"/>
      <c r="CD129" s="598"/>
      <c r="CE129" s="597"/>
      <c r="CF129" s="597"/>
      <c r="CG129" s="596"/>
      <c r="CH129" s="598"/>
      <c r="CI129" s="597"/>
      <c r="CJ129" s="597"/>
      <c r="CK129" s="596"/>
      <c r="CL129" s="598"/>
      <c r="CM129" s="597"/>
      <c r="CN129" s="597"/>
      <c r="CO129" s="597"/>
      <c r="CP129" s="596"/>
      <c r="CQ129" s="598"/>
      <c r="CR129" s="597"/>
      <c r="CS129" s="597"/>
      <c r="CT129" s="596"/>
      <c r="CU129" s="598"/>
      <c r="CV129" s="597"/>
      <c r="CW129" s="597"/>
      <c r="CX129" s="596"/>
      <c r="CY129" s="598"/>
      <c r="CZ129" s="597"/>
      <c r="DA129" s="597"/>
      <c r="DB129" s="597"/>
      <c r="DC129" s="596"/>
      <c r="DD129" s="598"/>
      <c r="DE129" s="597"/>
      <c r="DF129" s="597"/>
      <c r="DG129" s="596"/>
      <c r="DH129" s="598"/>
      <c r="DI129" s="597"/>
      <c r="DJ129" s="596"/>
      <c r="DK129" s="598"/>
      <c r="DL129" s="596"/>
      <c r="DM129" s="598"/>
      <c r="DN129" s="597"/>
      <c r="DO129" s="596"/>
      <c r="DP129" s="598"/>
      <c r="DQ129" s="596"/>
      <c r="DR129" s="598"/>
      <c r="DS129" s="596"/>
      <c r="DT129" s="598"/>
      <c r="DU129" s="596"/>
      <c r="DV129" s="598"/>
      <c r="DW129" s="596"/>
      <c r="DX129" s="598"/>
      <c r="DY129" s="596"/>
      <c r="DZ129" s="852"/>
      <c r="EA129" s="598"/>
      <c r="EB129" s="596"/>
      <c r="EC129" s="852"/>
      <c r="ED129" s="852"/>
      <c r="EE129" s="852"/>
      <c r="EF129" s="852"/>
      <c r="EG129" s="852"/>
      <c r="EH129" s="852"/>
      <c r="EI129" s="852"/>
      <c r="EJ129" s="852"/>
      <c r="EK129" s="852"/>
      <c r="EL129" s="852"/>
      <c r="EM129" s="852"/>
      <c r="EN129" s="852"/>
      <c r="EO129" s="22">
        <v>8</v>
      </c>
      <c r="EP129" s="852"/>
      <c r="EQ129" s="852"/>
      <c r="ER129" s="551">
        <v>2</v>
      </c>
      <c r="ES129" s="852"/>
      <c r="ET129" s="551">
        <v>2</v>
      </c>
      <c r="EU129" s="852"/>
      <c r="EV129" s="852"/>
      <c r="EW129" s="852"/>
      <c r="EX129" s="852"/>
      <c r="EY129" s="852"/>
      <c r="EZ129" s="852"/>
      <c r="FA129" s="852"/>
      <c r="FB129" s="852"/>
      <c r="FC129" s="852"/>
      <c r="FD129" s="852"/>
      <c r="FE129" s="852"/>
      <c r="FF129" s="852"/>
      <c r="FG129" s="852"/>
      <c r="FH129" s="598"/>
      <c r="FI129" s="596"/>
      <c r="FJ129" s="598"/>
      <c r="FK129" s="596"/>
      <c r="FL129" s="852"/>
      <c r="FM129" s="598"/>
      <c r="FN129" s="596"/>
      <c r="FO129" s="598"/>
      <c r="FP129" s="596"/>
      <c r="FQ129" s="598"/>
      <c r="FR129" s="596"/>
      <c r="FS129" s="852"/>
      <c r="FT129" s="598"/>
      <c r="FU129" s="596"/>
      <c r="FV129" s="598"/>
      <c r="FW129" s="596"/>
      <c r="FX129" s="852"/>
      <c r="FY129" s="598"/>
      <c r="FZ129" s="596"/>
      <c r="GA129" s="598"/>
      <c r="GB129" s="596"/>
      <c r="GC129" s="622">
        <v>12</v>
      </c>
      <c r="GD129" s="620"/>
    </row>
    <row r="130" spans="1:186" ht="16.5" customHeight="1">
      <c r="A130" s="632" t="s">
        <v>669</v>
      </c>
      <c r="B130" s="855" t="s">
        <v>79</v>
      </c>
      <c r="C130" s="854"/>
      <c r="D130" s="853"/>
      <c r="E130" s="598"/>
      <c r="F130" s="596"/>
      <c r="G130" s="628" t="s">
        <v>620</v>
      </c>
      <c r="H130" s="627"/>
      <c r="I130" s="627"/>
      <c r="J130" s="626"/>
      <c r="K130" s="148">
        <v>68</v>
      </c>
      <c r="L130" s="149"/>
      <c r="M130" s="150"/>
      <c r="N130" s="638">
        <v>36.03</v>
      </c>
      <c r="O130" s="637"/>
      <c r="P130" s="636"/>
      <c r="Q130" s="154">
        <v>20</v>
      </c>
      <c r="R130" s="155"/>
      <c r="S130" s="155"/>
      <c r="T130" s="156"/>
      <c r="U130" s="154">
        <v>15</v>
      </c>
      <c r="V130" s="156"/>
      <c r="W130" s="154">
        <v>2</v>
      </c>
      <c r="X130" s="155"/>
      <c r="Y130" s="156"/>
      <c r="Z130" s="154">
        <v>18</v>
      </c>
      <c r="AA130" s="155"/>
      <c r="AB130" s="155"/>
      <c r="AC130" s="156"/>
      <c r="AD130" s="154">
        <v>10</v>
      </c>
      <c r="AE130" s="155"/>
      <c r="AF130" s="156"/>
      <c r="AG130" s="154">
        <v>3</v>
      </c>
      <c r="AH130" s="155"/>
      <c r="AI130" s="155"/>
      <c r="AJ130" s="156"/>
      <c r="AK130" s="598"/>
      <c r="AL130" s="597"/>
      <c r="AM130" s="597"/>
      <c r="AN130" s="596"/>
      <c r="AO130" s="158">
        <v>68</v>
      </c>
      <c r="AP130" s="159"/>
      <c r="AQ130" s="159"/>
      <c r="AR130" s="160"/>
      <c r="AS130" s="161">
        <v>35.79</v>
      </c>
      <c r="AT130" s="162"/>
      <c r="AU130" s="162"/>
      <c r="AV130" s="163"/>
      <c r="AW130" s="161">
        <v>71.819999999999993</v>
      </c>
      <c r="AX130" s="162"/>
      <c r="AY130" s="162"/>
      <c r="AZ130" s="162"/>
      <c r="BA130" s="163"/>
      <c r="BB130" s="598"/>
      <c r="BC130" s="597"/>
      <c r="BD130" s="597"/>
      <c r="BE130" s="596"/>
      <c r="BF130" s="598"/>
      <c r="BG130" s="597"/>
      <c r="BH130" s="597"/>
      <c r="BI130" s="596"/>
      <c r="BJ130" s="598"/>
      <c r="BK130" s="597"/>
      <c r="BL130" s="597"/>
      <c r="BM130" s="596"/>
      <c r="BN130" s="598"/>
      <c r="BO130" s="597"/>
      <c r="BP130" s="597"/>
      <c r="BQ130" s="596"/>
      <c r="BR130" s="598"/>
      <c r="BS130" s="597"/>
      <c r="BT130" s="597"/>
      <c r="BU130" s="596"/>
      <c r="BV130" s="598"/>
      <c r="BW130" s="597"/>
      <c r="BX130" s="597"/>
      <c r="BY130" s="596"/>
      <c r="BZ130" s="598"/>
      <c r="CA130" s="597"/>
      <c r="CB130" s="597"/>
      <c r="CC130" s="596"/>
      <c r="CD130" s="598"/>
      <c r="CE130" s="597"/>
      <c r="CF130" s="597"/>
      <c r="CG130" s="596"/>
      <c r="CH130" s="598"/>
      <c r="CI130" s="597"/>
      <c r="CJ130" s="597"/>
      <c r="CK130" s="596"/>
      <c r="CL130" s="598"/>
      <c r="CM130" s="597"/>
      <c r="CN130" s="597"/>
      <c r="CO130" s="597"/>
      <c r="CP130" s="596"/>
      <c r="CQ130" s="598"/>
      <c r="CR130" s="597"/>
      <c r="CS130" s="597"/>
      <c r="CT130" s="596"/>
      <c r="CU130" s="598"/>
      <c r="CV130" s="597"/>
      <c r="CW130" s="597"/>
      <c r="CX130" s="596"/>
      <c r="CY130" s="598"/>
      <c r="CZ130" s="597"/>
      <c r="DA130" s="597"/>
      <c r="DB130" s="597"/>
      <c r="DC130" s="596"/>
      <c r="DD130" s="598"/>
      <c r="DE130" s="597"/>
      <c r="DF130" s="597"/>
      <c r="DG130" s="596"/>
      <c r="DH130" s="598"/>
      <c r="DI130" s="597"/>
      <c r="DJ130" s="596"/>
      <c r="DK130" s="598"/>
      <c r="DL130" s="596"/>
      <c r="DM130" s="598"/>
      <c r="DN130" s="597"/>
      <c r="DO130" s="596"/>
      <c r="DP130" s="598"/>
      <c r="DQ130" s="596"/>
      <c r="DR130" s="598"/>
      <c r="DS130" s="596"/>
      <c r="DT130" s="598"/>
      <c r="DU130" s="596"/>
      <c r="DV130" s="598"/>
      <c r="DW130" s="596"/>
      <c r="DX130" s="598"/>
      <c r="DY130" s="596"/>
      <c r="DZ130" s="852"/>
      <c r="EA130" s="598"/>
      <c r="EB130" s="596"/>
      <c r="EC130" s="852"/>
      <c r="ED130" s="852"/>
      <c r="EE130" s="852"/>
      <c r="EF130" s="852"/>
      <c r="EG130" s="852"/>
      <c r="EH130" s="852"/>
      <c r="EI130" s="852"/>
      <c r="EJ130" s="852"/>
      <c r="EK130" s="852"/>
      <c r="EL130" s="852"/>
      <c r="EM130" s="852"/>
      <c r="EN130" s="852"/>
      <c r="EO130" s="852"/>
      <c r="EP130" s="852"/>
      <c r="EQ130" s="852"/>
      <c r="ER130" s="852"/>
      <c r="ES130" s="852"/>
      <c r="ET130" s="852"/>
      <c r="EU130" s="852"/>
      <c r="EV130" s="852"/>
      <c r="EW130" s="852"/>
      <c r="EX130" s="852"/>
      <c r="EY130" s="852"/>
      <c r="EZ130" s="852"/>
      <c r="FA130" s="852"/>
      <c r="FB130" s="852"/>
      <c r="FC130" s="852"/>
      <c r="FD130" s="852"/>
      <c r="FE130" s="852"/>
      <c r="FF130" s="22">
        <v>60</v>
      </c>
      <c r="FG130" s="551">
        <v>10</v>
      </c>
      <c r="FH130" s="598"/>
      <c r="FI130" s="596"/>
      <c r="FJ130" s="598"/>
      <c r="FK130" s="596"/>
      <c r="FL130" s="852"/>
      <c r="FM130" s="550">
        <v>10</v>
      </c>
      <c r="FN130" s="548"/>
      <c r="FO130" s="550">
        <v>10</v>
      </c>
      <c r="FP130" s="548"/>
      <c r="FQ130" s="598"/>
      <c r="FR130" s="596"/>
      <c r="FS130" s="852"/>
      <c r="FT130" s="598"/>
      <c r="FU130" s="596"/>
      <c r="FV130" s="598"/>
      <c r="FW130" s="596"/>
      <c r="FX130" s="852"/>
      <c r="FY130" s="598"/>
      <c r="FZ130" s="596"/>
      <c r="GA130" s="598"/>
      <c r="GB130" s="596"/>
      <c r="GC130" s="622">
        <v>22.5</v>
      </c>
      <c r="GD130" s="620"/>
    </row>
    <row r="131" spans="1:186" ht="16.5" customHeight="1">
      <c r="A131" s="632" t="s">
        <v>849</v>
      </c>
      <c r="B131" s="598"/>
      <c r="C131" s="597"/>
      <c r="D131" s="596"/>
      <c r="E131" s="598"/>
      <c r="F131" s="596"/>
      <c r="G131" s="628" t="s">
        <v>848</v>
      </c>
      <c r="H131" s="627"/>
      <c r="I131" s="627"/>
      <c r="J131" s="626"/>
      <c r="K131" s="148">
        <v>50</v>
      </c>
      <c r="L131" s="149"/>
      <c r="M131" s="150"/>
      <c r="N131" s="638">
        <v>49</v>
      </c>
      <c r="O131" s="637"/>
      <c r="P131" s="636"/>
      <c r="Q131" s="154">
        <v>20</v>
      </c>
      <c r="R131" s="155"/>
      <c r="S131" s="155"/>
      <c r="T131" s="156"/>
      <c r="U131" s="154">
        <v>4</v>
      </c>
      <c r="V131" s="156"/>
      <c r="W131" s="154">
        <v>0</v>
      </c>
      <c r="X131" s="155"/>
      <c r="Y131" s="156"/>
      <c r="Z131" s="154">
        <v>6</v>
      </c>
      <c r="AA131" s="155"/>
      <c r="AB131" s="155"/>
      <c r="AC131" s="156"/>
      <c r="AD131" s="154">
        <v>10</v>
      </c>
      <c r="AE131" s="155"/>
      <c r="AF131" s="156"/>
      <c r="AG131" s="154">
        <v>3</v>
      </c>
      <c r="AH131" s="155"/>
      <c r="AI131" s="155"/>
      <c r="AJ131" s="156"/>
      <c r="AK131" s="631" t="s">
        <v>79</v>
      </c>
      <c r="AL131" s="630"/>
      <c r="AM131" s="630"/>
      <c r="AN131" s="629"/>
      <c r="AO131" s="158">
        <v>43</v>
      </c>
      <c r="AP131" s="159"/>
      <c r="AQ131" s="159"/>
      <c r="AR131" s="160"/>
      <c r="AS131" s="161">
        <v>22.63</v>
      </c>
      <c r="AT131" s="162"/>
      <c r="AU131" s="162"/>
      <c r="AV131" s="163"/>
      <c r="AW131" s="161">
        <v>71.63</v>
      </c>
      <c r="AX131" s="162"/>
      <c r="AY131" s="162"/>
      <c r="AZ131" s="162"/>
      <c r="BA131" s="163"/>
      <c r="BB131" s="598"/>
      <c r="BC131" s="597"/>
      <c r="BD131" s="597"/>
      <c r="BE131" s="596"/>
      <c r="BF131" s="598"/>
      <c r="BG131" s="597"/>
      <c r="BH131" s="597"/>
      <c r="BI131" s="596"/>
      <c r="BJ131" s="598"/>
      <c r="BK131" s="597"/>
      <c r="BL131" s="597"/>
      <c r="BM131" s="596"/>
      <c r="BN131" s="598"/>
      <c r="BO131" s="597"/>
      <c r="BP131" s="597"/>
      <c r="BQ131" s="596"/>
      <c r="BR131" s="598"/>
      <c r="BS131" s="597"/>
      <c r="BT131" s="597"/>
      <c r="BU131" s="596"/>
      <c r="BV131" s="598"/>
      <c r="BW131" s="597"/>
      <c r="BX131" s="597"/>
      <c r="BY131" s="596"/>
      <c r="BZ131" s="598"/>
      <c r="CA131" s="597"/>
      <c r="CB131" s="597"/>
      <c r="CC131" s="596"/>
      <c r="CD131" s="598"/>
      <c r="CE131" s="597"/>
      <c r="CF131" s="597"/>
      <c r="CG131" s="596"/>
      <c r="CH131" s="598"/>
      <c r="CI131" s="597"/>
      <c r="CJ131" s="597"/>
      <c r="CK131" s="596"/>
      <c r="CL131" s="598"/>
      <c r="CM131" s="597"/>
      <c r="CN131" s="597"/>
      <c r="CO131" s="597"/>
      <c r="CP131" s="596"/>
      <c r="CQ131" s="598"/>
      <c r="CR131" s="597"/>
      <c r="CS131" s="597"/>
      <c r="CT131" s="596"/>
      <c r="CU131" s="598"/>
      <c r="CV131" s="597"/>
      <c r="CW131" s="597"/>
      <c r="CX131" s="596"/>
      <c r="CY131" s="598"/>
      <c r="CZ131" s="597"/>
      <c r="DA131" s="597"/>
      <c r="DB131" s="597"/>
      <c r="DC131" s="596"/>
      <c r="DD131" s="598"/>
      <c r="DE131" s="597"/>
      <c r="DF131" s="597"/>
      <c r="DG131" s="596"/>
      <c r="DH131" s="598"/>
      <c r="DI131" s="597"/>
      <c r="DJ131" s="596"/>
      <c r="DK131" s="598"/>
      <c r="DL131" s="596"/>
      <c r="DM131" s="598"/>
      <c r="DN131" s="597"/>
      <c r="DO131" s="596"/>
      <c r="DP131" s="598"/>
      <c r="DQ131" s="596"/>
      <c r="DR131" s="598"/>
      <c r="DS131" s="596"/>
      <c r="DT131" s="598"/>
      <c r="DU131" s="596"/>
      <c r="DV131" s="598"/>
      <c r="DW131" s="596"/>
      <c r="DX131" s="598"/>
      <c r="DY131" s="596"/>
      <c r="DZ131" s="852"/>
      <c r="EA131" s="550">
        <v>20</v>
      </c>
      <c r="EB131" s="548"/>
      <c r="EC131" s="852"/>
      <c r="ED131" s="852"/>
      <c r="EE131" s="852"/>
      <c r="EF131" s="852"/>
      <c r="EG131" s="852"/>
      <c r="EH131" s="852"/>
      <c r="EI131" s="852"/>
      <c r="EJ131" s="852"/>
      <c r="EK131" s="852"/>
      <c r="EL131" s="852"/>
      <c r="EM131" s="852"/>
      <c r="EN131" s="852"/>
      <c r="EO131" s="852"/>
      <c r="EP131" s="852"/>
      <c r="EQ131" s="852"/>
      <c r="ER131" s="852"/>
      <c r="ES131" s="852"/>
      <c r="ET131" s="852"/>
      <c r="EU131" s="852"/>
      <c r="EV131" s="852"/>
      <c r="EW131" s="852"/>
      <c r="EX131" s="852"/>
      <c r="EY131" s="852"/>
      <c r="EZ131" s="852"/>
      <c r="FA131" s="852"/>
      <c r="FB131" s="852"/>
      <c r="FC131" s="852"/>
      <c r="FD131" s="852"/>
      <c r="FE131" s="852"/>
      <c r="FF131" s="852"/>
      <c r="FG131" s="852"/>
      <c r="FH131" s="598"/>
      <c r="FI131" s="596"/>
      <c r="FJ131" s="598"/>
      <c r="FK131" s="596"/>
      <c r="FL131" s="852"/>
      <c r="FM131" s="598"/>
      <c r="FN131" s="596"/>
      <c r="FO131" s="598"/>
      <c r="FP131" s="596"/>
      <c r="FQ131" s="598"/>
      <c r="FR131" s="596"/>
      <c r="FS131" s="852"/>
      <c r="FT131" s="598"/>
      <c r="FU131" s="596"/>
      <c r="FV131" s="598"/>
      <c r="FW131" s="596"/>
      <c r="FX131" s="852"/>
      <c r="FY131" s="598"/>
      <c r="FZ131" s="596"/>
      <c r="GA131" s="598"/>
      <c r="GB131" s="596"/>
      <c r="GC131" s="622">
        <v>20</v>
      </c>
      <c r="GD131" s="620"/>
    </row>
    <row r="132" spans="1:186" ht="34.5" customHeight="1">
      <c r="A132" s="648" t="s">
        <v>922</v>
      </c>
      <c r="B132" s="855" t="s">
        <v>79</v>
      </c>
      <c r="C132" s="854"/>
      <c r="D132" s="853"/>
      <c r="E132" s="605"/>
      <c r="F132" s="603"/>
      <c r="G132" s="647" t="s">
        <v>729</v>
      </c>
      <c r="H132" s="646"/>
      <c r="I132" s="646"/>
      <c r="J132" s="645"/>
      <c r="K132" s="172">
        <v>67.5</v>
      </c>
      <c r="L132" s="173"/>
      <c r="M132" s="174"/>
      <c r="N132" s="644">
        <v>36.299999999999997</v>
      </c>
      <c r="O132" s="643"/>
      <c r="P132" s="642"/>
      <c r="Q132" s="178">
        <v>16</v>
      </c>
      <c r="R132" s="179"/>
      <c r="S132" s="179"/>
      <c r="T132" s="180"/>
      <c r="U132" s="178">
        <v>8</v>
      </c>
      <c r="V132" s="180"/>
      <c r="W132" s="178">
        <v>0</v>
      </c>
      <c r="X132" s="179"/>
      <c r="Y132" s="180"/>
      <c r="Z132" s="178">
        <v>30</v>
      </c>
      <c r="AA132" s="179"/>
      <c r="AB132" s="179"/>
      <c r="AC132" s="180"/>
      <c r="AD132" s="178">
        <v>10</v>
      </c>
      <c r="AE132" s="179"/>
      <c r="AF132" s="180"/>
      <c r="AG132" s="178">
        <v>3</v>
      </c>
      <c r="AH132" s="179"/>
      <c r="AI132" s="179"/>
      <c r="AJ132" s="180"/>
      <c r="AK132" s="605"/>
      <c r="AL132" s="604"/>
      <c r="AM132" s="604"/>
      <c r="AN132" s="603"/>
      <c r="AO132" s="182">
        <v>67</v>
      </c>
      <c r="AP132" s="183"/>
      <c r="AQ132" s="183"/>
      <c r="AR132" s="184"/>
      <c r="AS132" s="185">
        <v>35.26</v>
      </c>
      <c r="AT132" s="186"/>
      <c r="AU132" s="186"/>
      <c r="AV132" s="187"/>
      <c r="AW132" s="185">
        <v>71.56</v>
      </c>
      <c r="AX132" s="186"/>
      <c r="AY132" s="186"/>
      <c r="AZ132" s="186"/>
      <c r="BA132" s="187"/>
      <c r="BB132" s="605"/>
      <c r="BC132" s="604"/>
      <c r="BD132" s="604"/>
      <c r="BE132" s="603"/>
      <c r="BF132" s="589">
        <v>1</v>
      </c>
      <c r="BG132" s="588"/>
      <c r="BH132" s="588"/>
      <c r="BI132" s="587"/>
      <c r="BJ132" s="589">
        <v>1</v>
      </c>
      <c r="BK132" s="588"/>
      <c r="BL132" s="588"/>
      <c r="BM132" s="587"/>
      <c r="BN132" s="589">
        <v>1</v>
      </c>
      <c r="BO132" s="588"/>
      <c r="BP132" s="588"/>
      <c r="BQ132" s="587"/>
      <c r="BR132" s="188">
        <v>40</v>
      </c>
      <c r="BS132" s="199"/>
      <c r="BT132" s="199"/>
      <c r="BU132" s="189"/>
      <c r="BV132" s="589">
        <v>1</v>
      </c>
      <c r="BW132" s="588"/>
      <c r="BX132" s="588"/>
      <c r="BY132" s="587"/>
      <c r="BZ132" s="589">
        <v>1</v>
      </c>
      <c r="CA132" s="588"/>
      <c r="CB132" s="588"/>
      <c r="CC132" s="587"/>
      <c r="CD132" s="605"/>
      <c r="CE132" s="604"/>
      <c r="CF132" s="604"/>
      <c r="CG132" s="603"/>
      <c r="CH132" s="589">
        <v>1</v>
      </c>
      <c r="CI132" s="588"/>
      <c r="CJ132" s="588"/>
      <c r="CK132" s="587"/>
      <c r="CL132" s="605"/>
      <c r="CM132" s="604"/>
      <c r="CN132" s="604"/>
      <c r="CO132" s="604"/>
      <c r="CP132" s="603"/>
      <c r="CQ132" s="605"/>
      <c r="CR132" s="604"/>
      <c r="CS132" s="604"/>
      <c r="CT132" s="603"/>
      <c r="CU132" s="605"/>
      <c r="CV132" s="604"/>
      <c r="CW132" s="604"/>
      <c r="CX132" s="603"/>
      <c r="CY132" s="605"/>
      <c r="CZ132" s="604"/>
      <c r="DA132" s="604"/>
      <c r="DB132" s="604"/>
      <c r="DC132" s="603"/>
      <c r="DD132" s="605"/>
      <c r="DE132" s="604"/>
      <c r="DF132" s="604"/>
      <c r="DG132" s="603"/>
      <c r="DH132" s="605"/>
      <c r="DI132" s="604"/>
      <c r="DJ132" s="603"/>
      <c r="DK132" s="605"/>
      <c r="DL132" s="603"/>
      <c r="DM132" s="605"/>
      <c r="DN132" s="604"/>
      <c r="DO132" s="603"/>
      <c r="DP132" s="605"/>
      <c r="DQ132" s="603"/>
      <c r="DR132" s="605"/>
      <c r="DS132" s="603"/>
      <c r="DT132" s="605"/>
      <c r="DU132" s="603"/>
      <c r="DV132" s="605"/>
      <c r="DW132" s="603"/>
      <c r="DX132" s="605"/>
      <c r="DY132" s="603"/>
      <c r="DZ132" s="750"/>
      <c r="EA132" s="605"/>
      <c r="EB132" s="603"/>
      <c r="EC132" s="750"/>
      <c r="ED132" s="750"/>
      <c r="EE132" s="750"/>
      <c r="EF132" s="750"/>
      <c r="EG132" s="750"/>
      <c r="EH132" s="750"/>
      <c r="EI132" s="750"/>
      <c r="EJ132" s="750"/>
      <c r="EK132" s="750"/>
      <c r="EL132" s="750"/>
      <c r="EM132" s="750"/>
      <c r="EN132" s="750"/>
      <c r="EO132" s="750"/>
      <c r="EP132" s="750"/>
      <c r="EQ132" s="750"/>
      <c r="ER132" s="750"/>
      <c r="ES132" s="750"/>
      <c r="ET132" s="750"/>
      <c r="EU132" s="750"/>
      <c r="EV132" s="750"/>
      <c r="EW132" s="750"/>
      <c r="EX132" s="750"/>
      <c r="EY132" s="750"/>
      <c r="EZ132" s="750"/>
      <c r="FA132" s="750"/>
      <c r="FB132" s="750"/>
      <c r="FC132" s="750"/>
      <c r="FD132" s="750"/>
      <c r="FE132" s="750"/>
      <c r="FF132" s="750"/>
      <c r="FG132" s="750"/>
      <c r="FH132" s="605"/>
      <c r="FI132" s="603"/>
      <c r="FJ132" s="605"/>
      <c r="FK132" s="603"/>
      <c r="FL132" s="750"/>
      <c r="FM132" s="605"/>
      <c r="FN132" s="603"/>
      <c r="FO132" s="605"/>
      <c r="FP132" s="603"/>
      <c r="FQ132" s="605"/>
      <c r="FR132" s="603"/>
      <c r="FS132" s="750"/>
      <c r="FT132" s="605"/>
      <c r="FU132" s="603"/>
      <c r="FV132" s="605"/>
      <c r="FW132" s="603"/>
      <c r="FX132" s="750"/>
      <c r="FY132" s="605"/>
      <c r="FZ132" s="603"/>
      <c r="GA132" s="605"/>
      <c r="GB132" s="603"/>
      <c r="GC132" s="641">
        <v>23</v>
      </c>
      <c r="GD132" s="639"/>
    </row>
    <row r="133" spans="1:186" ht="34.5" customHeight="1">
      <c r="A133" s="648" t="s">
        <v>668</v>
      </c>
      <c r="B133" s="855" t="s">
        <v>79</v>
      </c>
      <c r="C133" s="854"/>
      <c r="D133" s="853"/>
      <c r="E133" s="605"/>
      <c r="F133" s="603"/>
      <c r="G133" s="647" t="s">
        <v>618</v>
      </c>
      <c r="H133" s="646"/>
      <c r="I133" s="646"/>
      <c r="J133" s="645"/>
      <c r="K133" s="172">
        <v>52.5</v>
      </c>
      <c r="L133" s="173"/>
      <c r="M133" s="174"/>
      <c r="N133" s="644">
        <v>46.67</v>
      </c>
      <c r="O133" s="643"/>
      <c r="P133" s="642"/>
      <c r="Q133" s="178">
        <v>0</v>
      </c>
      <c r="R133" s="179"/>
      <c r="S133" s="179"/>
      <c r="T133" s="180"/>
      <c r="U133" s="178">
        <v>4</v>
      </c>
      <c r="V133" s="180"/>
      <c r="W133" s="178">
        <v>0</v>
      </c>
      <c r="X133" s="179"/>
      <c r="Y133" s="180"/>
      <c r="Z133" s="178">
        <v>30</v>
      </c>
      <c r="AA133" s="179"/>
      <c r="AB133" s="179"/>
      <c r="AC133" s="180"/>
      <c r="AD133" s="178">
        <v>10</v>
      </c>
      <c r="AE133" s="179"/>
      <c r="AF133" s="180"/>
      <c r="AG133" s="178">
        <v>3</v>
      </c>
      <c r="AH133" s="179"/>
      <c r="AI133" s="179"/>
      <c r="AJ133" s="180"/>
      <c r="AK133" s="605"/>
      <c r="AL133" s="604"/>
      <c r="AM133" s="604"/>
      <c r="AN133" s="603"/>
      <c r="AO133" s="182">
        <v>47</v>
      </c>
      <c r="AP133" s="183"/>
      <c r="AQ133" s="183"/>
      <c r="AR133" s="184"/>
      <c r="AS133" s="185">
        <v>24.74</v>
      </c>
      <c r="AT133" s="186"/>
      <c r="AU133" s="186"/>
      <c r="AV133" s="187"/>
      <c r="AW133" s="185">
        <v>71.400000000000006</v>
      </c>
      <c r="AX133" s="186"/>
      <c r="AY133" s="186"/>
      <c r="AZ133" s="186"/>
      <c r="BA133" s="187"/>
      <c r="BB133" s="605"/>
      <c r="BC133" s="604"/>
      <c r="BD133" s="604"/>
      <c r="BE133" s="603"/>
      <c r="BF133" s="605"/>
      <c r="BG133" s="604"/>
      <c r="BH133" s="604"/>
      <c r="BI133" s="603"/>
      <c r="BJ133" s="605"/>
      <c r="BK133" s="604"/>
      <c r="BL133" s="604"/>
      <c r="BM133" s="603"/>
      <c r="BN133" s="605"/>
      <c r="BO133" s="604"/>
      <c r="BP133" s="604"/>
      <c r="BQ133" s="603"/>
      <c r="BR133" s="605"/>
      <c r="BS133" s="604"/>
      <c r="BT133" s="604"/>
      <c r="BU133" s="603"/>
      <c r="BV133" s="605"/>
      <c r="BW133" s="604"/>
      <c r="BX133" s="604"/>
      <c r="BY133" s="603"/>
      <c r="BZ133" s="605"/>
      <c r="CA133" s="604"/>
      <c r="CB133" s="604"/>
      <c r="CC133" s="603"/>
      <c r="CD133" s="605"/>
      <c r="CE133" s="604"/>
      <c r="CF133" s="604"/>
      <c r="CG133" s="603"/>
      <c r="CH133" s="605"/>
      <c r="CI133" s="604"/>
      <c r="CJ133" s="604"/>
      <c r="CK133" s="603"/>
      <c r="CL133" s="605"/>
      <c r="CM133" s="604"/>
      <c r="CN133" s="604"/>
      <c r="CO133" s="604"/>
      <c r="CP133" s="603"/>
      <c r="CQ133" s="605"/>
      <c r="CR133" s="604"/>
      <c r="CS133" s="604"/>
      <c r="CT133" s="603"/>
      <c r="CU133" s="605"/>
      <c r="CV133" s="604"/>
      <c r="CW133" s="604"/>
      <c r="CX133" s="603"/>
      <c r="CY133" s="605"/>
      <c r="CZ133" s="604"/>
      <c r="DA133" s="604"/>
      <c r="DB133" s="604"/>
      <c r="DC133" s="603"/>
      <c r="DD133" s="605"/>
      <c r="DE133" s="604"/>
      <c r="DF133" s="604"/>
      <c r="DG133" s="603"/>
      <c r="DH133" s="605"/>
      <c r="DI133" s="604"/>
      <c r="DJ133" s="603"/>
      <c r="DK133" s="605"/>
      <c r="DL133" s="603"/>
      <c r="DM133" s="605"/>
      <c r="DN133" s="604"/>
      <c r="DO133" s="603"/>
      <c r="DP133" s="605"/>
      <c r="DQ133" s="603"/>
      <c r="DR133" s="605"/>
      <c r="DS133" s="603"/>
      <c r="DT133" s="605"/>
      <c r="DU133" s="603"/>
      <c r="DV133" s="605"/>
      <c r="DW133" s="603"/>
      <c r="DX133" s="605"/>
      <c r="DY133" s="603"/>
      <c r="DZ133" s="750"/>
      <c r="EA133" s="605"/>
      <c r="EB133" s="603"/>
      <c r="EC133" s="750"/>
      <c r="ED133" s="750"/>
      <c r="EE133" s="750"/>
      <c r="EF133" s="750"/>
      <c r="EG133" s="750"/>
      <c r="EH133" s="750"/>
      <c r="EI133" s="750"/>
      <c r="EJ133" s="750"/>
      <c r="EK133" s="750"/>
      <c r="EL133" s="750"/>
      <c r="EM133" s="750"/>
      <c r="EN133" s="750"/>
      <c r="EO133" s="750"/>
      <c r="EP133" s="750"/>
      <c r="EQ133" s="750"/>
      <c r="ER133" s="750"/>
      <c r="ES133" s="750"/>
      <c r="ET133" s="750"/>
      <c r="EU133" s="750"/>
      <c r="EV133" s="750"/>
      <c r="EW133" s="750"/>
      <c r="EX133" s="750"/>
      <c r="EY133" s="750"/>
      <c r="EZ133" s="750"/>
      <c r="FA133" s="750"/>
      <c r="FB133" s="750"/>
      <c r="FC133" s="750"/>
      <c r="FD133" s="750"/>
      <c r="FE133" s="750"/>
      <c r="FF133" s="27">
        <v>3</v>
      </c>
      <c r="FG133" s="750"/>
      <c r="FH133" s="605"/>
      <c r="FI133" s="603"/>
      <c r="FJ133" s="605"/>
      <c r="FK133" s="603"/>
      <c r="FL133" s="750"/>
      <c r="FM133" s="605"/>
      <c r="FN133" s="603"/>
      <c r="FO133" s="212">
        <v>22</v>
      </c>
      <c r="FP133" s="213"/>
      <c r="FQ133" s="605"/>
      <c r="FR133" s="603"/>
      <c r="FS133" s="750"/>
      <c r="FT133" s="605"/>
      <c r="FU133" s="603"/>
      <c r="FV133" s="605"/>
      <c r="FW133" s="603"/>
      <c r="FX133" s="750"/>
      <c r="FY133" s="605"/>
      <c r="FZ133" s="603"/>
      <c r="GA133" s="605"/>
      <c r="GB133" s="603"/>
      <c r="GC133" s="641">
        <v>25</v>
      </c>
      <c r="GD133" s="639"/>
    </row>
    <row r="134" spans="1:186" ht="16.5" customHeight="1">
      <c r="A134" s="632" t="s">
        <v>921</v>
      </c>
      <c r="B134" s="855" t="s">
        <v>79</v>
      </c>
      <c r="C134" s="854"/>
      <c r="D134" s="853"/>
      <c r="E134" s="598"/>
      <c r="F134" s="596"/>
      <c r="G134" s="628" t="s">
        <v>628</v>
      </c>
      <c r="H134" s="627"/>
      <c r="I134" s="627"/>
      <c r="J134" s="626"/>
      <c r="K134" s="148">
        <v>60</v>
      </c>
      <c r="L134" s="149"/>
      <c r="M134" s="150"/>
      <c r="N134" s="638">
        <v>40.83</v>
      </c>
      <c r="O134" s="637"/>
      <c r="P134" s="636"/>
      <c r="Q134" s="154">
        <v>8</v>
      </c>
      <c r="R134" s="155"/>
      <c r="S134" s="155"/>
      <c r="T134" s="156"/>
      <c r="U134" s="154">
        <v>15</v>
      </c>
      <c r="V134" s="156"/>
      <c r="W134" s="154">
        <v>4</v>
      </c>
      <c r="X134" s="155"/>
      <c r="Y134" s="156"/>
      <c r="Z134" s="154">
        <v>18</v>
      </c>
      <c r="AA134" s="155"/>
      <c r="AB134" s="155"/>
      <c r="AC134" s="156"/>
      <c r="AD134" s="154">
        <v>10</v>
      </c>
      <c r="AE134" s="155"/>
      <c r="AF134" s="156"/>
      <c r="AG134" s="154">
        <v>3</v>
      </c>
      <c r="AH134" s="155"/>
      <c r="AI134" s="155"/>
      <c r="AJ134" s="156"/>
      <c r="AK134" s="598"/>
      <c r="AL134" s="597"/>
      <c r="AM134" s="597"/>
      <c r="AN134" s="596"/>
      <c r="AO134" s="158">
        <v>58</v>
      </c>
      <c r="AP134" s="159"/>
      <c r="AQ134" s="159"/>
      <c r="AR134" s="160"/>
      <c r="AS134" s="161">
        <v>30.53</v>
      </c>
      <c r="AT134" s="162"/>
      <c r="AU134" s="162"/>
      <c r="AV134" s="163"/>
      <c r="AW134" s="161">
        <v>71.36</v>
      </c>
      <c r="AX134" s="162"/>
      <c r="AY134" s="162"/>
      <c r="AZ134" s="162"/>
      <c r="BA134" s="163"/>
      <c r="BB134" s="598"/>
      <c r="BC134" s="597"/>
      <c r="BD134" s="597"/>
      <c r="BE134" s="596"/>
      <c r="BF134" s="598"/>
      <c r="BG134" s="597"/>
      <c r="BH134" s="597"/>
      <c r="BI134" s="596"/>
      <c r="BJ134" s="598"/>
      <c r="BK134" s="597"/>
      <c r="BL134" s="597"/>
      <c r="BM134" s="596"/>
      <c r="BN134" s="598"/>
      <c r="BO134" s="597"/>
      <c r="BP134" s="597"/>
      <c r="BQ134" s="596"/>
      <c r="BR134" s="598"/>
      <c r="BS134" s="597"/>
      <c r="BT134" s="597"/>
      <c r="BU134" s="596"/>
      <c r="BV134" s="598"/>
      <c r="BW134" s="597"/>
      <c r="BX134" s="597"/>
      <c r="BY134" s="596"/>
      <c r="BZ134" s="598"/>
      <c r="CA134" s="597"/>
      <c r="CB134" s="597"/>
      <c r="CC134" s="596"/>
      <c r="CD134" s="190">
        <v>30</v>
      </c>
      <c r="CE134" s="207"/>
      <c r="CF134" s="207"/>
      <c r="CG134" s="191"/>
      <c r="CH134" s="598"/>
      <c r="CI134" s="597"/>
      <c r="CJ134" s="597"/>
      <c r="CK134" s="596"/>
      <c r="CL134" s="598"/>
      <c r="CM134" s="597"/>
      <c r="CN134" s="597"/>
      <c r="CO134" s="597"/>
      <c r="CP134" s="596"/>
      <c r="CQ134" s="598"/>
      <c r="CR134" s="597"/>
      <c r="CS134" s="597"/>
      <c r="CT134" s="596"/>
      <c r="CU134" s="598"/>
      <c r="CV134" s="597"/>
      <c r="CW134" s="597"/>
      <c r="CX134" s="596"/>
      <c r="CY134" s="598"/>
      <c r="CZ134" s="597"/>
      <c r="DA134" s="597"/>
      <c r="DB134" s="597"/>
      <c r="DC134" s="596"/>
      <c r="DD134" s="598"/>
      <c r="DE134" s="597"/>
      <c r="DF134" s="597"/>
      <c r="DG134" s="596"/>
      <c r="DH134" s="598"/>
      <c r="DI134" s="597"/>
      <c r="DJ134" s="596"/>
      <c r="DK134" s="598"/>
      <c r="DL134" s="596"/>
      <c r="DM134" s="598"/>
      <c r="DN134" s="597"/>
      <c r="DO134" s="596"/>
      <c r="DP134" s="598"/>
      <c r="DQ134" s="596"/>
      <c r="DR134" s="598"/>
      <c r="DS134" s="596"/>
      <c r="DT134" s="598"/>
      <c r="DU134" s="596"/>
      <c r="DV134" s="598"/>
      <c r="DW134" s="596"/>
      <c r="DX134" s="598"/>
      <c r="DY134" s="596"/>
      <c r="DZ134" s="852"/>
      <c r="EA134" s="598"/>
      <c r="EB134" s="596"/>
      <c r="EC134" s="852"/>
      <c r="ED134" s="852"/>
      <c r="EE134" s="852"/>
      <c r="EF134" s="852"/>
      <c r="EG134" s="852"/>
      <c r="EH134" s="852"/>
      <c r="EI134" s="852"/>
      <c r="EJ134" s="852"/>
      <c r="EK134" s="852"/>
      <c r="EL134" s="852"/>
      <c r="EM134" s="852"/>
      <c r="EN134" s="852"/>
      <c r="EO134" s="852"/>
      <c r="EP134" s="852"/>
      <c r="EQ134" s="852"/>
      <c r="ER134" s="852"/>
      <c r="ES134" s="852"/>
      <c r="ET134" s="852"/>
      <c r="EU134" s="852"/>
      <c r="EV134" s="852"/>
      <c r="EW134" s="852"/>
      <c r="EX134" s="852"/>
      <c r="EY134" s="852"/>
      <c r="EZ134" s="852"/>
      <c r="FA134" s="852"/>
      <c r="FB134" s="852"/>
      <c r="FC134" s="852"/>
      <c r="FD134" s="852"/>
      <c r="FE134" s="852"/>
      <c r="FF134" s="852"/>
      <c r="FG134" s="852"/>
      <c r="FH134" s="598"/>
      <c r="FI134" s="596"/>
      <c r="FJ134" s="598"/>
      <c r="FK134" s="596"/>
      <c r="FL134" s="852"/>
      <c r="FM134" s="598"/>
      <c r="FN134" s="596"/>
      <c r="FO134" s="598"/>
      <c r="FP134" s="596"/>
      <c r="FQ134" s="598"/>
      <c r="FR134" s="596"/>
      <c r="FS134" s="852"/>
      <c r="FT134" s="598"/>
      <c r="FU134" s="596"/>
      <c r="FV134" s="598"/>
      <c r="FW134" s="596"/>
      <c r="FX134" s="852"/>
      <c r="FY134" s="598"/>
      <c r="FZ134" s="596"/>
      <c r="GA134" s="598"/>
      <c r="GB134" s="596"/>
      <c r="GC134" s="622">
        <v>10</v>
      </c>
      <c r="GD134" s="620"/>
    </row>
    <row r="135" spans="1:186" ht="16.5" customHeight="1">
      <c r="A135" s="632" t="s">
        <v>847</v>
      </c>
      <c r="B135" s="855" t="s">
        <v>79</v>
      </c>
      <c r="C135" s="854"/>
      <c r="D135" s="853"/>
      <c r="E135" s="598"/>
      <c r="F135" s="596"/>
      <c r="G135" s="628" t="s">
        <v>800</v>
      </c>
      <c r="H135" s="627"/>
      <c r="I135" s="627"/>
      <c r="J135" s="626"/>
      <c r="K135" s="148">
        <v>49.5</v>
      </c>
      <c r="L135" s="149"/>
      <c r="M135" s="150"/>
      <c r="N135" s="638">
        <v>49.49</v>
      </c>
      <c r="O135" s="637"/>
      <c r="P135" s="636"/>
      <c r="Q135" s="154">
        <v>0</v>
      </c>
      <c r="R135" s="155"/>
      <c r="S135" s="155"/>
      <c r="T135" s="156"/>
      <c r="U135" s="154">
        <v>8</v>
      </c>
      <c r="V135" s="156"/>
      <c r="W135" s="154">
        <v>2</v>
      </c>
      <c r="X135" s="155"/>
      <c r="Y135" s="156"/>
      <c r="Z135" s="154">
        <v>18</v>
      </c>
      <c r="AA135" s="155"/>
      <c r="AB135" s="155"/>
      <c r="AC135" s="156"/>
      <c r="AD135" s="154">
        <v>10</v>
      </c>
      <c r="AE135" s="155"/>
      <c r="AF135" s="156"/>
      <c r="AG135" s="154">
        <v>3</v>
      </c>
      <c r="AH135" s="155"/>
      <c r="AI135" s="155"/>
      <c r="AJ135" s="156"/>
      <c r="AK135" s="598"/>
      <c r="AL135" s="597"/>
      <c r="AM135" s="597"/>
      <c r="AN135" s="596"/>
      <c r="AO135" s="158">
        <v>41</v>
      </c>
      <c r="AP135" s="159"/>
      <c r="AQ135" s="159"/>
      <c r="AR135" s="160"/>
      <c r="AS135" s="161">
        <v>21.58</v>
      </c>
      <c r="AT135" s="162"/>
      <c r="AU135" s="162"/>
      <c r="AV135" s="163"/>
      <c r="AW135" s="161">
        <v>71.069999999999993</v>
      </c>
      <c r="AX135" s="162"/>
      <c r="AY135" s="162"/>
      <c r="AZ135" s="162"/>
      <c r="BA135" s="163"/>
      <c r="BB135" s="598"/>
      <c r="BC135" s="597"/>
      <c r="BD135" s="597"/>
      <c r="BE135" s="596"/>
      <c r="BF135" s="598"/>
      <c r="BG135" s="597"/>
      <c r="BH135" s="597"/>
      <c r="BI135" s="596"/>
      <c r="BJ135" s="598"/>
      <c r="BK135" s="597"/>
      <c r="BL135" s="597"/>
      <c r="BM135" s="596"/>
      <c r="BN135" s="598"/>
      <c r="BO135" s="597"/>
      <c r="BP135" s="597"/>
      <c r="BQ135" s="596"/>
      <c r="BR135" s="598"/>
      <c r="BS135" s="597"/>
      <c r="BT135" s="597"/>
      <c r="BU135" s="596"/>
      <c r="BV135" s="598"/>
      <c r="BW135" s="597"/>
      <c r="BX135" s="597"/>
      <c r="BY135" s="596"/>
      <c r="BZ135" s="598"/>
      <c r="CA135" s="597"/>
      <c r="CB135" s="597"/>
      <c r="CC135" s="596"/>
      <c r="CD135" s="598"/>
      <c r="CE135" s="597"/>
      <c r="CF135" s="597"/>
      <c r="CG135" s="596"/>
      <c r="CH135" s="598"/>
      <c r="CI135" s="597"/>
      <c r="CJ135" s="597"/>
      <c r="CK135" s="596"/>
      <c r="CL135" s="598"/>
      <c r="CM135" s="597"/>
      <c r="CN135" s="597"/>
      <c r="CO135" s="597"/>
      <c r="CP135" s="596"/>
      <c r="CQ135" s="598"/>
      <c r="CR135" s="597"/>
      <c r="CS135" s="597"/>
      <c r="CT135" s="596"/>
      <c r="CU135" s="598"/>
      <c r="CV135" s="597"/>
      <c r="CW135" s="597"/>
      <c r="CX135" s="596"/>
      <c r="CY135" s="598"/>
      <c r="CZ135" s="597"/>
      <c r="DA135" s="597"/>
      <c r="DB135" s="597"/>
      <c r="DC135" s="596"/>
      <c r="DD135" s="598"/>
      <c r="DE135" s="597"/>
      <c r="DF135" s="597"/>
      <c r="DG135" s="596"/>
      <c r="DH135" s="190">
        <v>26</v>
      </c>
      <c r="DI135" s="207"/>
      <c r="DJ135" s="191"/>
      <c r="DK135" s="598"/>
      <c r="DL135" s="596"/>
      <c r="DM135" s="598"/>
      <c r="DN135" s="597"/>
      <c r="DO135" s="596"/>
      <c r="DP135" s="598"/>
      <c r="DQ135" s="596"/>
      <c r="DR135" s="598"/>
      <c r="DS135" s="596"/>
      <c r="DT135" s="598"/>
      <c r="DU135" s="596"/>
      <c r="DV135" s="598"/>
      <c r="DW135" s="596"/>
      <c r="DX135" s="598"/>
      <c r="DY135" s="596"/>
      <c r="DZ135" s="852"/>
      <c r="EA135" s="550">
        <v>6</v>
      </c>
      <c r="EB135" s="548"/>
      <c r="EC135" s="852"/>
      <c r="ED135" s="852"/>
      <c r="EE135" s="852"/>
      <c r="EF135" s="852"/>
      <c r="EG135" s="852"/>
      <c r="EH135" s="852"/>
      <c r="EI135" s="852"/>
      <c r="EJ135" s="852"/>
      <c r="EK135" s="852"/>
      <c r="EL135" s="852"/>
      <c r="EM135" s="852"/>
      <c r="EN135" s="852"/>
      <c r="EO135" s="852"/>
      <c r="EP135" s="852"/>
      <c r="EQ135" s="852"/>
      <c r="ER135" s="852"/>
      <c r="ES135" s="852"/>
      <c r="ET135" s="852"/>
      <c r="EU135" s="852"/>
      <c r="EV135" s="852"/>
      <c r="EW135" s="852"/>
      <c r="EX135" s="852"/>
      <c r="EY135" s="852"/>
      <c r="EZ135" s="852"/>
      <c r="FA135" s="852"/>
      <c r="FB135" s="852"/>
      <c r="FC135" s="852"/>
      <c r="FD135" s="852"/>
      <c r="FE135" s="852"/>
      <c r="FF135" s="852"/>
      <c r="FG135" s="852"/>
      <c r="FH135" s="598"/>
      <c r="FI135" s="596"/>
      <c r="FJ135" s="598"/>
      <c r="FK135" s="596"/>
      <c r="FL135" s="852"/>
      <c r="FM135" s="598"/>
      <c r="FN135" s="596"/>
      <c r="FO135" s="598"/>
      <c r="FP135" s="596"/>
      <c r="FQ135" s="598"/>
      <c r="FR135" s="596"/>
      <c r="FS135" s="852"/>
      <c r="FT135" s="598"/>
      <c r="FU135" s="596"/>
      <c r="FV135" s="598"/>
      <c r="FW135" s="596"/>
      <c r="FX135" s="852"/>
      <c r="FY135" s="598"/>
      <c r="FZ135" s="596"/>
      <c r="GA135" s="598"/>
      <c r="GB135" s="596"/>
      <c r="GC135" s="622">
        <v>32</v>
      </c>
      <c r="GD135" s="620"/>
    </row>
    <row r="136" spans="1:186" ht="34.5" customHeight="1">
      <c r="A136" s="648" t="s">
        <v>920</v>
      </c>
      <c r="B136" s="855" t="s">
        <v>79</v>
      </c>
      <c r="C136" s="854"/>
      <c r="D136" s="853"/>
      <c r="E136" s="605"/>
      <c r="F136" s="603"/>
      <c r="G136" s="647" t="s">
        <v>628</v>
      </c>
      <c r="H136" s="646"/>
      <c r="I136" s="646"/>
      <c r="J136" s="645"/>
      <c r="K136" s="172">
        <v>57</v>
      </c>
      <c r="L136" s="173"/>
      <c r="M136" s="174"/>
      <c r="N136" s="644">
        <v>42.98</v>
      </c>
      <c r="O136" s="643"/>
      <c r="P136" s="642"/>
      <c r="Q136" s="178">
        <v>8</v>
      </c>
      <c r="R136" s="179"/>
      <c r="S136" s="179"/>
      <c r="T136" s="180"/>
      <c r="U136" s="178">
        <v>2</v>
      </c>
      <c r="V136" s="180"/>
      <c r="W136" s="178">
        <v>0</v>
      </c>
      <c r="X136" s="179"/>
      <c r="Y136" s="180"/>
      <c r="Z136" s="178">
        <v>30</v>
      </c>
      <c r="AA136" s="179"/>
      <c r="AB136" s="179"/>
      <c r="AC136" s="180"/>
      <c r="AD136" s="178">
        <v>10</v>
      </c>
      <c r="AE136" s="179"/>
      <c r="AF136" s="180"/>
      <c r="AG136" s="178">
        <v>3</v>
      </c>
      <c r="AH136" s="179"/>
      <c r="AI136" s="179"/>
      <c r="AJ136" s="180"/>
      <c r="AK136" s="605"/>
      <c r="AL136" s="604"/>
      <c r="AM136" s="604"/>
      <c r="AN136" s="603"/>
      <c r="AO136" s="182">
        <v>53</v>
      </c>
      <c r="AP136" s="183"/>
      <c r="AQ136" s="183"/>
      <c r="AR136" s="184"/>
      <c r="AS136" s="185">
        <v>27.89</v>
      </c>
      <c r="AT136" s="186"/>
      <c r="AU136" s="186"/>
      <c r="AV136" s="187"/>
      <c r="AW136" s="185">
        <v>70.88</v>
      </c>
      <c r="AX136" s="186"/>
      <c r="AY136" s="186"/>
      <c r="AZ136" s="186"/>
      <c r="BA136" s="187"/>
      <c r="BB136" s="605"/>
      <c r="BC136" s="604"/>
      <c r="BD136" s="604"/>
      <c r="BE136" s="603"/>
      <c r="BF136" s="605"/>
      <c r="BG136" s="604"/>
      <c r="BH136" s="604"/>
      <c r="BI136" s="603"/>
      <c r="BJ136" s="605"/>
      <c r="BK136" s="604"/>
      <c r="BL136" s="604"/>
      <c r="BM136" s="603"/>
      <c r="BN136" s="605"/>
      <c r="BO136" s="604"/>
      <c r="BP136" s="604"/>
      <c r="BQ136" s="603"/>
      <c r="BR136" s="605"/>
      <c r="BS136" s="604"/>
      <c r="BT136" s="604"/>
      <c r="BU136" s="603"/>
      <c r="BV136" s="605"/>
      <c r="BW136" s="604"/>
      <c r="BX136" s="604"/>
      <c r="BY136" s="603"/>
      <c r="BZ136" s="605"/>
      <c r="CA136" s="604"/>
      <c r="CB136" s="604"/>
      <c r="CC136" s="603"/>
      <c r="CD136" s="212">
        <v>50</v>
      </c>
      <c r="CE136" s="229"/>
      <c r="CF136" s="229"/>
      <c r="CG136" s="213"/>
      <c r="CH136" s="605"/>
      <c r="CI136" s="604"/>
      <c r="CJ136" s="604"/>
      <c r="CK136" s="603"/>
      <c r="CL136" s="605"/>
      <c r="CM136" s="604"/>
      <c r="CN136" s="604"/>
      <c r="CO136" s="604"/>
      <c r="CP136" s="603"/>
      <c r="CQ136" s="605"/>
      <c r="CR136" s="604"/>
      <c r="CS136" s="604"/>
      <c r="CT136" s="603"/>
      <c r="CU136" s="605"/>
      <c r="CV136" s="604"/>
      <c r="CW136" s="604"/>
      <c r="CX136" s="603"/>
      <c r="CY136" s="605"/>
      <c r="CZ136" s="604"/>
      <c r="DA136" s="604"/>
      <c r="DB136" s="604"/>
      <c r="DC136" s="603"/>
      <c r="DD136" s="605"/>
      <c r="DE136" s="604"/>
      <c r="DF136" s="604"/>
      <c r="DG136" s="603"/>
      <c r="DH136" s="605"/>
      <c r="DI136" s="604"/>
      <c r="DJ136" s="603"/>
      <c r="DK136" s="605"/>
      <c r="DL136" s="603"/>
      <c r="DM136" s="605"/>
      <c r="DN136" s="604"/>
      <c r="DO136" s="603"/>
      <c r="DP136" s="605"/>
      <c r="DQ136" s="603"/>
      <c r="DR136" s="605"/>
      <c r="DS136" s="603"/>
      <c r="DT136" s="605"/>
      <c r="DU136" s="603"/>
      <c r="DV136" s="605"/>
      <c r="DW136" s="603"/>
      <c r="DX136" s="605"/>
      <c r="DY136" s="603"/>
      <c r="DZ136" s="750"/>
      <c r="EA136" s="605"/>
      <c r="EB136" s="603"/>
      <c r="EC136" s="750"/>
      <c r="ED136" s="750"/>
      <c r="EE136" s="750"/>
      <c r="EF136" s="750"/>
      <c r="EG136" s="750"/>
      <c r="EH136" s="750"/>
      <c r="EI136" s="750"/>
      <c r="EJ136" s="750"/>
      <c r="EK136" s="750"/>
      <c r="EL136" s="750"/>
      <c r="EM136" s="750"/>
      <c r="EN136" s="750"/>
      <c r="EO136" s="750"/>
      <c r="EP136" s="750"/>
      <c r="EQ136" s="750"/>
      <c r="ER136" s="750"/>
      <c r="ES136" s="750"/>
      <c r="ET136" s="750"/>
      <c r="EU136" s="750"/>
      <c r="EV136" s="750"/>
      <c r="EW136" s="750"/>
      <c r="EX136" s="750"/>
      <c r="EY136" s="750"/>
      <c r="EZ136" s="750"/>
      <c r="FA136" s="750"/>
      <c r="FB136" s="750"/>
      <c r="FC136" s="750"/>
      <c r="FD136" s="750"/>
      <c r="FE136" s="750"/>
      <c r="FF136" s="750"/>
      <c r="FG136" s="750"/>
      <c r="FH136" s="605"/>
      <c r="FI136" s="603"/>
      <c r="FJ136" s="605"/>
      <c r="FK136" s="603"/>
      <c r="FL136" s="750"/>
      <c r="FM136" s="605"/>
      <c r="FN136" s="603"/>
      <c r="FO136" s="605"/>
      <c r="FP136" s="603"/>
      <c r="FQ136" s="605"/>
      <c r="FR136" s="603"/>
      <c r="FS136" s="750"/>
      <c r="FT136" s="605"/>
      <c r="FU136" s="603"/>
      <c r="FV136" s="605"/>
      <c r="FW136" s="603"/>
      <c r="FX136" s="750"/>
      <c r="FY136" s="605"/>
      <c r="FZ136" s="603"/>
      <c r="GA136" s="605"/>
      <c r="GB136" s="603"/>
      <c r="GC136" s="641">
        <v>16.7</v>
      </c>
      <c r="GD136" s="639"/>
    </row>
    <row r="137" spans="1:186" ht="16.5" customHeight="1">
      <c r="A137" s="632" t="s">
        <v>755</v>
      </c>
      <c r="B137" s="598"/>
      <c r="C137" s="597"/>
      <c r="D137" s="596"/>
      <c r="E137" s="598"/>
      <c r="F137" s="596"/>
      <c r="G137" s="598"/>
      <c r="H137" s="597"/>
      <c r="I137" s="597"/>
      <c r="J137" s="596"/>
      <c r="K137" s="148">
        <v>55</v>
      </c>
      <c r="L137" s="149"/>
      <c r="M137" s="150"/>
      <c r="N137" s="638">
        <v>44.55</v>
      </c>
      <c r="O137" s="637"/>
      <c r="P137" s="636"/>
      <c r="Q137" s="154">
        <v>20</v>
      </c>
      <c r="R137" s="155"/>
      <c r="S137" s="155"/>
      <c r="T137" s="156"/>
      <c r="U137" s="154">
        <v>0</v>
      </c>
      <c r="V137" s="156"/>
      <c r="W137" s="154">
        <v>0</v>
      </c>
      <c r="X137" s="155"/>
      <c r="Y137" s="156"/>
      <c r="Z137" s="154">
        <v>30</v>
      </c>
      <c r="AA137" s="155"/>
      <c r="AB137" s="155"/>
      <c r="AC137" s="156"/>
      <c r="AD137" s="154">
        <v>0</v>
      </c>
      <c r="AE137" s="155"/>
      <c r="AF137" s="156"/>
      <c r="AG137" s="154">
        <v>0</v>
      </c>
      <c r="AH137" s="155"/>
      <c r="AI137" s="155"/>
      <c r="AJ137" s="156"/>
      <c r="AK137" s="598"/>
      <c r="AL137" s="597"/>
      <c r="AM137" s="597"/>
      <c r="AN137" s="596"/>
      <c r="AO137" s="158">
        <v>50</v>
      </c>
      <c r="AP137" s="159"/>
      <c r="AQ137" s="159"/>
      <c r="AR137" s="160"/>
      <c r="AS137" s="161">
        <v>26.32</v>
      </c>
      <c r="AT137" s="162"/>
      <c r="AU137" s="162"/>
      <c r="AV137" s="163"/>
      <c r="AW137" s="161">
        <v>70.86</v>
      </c>
      <c r="AX137" s="162"/>
      <c r="AY137" s="162"/>
      <c r="AZ137" s="162"/>
      <c r="BA137" s="163"/>
      <c r="BB137" s="598"/>
      <c r="BC137" s="597"/>
      <c r="BD137" s="597"/>
      <c r="BE137" s="596"/>
      <c r="BF137" s="598"/>
      <c r="BG137" s="597"/>
      <c r="BH137" s="597"/>
      <c r="BI137" s="596"/>
      <c r="BJ137" s="598"/>
      <c r="BK137" s="597"/>
      <c r="BL137" s="597"/>
      <c r="BM137" s="596"/>
      <c r="BN137" s="598"/>
      <c r="BO137" s="597"/>
      <c r="BP137" s="597"/>
      <c r="BQ137" s="596"/>
      <c r="BR137" s="598"/>
      <c r="BS137" s="597"/>
      <c r="BT137" s="597"/>
      <c r="BU137" s="596"/>
      <c r="BV137" s="598"/>
      <c r="BW137" s="597"/>
      <c r="BX137" s="597"/>
      <c r="BY137" s="596"/>
      <c r="BZ137" s="598"/>
      <c r="CA137" s="597"/>
      <c r="CB137" s="597"/>
      <c r="CC137" s="596"/>
      <c r="CD137" s="598"/>
      <c r="CE137" s="597"/>
      <c r="CF137" s="597"/>
      <c r="CG137" s="596"/>
      <c r="CH137" s="598"/>
      <c r="CI137" s="597"/>
      <c r="CJ137" s="597"/>
      <c r="CK137" s="596"/>
      <c r="CL137" s="598"/>
      <c r="CM137" s="597"/>
      <c r="CN137" s="597"/>
      <c r="CO137" s="597"/>
      <c r="CP137" s="596"/>
      <c r="CQ137" s="598"/>
      <c r="CR137" s="597"/>
      <c r="CS137" s="597"/>
      <c r="CT137" s="596"/>
      <c r="CU137" s="598"/>
      <c r="CV137" s="597"/>
      <c r="CW137" s="597"/>
      <c r="CX137" s="596"/>
      <c r="CY137" s="598"/>
      <c r="CZ137" s="597"/>
      <c r="DA137" s="597"/>
      <c r="DB137" s="597"/>
      <c r="DC137" s="596"/>
      <c r="DD137" s="598"/>
      <c r="DE137" s="597"/>
      <c r="DF137" s="597"/>
      <c r="DG137" s="596"/>
      <c r="DH137" s="598"/>
      <c r="DI137" s="597"/>
      <c r="DJ137" s="596"/>
      <c r="DK137" s="598"/>
      <c r="DL137" s="596"/>
      <c r="DM137" s="598"/>
      <c r="DN137" s="597"/>
      <c r="DO137" s="596"/>
      <c r="DP137" s="598"/>
      <c r="DQ137" s="596"/>
      <c r="DR137" s="598"/>
      <c r="DS137" s="596"/>
      <c r="DT137" s="598"/>
      <c r="DU137" s="596"/>
      <c r="DV137" s="598"/>
      <c r="DW137" s="596"/>
      <c r="DX137" s="598"/>
      <c r="DY137" s="596"/>
      <c r="DZ137" s="852"/>
      <c r="EA137" s="598"/>
      <c r="EB137" s="596"/>
      <c r="EC137" s="852"/>
      <c r="ED137" s="852"/>
      <c r="EE137" s="852"/>
      <c r="EF137" s="852"/>
      <c r="EG137" s="852"/>
      <c r="EH137" s="852"/>
      <c r="EI137" s="852"/>
      <c r="EJ137" s="852"/>
      <c r="EK137" s="852"/>
      <c r="EL137" s="852"/>
      <c r="EM137" s="852"/>
      <c r="EN137" s="852"/>
      <c r="EO137" s="852"/>
      <c r="EP137" s="551">
        <v>5</v>
      </c>
      <c r="EQ137" s="852"/>
      <c r="ER137" s="852"/>
      <c r="ES137" s="551">
        <v>5</v>
      </c>
      <c r="ET137" s="852"/>
      <c r="EU137" s="551">
        <v>10</v>
      </c>
      <c r="EV137" s="852"/>
      <c r="EW137" s="852"/>
      <c r="EX137" s="852"/>
      <c r="EY137" s="852"/>
      <c r="EZ137" s="551">
        <v>5</v>
      </c>
      <c r="FA137" s="852"/>
      <c r="FB137" s="852"/>
      <c r="FC137" s="852"/>
      <c r="FD137" s="852"/>
      <c r="FE137" s="852"/>
      <c r="FF137" s="852"/>
      <c r="FG137" s="852"/>
      <c r="FH137" s="598"/>
      <c r="FI137" s="596"/>
      <c r="FJ137" s="598"/>
      <c r="FK137" s="596"/>
      <c r="FL137" s="852"/>
      <c r="FM137" s="598"/>
      <c r="FN137" s="596"/>
      <c r="FO137" s="598"/>
      <c r="FP137" s="596"/>
      <c r="FQ137" s="598"/>
      <c r="FR137" s="596"/>
      <c r="FS137" s="852"/>
      <c r="FT137" s="598"/>
      <c r="FU137" s="596"/>
      <c r="FV137" s="598"/>
      <c r="FW137" s="596"/>
      <c r="FX137" s="852"/>
      <c r="FY137" s="598"/>
      <c r="FZ137" s="596"/>
      <c r="GA137" s="598"/>
      <c r="GB137" s="596"/>
      <c r="GC137" s="622">
        <v>12.5</v>
      </c>
      <c r="GD137" s="620"/>
    </row>
    <row r="138" spans="1:186" ht="16.5" customHeight="1">
      <c r="A138" s="632" t="s">
        <v>846</v>
      </c>
      <c r="B138" s="855" t="s">
        <v>79</v>
      </c>
      <c r="C138" s="854"/>
      <c r="D138" s="853"/>
      <c r="E138" s="598"/>
      <c r="F138" s="596"/>
      <c r="G138" s="628" t="s">
        <v>800</v>
      </c>
      <c r="H138" s="627"/>
      <c r="I138" s="627"/>
      <c r="J138" s="626"/>
      <c r="K138" s="148">
        <v>65</v>
      </c>
      <c r="L138" s="149"/>
      <c r="M138" s="150"/>
      <c r="N138" s="638">
        <v>37.69</v>
      </c>
      <c r="O138" s="637"/>
      <c r="P138" s="636"/>
      <c r="Q138" s="154">
        <v>20</v>
      </c>
      <c r="R138" s="155"/>
      <c r="S138" s="155"/>
      <c r="T138" s="156"/>
      <c r="U138" s="154">
        <v>0</v>
      </c>
      <c r="V138" s="156"/>
      <c r="W138" s="154">
        <v>12</v>
      </c>
      <c r="X138" s="155"/>
      <c r="Y138" s="156"/>
      <c r="Z138" s="154">
        <v>18</v>
      </c>
      <c r="AA138" s="155"/>
      <c r="AB138" s="155"/>
      <c r="AC138" s="156"/>
      <c r="AD138" s="154">
        <v>10</v>
      </c>
      <c r="AE138" s="155"/>
      <c r="AF138" s="156"/>
      <c r="AG138" s="154">
        <v>3</v>
      </c>
      <c r="AH138" s="155"/>
      <c r="AI138" s="155"/>
      <c r="AJ138" s="156"/>
      <c r="AK138" s="598"/>
      <c r="AL138" s="597"/>
      <c r="AM138" s="597"/>
      <c r="AN138" s="596"/>
      <c r="AO138" s="158">
        <v>63</v>
      </c>
      <c r="AP138" s="159"/>
      <c r="AQ138" s="159"/>
      <c r="AR138" s="160"/>
      <c r="AS138" s="161">
        <v>33.159999999999997</v>
      </c>
      <c r="AT138" s="162"/>
      <c r="AU138" s="162"/>
      <c r="AV138" s="163"/>
      <c r="AW138" s="161">
        <v>70.849999999999994</v>
      </c>
      <c r="AX138" s="162"/>
      <c r="AY138" s="162"/>
      <c r="AZ138" s="162"/>
      <c r="BA138" s="163"/>
      <c r="BB138" s="598"/>
      <c r="BC138" s="597"/>
      <c r="BD138" s="597"/>
      <c r="BE138" s="596"/>
      <c r="BF138" s="598"/>
      <c r="BG138" s="597"/>
      <c r="BH138" s="597"/>
      <c r="BI138" s="596"/>
      <c r="BJ138" s="598"/>
      <c r="BK138" s="597"/>
      <c r="BL138" s="597"/>
      <c r="BM138" s="596"/>
      <c r="BN138" s="598"/>
      <c r="BO138" s="597"/>
      <c r="BP138" s="597"/>
      <c r="BQ138" s="596"/>
      <c r="BR138" s="598"/>
      <c r="BS138" s="597"/>
      <c r="BT138" s="597"/>
      <c r="BU138" s="596"/>
      <c r="BV138" s="598"/>
      <c r="BW138" s="597"/>
      <c r="BX138" s="597"/>
      <c r="BY138" s="596"/>
      <c r="BZ138" s="598"/>
      <c r="CA138" s="597"/>
      <c r="CB138" s="597"/>
      <c r="CC138" s="596"/>
      <c r="CD138" s="598"/>
      <c r="CE138" s="597"/>
      <c r="CF138" s="597"/>
      <c r="CG138" s="596"/>
      <c r="CH138" s="598"/>
      <c r="CI138" s="597"/>
      <c r="CJ138" s="597"/>
      <c r="CK138" s="596"/>
      <c r="CL138" s="598"/>
      <c r="CM138" s="597"/>
      <c r="CN138" s="597"/>
      <c r="CO138" s="597"/>
      <c r="CP138" s="596"/>
      <c r="CQ138" s="598"/>
      <c r="CR138" s="597"/>
      <c r="CS138" s="597"/>
      <c r="CT138" s="596"/>
      <c r="CU138" s="598"/>
      <c r="CV138" s="597"/>
      <c r="CW138" s="597"/>
      <c r="CX138" s="596"/>
      <c r="CY138" s="598"/>
      <c r="CZ138" s="597"/>
      <c r="DA138" s="597"/>
      <c r="DB138" s="597"/>
      <c r="DC138" s="596"/>
      <c r="DD138" s="598"/>
      <c r="DE138" s="597"/>
      <c r="DF138" s="597"/>
      <c r="DG138" s="596"/>
      <c r="DH138" s="190">
        <v>18</v>
      </c>
      <c r="DI138" s="207"/>
      <c r="DJ138" s="191"/>
      <c r="DK138" s="550">
        <v>2</v>
      </c>
      <c r="DL138" s="548"/>
      <c r="DM138" s="598"/>
      <c r="DN138" s="597"/>
      <c r="DO138" s="596"/>
      <c r="DP138" s="598"/>
      <c r="DQ138" s="596"/>
      <c r="DR138" s="550">
        <v>2</v>
      </c>
      <c r="DS138" s="548"/>
      <c r="DT138" s="598"/>
      <c r="DU138" s="596"/>
      <c r="DV138" s="598"/>
      <c r="DW138" s="596"/>
      <c r="DX138" s="598"/>
      <c r="DY138" s="596"/>
      <c r="DZ138" s="852"/>
      <c r="EA138" s="550">
        <v>7</v>
      </c>
      <c r="EB138" s="548"/>
      <c r="EC138" s="852"/>
      <c r="ED138" s="551">
        <v>2</v>
      </c>
      <c r="EE138" s="551">
        <v>6</v>
      </c>
      <c r="EF138" s="551">
        <v>2</v>
      </c>
      <c r="EG138" s="852"/>
      <c r="EH138" s="22">
        <v>2</v>
      </c>
      <c r="EI138" s="551">
        <v>4</v>
      </c>
      <c r="EJ138" s="551">
        <v>2</v>
      </c>
      <c r="EK138" s="852"/>
      <c r="EL138" s="551">
        <v>2</v>
      </c>
      <c r="EM138" s="852"/>
      <c r="EN138" s="852"/>
      <c r="EO138" s="852"/>
      <c r="EP138" s="852"/>
      <c r="EQ138" s="852"/>
      <c r="ER138" s="852"/>
      <c r="ES138" s="852"/>
      <c r="ET138" s="852"/>
      <c r="EU138" s="852"/>
      <c r="EV138" s="852"/>
      <c r="EW138" s="852"/>
      <c r="EX138" s="852"/>
      <c r="EY138" s="852"/>
      <c r="EZ138" s="852"/>
      <c r="FA138" s="852"/>
      <c r="FB138" s="852"/>
      <c r="FC138" s="852"/>
      <c r="FD138" s="852"/>
      <c r="FE138" s="852"/>
      <c r="FF138" s="852"/>
      <c r="FG138" s="852"/>
      <c r="FH138" s="598"/>
      <c r="FI138" s="596"/>
      <c r="FJ138" s="598"/>
      <c r="FK138" s="596"/>
      <c r="FL138" s="852"/>
      <c r="FM138" s="598"/>
      <c r="FN138" s="596"/>
      <c r="FO138" s="598"/>
      <c r="FP138" s="596"/>
      <c r="FQ138" s="598"/>
      <c r="FR138" s="596"/>
      <c r="FS138" s="852"/>
      <c r="FT138" s="598"/>
      <c r="FU138" s="596"/>
      <c r="FV138" s="598"/>
      <c r="FW138" s="596"/>
      <c r="FX138" s="852"/>
      <c r="FY138" s="598"/>
      <c r="FZ138" s="596"/>
      <c r="GA138" s="598"/>
      <c r="GB138" s="596"/>
      <c r="GC138" s="622">
        <v>24.5</v>
      </c>
      <c r="GD138" s="620"/>
    </row>
    <row r="139" spans="1:186" ht="16.5" customHeight="1">
      <c r="A139" s="632" t="s">
        <v>845</v>
      </c>
      <c r="B139" s="855" t="s">
        <v>79</v>
      </c>
      <c r="C139" s="854"/>
      <c r="D139" s="853"/>
      <c r="E139" s="598"/>
      <c r="F139" s="596"/>
      <c r="G139" s="628" t="s">
        <v>800</v>
      </c>
      <c r="H139" s="627"/>
      <c r="I139" s="627"/>
      <c r="J139" s="626"/>
      <c r="K139" s="148">
        <v>51.2</v>
      </c>
      <c r="L139" s="149"/>
      <c r="M139" s="150"/>
      <c r="N139" s="638">
        <v>47.85</v>
      </c>
      <c r="O139" s="637"/>
      <c r="P139" s="636"/>
      <c r="Q139" s="154">
        <v>0</v>
      </c>
      <c r="R139" s="155"/>
      <c r="S139" s="155"/>
      <c r="T139" s="156"/>
      <c r="U139" s="154">
        <v>0</v>
      </c>
      <c r="V139" s="156"/>
      <c r="W139" s="154">
        <v>0</v>
      </c>
      <c r="X139" s="155"/>
      <c r="Y139" s="156"/>
      <c r="Z139" s="154">
        <v>30</v>
      </c>
      <c r="AA139" s="155"/>
      <c r="AB139" s="155"/>
      <c r="AC139" s="156"/>
      <c r="AD139" s="154">
        <v>10</v>
      </c>
      <c r="AE139" s="155"/>
      <c r="AF139" s="156"/>
      <c r="AG139" s="154">
        <v>3</v>
      </c>
      <c r="AH139" s="155"/>
      <c r="AI139" s="155"/>
      <c r="AJ139" s="156"/>
      <c r="AK139" s="598"/>
      <c r="AL139" s="597"/>
      <c r="AM139" s="597"/>
      <c r="AN139" s="596"/>
      <c r="AO139" s="158">
        <v>43</v>
      </c>
      <c r="AP139" s="159"/>
      <c r="AQ139" s="159"/>
      <c r="AR139" s="160"/>
      <c r="AS139" s="161">
        <v>22.63</v>
      </c>
      <c r="AT139" s="162"/>
      <c r="AU139" s="162"/>
      <c r="AV139" s="163"/>
      <c r="AW139" s="161">
        <v>70.48</v>
      </c>
      <c r="AX139" s="162"/>
      <c r="AY139" s="162"/>
      <c r="AZ139" s="162"/>
      <c r="BA139" s="163"/>
      <c r="BB139" s="598"/>
      <c r="BC139" s="597"/>
      <c r="BD139" s="597"/>
      <c r="BE139" s="596"/>
      <c r="BF139" s="598"/>
      <c r="BG139" s="597"/>
      <c r="BH139" s="597"/>
      <c r="BI139" s="596"/>
      <c r="BJ139" s="598"/>
      <c r="BK139" s="597"/>
      <c r="BL139" s="597"/>
      <c r="BM139" s="596"/>
      <c r="BN139" s="598"/>
      <c r="BO139" s="597"/>
      <c r="BP139" s="597"/>
      <c r="BQ139" s="596"/>
      <c r="BR139" s="598"/>
      <c r="BS139" s="597"/>
      <c r="BT139" s="597"/>
      <c r="BU139" s="596"/>
      <c r="BV139" s="598"/>
      <c r="BW139" s="597"/>
      <c r="BX139" s="597"/>
      <c r="BY139" s="596"/>
      <c r="BZ139" s="598"/>
      <c r="CA139" s="597"/>
      <c r="CB139" s="597"/>
      <c r="CC139" s="596"/>
      <c r="CD139" s="598"/>
      <c r="CE139" s="597"/>
      <c r="CF139" s="597"/>
      <c r="CG139" s="596"/>
      <c r="CH139" s="598"/>
      <c r="CI139" s="597"/>
      <c r="CJ139" s="597"/>
      <c r="CK139" s="596"/>
      <c r="CL139" s="598"/>
      <c r="CM139" s="597"/>
      <c r="CN139" s="597"/>
      <c r="CO139" s="597"/>
      <c r="CP139" s="596"/>
      <c r="CQ139" s="598"/>
      <c r="CR139" s="597"/>
      <c r="CS139" s="597"/>
      <c r="CT139" s="596"/>
      <c r="CU139" s="598"/>
      <c r="CV139" s="597"/>
      <c r="CW139" s="597"/>
      <c r="CX139" s="596"/>
      <c r="CY139" s="598"/>
      <c r="CZ139" s="597"/>
      <c r="DA139" s="597"/>
      <c r="DB139" s="597"/>
      <c r="DC139" s="596"/>
      <c r="DD139" s="598"/>
      <c r="DE139" s="597"/>
      <c r="DF139" s="597"/>
      <c r="DG139" s="596"/>
      <c r="DH139" s="190">
        <v>16</v>
      </c>
      <c r="DI139" s="207"/>
      <c r="DJ139" s="191"/>
      <c r="DK139" s="598"/>
      <c r="DL139" s="596"/>
      <c r="DM139" s="598"/>
      <c r="DN139" s="597"/>
      <c r="DO139" s="596"/>
      <c r="DP139" s="598"/>
      <c r="DQ139" s="596"/>
      <c r="DR139" s="550">
        <v>4</v>
      </c>
      <c r="DS139" s="548"/>
      <c r="DT139" s="598"/>
      <c r="DU139" s="596"/>
      <c r="DV139" s="598"/>
      <c r="DW139" s="596"/>
      <c r="DX139" s="598"/>
      <c r="DY139" s="596"/>
      <c r="DZ139" s="852"/>
      <c r="EA139" s="598"/>
      <c r="EB139" s="596"/>
      <c r="EC139" s="852"/>
      <c r="ED139" s="852"/>
      <c r="EE139" s="852"/>
      <c r="EF139" s="551">
        <v>5</v>
      </c>
      <c r="EG139" s="852"/>
      <c r="EH139" s="852"/>
      <c r="EI139" s="551">
        <v>3</v>
      </c>
      <c r="EJ139" s="551">
        <v>4</v>
      </c>
      <c r="EK139" s="852"/>
      <c r="EL139" s="852"/>
      <c r="EM139" s="852"/>
      <c r="EN139" s="852"/>
      <c r="EO139" s="852"/>
      <c r="EP139" s="852"/>
      <c r="EQ139" s="852"/>
      <c r="ER139" s="852"/>
      <c r="ES139" s="852"/>
      <c r="ET139" s="852"/>
      <c r="EU139" s="852"/>
      <c r="EV139" s="852"/>
      <c r="EW139" s="852"/>
      <c r="EX139" s="852"/>
      <c r="EY139" s="852"/>
      <c r="EZ139" s="852"/>
      <c r="FA139" s="852"/>
      <c r="FB139" s="852"/>
      <c r="FC139" s="852"/>
      <c r="FD139" s="852"/>
      <c r="FE139" s="852"/>
      <c r="FF139" s="852"/>
      <c r="FG139" s="852"/>
      <c r="FH139" s="598"/>
      <c r="FI139" s="596"/>
      <c r="FJ139" s="598"/>
      <c r="FK139" s="596"/>
      <c r="FL139" s="852"/>
      <c r="FM139" s="598"/>
      <c r="FN139" s="596"/>
      <c r="FO139" s="598"/>
      <c r="FP139" s="596"/>
      <c r="FQ139" s="598"/>
      <c r="FR139" s="596"/>
      <c r="FS139" s="852"/>
      <c r="FT139" s="598"/>
      <c r="FU139" s="596"/>
      <c r="FV139" s="598"/>
      <c r="FW139" s="596"/>
      <c r="FX139" s="852"/>
      <c r="FY139" s="598"/>
      <c r="FZ139" s="596"/>
      <c r="GA139" s="598"/>
      <c r="GB139" s="596"/>
      <c r="GC139" s="622">
        <v>32</v>
      </c>
      <c r="GD139" s="620"/>
    </row>
    <row r="140" spans="1:186" ht="33.75" customHeight="1">
      <c r="A140" s="648" t="s">
        <v>942</v>
      </c>
      <c r="B140" s="855" t="s">
        <v>79</v>
      </c>
      <c r="C140" s="854"/>
      <c r="D140" s="853"/>
      <c r="E140" s="605"/>
      <c r="F140" s="603"/>
      <c r="G140" s="647" t="s">
        <v>666</v>
      </c>
      <c r="H140" s="646"/>
      <c r="I140" s="646"/>
      <c r="J140" s="645"/>
      <c r="K140" s="172">
        <v>88</v>
      </c>
      <c r="L140" s="173"/>
      <c r="M140" s="174"/>
      <c r="N140" s="644">
        <v>27.84</v>
      </c>
      <c r="O140" s="643"/>
      <c r="P140" s="642"/>
      <c r="Q140" s="178">
        <v>20</v>
      </c>
      <c r="R140" s="179"/>
      <c r="S140" s="179"/>
      <c r="T140" s="180"/>
      <c r="U140" s="178">
        <v>12</v>
      </c>
      <c r="V140" s="180"/>
      <c r="W140" s="178">
        <v>6</v>
      </c>
      <c r="X140" s="179"/>
      <c r="Y140" s="180"/>
      <c r="Z140" s="178">
        <v>30</v>
      </c>
      <c r="AA140" s="179"/>
      <c r="AB140" s="179"/>
      <c r="AC140" s="180"/>
      <c r="AD140" s="178">
        <v>10</v>
      </c>
      <c r="AE140" s="179"/>
      <c r="AF140" s="180"/>
      <c r="AG140" s="178">
        <v>3</v>
      </c>
      <c r="AH140" s="179"/>
      <c r="AI140" s="179"/>
      <c r="AJ140" s="180"/>
      <c r="AK140" s="605"/>
      <c r="AL140" s="604"/>
      <c r="AM140" s="604"/>
      <c r="AN140" s="603"/>
      <c r="AO140" s="182">
        <v>81</v>
      </c>
      <c r="AP140" s="183"/>
      <c r="AQ140" s="183"/>
      <c r="AR140" s="184"/>
      <c r="AS140" s="185">
        <v>42.63</v>
      </c>
      <c r="AT140" s="186"/>
      <c r="AU140" s="186"/>
      <c r="AV140" s="187"/>
      <c r="AW140" s="185">
        <v>70.47</v>
      </c>
      <c r="AX140" s="186"/>
      <c r="AY140" s="186"/>
      <c r="AZ140" s="186"/>
      <c r="BA140" s="187"/>
      <c r="BB140" s="605"/>
      <c r="BC140" s="604"/>
      <c r="BD140" s="604"/>
      <c r="BE140" s="603"/>
      <c r="BF140" s="605"/>
      <c r="BG140" s="604"/>
      <c r="BH140" s="604"/>
      <c r="BI140" s="603"/>
      <c r="BJ140" s="605"/>
      <c r="BK140" s="604"/>
      <c r="BL140" s="604"/>
      <c r="BM140" s="603"/>
      <c r="BN140" s="605"/>
      <c r="BO140" s="604"/>
      <c r="BP140" s="604"/>
      <c r="BQ140" s="603"/>
      <c r="BR140" s="605"/>
      <c r="BS140" s="604"/>
      <c r="BT140" s="604"/>
      <c r="BU140" s="603"/>
      <c r="BV140" s="605"/>
      <c r="BW140" s="604"/>
      <c r="BX140" s="604"/>
      <c r="BY140" s="603"/>
      <c r="BZ140" s="605"/>
      <c r="CA140" s="604"/>
      <c r="CB140" s="604"/>
      <c r="CC140" s="603"/>
      <c r="CD140" s="605"/>
      <c r="CE140" s="604"/>
      <c r="CF140" s="604"/>
      <c r="CG140" s="603"/>
      <c r="CH140" s="605"/>
      <c r="CI140" s="604"/>
      <c r="CJ140" s="604"/>
      <c r="CK140" s="603"/>
      <c r="CL140" s="605"/>
      <c r="CM140" s="604"/>
      <c r="CN140" s="604"/>
      <c r="CO140" s="604"/>
      <c r="CP140" s="603"/>
      <c r="CQ140" s="605"/>
      <c r="CR140" s="604"/>
      <c r="CS140" s="604"/>
      <c r="CT140" s="603"/>
      <c r="CU140" s="605"/>
      <c r="CV140" s="604"/>
      <c r="CW140" s="604"/>
      <c r="CX140" s="603"/>
      <c r="CY140" s="605"/>
      <c r="CZ140" s="604"/>
      <c r="DA140" s="604"/>
      <c r="DB140" s="604"/>
      <c r="DC140" s="603"/>
      <c r="DD140" s="605"/>
      <c r="DE140" s="604"/>
      <c r="DF140" s="604"/>
      <c r="DG140" s="603"/>
      <c r="DH140" s="605"/>
      <c r="DI140" s="604"/>
      <c r="DJ140" s="603"/>
      <c r="DK140" s="605"/>
      <c r="DL140" s="603"/>
      <c r="DM140" s="605"/>
      <c r="DN140" s="604"/>
      <c r="DO140" s="603"/>
      <c r="DP140" s="605"/>
      <c r="DQ140" s="603"/>
      <c r="DR140" s="605"/>
      <c r="DS140" s="603"/>
      <c r="DT140" s="605"/>
      <c r="DU140" s="603"/>
      <c r="DV140" s="605"/>
      <c r="DW140" s="603"/>
      <c r="DX140" s="605"/>
      <c r="DY140" s="603"/>
      <c r="DZ140" s="750"/>
      <c r="EA140" s="605"/>
      <c r="EB140" s="603"/>
      <c r="EC140" s="750"/>
      <c r="ED140" s="750"/>
      <c r="EE140" s="750"/>
      <c r="EF140" s="750"/>
      <c r="EG140" s="750"/>
      <c r="EH140" s="750"/>
      <c r="EI140" s="750"/>
      <c r="EJ140" s="750"/>
      <c r="EK140" s="750"/>
      <c r="EL140" s="750"/>
      <c r="EM140" s="750"/>
      <c r="EN140" s="750"/>
      <c r="EO140" s="750"/>
      <c r="EP140" s="750"/>
      <c r="EQ140" s="750"/>
      <c r="ER140" s="750"/>
      <c r="ES140" s="750"/>
      <c r="ET140" s="750"/>
      <c r="EU140" s="750"/>
      <c r="EV140" s="750"/>
      <c r="EW140" s="750"/>
      <c r="EX140" s="750"/>
      <c r="EY140" s="750"/>
      <c r="EZ140" s="750"/>
      <c r="FA140" s="750"/>
      <c r="FB140" s="750"/>
      <c r="FC140" s="750"/>
      <c r="FD140" s="750"/>
      <c r="FE140" s="750"/>
      <c r="FF140" s="750"/>
      <c r="FG140" s="750"/>
      <c r="FH140" s="605"/>
      <c r="FI140" s="603"/>
      <c r="FJ140" s="605"/>
      <c r="FK140" s="603"/>
      <c r="FL140" s="750"/>
      <c r="FM140" s="605"/>
      <c r="FN140" s="603"/>
      <c r="FO140" s="605"/>
      <c r="FP140" s="603"/>
      <c r="FQ140" s="605"/>
      <c r="FR140" s="603"/>
      <c r="FS140" s="750"/>
      <c r="FT140" s="605"/>
      <c r="FU140" s="603"/>
      <c r="FV140" s="605"/>
      <c r="FW140" s="603"/>
      <c r="FX140" s="750"/>
      <c r="FY140" s="605"/>
      <c r="FZ140" s="603"/>
      <c r="GA140" s="212">
        <v>12</v>
      </c>
      <c r="GB140" s="213"/>
      <c r="GC140" s="641">
        <v>6</v>
      </c>
      <c r="GD140" s="639"/>
    </row>
    <row r="141" spans="1:186" ht="33.75" customHeight="1">
      <c r="A141" s="648" t="s">
        <v>941</v>
      </c>
      <c r="B141" s="855" t="s">
        <v>79</v>
      </c>
      <c r="C141" s="854"/>
      <c r="D141" s="853"/>
      <c r="E141" s="605"/>
      <c r="F141" s="603"/>
      <c r="G141" s="647" t="s">
        <v>664</v>
      </c>
      <c r="H141" s="646"/>
      <c r="I141" s="646"/>
      <c r="J141" s="645"/>
      <c r="K141" s="172">
        <v>88</v>
      </c>
      <c r="L141" s="173"/>
      <c r="M141" s="174"/>
      <c r="N141" s="644">
        <v>27.84</v>
      </c>
      <c r="O141" s="643"/>
      <c r="P141" s="642"/>
      <c r="Q141" s="178">
        <v>20</v>
      </c>
      <c r="R141" s="179"/>
      <c r="S141" s="179"/>
      <c r="T141" s="180"/>
      <c r="U141" s="178">
        <v>12</v>
      </c>
      <c r="V141" s="180"/>
      <c r="W141" s="178">
        <v>6</v>
      </c>
      <c r="X141" s="179"/>
      <c r="Y141" s="180"/>
      <c r="Z141" s="178">
        <v>30</v>
      </c>
      <c r="AA141" s="179"/>
      <c r="AB141" s="179"/>
      <c r="AC141" s="180"/>
      <c r="AD141" s="178">
        <v>10</v>
      </c>
      <c r="AE141" s="179"/>
      <c r="AF141" s="180"/>
      <c r="AG141" s="178">
        <v>3</v>
      </c>
      <c r="AH141" s="179"/>
      <c r="AI141" s="179"/>
      <c r="AJ141" s="180"/>
      <c r="AK141" s="605"/>
      <c r="AL141" s="604"/>
      <c r="AM141" s="604"/>
      <c r="AN141" s="603"/>
      <c r="AO141" s="182">
        <v>81</v>
      </c>
      <c r="AP141" s="183"/>
      <c r="AQ141" s="183"/>
      <c r="AR141" s="184"/>
      <c r="AS141" s="185">
        <v>42.63</v>
      </c>
      <c r="AT141" s="186"/>
      <c r="AU141" s="186"/>
      <c r="AV141" s="187"/>
      <c r="AW141" s="185">
        <v>70.47</v>
      </c>
      <c r="AX141" s="186"/>
      <c r="AY141" s="186"/>
      <c r="AZ141" s="186"/>
      <c r="BA141" s="187"/>
      <c r="BB141" s="605"/>
      <c r="BC141" s="604"/>
      <c r="BD141" s="604"/>
      <c r="BE141" s="603"/>
      <c r="BF141" s="605"/>
      <c r="BG141" s="604"/>
      <c r="BH141" s="604"/>
      <c r="BI141" s="603"/>
      <c r="BJ141" s="605"/>
      <c r="BK141" s="604"/>
      <c r="BL141" s="604"/>
      <c r="BM141" s="603"/>
      <c r="BN141" s="605"/>
      <c r="BO141" s="604"/>
      <c r="BP141" s="604"/>
      <c r="BQ141" s="603"/>
      <c r="BR141" s="605"/>
      <c r="BS141" s="604"/>
      <c r="BT141" s="604"/>
      <c r="BU141" s="603"/>
      <c r="BV141" s="605"/>
      <c r="BW141" s="604"/>
      <c r="BX141" s="604"/>
      <c r="BY141" s="603"/>
      <c r="BZ141" s="605"/>
      <c r="CA141" s="604"/>
      <c r="CB141" s="604"/>
      <c r="CC141" s="603"/>
      <c r="CD141" s="605"/>
      <c r="CE141" s="604"/>
      <c r="CF141" s="604"/>
      <c r="CG141" s="603"/>
      <c r="CH141" s="605"/>
      <c r="CI141" s="604"/>
      <c r="CJ141" s="604"/>
      <c r="CK141" s="603"/>
      <c r="CL141" s="605"/>
      <c r="CM141" s="604"/>
      <c r="CN141" s="604"/>
      <c r="CO141" s="604"/>
      <c r="CP141" s="603"/>
      <c r="CQ141" s="605"/>
      <c r="CR141" s="604"/>
      <c r="CS141" s="604"/>
      <c r="CT141" s="603"/>
      <c r="CU141" s="605"/>
      <c r="CV141" s="604"/>
      <c r="CW141" s="604"/>
      <c r="CX141" s="603"/>
      <c r="CY141" s="605"/>
      <c r="CZ141" s="604"/>
      <c r="DA141" s="604"/>
      <c r="DB141" s="604"/>
      <c r="DC141" s="603"/>
      <c r="DD141" s="605"/>
      <c r="DE141" s="604"/>
      <c r="DF141" s="604"/>
      <c r="DG141" s="603"/>
      <c r="DH141" s="605"/>
      <c r="DI141" s="604"/>
      <c r="DJ141" s="603"/>
      <c r="DK141" s="605"/>
      <c r="DL141" s="603"/>
      <c r="DM141" s="605"/>
      <c r="DN141" s="604"/>
      <c r="DO141" s="603"/>
      <c r="DP141" s="605"/>
      <c r="DQ141" s="603"/>
      <c r="DR141" s="605"/>
      <c r="DS141" s="603"/>
      <c r="DT141" s="605"/>
      <c r="DU141" s="603"/>
      <c r="DV141" s="605"/>
      <c r="DW141" s="603"/>
      <c r="DX141" s="605"/>
      <c r="DY141" s="603"/>
      <c r="DZ141" s="750"/>
      <c r="EA141" s="605"/>
      <c r="EB141" s="603"/>
      <c r="EC141" s="750"/>
      <c r="ED141" s="750"/>
      <c r="EE141" s="750"/>
      <c r="EF141" s="750"/>
      <c r="EG141" s="750"/>
      <c r="EH141" s="750"/>
      <c r="EI141" s="750"/>
      <c r="EJ141" s="750"/>
      <c r="EK141" s="750"/>
      <c r="EL141" s="750"/>
      <c r="EM141" s="750"/>
      <c r="EN141" s="750"/>
      <c r="EO141" s="750"/>
      <c r="EP141" s="750"/>
      <c r="EQ141" s="750"/>
      <c r="ER141" s="750"/>
      <c r="ES141" s="750"/>
      <c r="ET141" s="750"/>
      <c r="EU141" s="750"/>
      <c r="EV141" s="750"/>
      <c r="EW141" s="750"/>
      <c r="EX141" s="750"/>
      <c r="EY141" s="750"/>
      <c r="EZ141" s="750"/>
      <c r="FA141" s="750"/>
      <c r="FB141" s="750"/>
      <c r="FC141" s="750"/>
      <c r="FD141" s="750"/>
      <c r="FE141" s="750"/>
      <c r="FF141" s="750"/>
      <c r="FG141" s="750"/>
      <c r="FH141" s="605"/>
      <c r="FI141" s="603"/>
      <c r="FJ141" s="605"/>
      <c r="FK141" s="603"/>
      <c r="FL141" s="750"/>
      <c r="FM141" s="605"/>
      <c r="FN141" s="603"/>
      <c r="FO141" s="605"/>
      <c r="FP141" s="603"/>
      <c r="FQ141" s="212">
        <v>10</v>
      </c>
      <c r="FR141" s="213"/>
      <c r="FS141" s="750"/>
      <c r="FT141" s="605"/>
      <c r="FU141" s="603"/>
      <c r="FV141" s="605"/>
      <c r="FW141" s="603"/>
      <c r="FX141" s="750"/>
      <c r="FY141" s="605"/>
      <c r="FZ141" s="603"/>
      <c r="GA141" s="605"/>
      <c r="GB141" s="603"/>
      <c r="GC141" s="641">
        <v>5</v>
      </c>
      <c r="GD141" s="639"/>
    </row>
    <row r="142" spans="1:186" ht="16.5" customHeight="1">
      <c r="A142" s="632" t="s">
        <v>640</v>
      </c>
      <c r="B142" s="855" t="s">
        <v>79</v>
      </c>
      <c r="C142" s="854"/>
      <c r="D142" s="853"/>
      <c r="E142" s="598"/>
      <c r="F142" s="596"/>
      <c r="G142" s="628" t="s">
        <v>620</v>
      </c>
      <c r="H142" s="627"/>
      <c r="I142" s="627"/>
      <c r="J142" s="626"/>
      <c r="K142" s="148">
        <v>69.75</v>
      </c>
      <c r="L142" s="149"/>
      <c r="M142" s="150"/>
      <c r="N142" s="638">
        <v>35.130000000000003</v>
      </c>
      <c r="O142" s="637"/>
      <c r="P142" s="636"/>
      <c r="Q142" s="154">
        <v>12</v>
      </c>
      <c r="R142" s="155"/>
      <c r="S142" s="155"/>
      <c r="T142" s="156"/>
      <c r="U142" s="154">
        <v>8</v>
      </c>
      <c r="V142" s="156"/>
      <c r="W142" s="154">
        <v>4</v>
      </c>
      <c r="X142" s="155"/>
      <c r="Y142" s="156"/>
      <c r="Z142" s="154">
        <v>30</v>
      </c>
      <c r="AA142" s="155"/>
      <c r="AB142" s="155"/>
      <c r="AC142" s="156"/>
      <c r="AD142" s="154">
        <v>10</v>
      </c>
      <c r="AE142" s="155"/>
      <c r="AF142" s="156"/>
      <c r="AG142" s="154">
        <v>3</v>
      </c>
      <c r="AH142" s="155"/>
      <c r="AI142" s="155"/>
      <c r="AJ142" s="156"/>
      <c r="AK142" s="598"/>
      <c r="AL142" s="597"/>
      <c r="AM142" s="597"/>
      <c r="AN142" s="596"/>
      <c r="AO142" s="158">
        <v>67</v>
      </c>
      <c r="AP142" s="159"/>
      <c r="AQ142" s="159"/>
      <c r="AR142" s="160"/>
      <c r="AS142" s="161">
        <v>35.26</v>
      </c>
      <c r="AT142" s="162"/>
      <c r="AU142" s="162"/>
      <c r="AV142" s="163"/>
      <c r="AW142" s="161">
        <v>70.39</v>
      </c>
      <c r="AX142" s="162"/>
      <c r="AY142" s="162"/>
      <c r="AZ142" s="162"/>
      <c r="BA142" s="163"/>
      <c r="BB142" s="598"/>
      <c r="BC142" s="597"/>
      <c r="BD142" s="597"/>
      <c r="BE142" s="596"/>
      <c r="BF142" s="598"/>
      <c r="BG142" s="597"/>
      <c r="BH142" s="597"/>
      <c r="BI142" s="596"/>
      <c r="BJ142" s="598"/>
      <c r="BK142" s="597"/>
      <c r="BL142" s="597"/>
      <c r="BM142" s="596"/>
      <c r="BN142" s="598"/>
      <c r="BO142" s="597"/>
      <c r="BP142" s="597"/>
      <c r="BQ142" s="596"/>
      <c r="BR142" s="598"/>
      <c r="BS142" s="597"/>
      <c r="BT142" s="597"/>
      <c r="BU142" s="596"/>
      <c r="BV142" s="598"/>
      <c r="BW142" s="597"/>
      <c r="BX142" s="597"/>
      <c r="BY142" s="596"/>
      <c r="BZ142" s="598"/>
      <c r="CA142" s="597"/>
      <c r="CB142" s="597"/>
      <c r="CC142" s="596"/>
      <c r="CD142" s="598"/>
      <c r="CE142" s="597"/>
      <c r="CF142" s="597"/>
      <c r="CG142" s="596"/>
      <c r="CH142" s="598"/>
      <c r="CI142" s="597"/>
      <c r="CJ142" s="597"/>
      <c r="CK142" s="596"/>
      <c r="CL142" s="598"/>
      <c r="CM142" s="597"/>
      <c r="CN142" s="597"/>
      <c r="CO142" s="597"/>
      <c r="CP142" s="596"/>
      <c r="CQ142" s="598"/>
      <c r="CR142" s="597"/>
      <c r="CS142" s="597"/>
      <c r="CT142" s="596"/>
      <c r="CU142" s="598"/>
      <c r="CV142" s="597"/>
      <c r="CW142" s="597"/>
      <c r="CX142" s="596"/>
      <c r="CY142" s="598"/>
      <c r="CZ142" s="597"/>
      <c r="DA142" s="597"/>
      <c r="DB142" s="597"/>
      <c r="DC142" s="596"/>
      <c r="DD142" s="598"/>
      <c r="DE142" s="597"/>
      <c r="DF142" s="597"/>
      <c r="DG142" s="596"/>
      <c r="DH142" s="598"/>
      <c r="DI142" s="597"/>
      <c r="DJ142" s="596"/>
      <c r="DK142" s="598"/>
      <c r="DL142" s="596"/>
      <c r="DM142" s="598"/>
      <c r="DN142" s="597"/>
      <c r="DO142" s="596"/>
      <c r="DP142" s="598"/>
      <c r="DQ142" s="596"/>
      <c r="DR142" s="598"/>
      <c r="DS142" s="596"/>
      <c r="DT142" s="598"/>
      <c r="DU142" s="596"/>
      <c r="DV142" s="598"/>
      <c r="DW142" s="596"/>
      <c r="DX142" s="598"/>
      <c r="DY142" s="596"/>
      <c r="DZ142" s="852"/>
      <c r="EA142" s="598"/>
      <c r="EB142" s="596"/>
      <c r="EC142" s="852"/>
      <c r="ED142" s="852"/>
      <c r="EE142" s="852"/>
      <c r="EF142" s="852"/>
      <c r="EG142" s="852"/>
      <c r="EH142" s="852"/>
      <c r="EI142" s="852"/>
      <c r="EJ142" s="852"/>
      <c r="EK142" s="852"/>
      <c r="EL142" s="852"/>
      <c r="EM142" s="852"/>
      <c r="EN142" s="852"/>
      <c r="EO142" s="852"/>
      <c r="EP142" s="852"/>
      <c r="EQ142" s="852"/>
      <c r="ER142" s="852"/>
      <c r="ES142" s="852"/>
      <c r="ET142" s="852"/>
      <c r="EU142" s="852"/>
      <c r="EV142" s="852"/>
      <c r="EW142" s="852"/>
      <c r="EX142" s="852"/>
      <c r="EY142" s="852"/>
      <c r="EZ142" s="852"/>
      <c r="FA142" s="852"/>
      <c r="FB142" s="852"/>
      <c r="FC142" s="852"/>
      <c r="FD142" s="852"/>
      <c r="FE142" s="852"/>
      <c r="FF142" s="22">
        <v>30</v>
      </c>
      <c r="FG142" s="852"/>
      <c r="FH142" s="550">
        <v>2</v>
      </c>
      <c r="FI142" s="548"/>
      <c r="FJ142" s="598"/>
      <c r="FK142" s="596"/>
      <c r="FL142" s="551">
        <v>2</v>
      </c>
      <c r="FM142" s="598"/>
      <c r="FN142" s="596"/>
      <c r="FO142" s="550">
        <v>10</v>
      </c>
      <c r="FP142" s="548"/>
      <c r="FQ142" s="598"/>
      <c r="FR142" s="596"/>
      <c r="FS142" s="551">
        <v>5</v>
      </c>
      <c r="FT142" s="598"/>
      <c r="FU142" s="596"/>
      <c r="FV142" s="550">
        <v>2</v>
      </c>
      <c r="FW142" s="548"/>
      <c r="FX142" s="852"/>
      <c r="FY142" s="598"/>
      <c r="FZ142" s="596"/>
      <c r="GA142" s="598"/>
      <c r="GB142" s="596"/>
      <c r="GC142" s="622">
        <v>8.5</v>
      </c>
      <c r="GD142" s="620"/>
    </row>
    <row r="143" spans="1:186" ht="16.5" customHeight="1">
      <c r="A143" s="632" t="s">
        <v>639</v>
      </c>
      <c r="B143" s="598"/>
      <c r="C143" s="597"/>
      <c r="D143" s="596"/>
      <c r="E143" s="598"/>
      <c r="F143" s="596"/>
      <c r="G143" s="628" t="s">
        <v>638</v>
      </c>
      <c r="H143" s="627"/>
      <c r="I143" s="627"/>
      <c r="J143" s="626"/>
      <c r="K143" s="148">
        <v>69.75</v>
      </c>
      <c r="L143" s="149"/>
      <c r="M143" s="150"/>
      <c r="N143" s="638">
        <v>35.130000000000003</v>
      </c>
      <c r="O143" s="637"/>
      <c r="P143" s="636"/>
      <c r="Q143" s="154">
        <v>12</v>
      </c>
      <c r="R143" s="155"/>
      <c r="S143" s="155"/>
      <c r="T143" s="156"/>
      <c r="U143" s="154">
        <v>8</v>
      </c>
      <c r="V143" s="156"/>
      <c r="W143" s="154">
        <v>4</v>
      </c>
      <c r="X143" s="155"/>
      <c r="Y143" s="156"/>
      <c r="Z143" s="154">
        <v>30</v>
      </c>
      <c r="AA143" s="155"/>
      <c r="AB143" s="155"/>
      <c r="AC143" s="156"/>
      <c r="AD143" s="154">
        <v>10</v>
      </c>
      <c r="AE143" s="155"/>
      <c r="AF143" s="156"/>
      <c r="AG143" s="154">
        <v>3</v>
      </c>
      <c r="AH143" s="155"/>
      <c r="AI143" s="155"/>
      <c r="AJ143" s="156"/>
      <c r="AK143" s="598"/>
      <c r="AL143" s="597"/>
      <c r="AM143" s="597"/>
      <c r="AN143" s="596"/>
      <c r="AO143" s="158">
        <v>67</v>
      </c>
      <c r="AP143" s="159"/>
      <c r="AQ143" s="159"/>
      <c r="AR143" s="160"/>
      <c r="AS143" s="161">
        <v>35.26</v>
      </c>
      <c r="AT143" s="162"/>
      <c r="AU143" s="162"/>
      <c r="AV143" s="163"/>
      <c r="AW143" s="161">
        <v>70.39</v>
      </c>
      <c r="AX143" s="162"/>
      <c r="AY143" s="162"/>
      <c r="AZ143" s="162"/>
      <c r="BA143" s="163"/>
      <c r="BB143" s="598"/>
      <c r="BC143" s="597"/>
      <c r="BD143" s="597"/>
      <c r="BE143" s="596"/>
      <c r="BF143" s="598"/>
      <c r="BG143" s="597"/>
      <c r="BH143" s="597"/>
      <c r="BI143" s="596"/>
      <c r="BJ143" s="598"/>
      <c r="BK143" s="597"/>
      <c r="BL143" s="597"/>
      <c r="BM143" s="596"/>
      <c r="BN143" s="598"/>
      <c r="BO143" s="597"/>
      <c r="BP143" s="597"/>
      <c r="BQ143" s="596"/>
      <c r="BR143" s="598"/>
      <c r="BS143" s="597"/>
      <c r="BT143" s="597"/>
      <c r="BU143" s="596"/>
      <c r="BV143" s="598"/>
      <c r="BW143" s="597"/>
      <c r="BX143" s="597"/>
      <c r="BY143" s="596"/>
      <c r="BZ143" s="598"/>
      <c r="CA143" s="597"/>
      <c r="CB143" s="597"/>
      <c r="CC143" s="596"/>
      <c r="CD143" s="598"/>
      <c r="CE143" s="597"/>
      <c r="CF143" s="597"/>
      <c r="CG143" s="596"/>
      <c r="CH143" s="598"/>
      <c r="CI143" s="597"/>
      <c r="CJ143" s="597"/>
      <c r="CK143" s="596"/>
      <c r="CL143" s="598"/>
      <c r="CM143" s="597"/>
      <c r="CN143" s="597"/>
      <c r="CO143" s="597"/>
      <c r="CP143" s="596"/>
      <c r="CQ143" s="598"/>
      <c r="CR143" s="597"/>
      <c r="CS143" s="597"/>
      <c r="CT143" s="596"/>
      <c r="CU143" s="598"/>
      <c r="CV143" s="597"/>
      <c r="CW143" s="597"/>
      <c r="CX143" s="596"/>
      <c r="CY143" s="598"/>
      <c r="CZ143" s="597"/>
      <c r="DA143" s="597"/>
      <c r="DB143" s="597"/>
      <c r="DC143" s="596"/>
      <c r="DD143" s="598"/>
      <c r="DE143" s="597"/>
      <c r="DF143" s="597"/>
      <c r="DG143" s="596"/>
      <c r="DH143" s="598"/>
      <c r="DI143" s="597"/>
      <c r="DJ143" s="596"/>
      <c r="DK143" s="598"/>
      <c r="DL143" s="596"/>
      <c r="DM143" s="598"/>
      <c r="DN143" s="597"/>
      <c r="DO143" s="596"/>
      <c r="DP143" s="598"/>
      <c r="DQ143" s="596"/>
      <c r="DR143" s="598"/>
      <c r="DS143" s="596"/>
      <c r="DT143" s="598"/>
      <c r="DU143" s="596"/>
      <c r="DV143" s="598"/>
      <c r="DW143" s="596"/>
      <c r="DX143" s="598"/>
      <c r="DY143" s="596"/>
      <c r="DZ143" s="852"/>
      <c r="EA143" s="598"/>
      <c r="EB143" s="596"/>
      <c r="EC143" s="852"/>
      <c r="ED143" s="852"/>
      <c r="EE143" s="852"/>
      <c r="EF143" s="852"/>
      <c r="EG143" s="852"/>
      <c r="EH143" s="852"/>
      <c r="EI143" s="852"/>
      <c r="EJ143" s="852"/>
      <c r="EK143" s="852"/>
      <c r="EL143" s="852"/>
      <c r="EM143" s="852"/>
      <c r="EN143" s="852"/>
      <c r="EO143" s="852"/>
      <c r="EP143" s="852"/>
      <c r="EQ143" s="852"/>
      <c r="ER143" s="852"/>
      <c r="ES143" s="852"/>
      <c r="ET143" s="852"/>
      <c r="EU143" s="852"/>
      <c r="EV143" s="852"/>
      <c r="EW143" s="852"/>
      <c r="EX143" s="852"/>
      <c r="EY143" s="852"/>
      <c r="EZ143" s="852"/>
      <c r="FA143" s="551">
        <v>45</v>
      </c>
      <c r="FB143" s="852"/>
      <c r="FC143" s="852"/>
      <c r="FD143" s="852"/>
      <c r="FE143" s="551">
        <v>2</v>
      </c>
      <c r="FF143" s="852"/>
      <c r="FG143" s="551">
        <v>5</v>
      </c>
      <c r="FH143" s="598"/>
      <c r="FI143" s="596"/>
      <c r="FJ143" s="598"/>
      <c r="FK143" s="596"/>
      <c r="FL143" s="852"/>
      <c r="FM143" s="598"/>
      <c r="FN143" s="596"/>
      <c r="FO143" s="598"/>
      <c r="FP143" s="596"/>
      <c r="FQ143" s="550">
        <v>5</v>
      </c>
      <c r="FR143" s="548"/>
      <c r="FS143" s="852"/>
      <c r="FT143" s="598"/>
      <c r="FU143" s="596"/>
      <c r="FV143" s="598"/>
      <c r="FW143" s="596"/>
      <c r="FX143" s="852"/>
      <c r="FY143" s="598"/>
      <c r="FZ143" s="596"/>
      <c r="GA143" s="550">
        <v>5</v>
      </c>
      <c r="GB143" s="548"/>
      <c r="GC143" s="622">
        <v>10.3</v>
      </c>
      <c r="GD143" s="620"/>
    </row>
    <row r="144" spans="1:186" ht="33.75" customHeight="1">
      <c r="A144" s="648" t="s">
        <v>919</v>
      </c>
      <c r="B144" s="855" t="s">
        <v>79</v>
      </c>
      <c r="C144" s="854"/>
      <c r="D144" s="853"/>
      <c r="E144" s="605"/>
      <c r="F144" s="603"/>
      <c r="G144" s="647" t="s">
        <v>918</v>
      </c>
      <c r="H144" s="646"/>
      <c r="I144" s="646"/>
      <c r="J144" s="645"/>
      <c r="K144" s="172">
        <v>64.2</v>
      </c>
      <c r="L144" s="173"/>
      <c r="M144" s="174"/>
      <c r="N144" s="644">
        <v>38.159999999999997</v>
      </c>
      <c r="O144" s="643"/>
      <c r="P144" s="642"/>
      <c r="Q144" s="178">
        <v>0</v>
      </c>
      <c r="R144" s="179"/>
      <c r="S144" s="179"/>
      <c r="T144" s="180"/>
      <c r="U144" s="178">
        <v>12</v>
      </c>
      <c r="V144" s="180"/>
      <c r="W144" s="178">
        <v>6</v>
      </c>
      <c r="X144" s="179"/>
      <c r="Y144" s="180"/>
      <c r="Z144" s="178">
        <v>30</v>
      </c>
      <c r="AA144" s="179"/>
      <c r="AB144" s="179"/>
      <c r="AC144" s="180"/>
      <c r="AD144" s="178">
        <v>10</v>
      </c>
      <c r="AE144" s="179"/>
      <c r="AF144" s="180"/>
      <c r="AG144" s="178">
        <v>3</v>
      </c>
      <c r="AH144" s="179"/>
      <c r="AI144" s="179"/>
      <c r="AJ144" s="180"/>
      <c r="AK144" s="605"/>
      <c r="AL144" s="604"/>
      <c r="AM144" s="604"/>
      <c r="AN144" s="603"/>
      <c r="AO144" s="182">
        <v>61</v>
      </c>
      <c r="AP144" s="183"/>
      <c r="AQ144" s="183"/>
      <c r="AR144" s="184"/>
      <c r="AS144" s="185">
        <v>32.11</v>
      </c>
      <c r="AT144" s="186"/>
      <c r="AU144" s="186"/>
      <c r="AV144" s="187"/>
      <c r="AW144" s="185">
        <v>70.27</v>
      </c>
      <c r="AX144" s="186"/>
      <c r="AY144" s="186"/>
      <c r="AZ144" s="186"/>
      <c r="BA144" s="187"/>
      <c r="BB144" s="605"/>
      <c r="BC144" s="604"/>
      <c r="BD144" s="604"/>
      <c r="BE144" s="603"/>
      <c r="BF144" s="605"/>
      <c r="BG144" s="604"/>
      <c r="BH144" s="604"/>
      <c r="BI144" s="603"/>
      <c r="BJ144" s="212">
        <v>15</v>
      </c>
      <c r="BK144" s="229"/>
      <c r="BL144" s="229"/>
      <c r="BM144" s="213"/>
      <c r="BN144" s="605"/>
      <c r="BO144" s="604"/>
      <c r="BP144" s="604"/>
      <c r="BQ144" s="603"/>
      <c r="BR144" s="605"/>
      <c r="BS144" s="604"/>
      <c r="BT144" s="604"/>
      <c r="BU144" s="603"/>
      <c r="BV144" s="605"/>
      <c r="BW144" s="604"/>
      <c r="BX144" s="604"/>
      <c r="BY144" s="603"/>
      <c r="BZ144" s="605"/>
      <c r="CA144" s="604"/>
      <c r="CB144" s="604"/>
      <c r="CC144" s="603"/>
      <c r="CD144" s="605"/>
      <c r="CE144" s="604"/>
      <c r="CF144" s="604"/>
      <c r="CG144" s="603"/>
      <c r="CH144" s="605"/>
      <c r="CI144" s="604"/>
      <c r="CJ144" s="604"/>
      <c r="CK144" s="603"/>
      <c r="CL144" s="605"/>
      <c r="CM144" s="604"/>
      <c r="CN144" s="604"/>
      <c r="CO144" s="604"/>
      <c r="CP144" s="603"/>
      <c r="CQ144" s="605"/>
      <c r="CR144" s="604"/>
      <c r="CS144" s="604"/>
      <c r="CT144" s="603"/>
      <c r="CU144" s="605"/>
      <c r="CV144" s="604"/>
      <c r="CW144" s="604"/>
      <c r="CX144" s="603"/>
      <c r="CY144" s="605"/>
      <c r="CZ144" s="604"/>
      <c r="DA144" s="604"/>
      <c r="DB144" s="604"/>
      <c r="DC144" s="603"/>
      <c r="DD144" s="605"/>
      <c r="DE144" s="604"/>
      <c r="DF144" s="604"/>
      <c r="DG144" s="603"/>
      <c r="DH144" s="605"/>
      <c r="DI144" s="604"/>
      <c r="DJ144" s="603"/>
      <c r="DK144" s="605"/>
      <c r="DL144" s="603"/>
      <c r="DM144" s="605"/>
      <c r="DN144" s="604"/>
      <c r="DO144" s="603"/>
      <c r="DP144" s="605"/>
      <c r="DQ144" s="603"/>
      <c r="DR144" s="605"/>
      <c r="DS144" s="603"/>
      <c r="DT144" s="605"/>
      <c r="DU144" s="603"/>
      <c r="DV144" s="605"/>
      <c r="DW144" s="603"/>
      <c r="DX144" s="605"/>
      <c r="DY144" s="603"/>
      <c r="DZ144" s="750"/>
      <c r="EA144" s="605"/>
      <c r="EB144" s="603"/>
      <c r="EC144" s="750"/>
      <c r="ED144" s="750"/>
      <c r="EE144" s="750"/>
      <c r="EF144" s="750"/>
      <c r="EG144" s="750"/>
      <c r="EH144" s="750"/>
      <c r="EI144" s="750"/>
      <c r="EJ144" s="750"/>
      <c r="EK144" s="750"/>
      <c r="EL144" s="750"/>
      <c r="EM144" s="750"/>
      <c r="EN144" s="750"/>
      <c r="EO144" s="750"/>
      <c r="EP144" s="750"/>
      <c r="EQ144" s="750"/>
      <c r="ER144" s="750"/>
      <c r="ES144" s="750"/>
      <c r="ET144" s="750"/>
      <c r="EU144" s="750"/>
      <c r="EV144" s="750"/>
      <c r="EW144" s="750"/>
      <c r="EX144" s="750"/>
      <c r="EY144" s="750"/>
      <c r="EZ144" s="750"/>
      <c r="FA144" s="750"/>
      <c r="FB144" s="750"/>
      <c r="FC144" s="750"/>
      <c r="FD144" s="750"/>
      <c r="FE144" s="750"/>
      <c r="FF144" s="750"/>
      <c r="FG144" s="750"/>
      <c r="FH144" s="605"/>
      <c r="FI144" s="603"/>
      <c r="FJ144" s="605"/>
      <c r="FK144" s="603"/>
      <c r="FL144" s="750"/>
      <c r="FM144" s="605"/>
      <c r="FN144" s="603"/>
      <c r="FO144" s="605"/>
      <c r="FP144" s="603"/>
      <c r="FQ144" s="605"/>
      <c r="FR144" s="603"/>
      <c r="FS144" s="750"/>
      <c r="FT144" s="605"/>
      <c r="FU144" s="603"/>
      <c r="FV144" s="605"/>
      <c r="FW144" s="603"/>
      <c r="FX144" s="750"/>
      <c r="FY144" s="605"/>
      <c r="FZ144" s="603"/>
      <c r="GA144" s="605"/>
      <c r="GB144" s="603"/>
      <c r="GC144" s="641">
        <v>5</v>
      </c>
      <c r="GD144" s="639"/>
    </row>
    <row r="145" spans="1:186" ht="16.5" customHeight="1">
      <c r="A145" s="632" t="s">
        <v>637</v>
      </c>
      <c r="B145" s="855" t="s">
        <v>79</v>
      </c>
      <c r="C145" s="854"/>
      <c r="D145" s="853"/>
      <c r="E145" s="598"/>
      <c r="F145" s="596"/>
      <c r="G145" s="628" t="s">
        <v>620</v>
      </c>
      <c r="H145" s="627"/>
      <c r="I145" s="627"/>
      <c r="J145" s="626"/>
      <c r="K145" s="148">
        <v>56</v>
      </c>
      <c r="L145" s="149"/>
      <c r="M145" s="150"/>
      <c r="N145" s="638">
        <v>43.75</v>
      </c>
      <c r="O145" s="637"/>
      <c r="P145" s="636"/>
      <c r="Q145" s="154">
        <v>8</v>
      </c>
      <c r="R145" s="155"/>
      <c r="S145" s="155"/>
      <c r="T145" s="156"/>
      <c r="U145" s="154">
        <v>0</v>
      </c>
      <c r="V145" s="156"/>
      <c r="W145" s="154">
        <v>2</v>
      </c>
      <c r="X145" s="155"/>
      <c r="Y145" s="156"/>
      <c r="Z145" s="154">
        <v>30</v>
      </c>
      <c r="AA145" s="155"/>
      <c r="AB145" s="155"/>
      <c r="AC145" s="156"/>
      <c r="AD145" s="154">
        <v>10</v>
      </c>
      <c r="AE145" s="155"/>
      <c r="AF145" s="156"/>
      <c r="AG145" s="154">
        <v>0</v>
      </c>
      <c r="AH145" s="155"/>
      <c r="AI145" s="155"/>
      <c r="AJ145" s="156"/>
      <c r="AK145" s="598"/>
      <c r="AL145" s="597"/>
      <c r="AM145" s="597"/>
      <c r="AN145" s="596"/>
      <c r="AO145" s="158">
        <v>50</v>
      </c>
      <c r="AP145" s="159"/>
      <c r="AQ145" s="159"/>
      <c r="AR145" s="160"/>
      <c r="AS145" s="161">
        <v>26.32</v>
      </c>
      <c r="AT145" s="162"/>
      <c r="AU145" s="162"/>
      <c r="AV145" s="163"/>
      <c r="AW145" s="161">
        <v>70.069999999999993</v>
      </c>
      <c r="AX145" s="162"/>
      <c r="AY145" s="162"/>
      <c r="AZ145" s="162"/>
      <c r="BA145" s="163"/>
      <c r="BB145" s="598"/>
      <c r="BC145" s="597"/>
      <c r="BD145" s="597"/>
      <c r="BE145" s="596"/>
      <c r="BF145" s="598"/>
      <c r="BG145" s="597"/>
      <c r="BH145" s="597"/>
      <c r="BI145" s="596"/>
      <c r="BJ145" s="598"/>
      <c r="BK145" s="597"/>
      <c r="BL145" s="597"/>
      <c r="BM145" s="596"/>
      <c r="BN145" s="598"/>
      <c r="BO145" s="597"/>
      <c r="BP145" s="597"/>
      <c r="BQ145" s="596"/>
      <c r="BR145" s="598"/>
      <c r="BS145" s="597"/>
      <c r="BT145" s="597"/>
      <c r="BU145" s="596"/>
      <c r="BV145" s="598"/>
      <c r="BW145" s="597"/>
      <c r="BX145" s="597"/>
      <c r="BY145" s="596"/>
      <c r="BZ145" s="598"/>
      <c r="CA145" s="597"/>
      <c r="CB145" s="597"/>
      <c r="CC145" s="596"/>
      <c r="CD145" s="598"/>
      <c r="CE145" s="597"/>
      <c r="CF145" s="597"/>
      <c r="CG145" s="596"/>
      <c r="CH145" s="598"/>
      <c r="CI145" s="597"/>
      <c r="CJ145" s="597"/>
      <c r="CK145" s="596"/>
      <c r="CL145" s="598"/>
      <c r="CM145" s="597"/>
      <c r="CN145" s="597"/>
      <c r="CO145" s="597"/>
      <c r="CP145" s="596"/>
      <c r="CQ145" s="598"/>
      <c r="CR145" s="597"/>
      <c r="CS145" s="597"/>
      <c r="CT145" s="596"/>
      <c r="CU145" s="598"/>
      <c r="CV145" s="597"/>
      <c r="CW145" s="597"/>
      <c r="CX145" s="596"/>
      <c r="CY145" s="598"/>
      <c r="CZ145" s="597"/>
      <c r="DA145" s="597"/>
      <c r="DB145" s="597"/>
      <c r="DC145" s="596"/>
      <c r="DD145" s="598"/>
      <c r="DE145" s="597"/>
      <c r="DF145" s="597"/>
      <c r="DG145" s="596"/>
      <c r="DH145" s="598"/>
      <c r="DI145" s="597"/>
      <c r="DJ145" s="596"/>
      <c r="DK145" s="598"/>
      <c r="DL145" s="596"/>
      <c r="DM145" s="598"/>
      <c r="DN145" s="597"/>
      <c r="DO145" s="596"/>
      <c r="DP145" s="598"/>
      <c r="DQ145" s="596"/>
      <c r="DR145" s="598"/>
      <c r="DS145" s="596"/>
      <c r="DT145" s="598"/>
      <c r="DU145" s="596"/>
      <c r="DV145" s="598"/>
      <c r="DW145" s="596"/>
      <c r="DX145" s="598"/>
      <c r="DY145" s="596"/>
      <c r="DZ145" s="852"/>
      <c r="EA145" s="598"/>
      <c r="EB145" s="596"/>
      <c r="EC145" s="852"/>
      <c r="ED145" s="852"/>
      <c r="EE145" s="852"/>
      <c r="EF145" s="852"/>
      <c r="EG145" s="852"/>
      <c r="EH145" s="852"/>
      <c r="EI145" s="852"/>
      <c r="EJ145" s="852"/>
      <c r="EK145" s="852"/>
      <c r="EL145" s="852"/>
      <c r="EM145" s="852"/>
      <c r="EN145" s="852"/>
      <c r="EO145" s="852"/>
      <c r="EP145" s="852"/>
      <c r="EQ145" s="852"/>
      <c r="ER145" s="852"/>
      <c r="ES145" s="852"/>
      <c r="ET145" s="852"/>
      <c r="EU145" s="852"/>
      <c r="EV145" s="852"/>
      <c r="EW145" s="852"/>
      <c r="EX145" s="852"/>
      <c r="EY145" s="852"/>
      <c r="EZ145" s="852"/>
      <c r="FA145" s="852"/>
      <c r="FB145" s="852"/>
      <c r="FC145" s="852"/>
      <c r="FD145" s="852"/>
      <c r="FE145" s="852"/>
      <c r="FF145" s="22">
        <v>8</v>
      </c>
      <c r="FG145" s="852"/>
      <c r="FH145" s="598"/>
      <c r="FI145" s="596"/>
      <c r="FJ145" s="598"/>
      <c r="FK145" s="596"/>
      <c r="FL145" s="852"/>
      <c r="FM145" s="598"/>
      <c r="FN145" s="596"/>
      <c r="FO145" s="598"/>
      <c r="FP145" s="596"/>
      <c r="FQ145" s="598"/>
      <c r="FR145" s="596"/>
      <c r="FS145" s="852"/>
      <c r="FT145" s="598"/>
      <c r="FU145" s="596"/>
      <c r="FV145" s="598"/>
      <c r="FW145" s="596"/>
      <c r="FX145" s="852"/>
      <c r="FY145" s="598"/>
      <c r="FZ145" s="596"/>
      <c r="GA145" s="598"/>
      <c r="GB145" s="596"/>
      <c r="GC145" s="622">
        <v>8</v>
      </c>
      <c r="GD145" s="620"/>
    </row>
    <row r="146" spans="1:186" ht="34.5" customHeight="1">
      <c r="A146" s="648" t="s">
        <v>917</v>
      </c>
      <c r="B146" s="855" t="s">
        <v>79</v>
      </c>
      <c r="C146" s="854"/>
      <c r="D146" s="853"/>
      <c r="E146" s="605"/>
      <c r="F146" s="603"/>
      <c r="G146" s="647" t="s">
        <v>729</v>
      </c>
      <c r="H146" s="646"/>
      <c r="I146" s="646"/>
      <c r="J146" s="645"/>
      <c r="K146" s="172">
        <v>62</v>
      </c>
      <c r="L146" s="173"/>
      <c r="M146" s="174"/>
      <c r="N146" s="644">
        <v>39.520000000000003</v>
      </c>
      <c r="O146" s="643"/>
      <c r="P146" s="642"/>
      <c r="Q146" s="178">
        <v>0</v>
      </c>
      <c r="R146" s="179"/>
      <c r="S146" s="179"/>
      <c r="T146" s="180"/>
      <c r="U146" s="178">
        <v>15</v>
      </c>
      <c r="V146" s="180"/>
      <c r="W146" s="178">
        <v>0</v>
      </c>
      <c r="X146" s="179"/>
      <c r="Y146" s="180"/>
      <c r="Z146" s="178">
        <v>30</v>
      </c>
      <c r="AA146" s="179"/>
      <c r="AB146" s="179"/>
      <c r="AC146" s="180"/>
      <c r="AD146" s="178">
        <v>10</v>
      </c>
      <c r="AE146" s="179"/>
      <c r="AF146" s="180"/>
      <c r="AG146" s="178">
        <v>3</v>
      </c>
      <c r="AH146" s="179"/>
      <c r="AI146" s="179"/>
      <c r="AJ146" s="180"/>
      <c r="AK146" s="631" t="s">
        <v>79</v>
      </c>
      <c r="AL146" s="630"/>
      <c r="AM146" s="630"/>
      <c r="AN146" s="629"/>
      <c r="AO146" s="182">
        <v>58</v>
      </c>
      <c r="AP146" s="183"/>
      <c r="AQ146" s="183"/>
      <c r="AR146" s="184"/>
      <c r="AS146" s="185">
        <v>30.53</v>
      </c>
      <c r="AT146" s="186"/>
      <c r="AU146" s="186"/>
      <c r="AV146" s="187"/>
      <c r="AW146" s="185">
        <v>70.040000000000006</v>
      </c>
      <c r="AX146" s="186"/>
      <c r="AY146" s="186"/>
      <c r="AZ146" s="186"/>
      <c r="BA146" s="187"/>
      <c r="BB146" s="605"/>
      <c r="BC146" s="604"/>
      <c r="BD146" s="604"/>
      <c r="BE146" s="603"/>
      <c r="BF146" s="605"/>
      <c r="BG146" s="604"/>
      <c r="BH146" s="604"/>
      <c r="BI146" s="603"/>
      <c r="BJ146" s="605"/>
      <c r="BK146" s="604"/>
      <c r="BL146" s="604"/>
      <c r="BM146" s="603"/>
      <c r="BN146" s="605"/>
      <c r="BO146" s="604"/>
      <c r="BP146" s="604"/>
      <c r="BQ146" s="603"/>
      <c r="BR146" s="188">
        <v>5</v>
      </c>
      <c r="BS146" s="199"/>
      <c r="BT146" s="199"/>
      <c r="BU146" s="189"/>
      <c r="BV146" s="605"/>
      <c r="BW146" s="604"/>
      <c r="BX146" s="604"/>
      <c r="BY146" s="603"/>
      <c r="BZ146" s="605"/>
      <c r="CA146" s="604"/>
      <c r="CB146" s="604"/>
      <c r="CC146" s="603"/>
      <c r="CD146" s="605"/>
      <c r="CE146" s="604"/>
      <c r="CF146" s="604"/>
      <c r="CG146" s="603"/>
      <c r="CH146" s="605"/>
      <c r="CI146" s="604"/>
      <c r="CJ146" s="604"/>
      <c r="CK146" s="603"/>
      <c r="CL146" s="605"/>
      <c r="CM146" s="604"/>
      <c r="CN146" s="604"/>
      <c r="CO146" s="604"/>
      <c r="CP146" s="603"/>
      <c r="CQ146" s="605"/>
      <c r="CR146" s="604"/>
      <c r="CS146" s="604"/>
      <c r="CT146" s="603"/>
      <c r="CU146" s="605"/>
      <c r="CV146" s="604"/>
      <c r="CW146" s="604"/>
      <c r="CX146" s="603"/>
      <c r="CY146" s="605"/>
      <c r="CZ146" s="604"/>
      <c r="DA146" s="604"/>
      <c r="DB146" s="604"/>
      <c r="DC146" s="603"/>
      <c r="DD146" s="605"/>
      <c r="DE146" s="604"/>
      <c r="DF146" s="604"/>
      <c r="DG146" s="603"/>
      <c r="DH146" s="605"/>
      <c r="DI146" s="604"/>
      <c r="DJ146" s="603"/>
      <c r="DK146" s="605"/>
      <c r="DL146" s="603"/>
      <c r="DM146" s="605"/>
      <c r="DN146" s="604"/>
      <c r="DO146" s="603"/>
      <c r="DP146" s="605"/>
      <c r="DQ146" s="603"/>
      <c r="DR146" s="605"/>
      <c r="DS146" s="603"/>
      <c r="DT146" s="605"/>
      <c r="DU146" s="603"/>
      <c r="DV146" s="605"/>
      <c r="DW146" s="603"/>
      <c r="DX146" s="605"/>
      <c r="DY146" s="603"/>
      <c r="DZ146" s="750"/>
      <c r="EA146" s="605"/>
      <c r="EB146" s="603"/>
      <c r="EC146" s="750"/>
      <c r="ED146" s="750"/>
      <c r="EE146" s="750"/>
      <c r="EF146" s="750"/>
      <c r="EG146" s="750"/>
      <c r="EH146" s="750"/>
      <c r="EI146" s="750"/>
      <c r="EJ146" s="750"/>
      <c r="EK146" s="750"/>
      <c r="EL146" s="750"/>
      <c r="EM146" s="750"/>
      <c r="EN146" s="750"/>
      <c r="EO146" s="750"/>
      <c r="EP146" s="750"/>
      <c r="EQ146" s="750"/>
      <c r="ER146" s="750"/>
      <c r="ES146" s="750"/>
      <c r="ET146" s="750"/>
      <c r="EU146" s="750"/>
      <c r="EV146" s="750"/>
      <c r="EW146" s="750"/>
      <c r="EX146" s="750"/>
      <c r="EY146" s="750"/>
      <c r="EZ146" s="750"/>
      <c r="FA146" s="750"/>
      <c r="FB146" s="750"/>
      <c r="FC146" s="750"/>
      <c r="FD146" s="750"/>
      <c r="FE146" s="750"/>
      <c r="FF146" s="750"/>
      <c r="FG146" s="750"/>
      <c r="FH146" s="605"/>
      <c r="FI146" s="603"/>
      <c r="FJ146" s="605"/>
      <c r="FK146" s="603"/>
      <c r="FL146" s="750"/>
      <c r="FM146" s="605"/>
      <c r="FN146" s="603"/>
      <c r="FO146" s="605"/>
      <c r="FP146" s="603"/>
      <c r="FQ146" s="605"/>
      <c r="FR146" s="603"/>
      <c r="FS146" s="750"/>
      <c r="FT146" s="605"/>
      <c r="FU146" s="603"/>
      <c r="FV146" s="605"/>
      <c r="FW146" s="603"/>
      <c r="FX146" s="750"/>
      <c r="FY146" s="605"/>
      <c r="FZ146" s="603"/>
      <c r="GA146" s="605"/>
      <c r="GB146" s="603"/>
      <c r="GC146" s="641">
        <v>2.5</v>
      </c>
      <c r="GD146" s="639"/>
    </row>
    <row r="147" spans="1:186" ht="16.5" customHeight="1">
      <c r="A147" s="632" t="s">
        <v>916</v>
      </c>
      <c r="B147" s="855" t="s">
        <v>79</v>
      </c>
      <c r="C147" s="854"/>
      <c r="D147" s="853"/>
      <c r="E147" s="598"/>
      <c r="F147" s="596"/>
      <c r="G147" s="628" t="s">
        <v>912</v>
      </c>
      <c r="H147" s="627"/>
      <c r="I147" s="627"/>
      <c r="J147" s="626"/>
      <c r="K147" s="148">
        <v>62</v>
      </c>
      <c r="L147" s="149"/>
      <c r="M147" s="150"/>
      <c r="N147" s="638">
        <v>39.520000000000003</v>
      </c>
      <c r="O147" s="637"/>
      <c r="P147" s="636"/>
      <c r="Q147" s="154">
        <v>0</v>
      </c>
      <c r="R147" s="155"/>
      <c r="S147" s="155"/>
      <c r="T147" s="156"/>
      <c r="U147" s="154">
        <v>15</v>
      </c>
      <c r="V147" s="156"/>
      <c r="W147" s="154">
        <v>6</v>
      </c>
      <c r="X147" s="155"/>
      <c r="Y147" s="156"/>
      <c r="Z147" s="154">
        <v>24</v>
      </c>
      <c r="AA147" s="155"/>
      <c r="AB147" s="155"/>
      <c r="AC147" s="156"/>
      <c r="AD147" s="154">
        <v>10</v>
      </c>
      <c r="AE147" s="155"/>
      <c r="AF147" s="156"/>
      <c r="AG147" s="154">
        <v>3</v>
      </c>
      <c r="AH147" s="155"/>
      <c r="AI147" s="155"/>
      <c r="AJ147" s="156"/>
      <c r="AK147" s="631" t="s">
        <v>79</v>
      </c>
      <c r="AL147" s="630"/>
      <c r="AM147" s="630"/>
      <c r="AN147" s="629"/>
      <c r="AO147" s="158">
        <v>58</v>
      </c>
      <c r="AP147" s="159"/>
      <c r="AQ147" s="159"/>
      <c r="AR147" s="160"/>
      <c r="AS147" s="161">
        <v>30.53</v>
      </c>
      <c r="AT147" s="162"/>
      <c r="AU147" s="162"/>
      <c r="AV147" s="163"/>
      <c r="AW147" s="161">
        <v>70.040000000000006</v>
      </c>
      <c r="AX147" s="162"/>
      <c r="AY147" s="162"/>
      <c r="AZ147" s="162"/>
      <c r="BA147" s="163"/>
      <c r="BB147" s="598"/>
      <c r="BC147" s="597"/>
      <c r="BD147" s="597"/>
      <c r="BE147" s="596"/>
      <c r="BF147" s="598"/>
      <c r="BG147" s="597"/>
      <c r="BH147" s="597"/>
      <c r="BI147" s="596"/>
      <c r="BJ147" s="598"/>
      <c r="BK147" s="597"/>
      <c r="BL147" s="597"/>
      <c r="BM147" s="596"/>
      <c r="BN147" s="598"/>
      <c r="BO147" s="597"/>
      <c r="BP147" s="597"/>
      <c r="BQ147" s="596"/>
      <c r="BR147" s="598"/>
      <c r="BS147" s="597"/>
      <c r="BT147" s="597"/>
      <c r="BU147" s="596"/>
      <c r="BV147" s="598"/>
      <c r="BW147" s="597"/>
      <c r="BX147" s="597"/>
      <c r="BY147" s="596"/>
      <c r="BZ147" s="598"/>
      <c r="CA147" s="597"/>
      <c r="CB147" s="597"/>
      <c r="CC147" s="596"/>
      <c r="CD147" s="598"/>
      <c r="CE147" s="597"/>
      <c r="CF147" s="597"/>
      <c r="CG147" s="596"/>
      <c r="CH147" s="598"/>
      <c r="CI147" s="597"/>
      <c r="CJ147" s="597"/>
      <c r="CK147" s="596"/>
      <c r="CL147" s="598"/>
      <c r="CM147" s="597"/>
      <c r="CN147" s="597"/>
      <c r="CO147" s="597"/>
      <c r="CP147" s="596"/>
      <c r="CQ147" s="598"/>
      <c r="CR147" s="597"/>
      <c r="CS147" s="597"/>
      <c r="CT147" s="596"/>
      <c r="CU147" s="209">
        <v>6</v>
      </c>
      <c r="CV147" s="228"/>
      <c r="CW147" s="228"/>
      <c r="CX147" s="210"/>
      <c r="CY147" s="598"/>
      <c r="CZ147" s="597"/>
      <c r="DA147" s="597"/>
      <c r="DB147" s="597"/>
      <c r="DC147" s="596"/>
      <c r="DD147" s="598"/>
      <c r="DE147" s="597"/>
      <c r="DF147" s="597"/>
      <c r="DG147" s="596"/>
      <c r="DH147" s="598"/>
      <c r="DI147" s="597"/>
      <c r="DJ147" s="596"/>
      <c r="DK147" s="598"/>
      <c r="DL147" s="596"/>
      <c r="DM147" s="598"/>
      <c r="DN147" s="597"/>
      <c r="DO147" s="596"/>
      <c r="DP147" s="598"/>
      <c r="DQ147" s="596"/>
      <c r="DR147" s="598"/>
      <c r="DS147" s="596"/>
      <c r="DT147" s="598"/>
      <c r="DU147" s="596"/>
      <c r="DV147" s="598"/>
      <c r="DW147" s="596"/>
      <c r="DX147" s="598"/>
      <c r="DY147" s="596"/>
      <c r="DZ147" s="852"/>
      <c r="EA147" s="598"/>
      <c r="EB147" s="596"/>
      <c r="EC147" s="852"/>
      <c r="ED147" s="852"/>
      <c r="EE147" s="852"/>
      <c r="EF147" s="852"/>
      <c r="EG147" s="852"/>
      <c r="EH147" s="852"/>
      <c r="EI147" s="852"/>
      <c r="EJ147" s="852"/>
      <c r="EK147" s="852"/>
      <c r="EL147" s="852"/>
      <c r="EM147" s="852"/>
      <c r="EN147" s="852"/>
      <c r="EO147" s="852"/>
      <c r="EP147" s="852"/>
      <c r="EQ147" s="852"/>
      <c r="ER147" s="852"/>
      <c r="ES147" s="852"/>
      <c r="ET147" s="852"/>
      <c r="EU147" s="852"/>
      <c r="EV147" s="852"/>
      <c r="EW147" s="852"/>
      <c r="EX147" s="852"/>
      <c r="EY147" s="852"/>
      <c r="EZ147" s="852"/>
      <c r="FA147" s="852"/>
      <c r="FB147" s="852"/>
      <c r="FC147" s="852"/>
      <c r="FD147" s="852"/>
      <c r="FE147" s="852"/>
      <c r="FF147" s="852"/>
      <c r="FG147" s="852"/>
      <c r="FH147" s="598"/>
      <c r="FI147" s="596"/>
      <c r="FJ147" s="598"/>
      <c r="FK147" s="596"/>
      <c r="FL147" s="852"/>
      <c r="FM147" s="598"/>
      <c r="FN147" s="596"/>
      <c r="FO147" s="598"/>
      <c r="FP147" s="596"/>
      <c r="FQ147" s="598"/>
      <c r="FR147" s="596"/>
      <c r="FS147" s="852"/>
      <c r="FT147" s="598"/>
      <c r="FU147" s="596"/>
      <c r="FV147" s="598"/>
      <c r="FW147" s="596"/>
      <c r="FX147" s="852"/>
      <c r="FY147" s="598"/>
      <c r="FZ147" s="596"/>
      <c r="GA147" s="598"/>
      <c r="GB147" s="596"/>
      <c r="GC147" s="622">
        <v>6</v>
      </c>
      <c r="GD147" s="620"/>
    </row>
    <row r="148" spans="1:186" ht="33.75" customHeight="1">
      <c r="A148" s="664" t="s">
        <v>754</v>
      </c>
      <c r="B148" s="855" t="s">
        <v>79</v>
      </c>
      <c r="C148" s="854"/>
      <c r="D148" s="853"/>
      <c r="E148" s="605"/>
      <c r="F148" s="603"/>
      <c r="G148" s="647" t="s">
        <v>753</v>
      </c>
      <c r="H148" s="646"/>
      <c r="I148" s="646"/>
      <c r="J148" s="645"/>
      <c r="K148" s="172">
        <v>57</v>
      </c>
      <c r="L148" s="173"/>
      <c r="M148" s="174"/>
      <c r="N148" s="644">
        <v>42.98</v>
      </c>
      <c r="O148" s="643"/>
      <c r="P148" s="642"/>
      <c r="Q148" s="178">
        <v>8</v>
      </c>
      <c r="R148" s="179"/>
      <c r="S148" s="179"/>
      <c r="T148" s="180"/>
      <c r="U148" s="178">
        <v>0</v>
      </c>
      <c r="V148" s="180"/>
      <c r="W148" s="178">
        <v>0</v>
      </c>
      <c r="X148" s="179"/>
      <c r="Y148" s="180"/>
      <c r="Z148" s="178">
        <v>30</v>
      </c>
      <c r="AA148" s="179"/>
      <c r="AB148" s="179"/>
      <c r="AC148" s="180"/>
      <c r="AD148" s="178">
        <v>10</v>
      </c>
      <c r="AE148" s="179"/>
      <c r="AF148" s="180"/>
      <c r="AG148" s="178">
        <v>3</v>
      </c>
      <c r="AH148" s="179"/>
      <c r="AI148" s="179"/>
      <c r="AJ148" s="180"/>
      <c r="AK148" s="605"/>
      <c r="AL148" s="604"/>
      <c r="AM148" s="604"/>
      <c r="AN148" s="603"/>
      <c r="AO148" s="182">
        <v>51</v>
      </c>
      <c r="AP148" s="183"/>
      <c r="AQ148" s="183"/>
      <c r="AR148" s="184"/>
      <c r="AS148" s="185">
        <v>26.84</v>
      </c>
      <c r="AT148" s="186"/>
      <c r="AU148" s="186"/>
      <c r="AV148" s="187"/>
      <c r="AW148" s="185">
        <v>69.819999999999993</v>
      </c>
      <c r="AX148" s="186"/>
      <c r="AY148" s="186"/>
      <c r="AZ148" s="186"/>
      <c r="BA148" s="187"/>
      <c r="BB148" s="605"/>
      <c r="BC148" s="604"/>
      <c r="BD148" s="604"/>
      <c r="BE148" s="603"/>
      <c r="BF148" s="605"/>
      <c r="BG148" s="604"/>
      <c r="BH148" s="604"/>
      <c r="BI148" s="603"/>
      <c r="BJ148" s="605"/>
      <c r="BK148" s="604"/>
      <c r="BL148" s="604"/>
      <c r="BM148" s="603"/>
      <c r="BN148" s="605"/>
      <c r="BO148" s="604"/>
      <c r="BP148" s="604"/>
      <c r="BQ148" s="603"/>
      <c r="BR148" s="605"/>
      <c r="BS148" s="604"/>
      <c r="BT148" s="604"/>
      <c r="BU148" s="603"/>
      <c r="BV148" s="605"/>
      <c r="BW148" s="604"/>
      <c r="BX148" s="604"/>
      <c r="BY148" s="603"/>
      <c r="BZ148" s="605"/>
      <c r="CA148" s="604"/>
      <c r="CB148" s="604"/>
      <c r="CC148" s="603"/>
      <c r="CD148" s="605"/>
      <c r="CE148" s="604"/>
      <c r="CF148" s="604"/>
      <c r="CG148" s="603"/>
      <c r="CH148" s="605"/>
      <c r="CI148" s="604"/>
      <c r="CJ148" s="604"/>
      <c r="CK148" s="603"/>
      <c r="CL148" s="605"/>
      <c r="CM148" s="604"/>
      <c r="CN148" s="604"/>
      <c r="CO148" s="604"/>
      <c r="CP148" s="603"/>
      <c r="CQ148" s="605"/>
      <c r="CR148" s="604"/>
      <c r="CS148" s="604"/>
      <c r="CT148" s="603"/>
      <c r="CU148" s="605"/>
      <c r="CV148" s="604"/>
      <c r="CW148" s="604"/>
      <c r="CX148" s="603"/>
      <c r="CY148" s="605"/>
      <c r="CZ148" s="604"/>
      <c r="DA148" s="604"/>
      <c r="DB148" s="604"/>
      <c r="DC148" s="603"/>
      <c r="DD148" s="605"/>
      <c r="DE148" s="604"/>
      <c r="DF148" s="604"/>
      <c r="DG148" s="603"/>
      <c r="DH148" s="605"/>
      <c r="DI148" s="604"/>
      <c r="DJ148" s="603"/>
      <c r="DK148" s="605"/>
      <c r="DL148" s="603"/>
      <c r="DM148" s="605"/>
      <c r="DN148" s="604"/>
      <c r="DO148" s="603"/>
      <c r="DP148" s="605"/>
      <c r="DQ148" s="603"/>
      <c r="DR148" s="605"/>
      <c r="DS148" s="603"/>
      <c r="DT148" s="605"/>
      <c r="DU148" s="603"/>
      <c r="DV148" s="605"/>
      <c r="DW148" s="603"/>
      <c r="DX148" s="605"/>
      <c r="DY148" s="603"/>
      <c r="DZ148" s="750"/>
      <c r="EA148" s="605"/>
      <c r="EB148" s="603"/>
      <c r="EC148" s="750"/>
      <c r="ED148" s="750"/>
      <c r="EE148" s="750"/>
      <c r="EF148" s="750"/>
      <c r="EG148" s="750"/>
      <c r="EH148" s="750"/>
      <c r="EI148" s="750"/>
      <c r="EJ148" s="750"/>
      <c r="EK148" s="750"/>
      <c r="EL148" s="750"/>
      <c r="EM148" s="750"/>
      <c r="EN148" s="750"/>
      <c r="EO148" s="750"/>
      <c r="EP148" s="750"/>
      <c r="EQ148" s="874">
        <v>40</v>
      </c>
      <c r="ER148" s="750"/>
      <c r="ES148" s="750"/>
      <c r="ET148" s="750"/>
      <c r="EU148" s="750"/>
      <c r="EV148" s="750"/>
      <c r="EW148" s="750"/>
      <c r="EX148" s="750"/>
      <c r="EY148" s="750"/>
      <c r="EZ148" s="750"/>
      <c r="FA148" s="750"/>
      <c r="FB148" s="750"/>
      <c r="FC148" s="750"/>
      <c r="FD148" s="750"/>
      <c r="FE148" s="750"/>
      <c r="FF148" s="750"/>
      <c r="FG148" s="750"/>
      <c r="FH148" s="605"/>
      <c r="FI148" s="603"/>
      <c r="FJ148" s="605"/>
      <c r="FK148" s="603"/>
      <c r="FL148" s="750"/>
      <c r="FM148" s="605"/>
      <c r="FN148" s="603"/>
      <c r="FO148" s="605"/>
      <c r="FP148" s="603"/>
      <c r="FQ148" s="605"/>
      <c r="FR148" s="603"/>
      <c r="FS148" s="750"/>
      <c r="FT148" s="605"/>
      <c r="FU148" s="603"/>
      <c r="FV148" s="605"/>
      <c r="FW148" s="603"/>
      <c r="FX148" s="750"/>
      <c r="FY148" s="605"/>
      <c r="FZ148" s="603"/>
      <c r="GA148" s="605"/>
      <c r="GB148" s="603"/>
      <c r="GC148" s="641">
        <v>10</v>
      </c>
      <c r="GD148" s="639"/>
    </row>
    <row r="149" spans="1:186" ht="33.75" customHeight="1">
      <c r="A149" s="648" t="s">
        <v>752</v>
      </c>
      <c r="B149" s="855" t="s">
        <v>79</v>
      </c>
      <c r="C149" s="854"/>
      <c r="D149" s="853"/>
      <c r="E149" s="605"/>
      <c r="F149" s="603"/>
      <c r="G149" s="647" t="s">
        <v>723</v>
      </c>
      <c r="H149" s="646"/>
      <c r="I149" s="646"/>
      <c r="J149" s="645"/>
      <c r="K149" s="172">
        <v>58</v>
      </c>
      <c r="L149" s="173"/>
      <c r="M149" s="174"/>
      <c r="N149" s="644">
        <v>42.24</v>
      </c>
      <c r="O149" s="643"/>
      <c r="P149" s="642"/>
      <c r="Q149" s="178">
        <v>12</v>
      </c>
      <c r="R149" s="179"/>
      <c r="S149" s="179"/>
      <c r="T149" s="180"/>
      <c r="U149" s="178">
        <v>15</v>
      </c>
      <c r="V149" s="180"/>
      <c r="W149" s="178">
        <v>0</v>
      </c>
      <c r="X149" s="179"/>
      <c r="Y149" s="180"/>
      <c r="Z149" s="178">
        <v>12</v>
      </c>
      <c r="AA149" s="179"/>
      <c r="AB149" s="179"/>
      <c r="AC149" s="180"/>
      <c r="AD149" s="178">
        <v>10</v>
      </c>
      <c r="AE149" s="179"/>
      <c r="AF149" s="180"/>
      <c r="AG149" s="178">
        <v>3</v>
      </c>
      <c r="AH149" s="179"/>
      <c r="AI149" s="179"/>
      <c r="AJ149" s="180"/>
      <c r="AK149" s="605"/>
      <c r="AL149" s="604"/>
      <c r="AM149" s="604"/>
      <c r="AN149" s="603"/>
      <c r="AO149" s="182">
        <v>52</v>
      </c>
      <c r="AP149" s="183"/>
      <c r="AQ149" s="183"/>
      <c r="AR149" s="184"/>
      <c r="AS149" s="185">
        <v>27.37</v>
      </c>
      <c r="AT149" s="186"/>
      <c r="AU149" s="186"/>
      <c r="AV149" s="187"/>
      <c r="AW149" s="185">
        <v>69.61</v>
      </c>
      <c r="AX149" s="186"/>
      <c r="AY149" s="186"/>
      <c r="AZ149" s="186"/>
      <c r="BA149" s="187"/>
      <c r="BB149" s="605"/>
      <c r="BC149" s="604"/>
      <c r="BD149" s="604"/>
      <c r="BE149" s="603"/>
      <c r="BF149" s="605"/>
      <c r="BG149" s="604"/>
      <c r="BH149" s="604"/>
      <c r="BI149" s="603"/>
      <c r="BJ149" s="605"/>
      <c r="BK149" s="604"/>
      <c r="BL149" s="604"/>
      <c r="BM149" s="603"/>
      <c r="BN149" s="605"/>
      <c r="BO149" s="604"/>
      <c r="BP149" s="604"/>
      <c r="BQ149" s="603"/>
      <c r="BR149" s="605"/>
      <c r="BS149" s="604"/>
      <c r="BT149" s="604"/>
      <c r="BU149" s="603"/>
      <c r="BV149" s="605"/>
      <c r="BW149" s="604"/>
      <c r="BX149" s="604"/>
      <c r="BY149" s="603"/>
      <c r="BZ149" s="605"/>
      <c r="CA149" s="604"/>
      <c r="CB149" s="604"/>
      <c r="CC149" s="603"/>
      <c r="CD149" s="605"/>
      <c r="CE149" s="604"/>
      <c r="CF149" s="604"/>
      <c r="CG149" s="603"/>
      <c r="CH149" s="605"/>
      <c r="CI149" s="604"/>
      <c r="CJ149" s="604"/>
      <c r="CK149" s="603"/>
      <c r="CL149" s="605"/>
      <c r="CM149" s="604"/>
      <c r="CN149" s="604"/>
      <c r="CO149" s="604"/>
      <c r="CP149" s="603"/>
      <c r="CQ149" s="605"/>
      <c r="CR149" s="604"/>
      <c r="CS149" s="604"/>
      <c r="CT149" s="603"/>
      <c r="CU149" s="605"/>
      <c r="CV149" s="604"/>
      <c r="CW149" s="604"/>
      <c r="CX149" s="603"/>
      <c r="CY149" s="605"/>
      <c r="CZ149" s="604"/>
      <c r="DA149" s="604"/>
      <c r="DB149" s="604"/>
      <c r="DC149" s="603"/>
      <c r="DD149" s="605"/>
      <c r="DE149" s="604"/>
      <c r="DF149" s="604"/>
      <c r="DG149" s="603"/>
      <c r="DH149" s="605"/>
      <c r="DI149" s="604"/>
      <c r="DJ149" s="603"/>
      <c r="DK149" s="605"/>
      <c r="DL149" s="603"/>
      <c r="DM149" s="605"/>
      <c r="DN149" s="604"/>
      <c r="DO149" s="603"/>
      <c r="DP149" s="605"/>
      <c r="DQ149" s="603"/>
      <c r="DR149" s="605"/>
      <c r="DS149" s="603"/>
      <c r="DT149" s="605"/>
      <c r="DU149" s="603"/>
      <c r="DV149" s="605"/>
      <c r="DW149" s="603"/>
      <c r="DX149" s="605"/>
      <c r="DY149" s="603"/>
      <c r="DZ149" s="750"/>
      <c r="EA149" s="605"/>
      <c r="EB149" s="603"/>
      <c r="EC149" s="750"/>
      <c r="ED149" s="750"/>
      <c r="EE149" s="750"/>
      <c r="EF149" s="750"/>
      <c r="EG149" s="750"/>
      <c r="EH149" s="750"/>
      <c r="EI149" s="750"/>
      <c r="EJ149" s="750"/>
      <c r="EK149" s="750"/>
      <c r="EL149" s="750"/>
      <c r="EM149" s="750"/>
      <c r="EN149" s="750"/>
      <c r="EO149" s="27">
        <v>10</v>
      </c>
      <c r="EP149" s="590">
        <v>5</v>
      </c>
      <c r="EQ149" s="750"/>
      <c r="ER149" s="750"/>
      <c r="ES149" s="750"/>
      <c r="ET149" s="750"/>
      <c r="EU149" s="590">
        <v>15</v>
      </c>
      <c r="EV149" s="590">
        <v>2</v>
      </c>
      <c r="EW149" s="590">
        <v>5</v>
      </c>
      <c r="EX149" s="750"/>
      <c r="EY149" s="750"/>
      <c r="EZ149" s="590">
        <v>10</v>
      </c>
      <c r="FA149" s="750"/>
      <c r="FB149" s="750"/>
      <c r="FC149" s="750"/>
      <c r="FD149" s="750"/>
      <c r="FE149" s="750"/>
      <c r="FF149" s="750"/>
      <c r="FG149" s="750"/>
      <c r="FH149" s="605"/>
      <c r="FI149" s="603"/>
      <c r="FJ149" s="605"/>
      <c r="FK149" s="603"/>
      <c r="FL149" s="750"/>
      <c r="FM149" s="605"/>
      <c r="FN149" s="603"/>
      <c r="FO149" s="605"/>
      <c r="FP149" s="603"/>
      <c r="FQ149" s="605"/>
      <c r="FR149" s="603"/>
      <c r="FS149" s="750"/>
      <c r="FT149" s="605"/>
      <c r="FU149" s="603"/>
      <c r="FV149" s="605"/>
      <c r="FW149" s="603"/>
      <c r="FX149" s="750"/>
      <c r="FY149" s="605"/>
      <c r="FZ149" s="603"/>
      <c r="GA149" s="605"/>
      <c r="GB149" s="603"/>
      <c r="GC149" s="641">
        <v>15.7</v>
      </c>
      <c r="GD149" s="639"/>
    </row>
    <row r="150" spans="1:186" ht="16.5" customHeight="1">
      <c r="A150" s="632" t="s">
        <v>636</v>
      </c>
      <c r="B150" s="855" t="s">
        <v>79</v>
      </c>
      <c r="C150" s="854"/>
      <c r="D150" s="853"/>
      <c r="E150" s="598"/>
      <c r="F150" s="596"/>
      <c r="G150" s="628" t="s">
        <v>635</v>
      </c>
      <c r="H150" s="627"/>
      <c r="I150" s="627"/>
      <c r="J150" s="626"/>
      <c r="K150" s="148">
        <v>58</v>
      </c>
      <c r="L150" s="149"/>
      <c r="M150" s="150"/>
      <c r="N150" s="638">
        <v>42.24</v>
      </c>
      <c r="O150" s="637"/>
      <c r="P150" s="636"/>
      <c r="Q150" s="154">
        <v>0</v>
      </c>
      <c r="R150" s="155"/>
      <c r="S150" s="155"/>
      <c r="T150" s="156"/>
      <c r="U150" s="154">
        <v>12</v>
      </c>
      <c r="V150" s="156"/>
      <c r="W150" s="154">
        <v>0</v>
      </c>
      <c r="X150" s="155"/>
      <c r="Y150" s="156"/>
      <c r="Z150" s="154">
        <v>30</v>
      </c>
      <c r="AA150" s="155"/>
      <c r="AB150" s="155"/>
      <c r="AC150" s="156"/>
      <c r="AD150" s="154">
        <v>10</v>
      </c>
      <c r="AE150" s="155"/>
      <c r="AF150" s="156"/>
      <c r="AG150" s="154">
        <v>0</v>
      </c>
      <c r="AH150" s="155"/>
      <c r="AI150" s="155"/>
      <c r="AJ150" s="156"/>
      <c r="AK150" s="631" t="s">
        <v>634</v>
      </c>
      <c r="AL150" s="630"/>
      <c r="AM150" s="630"/>
      <c r="AN150" s="629"/>
      <c r="AO150" s="158">
        <v>52</v>
      </c>
      <c r="AP150" s="159"/>
      <c r="AQ150" s="159"/>
      <c r="AR150" s="160"/>
      <c r="AS150" s="161">
        <v>27.37</v>
      </c>
      <c r="AT150" s="162"/>
      <c r="AU150" s="162"/>
      <c r="AV150" s="163"/>
      <c r="AW150" s="161">
        <v>69.61</v>
      </c>
      <c r="AX150" s="162"/>
      <c r="AY150" s="162"/>
      <c r="AZ150" s="162"/>
      <c r="BA150" s="163"/>
      <c r="BB150" s="598"/>
      <c r="BC150" s="597"/>
      <c r="BD150" s="597"/>
      <c r="BE150" s="596"/>
      <c r="BF150" s="598"/>
      <c r="BG150" s="597"/>
      <c r="BH150" s="597"/>
      <c r="BI150" s="596"/>
      <c r="BJ150" s="598"/>
      <c r="BK150" s="597"/>
      <c r="BL150" s="597"/>
      <c r="BM150" s="596"/>
      <c r="BN150" s="598"/>
      <c r="BO150" s="597"/>
      <c r="BP150" s="597"/>
      <c r="BQ150" s="596"/>
      <c r="BR150" s="598"/>
      <c r="BS150" s="597"/>
      <c r="BT150" s="597"/>
      <c r="BU150" s="596"/>
      <c r="BV150" s="598"/>
      <c r="BW150" s="597"/>
      <c r="BX150" s="597"/>
      <c r="BY150" s="596"/>
      <c r="BZ150" s="598"/>
      <c r="CA150" s="597"/>
      <c r="CB150" s="597"/>
      <c r="CC150" s="596"/>
      <c r="CD150" s="598"/>
      <c r="CE150" s="597"/>
      <c r="CF150" s="597"/>
      <c r="CG150" s="596"/>
      <c r="CH150" s="598"/>
      <c r="CI150" s="597"/>
      <c r="CJ150" s="597"/>
      <c r="CK150" s="596"/>
      <c r="CL150" s="598"/>
      <c r="CM150" s="597"/>
      <c r="CN150" s="597"/>
      <c r="CO150" s="597"/>
      <c r="CP150" s="596"/>
      <c r="CQ150" s="598"/>
      <c r="CR150" s="597"/>
      <c r="CS150" s="597"/>
      <c r="CT150" s="596"/>
      <c r="CU150" s="598"/>
      <c r="CV150" s="597"/>
      <c r="CW150" s="597"/>
      <c r="CX150" s="596"/>
      <c r="CY150" s="598"/>
      <c r="CZ150" s="597"/>
      <c r="DA150" s="597"/>
      <c r="DB150" s="597"/>
      <c r="DC150" s="596"/>
      <c r="DD150" s="598"/>
      <c r="DE150" s="597"/>
      <c r="DF150" s="597"/>
      <c r="DG150" s="596"/>
      <c r="DH150" s="598"/>
      <c r="DI150" s="597"/>
      <c r="DJ150" s="596"/>
      <c r="DK150" s="598"/>
      <c r="DL150" s="596"/>
      <c r="DM150" s="598"/>
      <c r="DN150" s="597"/>
      <c r="DO150" s="596"/>
      <c r="DP150" s="598"/>
      <c r="DQ150" s="596"/>
      <c r="DR150" s="598"/>
      <c r="DS150" s="596"/>
      <c r="DT150" s="598"/>
      <c r="DU150" s="596"/>
      <c r="DV150" s="598"/>
      <c r="DW150" s="596"/>
      <c r="DX150" s="598"/>
      <c r="DY150" s="596"/>
      <c r="DZ150" s="852"/>
      <c r="EA150" s="598"/>
      <c r="EB150" s="596"/>
      <c r="EC150" s="852"/>
      <c r="ED150" s="852"/>
      <c r="EE150" s="852"/>
      <c r="EF150" s="852"/>
      <c r="EG150" s="852"/>
      <c r="EH150" s="852"/>
      <c r="EI150" s="852"/>
      <c r="EJ150" s="852"/>
      <c r="EK150" s="852"/>
      <c r="EL150" s="852"/>
      <c r="EM150" s="852"/>
      <c r="EN150" s="852"/>
      <c r="EO150" s="852"/>
      <c r="EP150" s="852"/>
      <c r="EQ150" s="852"/>
      <c r="ER150" s="852"/>
      <c r="ES150" s="852"/>
      <c r="ET150" s="852"/>
      <c r="EU150" s="852"/>
      <c r="EV150" s="852"/>
      <c r="EW150" s="852"/>
      <c r="EX150" s="852"/>
      <c r="EY150" s="852"/>
      <c r="EZ150" s="852"/>
      <c r="FA150" s="852"/>
      <c r="FB150" s="852"/>
      <c r="FC150" s="852"/>
      <c r="FD150" s="852"/>
      <c r="FE150" s="852"/>
      <c r="FF150" s="852"/>
      <c r="FG150" s="852"/>
      <c r="FH150" s="598"/>
      <c r="FI150" s="596"/>
      <c r="FJ150" s="598"/>
      <c r="FK150" s="596"/>
      <c r="FL150" s="551">
        <v>6</v>
      </c>
      <c r="FM150" s="598"/>
      <c r="FN150" s="596"/>
      <c r="FO150" s="598"/>
      <c r="FP150" s="596"/>
      <c r="FQ150" s="598"/>
      <c r="FR150" s="596"/>
      <c r="FS150" s="29">
        <v>25</v>
      </c>
      <c r="FT150" s="598"/>
      <c r="FU150" s="596"/>
      <c r="FV150" s="598"/>
      <c r="FW150" s="596"/>
      <c r="FX150" s="852"/>
      <c r="FY150" s="598"/>
      <c r="FZ150" s="596"/>
      <c r="GA150" s="598"/>
      <c r="GB150" s="596"/>
      <c r="GC150" s="622">
        <v>15.5</v>
      </c>
      <c r="GD150" s="620"/>
    </row>
    <row r="151" spans="1:186" ht="34.5" customHeight="1">
      <c r="A151" s="648" t="s">
        <v>844</v>
      </c>
      <c r="B151" s="855" t="s">
        <v>79</v>
      </c>
      <c r="C151" s="854"/>
      <c r="D151" s="853"/>
      <c r="E151" s="605"/>
      <c r="F151" s="603"/>
      <c r="G151" s="647" t="s">
        <v>800</v>
      </c>
      <c r="H151" s="646"/>
      <c r="I151" s="646"/>
      <c r="J151" s="645"/>
      <c r="K151" s="172">
        <v>54</v>
      </c>
      <c r="L151" s="173"/>
      <c r="M151" s="174"/>
      <c r="N151" s="644">
        <v>45.37</v>
      </c>
      <c r="O151" s="643"/>
      <c r="P151" s="642"/>
      <c r="Q151" s="178">
        <v>25</v>
      </c>
      <c r="R151" s="179"/>
      <c r="S151" s="179"/>
      <c r="T151" s="180"/>
      <c r="U151" s="178">
        <v>10</v>
      </c>
      <c r="V151" s="180"/>
      <c r="W151" s="178">
        <v>2</v>
      </c>
      <c r="X151" s="179"/>
      <c r="Y151" s="180"/>
      <c r="Z151" s="178">
        <v>6</v>
      </c>
      <c r="AA151" s="179"/>
      <c r="AB151" s="179"/>
      <c r="AC151" s="180"/>
      <c r="AD151" s="595"/>
      <c r="AE151" s="594"/>
      <c r="AF151" s="593"/>
      <c r="AG151" s="178">
        <v>3</v>
      </c>
      <c r="AH151" s="179"/>
      <c r="AI151" s="179"/>
      <c r="AJ151" s="180"/>
      <c r="AK151" s="605"/>
      <c r="AL151" s="604"/>
      <c r="AM151" s="604"/>
      <c r="AN151" s="603"/>
      <c r="AO151" s="182">
        <v>46</v>
      </c>
      <c r="AP151" s="183"/>
      <c r="AQ151" s="183"/>
      <c r="AR151" s="184"/>
      <c r="AS151" s="185">
        <v>24.21</v>
      </c>
      <c r="AT151" s="186"/>
      <c r="AU151" s="186"/>
      <c r="AV151" s="187"/>
      <c r="AW151" s="185">
        <v>69.58</v>
      </c>
      <c r="AX151" s="186"/>
      <c r="AY151" s="186"/>
      <c r="AZ151" s="186"/>
      <c r="BA151" s="187"/>
      <c r="BB151" s="605"/>
      <c r="BC151" s="604"/>
      <c r="BD151" s="604"/>
      <c r="BE151" s="603"/>
      <c r="BF151" s="605"/>
      <c r="BG151" s="604"/>
      <c r="BH151" s="604"/>
      <c r="BI151" s="603"/>
      <c r="BJ151" s="605"/>
      <c r="BK151" s="604"/>
      <c r="BL151" s="604"/>
      <c r="BM151" s="603"/>
      <c r="BN151" s="605"/>
      <c r="BO151" s="604"/>
      <c r="BP151" s="604"/>
      <c r="BQ151" s="603"/>
      <c r="BR151" s="605"/>
      <c r="BS151" s="604"/>
      <c r="BT151" s="604"/>
      <c r="BU151" s="603"/>
      <c r="BV151" s="605"/>
      <c r="BW151" s="604"/>
      <c r="BX151" s="604"/>
      <c r="BY151" s="603"/>
      <c r="BZ151" s="605"/>
      <c r="CA151" s="604"/>
      <c r="CB151" s="604"/>
      <c r="CC151" s="603"/>
      <c r="CD151" s="605"/>
      <c r="CE151" s="604"/>
      <c r="CF151" s="604"/>
      <c r="CG151" s="603"/>
      <c r="CH151" s="605"/>
      <c r="CI151" s="604"/>
      <c r="CJ151" s="604"/>
      <c r="CK151" s="603"/>
      <c r="CL151" s="605"/>
      <c r="CM151" s="604"/>
      <c r="CN151" s="604"/>
      <c r="CO151" s="604"/>
      <c r="CP151" s="603"/>
      <c r="CQ151" s="605"/>
      <c r="CR151" s="604"/>
      <c r="CS151" s="604"/>
      <c r="CT151" s="603"/>
      <c r="CU151" s="605"/>
      <c r="CV151" s="604"/>
      <c r="CW151" s="604"/>
      <c r="CX151" s="603"/>
      <c r="CY151" s="605"/>
      <c r="CZ151" s="604"/>
      <c r="DA151" s="604"/>
      <c r="DB151" s="604"/>
      <c r="DC151" s="603"/>
      <c r="DD151" s="605"/>
      <c r="DE151" s="604"/>
      <c r="DF151" s="604"/>
      <c r="DG151" s="603"/>
      <c r="DH151" s="188">
        <v>35</v>
      </c>
      <c r="DI151" s="199"/>
      <c r="DJ151" s="189"/>
      <c r="DK151" s="605"/>
      <c r="DL151" s="603"/>
      <c r="DM151" s="605"/>
      <c r="DN151" s="604"/>
      <c r="DO151" s="603"/>
      <c r="DP151" s="605"/>
      <c r="DQ151" s="603"/>
      <c r="DR151" s="605"/>
      <c r="DS151" s="603"/>
      <c r="DT151" s="605"/>
      <c r="DU151" s="603"/>
      <c r="DV151" s="605"/>
      <c r="DW151" s="603"/>
      <c r="DX151" s="605"/>
      <c r="DY151" s="603"/>
      <c r="DZ151" s="750"/>
      <c r="EA151" s="605"/>
      <c r="EB151" s="603"/>
      <c r="EC151" s="750"/>
      <c r="ED151" s="750"/>
      <c r="EE151" s="750"/>
      <c r="EF151" s="750"/>
      <c r="EG151" s="750"/>
      <c r="EH151" s="750"/>
      <c r="EI151" s="750"/>
      <c r="EJ151" s="750"/>
      <c r="EK151" s="750"/>
      <c r="EL151" s="590">
        <v>5</v>
      </c>
      <c r="EM151" s="750"/>
      <c r="EN151" s="750"/>
      <c r="EO151" s="750"/>
      <c r="EP151" s="750"/>
      <c r="EQ151" s="750"/>
      <c r="ER151" s="750"/>
      <c r="ES151" s="750"/>
      <c r="ET151" s="750"/>
      <c r="EU151" s="750"/>
      <c r="EV151" s="750"/>
      <c r="EW151" s="750"/>
      <c r="EX151" s="750"/>
      <c r="EY151" s="750"/>
      <c r="EZ151" s="750"/>
      <c r="FA151" s="750"/>
      <c r="FB151" s="750"/>
      <c r="FC151" s="750"/>
      <c r="FD151" s="750"/>
      <c r="FE151" s="750"/>
      <c r="FF151" s="750"/>
      <c r="FG151" s="750"/>
      <c r="FH151" s="605"/>
      <c r="FI151" s="603"/>
      <c r="FJ151" s="605"/>
      <c r="FK151" s="603"/>
      <c r="FL151" s="750"/>
      <c r="FM151" s="605"/>
      <c r="FN151" s="603"/>
      <c r="FO151" s="605"/>
      <c r="FP151" s="603"/>
      <c r="FQ151" s="605"/>
      <c r="FR151" s="603"/>
      <c r="FS151" s="750"/>
      <c r="FT151" s="605"/>
      <c r="FU151" s="603"/>
      <c r="FV151" s="605"/>
      <c r="FW151" s="603"/>
      <c r="FX151" s="750"/>
      <c r="FY151" s="605"/>
      <c r="FZ151" s="603"/>
      <c r="GA151" s="605"/>
      <c r="GB151" s="603"/>
      <c r="GC151" s="641">
        <v>20</v>
      </c>
      <c r="GD151" s="639"/>
    </row>
    <row r="152" spans="1:186" ht="16.5" customHeight="1">
      <c r="A152" s="632" t="s">
        <v>751</v>
      </c>
      <c r="B152" s="855" t="s">
        <v>79</v>
      </c>
      <c r="C152" s="854"/>
      <c r="D152" s="853"/>
      <c r="E152" s="598"/>
      <c r="F152" s="596"/>
      <c r="G152" s="628" t="s">
        <v>670</v>
      </c>
      <c r="H152" s="627"/>
      <c r="I152" s="627"/>
      <c r="J152" s="626"/>
      <c r="K152" s="148">
        <v>50.25</v>
      </c>
      <c r="L152" s="149"/>
      <c r="M152" s="150"/>
      <c r="N152" s="638">
        <v>48.76</v>
      </c>
      <c r="O152" s="637"/>
      <c r="P152" s="636"/>
      <c r="Q152" s="154">
        <v>0</v>
      </c>
      <c r="R152" s="155"/>
      <c r="S152" s="155"/>
      <c r="T152" s="156"/>
      <c r="U152" s="154">
        <v>0</v>
      </c>
      <c r="V152" s="156"/>
      <c r="W152" s="154">
        <v>2</v>
      </c>
      <c r="X152" s="155"/>
      <c r="Y152" s="156"/>
      <c r="Z152" s="154">
        <v>24</v>
      </c>
      <c r="AA152" s="155"/>
      <c r="AB152" s="155"/>
      <c r="AC152" s="156"/>
      <c r="AD152" s="154">
        <v>10</v>
      </c>
      <c r="AE152" s="155"/>
      <c r="AF152" s="156"/>
      <c r="AG152" s="154">
        <v>3</v>
      </c>
      <c r="AH152" s="155"/>
      <c r="AI152" s="155"/>
      <c r="AJ152" s="156"/>
      <c r="AK152" s="598"/>
      <c r="AL152" s="597"/>
      <c r="AM152" s="597"/>
      <c r="AN152" s="596"/>
      <c r="AO152" s="158">
        <v>39</v>
      </c>
      <c r="AP152" s="159"/>
      <c r="AQ152" s="159"/>
      <c r="AR152" s="160"/>
      <c r="AS152" s="161">
        <v>20.53</v>
      </c>
      <c r="AT152" s="162"/>
      <c r="AU152" s="162"/>
      <c r="AV152" s="163"/>
      <c r="AW152" s="161">
        <v>69.28</v>
      </c>
      <c r="AX152" s="162"/>
      <c r="AY152" s="162"/>
      <c r="AZ152" s="162"/>
      <c r="BA152" s="163"/>
      <c r="BB152" s="598"/>
      <c r="BC152" s="597"/>
      <c r="BD152" s="597"/>
      <c r="BE152" s="596"/>
      <c r="BF152" s="598"/>
      <c r="BG152" s="597"/>
      <c r="BH152" s="597"/>
      <c r="BI152" s="596"/>
      <c r="BJ152" s="598"/>
      <c r="BK152" s="597"/>
      <c r="BL152" s="597"/>
      <c r="BM152" s="596"/>
      <c r="BN152" s="598"/>
      <c r="BO152" s="597"/>
      <c r="BP152" s="597"/>
      <c r="BQ152" s="596"/>
      <c r="BR152" s="598"/>
      <c r="BS152" s="597"/>
      <c r="BT152" s="597"/>
      <c r="BU152" s="596"/>
      <c r="BV152" s="598"/>
      <c r="BW152" s="597"/>
      <c r="BX152" s="597"/>
      <c r="BY152" s="596"/>
      <c r="BZ152" s="598"/>
      <c r="CA152" s="597"/>
      <c r="CB152" s="597"/>
      <c r="CC152" s="596"/>
      <c r="CD152" s="598"/>
      <c r="CE152" s="597"/>
      <c r="CF152" s="597"/>
      <c r="CG152" s="596"/>
      <c r="CH152" s="598"/>
      <c r="CI152" s="597"/>
      <c r="CJ152" s="597"/>
      <c r="CK152" s="596"/>
      <c r="CL152" s="598"/>
      <c r="CM152" s="597"/>
      <c r="CN152" s="597"/>
      <c r="CO152" s="597"/>
      <c r="CP152" s="596"/>
      <c r="CQ152" s="598"/>
      <c r="CR152" s="597"/>
      <c r="CS152" s="597"/>
      <c r="CT152" s="596"/>
      <c r="CU152" s="598"/>
      <c r="CV152" s="597"/>
      <c r="CW152" s="597"/>
      <c r="CX152" s="596"/>
      <c r="CY152" s="598"/>
      <c r="CZ152" s="597"/>
      <c r="DA152" s="597"/>
      <c r="DB152" s="597"/>
      <c r="DC152" s="596"/>
      <c r="DD152" s="598"/>
      <c r="DE152" s="597"/>
      <c r="DF152" s="597"/>
      <c r="DG152" s="596"/>
      <c r="DH152" s="598"/>
      <c r="DI152" s="597"/>
      <c r="DJ152" s="596"/>
      <c r="DK152" s="598"/>
      <c r="DL152" s="596"/>
      <c r="DM152" s="598"/>
      <c r="DN152" s="597"/>
      <c r="DO152" s="596"/>
      <c r="DP152" s="598"/>
      <c r="DQ152" s="596"/>
      <c r="DR152" s="598"/>
      <c r="DS152" s="596"/>
      <c r="DT152" s="598"/>
      <c r="DU152" s="596"/>
      <c r="DV152" s="598"/>
      <c r="DW152" s="596"/>
      <c r="DX152" s="598"/>
      <c r="DY152" s="596"/>
      <c r="DZ152" s="852"/>
      <c r="EA152" s="598"/>
      <c r="EB152" s="596"/>
      <c r="EC152" s="852"/>
      <c r="ED152" s="852"/>
      <c r="EE152" s="852"/>
      <c r="EF152" s="852"/>
      <c r="EG152" s="852"/>
      <c r="EH152" s="852"/>
      <c r="EI152" s="852"/>
      <c r="EJ152" s="852"/>
      <c r="EK152" s="852"/>
      <c r="EL152" s="852"/>
      <c r="EM152" s="852"/>
      <c r="EN152" s="852"/>
      <c r="EO152" s="22">
        <v>6</v>
      </c>
      <c r="EP152" s="852"/>
      <c r="EQ152" s="852"/>
      <c r="ER152" s="551">
        <v>6</v>
      </c>
      <c r="ES152" s="852"/>
      <c r="ET152" s="551">
        <v>2</v>
      </c>
      <c r="EU152" s="852"/>
      <c r="EV152" s="852"/>
      <c r="EW152" s="852"/>
      <c r="EX152" s="551">
        <v>2</v>
      </c>
      <c r="EY152" s="852"/>
      <c r="EZ152" s="852"/>
      <c r="FA152" s="852"/>
      <c r="FB152" s="852"/>
      <c r="FC152" s="852"/>
      <c r="FD152" s="852"/>
      <c r="FE152" s="852"/>
      <c r="FF152" s="852"/>
      <c r="FG152" s="852"/>
      <c r="FH152" s="598"/>
      <c r="FI152" s="596"/>
      <c r="FJ152" s="598"/>
      <c r="FK152" s="596"/>
      <c r="FL152" s="852"/>
      <c r="FM152" s="598"/>
      <c r="FN152" s="596"/>
      <c r="FO152" s="598"/>
      <c r="FP152" s="596"/>
      <c r="FQ152" s="598"/>
      <c r="FR152" s="596"/>
      <c r="FS152" s="852"/>
      <c r="FT152" s="598"/>
      <c r="FU152" s="596"/>
      <c r="FV152" s="598"/>
      <c r="FW152" s="596"/>
      <c r="FX152" s="852"/>
      <c r="FY152" s="598"/>
      <c r="FZ152" s="596"/>
      <c r="GA152" s="598"/>
      <c r="GB152" s="596"/>
      <c r="GC152" s="622">
        <v>16</v>
      </c>
      <c r="GD152" s="620"/>
    </row>
    <row r="153" spans="1:186" ht="16.5" customHeight="1">
      <c r="A153" s="632" t="s">
        <v>750</v>
      </c>
      <c r="B153" s="855" t="s">
        <v>79</v>
      </c>
      <c r="C153" s="854"/>
      <c r="D153" s="853"/>
      <c r="E153" s="598"/>
      <c r="F153" s="596"/>
      <c r="G153" s="628" t="s">
        <v>670</v>
      </c>
      <c r="H153" s="627"/>
      <c r="I153" s="627"/>
      <c r="J153" s="626"/>
      <c r="K153" s="148">
        <v>63</v>
      </c>
      <c r="L153" s="149"/>
      <c r="M153" s="150"/>
      <c r="N153" s="638">
        <v>38.89</v>
      </c>
      <c r="O153" s="637"/>
      <c r="P153" s="636"/>
      <c r="Q153" s="154">
        <v>12</v>
      </c>
      <c r="R153" s="155"/>
      <c r="S153" s="155"/>
      <c r="T153" s="156"/>
      <c r="U153" s="154">
        <v>12</v>
      </c>
      <c r="V153" s="156"/>
      <c r="W153" s="154">
        <v>2</v>
      </c>
      <c r="X153" s="155"/>
      <c r="Y153" s="156"/>
      <c r="Z153" s="154">
        <v>18</v>
      </c>
      <c r="AA153" s="155"/>
      <c r="AB153" s="155"/>
      <c r="AC153" s="156"/>
      <c r="AD153" s="154">
        <v>10</v>
      </c>
      <c r="AE153" s="155"/>
      <c r="AF153" s="156"/>
      <c r="AG153" s="154">
        <v>3</v>
      </c>
      <c r="AH153" s="155"/>
      <c r="AI153" s="155"/>
      <c r="AJ153" s="156"/>
      <c r="AK153" s="598"/>
      <c r="AL153" s="597"/>
      <c r="AM153" s="597"/>
      <c r="AN153" s="596"/>
      <c r="AO153" s="158">
        <v>57</v>
      </c>
      <c r="AP153" s="159"/>
      <c r="AQ153" s="159"/>
      <c r="AR153" s="160"/>
      <c r="AS153" s="161">
        <v>30</v>
      </c>
      <c r="AT153" s="162"/>
      <c r="AU153" s="162"/>
      <c r="AV153" s="163"/>
      <c r="AW153" s="161">
        <v>68.89</v>
      </c>
      <c r="AX153" s="162"/>
      <c r="AY153" s="162"/>
      <c r="AZ153" s="162"/>
      <c r="BA153" s="163"/>
      <c r="BB153" s="598"/>
      <c r="BC153" s="597"/>
      <c r="BD153" s="597"/>
      <c r="BE153" s="596"/>
      <c r="BF153" s="598"/>
      <c r="BG153" s="597"/>
      <c r="BH153" s="597"/>
      <c r="BI153" s="596"/>
      <c r="BJ153" s="598"/>
      <c r="BK153" s="597"/>
      <c r="BL153" s="597"/>
      <c r="BM153" s="596"/>
      <c r="BN153" s="598"/>
      <c r="BO153" s="597"/>
      <c r="BP153" s="597"/>
      <c r="BQ153" s="596"/>
      <c r="BR153" s="598"/>
      <c r="BS153" s="597"/>
      <c r="BT153" s="597"/>
      <c r="BU153" s="596"/>
      <c r="BV153" s="598"/>
      <c r="BW153" s="597"/>
      <c r="BX153" s="597"/>
      <c r="BY153" s="596"/>
      <c r="BZ153" s="598"/>
      <c r="CA153" s="597"/>
      <c r="CB153" s="597"/>
      <c r="CC153" s="596"/>
      <c r="CD153" s="598"/>
      <c r="CE153" s="597"/>
      <c r="CF153" s="597"/>
      <c r="CG153" s="596"/>
      <c r="CH153" s="598"/>
      <c r="CI153" s="597"/>
      <c r="CJ153" s="597"/>
      <c r="CK153" s="596"/>
      <c r="CL153" s="598"/>
      <c r="CM153" s="597"/>
      <c r="CN153" s="597"/>
      <c r="CO153" s="597"/>
      <c r="CP153" s="596"/>
      <c r="CQ153" s="598"/>
      <c r="CR153" s="597"/>
      <c r="CS153" s="597"/>
      <c r="CT153" s="596"/>
      <c r="CU153" s="598"/>
      <c r="CV153" s="597"/>
      <c r="CW153" s="597"/>
      <c r="CX153" s="596"/>
      <c r="CY153" s="598"/>
      <c r="CZ153" s="597"/>
      <c r="DA153" s="597"/>
      <c r="DB153" s="597"/>
      <c r="DC153" s="596"/>
      <c r="DD153" s="598"/>
      <c r="DE153" s="597"/>
      <c r="DF153" s="597"/>
      <c r="DG153" s="596"/>
      <c r="DH153" s="598"/>
      <c r="DI153" s="597"/>
      <c r="DJ153" s="596"/>
      <c r="DK153" s="598"/>
      <c r="DL153" s="596"/>
      <c r="DM153" s="598"/>
      <c r="DN153" s="597"/>
      <c r="DO153" s="596"/>
      <c r="DP153" s="598"/>
      <c r="DQ153" s="596"/>
      <c r="DR153" s="598"/>
      <c r="DS153" s="596"/>
      <c r="DT153" s="598"/>
      <c r="DU153" s="596"/>
      <c r="DV153" s="598"/>
      <c r="DW153" s="596"/>
      <c r="DX153" s="598"/>
      <c r="DY153" s="596"/>
      <c r="DZ153" s="852"/>
      <c r="EA153" s="598"/>
      <c r="EB153" s="596"/>
      <c r="EC153" s="852"/>
      <c r="ED153" s="852"/>
      <c r="EE153" s="852"/>
      <c r="EF153" s="852"/>
      <c r="EG153" s="852"/>
      <c r="EH153" s="852"/>
      <c r="EI153" s="852"/>
      <c r="EJ153" s="852"/>
      <c r="EK153" s="852"/>
      <c r="EL153" s="852"/>
      <c r="EM153" s="852"/>
      <c r="EN153" s="551">
        <v>1</v>
      </c>
      <c r="EO153" s="22">
        <v>35</v>
      </c>
      <c r="EP153" s="852"/>
      <c r="EQ153" s="852"/>
      <c r="ER153" s="551">
        <v>5</v>
      </c>
      <c r="ES153" s="852"/>
      <c r="ET153" s="852"/>
      <c r="EU153" s="852"/>
      <c r="EV153" s="852"/>
      <c r="EW153" s="852"/>
      <c r="EX153" s="852"/>
      <c r="EY153" s="852"/>
      <c r="EZ153" s="852"/>
      <c r="FA153" s="852"/>
      <c r="FB153" s="852"/>
      <c r="FC153" s="852"/>
      <c r="FD153" s="852"/>
      <c r="FE153" s="852"/>
      <c r="FF153" s="852"/>
      <c r="FG153" s="852"/>
      <c r="FH153" s="598"/>
      <c r="FI153" s="596"/>
      <c r="FJ153" s="598"/>
      <c r="FK153" s="596"/>
      <c r="FL153" s="852"/>
      <c r="FM153" s="598"/>
      <c r="FN153" s="596"/>
      <c r="FO153" s="598"/>
      <c r="FP153" s="596"/>
      <c r="FQ153" s="598"/>
      <c r="FR153" s="596"/>
      <c r="FS153" s="852"/>
      <c r="FT153" s="598"/>
      <c r="FU153" s="596"/>
      <c r="FV153" s="598"/>
      <c r="FW153" s="596"/>
      <c r="FX153" s="852"/>
      <c r="FY153" s="598"/>
      <c r="FZ153" s="596"/>
      <c r="GA153" s="598"/>
      <c r="GB153" s="596"/>
      <c r="GC153" s="622">
        <v>20.5</v>
      </c>
      <c r="GD153" s="620"/>
    </row>
    <row r="154" spans="1:186" ht="16.5" customHeight="1">
      <c r="A154" s="632" t="s">
        <v>818</v>
      </c>
      <c r="B154" s="855" t="s">
        <v>79</v>
      </c>
      <c r="C154" s="854"/>
      <c r="D154" s="853"/>
      <c r="E154" s="598"/>
      <c r="F154" s="596"/>
      <c r="G154" s="628" t="s">
        <v>817</v>
      </c>
      <c r="H154" s="627"/>
      <c r="I154" s="627"/>
      <c r="J154" s="626"/>
      <c r="K154" s="148">
        <v>65</v>
      </c>
      <c r="L154" s="149"/>
      <c r="M154" s="150"/>
      <c r="N154" s="638">
        <v>37.69</v>
      </c>
      <c r="O154" s="637"/>
      <c r="P154" s="636"/>
      <c r="Q154" s="154">
        <v>16</v>
      </c>
      <c r="R154" s="155"/>
      <c r="S154" s="155"/>
      <c r="T154" s="156"/>
      <c r="U154" s="154">
        <v>0</v>
      </c>
      <c r="V154" s="156"/>
      <c r="W154" s="154">
        <v>0</v>
      </c>
      <c r="X154" s="155"/>
      <c r="Y154" s="156"/>
      <c r="Z154" s="154">
        <v>30</v>
      </c>
      <c r="AA154" s="155"/>
      <c r="AB154" s="155"/>
      <c r="AC154" s="156"/>
      <c r="AD154" s="154">
        <v>10</v>
      </c>
      <c r="AE154" s="155"/>
      <c r="AF154" s="156"/>
      <c r="AG154" s="154">
        <v>3</v>
      </c>
      <c r="AH154" s="155"/>
      <c r="AI154" s="155"/>
      <c r="AJ154" s="156"/>
      <c r="AK154" s="631" t="s">
        <v>79</v>
      </c>
      <c r="AL154" s="630"/>
      <c r="AM154" s="630"/>
      <c r="AN154" s="629"/>
      <c r="AO154" s="158">
        <v>59</v>
      </c>
      <c r="AP154" s="159"/>
      <c r="AQ154" s="159"/>
      <c r="AR154" s="160"/>
      <c r="AS154" s="161">
        <v>31.05</v>
      </c>
      <c r="AT154" s="162"/>
      <c r="AU154" s="162"/>
      <c r="AV154" s="163"/>
      <c r="AW154" s="161">
        <v>68.739999999999995</v>
      </c>
      <c r="AX154" s="162"/>
      <c r="AY154" s="162"/>
      <c r="AZ154" s="162"/>
      <c r="BA154" s="163"/>
      <c r="BB154" s="598"/>
      <c r="BC154" s="597"/>
      <c r="BD154" s="597"/>
      <c r="BE154" s="596"/>
      <c r="BF154" s="598"/>
      <c r="BG154" s="597"/>
      <c r="BH154" s="597"/>
      <c r="BI154" s="596"/>
      <c r="BJ154" s="598"/>
      <c r="BK154" s="597"/>
      <c r="BL154" s="597"/>
      <c r="BM154" s="596"/>
      <c r="BN154" s="598"/>
      <c r="BO154" s="597"/>
      <c r="BP154" s="597"/>
      <c r="BQ154" s="596"/>
      <c r="BR154" s="598"/>
      <c r="BS154" s="597"/>
      <c r="BT154" s="597"/>
      <c r="BU154" s="596"/>
      <c r="BV154" s="598"/>
      <c r="BW154" s="597"/>
      <c r="BX154" s="597"/>
      <c r="BY154" s="596"/>
      <c r="BZ154" s="598"/>
      <c r="CA154" s="597"/>
      <c r="CB154" s="597"/>
      <c r="CC154" s="596"/>
      <c r="CD154" s="598"/>
      <c r="CE154" s="597"/>
      <c r="CF154" s="597"/>
      <c r="CG154" s="596"/>
      <c r="CH154" s="598"/>
      <c r="CI154" s="597"/>
      <c r="CJ154" s="597"/>
      <c r="CK154" s="596"/>
      <c r="CL154" s="598"/>
      <c r="CM154" s="597"/>
      <c r="CN154" s="597"/>
      <c r="CO154" s="597"/>
      <c r="CP154" s="596"/>
      <c r="CQ154" s="598"/>
      <c r="CR154" s="597"/>
      <c r="CS154" s="597"/>
      <c r="CT154" s="596"/>
      <c r="CU154" s="598"/>
      <c r="CV154" s="597"/>
      <c r="CW154" s="597"/>
      <c r="CX154" s="596"/>
      <c r="CY154" s="598"/>
      <c r="CZ154" s="597"/>
      <c r="DA154" s="597"/>
      <c r="DB154" s="597"/>
      <c r="DC154" s="596"/>
      <c r="DD154" s="598"/>
      <c r="DE154" s="597"/>
      <c r="DF154" s="597"/>
      <c r="DG154" s="596"/>
      <c r="DH154" s="598"/>
      <c r="DI154" s="597"/>
      <c r="DJ154" s="596"/>
      <c r="DK154" s="209">
        <v>65</v>
      </c>
      <c r="DL154" s="210"/>
      <c r="DM154" s="598"/>
      <c r="DN154" s="597"/>
      <c r="DO154" s="596"/>
      <c r="DP154" s="598"/>
      <c r="DQ154" s="596"/>
      <c r="DR154" s="598"/>
      <c r="DS154" s="596"/>
      <c r="DT154" s="598"/>
      <c r="DU154" s="596"/>
      <c r="DV154" s="598"/>
      <c r="DW154" s="596"/>
      <c r="DX154" s="598"/>
      <c r="DY154" s="596"/>
      <c r="DZ154" s="852"/>
      <c r="EA154" s="598"/>
      <c r="EB154" s="596"/>
      <c r="EC154" s="852"/>
      <c r="ED154" s="852"/>
      <c r="EE154" s="852"/>
      <c r="EF154" s="852"/>
      <c r="EG154" s="852"/>
      <c r="EH154" s="852"/>
      <c r="EI154" s="852"/>
      <c r="EJ154" s="852"/>
      <c r="EK154" s="852"/>
      <c r="EL154" s="852"/>
      <c r="EM154" s="852"/>
      <c r="EN154" s="852"/>
      <c r="EO154" s="852"/>
      <c r="EP154" s="852"/>
      <c r="EQ154" s="852"/>
      <c r="ER154" s="852"/>
      <c r="ES154" s="852"/>
      <c r="ET154" s="852"/>
      <c r="EU154" s="852"/>
      <c r="EV154" s="852"/>
      <c r="EW154" s="852"/>
      <c r="EX154" s="852"/>
      <c r="EY154" s="852"/>
      <c r="EZ154" s="852"/>
      <c r="FA154" s="852"/>
      <c r="FB154" s="852"/>
      <c r="FC154" s="852"/>
      <c r="FD154" s="852"/>
      <c r="FE154" s="852"/>
      <c r="FF154" s="852"/>
      <c r="FG154" s="852"/>
      <c r="FH154" s="598"/>
      <c r="FI154" s="596"/>
      <c r="FJ154" s="598"/>
      <c r="FK154" s="596"/>
      <c r="FL154" s="852"/>
      <c r="FM154" s="598"/>
      <c r="FN154" s="596"/>
      <c r="FO154" s="598"/>
      <c r="FP154" s="596"/>
      <c r="FQ154" s="598"/>
      <c r="FR154" s="596"/>
      <c r="FS154" s="852"/>
      <c r="FT154" s="598"/>
      <c r="FU154" s="596"/>
      <c r="FV154" s="598"/>
      <c r="FW154" s="596"/>
      <c r="FX154" s="852"/>
      <c r="FY154" s="598"/>
      <c r="FZ154" s="596"/>
      <c r="GA154" s="598"/>
      <c r="GB154" s="596"/>
      <c r="GC154" s="622">
        <v>21.7</v>
      </c>
      <c r="GD154" s="620"/>
    </row>
    <row r="155" spans="1:186" ht="16.5" customHeight="1">
      <c r="A155" s="632" t="s">
        <v>816</v>
      </c>
      <c r="B155" s="598"/>
      <c r="C155" s="597"/>
      <c r="D155" s="596"/>
      <c r="E155" s="598"/>
      <c r="F155" s="596"/>
      <c r="G155" s="628" t="s">
        <v>815</v>
      </c>
      <c r="H155" s="627"/>
      <c r="I155" s="627"/>
      <c r="J155" s="626"/>
      <c r="K155" s="148">
        <v>60</v>
      </c>
      <c r="L155" s="149"/>
      <c r="M155" s="150"/>
      <c r="N155" s="638">
        <v>40.83</v>
      </c>
      <c r="O155" s="637"/>
      <c r="P155" s="636"/>
      <c r="Q155" s="154">
        <v>25</v>
      </c>
      <c r="R155" s="155"/>
      <c r="S155" s="155"/>
      <c r="T155" s="156"/>
      <c r="U155" s="154">
        <v>10</v>
      </c>
      <c r="V155" s="156"/>
      <c r="W155" s="154">
        <v>2</v>
      </c>
      <c r="X155" s="155"/>
      <c r="Y155" s="156"/>
      <c r="Z155" s="154">
        <v>6</v>
      </c>
      <c r="AA155" s="155"/>
      <c r="AB155" s="155"/>
      <c r="AC155" s="156"/>
      <c r="AD155" s="154">
        <v>10</v>
      </c>
      <c r="AE155" s="155"/>
      <c r="AF155" s="156"/>
      <c r="AG155" s="154">
        <v>0</v>
      </c>
      <c r="AH155" s="155"/>
      <c r="AI155" s="155"/>
      <c r="AJ155" s="156"/>
      <c r="AK155" s="598"/>
      <c r="AL155" s="597"/>
      <c r="AM155" s="597"/>
      <c r="AN155" s="596"/>
      <c r="AO155" s="158">
        <v>53</v>
      </c>
      <c r="AP155" s="159"/>
      <c r="AQ155" s="159"/>
      <c r="AR155" s="160"/>
      <c r="AS155" s="161">
        <v>27.89</v>
      </c>
      <c r="AT155" s="162"/>
      <c r="AU155" s="162"/>
      <c r="AV155" s="163"/>
      <c r="AW155" s="161">
        <v>68.73</v>
      </c>
      <c r="AX155" s="162"/>
      <c r="AY155" s="162"/>
      <c r="AZ155" s="162"/>
      <c r="BA155" s="163"/>
      <c r="BB155" s="598"/>
      <c r="BC155" s="597"/>
      <c r="BD155" s="597"/>
      <c r="BE155" s="596"/>
      <c r="BF155" s="598"/>
      <c r="BG155" s="597"/>
      <c r="BH155" s="597"/>
      <c r="BI155" s="596"/>
      <c r="BJ155" s="598"/>
      <c r="BK155" s="597"/>
      <c r="BL155" s="597"/>
      <c r="BM155" s="596"/>
      <c r="BN155" s="598"/>
      <c r="BO155" s="597"/>
      <c r="BP155" s="597"/>
      <c r="BQ155" s="596"/>
      <c r="BR155" s="598"/>
      <c r="BS155" s="597"/>
      <c r="BT155" s="597"/>
      <c r="BU155" s="596"/>
      <c r="BV155" s="598"/>
      <c r="BW155" s="597"/>
      <c r="BX155" s="597"/>
      <c r="BY155" s="596"/>
      <c r="BZ155" s="598"/>
      <c r="CA155" s="597"/>
      <c r="CB155" s="597"/>
      <c r="CC155" s="596"/>
      <c r="CD155" s="598"/>
      <c r="CE155" s="597"/>
      <c r="CF155" s="597"/>
      <c r="CG155" s="596"/>
      <c r="CH155" s="598"/>
      <c r="CI155" s="597"/>
      <c r="CJ155" s="597"/>
      <c r="CK155" s="596"/>
      <c r="CL155" s="598"/>
      <c r="CM155" s="597"/>
      <c r="CN155" s="597"/>
      <c r="CO155" s="597"/>
      <c r="CP155" s="596"/>
      <c r="CQ155" s="598"/>
      <c r="CR155" s="597"/>
      <c r="CS155" s="597"/>
      <c r="CT155" s="596"/>
      <c r="CU155" s="598"/>
      <c r="CV155" s="597"/>
      <c r="CW155" s="597"/>
      <c r="CX155" s="596"/>
      <c r="CY155" s="598"/>
      <c r="CZ155" s="597"/>
      <c r="DA155" s="597"/>
      <c r="DB155" s="597"/>
      <c r="DC155" s="596"/>
      <c r="DD155" s="598"/>
      <c r="DE155" s="597"/>
      <c r="DF155" s="597"/>
      <c r="DG155" s="596"/>
      <c r="DH155" s="598"/>
      <c r="DI155" s="597"/>
      <c r="DJ155" s="596"/>
      <c r="DK155" s="598"/>
      <c r="DL155" s="596"/>
      <c r="DM155" s="598"/>
      <c r="DN155" s="597"/>
      <c r="DO155" s="596"/>
      <c r="DP155" s="598"/>
      <c r="DQ155" s="596"/>
      <c r="DR155" s="598"/>
      <c r="DS155" s="596"/>
      <c r="DT155" s="598"/>
      <c r="DU155" s="596"/>
      <c r="DV155" s="598"/>
      <c r="DW155" s="596"/>
      <c r="DX155" s="598"/>
      <c r="DY155" s="596"/>
      <c r="DZ155" s="852"/>
      <c r="EA155" s="598"/>
      <c r="EB155" s="596"/>
      <c r="EC155" s="852"/>
      <c r="ED155" s="852"/>
      <c r="EE155" s="852"/>
      <c r="EF155" s="852"/>
      <c r="EG155" s="852"/>
      <c r="EH155" s="852"/>
      <c r="EI155" s="852"/>
      <c r="EJ155" s="852"/>
      <c r="EK155" s="852"/>
      <c r="EL155" s="551">
        <v>35</v>
      </c>
      <c r="EM155" s="852"/>
      <c r="EN155" s="852"/>
      <c r="EO155" s="852"/>
      <c r="EP155" s="852"/>
      <c r="EQ155" s="852"/>
      <c r="ER155" s="852"/>
      <c r="ES155" s="852"/>
      <c r="ET155" s="852"/>
      <c r="EU155" s="852"/>
      <c r="EV155" s="852"/>
      <c r="EW155" s="852"/>
      <c r="EX155" s="852"/>
      <c r="EY155" s="852"/>
      <c r="EZ155" s="852"/>
      <c r="FA155" s="852"/>
      <c r="FB155" s="852"/>
      <c r="FC155" s="852"/>
      <c r="FD155" s="852"/>
      <c r="FE155" s="852"/>
      <c r="FF155" s="852"/>
      <c r="FG155" s="852"/>
      <c r="FH155" s="598"/>
      <c r="FI155" s="596"/>
      <c r="FJ155" s="598"/>
      <c r="FK155" s="596"/>
      <c r="FL155" s="852"/>
      <c r="FM155" s="598"/>
      <c r="FN155" s="596"/>
      <c r="FO155" s="598"/>
      <c r="FP155" s="596"/>
      <c r="FQ155" s="598"/>
      <c r="FR155" s="596"/>
      <c r="FS155" s="852"/>
      <c r="FT155" s="598"/>
      <c r="FU155" s="596"/>
      <c r="FV155" s="598"/>
      <c r="FW155" s="596"/>
      <c r="FX155" s="852"/>
      <c r="FY155" s="598"/>
      <c r="FZ155" s="596"/>
      <c r="GA155" s="598"/>
      <c r="GB155" s="596"/>
      <c r="GC155" s="622">
        <v>17.5</v>
      </c>
      <c r="GD155" s="620"/>
    </row>
    <row r="156" spans="1:186" ht="16.5" customHeight="1">
      <c r="A156" s="632" t="s">
        <v>749</v>
      </c>
      <c r="B156" s="855" t="s">
        <v>79</v>
      </c>
      <c r="C156" s="854"/>
      <c r="D156" s="853"/>
      <c r="E156" s="598"/>
      <c r="F156" s="596"/>
      <c r="G156" s="628" t="s">
        <v>748</v>
      </c>
      <c r="H156" s="627"/>
      <c r="I156" s="627"/>
      <c r="J156" s="626"/>
      <c r="K156" s="148">
        <v>60</v>
      </c>
      <c r="L156" s="149"/>
      <c r="M156" s="150"/>
      <c r="N156" s="638">
        <v>40.83</v>
      </c>
      <c r="O156" s="637"/>
      <c r="P156" s="636"/>
      <c r="Q156" s="154">
        <v>20</v>
      </c>
      <c r="R156" s="155"/>
      <c r="S156" s="155"/>
      <c r="T156" s="156"/>
      <c r="U156" s="154">
        <v>0</v>
      </c>
      <c r="V156" s="156"/>
      <c r="W156" s="154">
        <v>0</v>
      </c>
      <c r="X156" s="155"/>
      <c r="Y156" s="156"/>
      <c r="Z156" s="154">
        <v>30</v>
      </c>
      <c r="AA156" s="155"/>
      <c r="AB156" s="155"/>
      <c r="AC156" s="156"/>
      <c r="AD156" s="154">
        <v>0</v>
      </c>
      <c r="AE156" s="155"/>
      <c r="AF156" s="156"/>
      <c r="AG156" s="154">
        <v>3</v>
      </c>
      <c r="AH156" s="155"/>
      <c r="AI156" s="155"/>
      <c r="AJ156" s="156"/>
      <c r="AK156" s="598"/>
      <c r="AL156" s="597"/>
      <c r="AM156" s="597"/>
      <c r="AN156" s="596"/>
      <c r="AO156" s="158">
        <v>53</v>
      </c>
      <c r="AP156" s="159"/>
      <c r="AQ156" s="159"/>
      <c r="AR156" s="160"/>
      <c r="AS156" s="161">
        <v>27.89</v>
      </c>
      <c r="AT156" s="162"/>
      <c r="AU156" s="162"/>
      <c r="AV156" s="163"/>
      <c r="AW156" s="161">
        <v>68.73</v>
      </c>
      <c r="AX156" s="162"/>
      <c r="AY156" s="162"/>
      <c r="AZ156" s="162"/>
      <c r="BA156" s="163"/>
      <c r="BB156" s="598"/>
      <c r="BC156" s="597"/>
      <c r="BD156" s="597"/>
      <c r="BE156" s="596"/>
      <c r="BF156" s="598"/>
      <c r="BG156" s="597"/>
      <c r="BH156" s="597"/>
      <c r="BI156" s="596"/>
      <c r="BJ156" s="598"/>
      <c r="BK156" s="597"/>
      <c r="BL156" s="597"/>
      <c r="BM156" s="596"/>
      <c r="BN156" s="598"/>
      <c r="BO156" s="597"/>
      <c r="BP156" s="597"/>
      <c r="BQ156" s="596"/>
      <c r="BR156" s="598"/>
      <c r="BS156" s="597"/>
      <c r="BT156" s="597"/>
      <c r="BU156" s="596"/>
      <c r="BV156" s="598"/>
      <c r="BW156" s="597"/>
      <c r="BX156" s="597"/>
      <c r="BY156" s="596"/>
      <c r="BZ156" s="598"/>
      <c r="CA156" s="597"/>
      <c r="CB156" s="597"/>
      <c r="CC156" s="596"/>
      <c r="CD156" s="598"/>
      <c r="CE156" s="597"/>
      <c r="CF156" s="597"/>
      <c r="CG156" s="596"/>
      <c r="CH156" s="598"/>
      <c r="CI156" s="597"/>
      <c r="CJ156" s="597"/>
      <c r="CK156" s="596"/>
      <c r="CL156" s="598"/>
      <c r="CM156" s="597"/>
      <c r="CN156" s="597"/>
      <c r="CO156" s="597"/>
      <c r="CP156" s="596"/>
      <c r="CQ156" s="598"/>
      <c r="CR156" s="597"/>
      <c r="CS156" s="597"/>
      <c r="CT156" s="596"/>
      <c r="CU156" s="598"/>
      <c r="CV156" s="597"/>
      <c r="CW156" s="597"/>
      <c r="CX156" s="596"/>
      <c r="CY156" s="598"/>
      <c r="CZ156" s="597"/>
      <c r="DA156" s="597"/>
      <c r="DB156" s="597"/>
      <c r="DC156" s="596"/>
      <c r="DD156" s="598"/>
      <c r="DE156" s="597"/>
      <c r="DF156" s="597"/>
      <c r="DG156" s="596"/>
      <c r="DH156" s="598"/>
      <c r="DI156" s="597"/>
      <c r="DJ156" s="596"/>
      <c r="DK156" s="598"/>
      <c r="DL156" s="596"/>
      <c r="DM156" s="598"/>
      <c r="DN156" s="597"/>
      <c r="DO156" s="596"/>
      <c r="DP156" s="598"/>
      <c r="DQ156" s="596"/>
      <c r="DR156" s="598"/>
      <c r="DS156" s="596"/>
      <c r="DT156" s="598"/>
      <c r="DU156" s="596"/>
      <c r="DV156" s="598"/>
      <c r="DW156" s="596"/>
      <c r="DX156" s="598"/>
      <c r="DY156" s="596"/>
      <c r="DZ156" s="852"/>
      <c r="EA156" s="598"/>
      <c r="EB156" s="596"/>
      <c r="EC156" s="852"/>
      <c r="ED156" s="852"/>
      <c r="EE156" s="852"/>
      <c r="EF156" s="852"/>
      <c r="EG156" s="852"/>
      <c r="EH156" s="852"/>
      <c r="EI156" s="852"/>
      <c r="EJ156" s="852"/>
      <c r="EK156" s="852"/>
      <c r="EL156" s="852"/>
      <c r="EM156" s="852"/>
      <c r="EN156" s="852"/>
      <c r="EO156" s="852"/>
      <c r="EP156" s="852"/>
      <c r="EQ156" s="852"/>
      <c r="ER156" s="852"/>
      <c r="ES156" s="29">
        <v>13</v>
      </c>
      <c r="ET156" s="852"/>
      <c r="EU156" s="852"/>
      <c r="EV156" s="852"/>
      <c r="EW156" s="852"/>
      <c r="EX156" s="852"/>
      <c r="EY156" s="852"/>
      <c r="EZ156" s="852"/>
      <c r="FA156" s="852"/>
      <c r="FB156" s="852"/>
      <c r="FC156" s="852"/>
      <c r="FD156" s="852"/>
      <c r="FE156" s="852"/>
      <c r="FF156" s="852"/>
      <c r="FG156" s="852"/>
      <c r="FH156" s="598"/>
      <c r="FI156" s="596"/>
      <c r="FJ156" s="598"/>
      <c r="FK156" s="596"/>
      <c r="FL156" s="852"/>
      <c r="FM156" s="598"/>
      <c r="FN156" s="596"/>
      <c r="FO156" s="598"/>
      <c r="FP156" s="596"/>
      <c r="FQ156" s="598"/>
      <c r="FR156" s="596"/>
      <c r="FS156" s="852"/>
      <c r="FT156" s="598"/>
      <c r="FU156" s="596"/>
      <c r="FV156" s="598"/>
      <c r="FW156" s="596"/>
      <c r="FX156" s="852"/>
      <c r="FY156" s="598"/>
      <c r="FZ156" s="596"/>
      <c r="GA156" s="598"/>
      <c r="GB156" s="596"/>
      <c r="GC156" s="622">
        <v>13</v>
      </c>
      <c r="GD156" s="620"/>
    </row>
    <row r="157" spans="1:186" ht="33.75" customHeight="1">
      <c r="A157" s="648" t="s">
        <v>731</v>
      </c>
      <c r="B157" s="855" t="s">
        <v>79</v>
      </c>
      <c r="C157" s="854"/>
      <c r="D157" s="853"/>
      <c r="E157" s="605"/>
      <c r="F157" s="603"/>
      <c r="G157" s="647" t="s">
        <v>670</v>
      </c>
      <c r="H157" s="646"/>
      <c r="I157" s="646"/>
      <c r="J157" s="645"/>
      <c r="K157" s="172">
        <v>59</v>
      </c>
      <c r="L157" s="173"/>
      <c r="M157" s="174"/>
      <c r="N157" s="644">
        <v>41.53</v>
      </c>
      <c r="O157" s="643"/>
      <c r="P157" s="642"/>
      <c r="Q157" s="178">
        <v>12</v>
      </c>
      <c r="R157" s="179"/>
      <c r="S157" s="179"/>
      <c r="T157" s="180"/>
      <c r="U157" s="178">
        <v>8</v>
      </c>
      <c r="V157" s="180"/>
      <c r="W157" s="178">
        <v>0</v>
      </c>
      <c r="X157" s="179"/>
      <c r="Y157" s="180"/>
      <c r="Z157" s="178">
        <v>18</v>
      </c>
      <c r="AA157" s="179"/>
      <c r="AB157" s="179"/>
      <c r="AC157" s="180"/>
      <c r="AD157" s="178">
        <v>10</v>
      </c>
      <c r="AE157" s="179"/>
      <c r="AF157" s="180"/>
      <c r="AG157" s="178">
        <v>3</v>
      </c>
      <c r="AH157" s="179"/>
      <c r="AI157" s="179"/>
      <c r="AJ157" s="180"/>
      <c r="AK157" s="605"/>
      <c r="AL157" s="604"/>
      <c r="AM157" s="604"/>
      <c r="AN157" s="603"/>
      <c r="AO157" s="182">
        <v>51</v>
      </c>
      <c r="AP157" s="183"/>
      <c r="AQ157" s="183"/>
      <c r="AR157" s="184"/>
      <c r="AS157" s="185">
        <v>26.84</v>
      </c>
      <c r="AT157" s="186"/>
      <c r="AU157" s="186"/>
      <c r="AV157" s="187"/>
      <c r="AW157" s="185">
        <v>68.37</v>
      </c>
      <c r="AX157" s="186"/>
      <c r="AY157" s="186"/>
      <c r="AZ157" s="186"/>
      <c r="BA157" s="187"/>
      <c r="BB157" s="605"/>
      <c r="BC157" s="604"/>
      <c r="BD157" s="604"/>
      <c r="BE157" s="603"/>
      <c r="BF157" s="605"/>
      <c r="BG157" s="604"/>
      <c r="BH157" s="604"/>
      <c r="BI157" s="603"/>
      <c r="BJ157" s="605"/>
      <c r="BK157" s="604"/>
      <c r="BL157" s="604"/>
      <c r="BM157" s="603"/>
      <c r="BN157" s="605"/>
      <c r="BO157" s="604"/>
      <c r="BP157" s="604"/>
      <c r="BQ157" s="603"/>
      <c r="BR157" s="605"/>
      <c r="BS157" s="604"/>
      <c r="BT157" s="604"/>
      <c r="BU157" s="603"/>
      <c r="BV157" s="605"/>
      <c r="BW157" s="604"/>
      <c r="BX157" s="604"/>
      <c r="BY157" s="603"/>
      <c r="BZ157" s="605"/>
      <c r="CA157" s="604"/>
      <c r="CB157" s="604"/>
      <c r="CC157" s="603"/>
      <c r="CD157" s="605"/>
      <c r="CE157" s="604"/>
      <c r="CF157" s="604"/>
      <c r="CG157" s="603"/>
      <c r="CH157" s="605"/>
      <c r="CI157" s="604"/>
      <c r="CJ157" s="604"/>
      <c r="CK157" s="603"/>
      <c r="CL157" s="605"/>
      <c r="CM157" s="604"/>
      <c r="CN157" s="604"/>
      <c r="CO157" s="604"/>
      <c r="CP157" s="603"/>
      <c r="CQ157" s="605"/>
      <c r="CR157" s="604"/>
      <c r="CS157" s="604"/>
      <c r="CT157" s="603"/>
      <c r="CU157" s="605"/>
      <c r="CV157" s="604"/>
      <c r="CW157" s="604"/>
      <c r="CX157" s="603"/>
      <c r="CY157" s="605"/>
      <c r="CZ157" s="604"/>
      <c r="DA157" s="604"/>
      <c r="DB157" s="604"/>
      <c r="DC157" s="603"/>
      <c r="DD157" s="605"/>
      <c r="DE157" s="604"/>
      <c r="DF157" s="604"/>
      <c r="DG157" s="603"/>
      <c r="DH157" s="605"/>
      <c r="DI157" s="604"/>
      <c r="DJ157" s="603"/>
      <c r="DK157" s="605"/>
      <c r="DL157" s="603"/>
      <c r="DM157" s="605"/>
      <c r="DN157" s="604"/>
      <c r="DO157" s="603"/>
      <c r="DP157" s="605"/>
      <c r="DQ157" s="603"/>
      <c r="DR157" s="605"/>
      <c r="DS157" s="603"/>
      <c r="DT157" s="605"/>
      <c r="DU157" s="603"/>
      <c r="DV157" s="605"/>
      <c r="DW157" s="603"/>
      <c r="DX157" s="605"/>
      <c r="DY157" s="603"/>
      <c r="DZ157" s="750"/>
      <c r="EA157" s="605"/>
      <c r="EB157" s="603"/>
      <c r="EC157" s="750"/>
      <c r="ED157" s="750"/>
      <c r="EE157" s="750"/>
      <c r="EF157" s="750"/>
      <c r="EG157" s="750"/>
      <c r="EH157" s="750"/>
      <c r="EI157" s="750"/>
      <c r="EJ157" s="750"/>
      <c r="EK157" s="750"/>
      <c r="EL157" s="750"/>
      <c r="EM157" s="750"/>
      <c r="EN157" s="750"/>
      <c r="EO157" s="27">
        <v>50</v>
      </c>
      <c r="EP157" s="750"/>
      <c r="EQ157" s="750"/>
      <c r="ER157" s="590">
        <v>15</v>
      </c>
      <c r="ES157" s="750"/>
      <c r="ET157" s="590">
        <v>1</v>
      </c>
      <c r="EU157" s="750"/>
      <c r="EV157" s="750"/>
      <c r="EW157" s="750"/>
      <c r="EX157" s="750"/>
      <c r="EY157" s="750"/>
      <c r="EZ157" s="750"/>
      <c r="FA157" s="750"/>
      <c r="FB157" s="750"/>
      <c r="FC157" s="750"/>
      <c r="FD157" s="750"/>
      <c r="FE157" s="750"/>
      <c r="FF157" s="750"/>
      <c r="FG157" s="750"/>
      <c r="FH157" s="605"/>
      <c r="FI157" s="603"/>
      <c r="FJ157" s="605"/>
      <c r="FK157" s="603"/>
      <c r="FL157" s="750"/>
      <c r="FM157" s="605"/>
      <c r="FN157" s="603"/>
      <c r="FO157" s="605"/>
      <c r="FP157" s="603"/>
      <c r="FQ157" s="605"/>
      <c r="FR157" s="603"/>
      <c r="FS157" s="750"/>
      <c r="FT157" s="605"/>
      <c r="FU157" s="603"/>
      <c r="FV157" s="605"/>
      <c r="FW157" s="603"/>
      <c r="FX157" s="750"/>
      <c r="FY157" s="605"/>
      <c r="FZ157" s="603"/>
      <c r="GA157" s="605"/>
      <c r="GB157" s="603"/>
      <c r="GC157" s="641">
        <v>9.4</v>
      </c>
      <c r="GD157" s="639"/>
    </row>
    <row r="158" spans="1:186" ht="16.5" customHeight="1">
      <c r="A158" s="632" t="s">
        <v>814</v>
      </c>
      <c r="B158" s="855" t="s">
        <v>79</v>
      </c>
      <c r="C158" s="854"/>
      <c r="D158" s="853"/>
      <c r="E158" s="598"/>
      <c r="F158" s="596"/>
      <c r="G158" s="628" t="s">
        <v>800</v>
      </c>
      <c r="H158" s="627"/>
      <c r="I158" s="627"/>
      <c r="J158" s="626"/>
      <c r="K158" s="148">
        <v>55</v>
      </c>
      <c r="L158" s="149"/>
      <c r="M158" s="150"/>
      <c r="N158" s="638">
        <v>44.55</v>
      </c>
      <c r="O158" s="637"/>
      <c r="P158" s="636"/>
      <c r="Q158" s="154">
        <v>0</v>
      </c>
      <c r="R158" s="155"/>
      <c r="S158" s="155"/>
      <c r="T158" s="156"/>
      <c r="U158" s="154">
        <v>2</v>
      </c>
      <c r="V158" s="156"/>
      <c r="W158" s="154">
        <v>0</v>
      </c>
      <c r="X158" s="155"/>
      <c r="Y158" s="156"/>
      <c r="Z158" s="154">
        <v>30</v>
      </c>
      <c r="AA158" s="155"/>
      <c r="AB158" s="155"/>
      <c r="AC158" s="156"/>
      <c r="AD158" s="154">
        <v>10</v>
      </c>
      <c r="AE158" s="155"/>
      <c r="AF158" s="156"/>
      <c r="AG158" s="154">
        <v>3</v>
      </c>
      <c r="AH158" s="155"/>
      <c r="AI158" s="155"/>
      <c r="AJ158" s="156"/>
      <c r="AK158" s="631" t="s">
        <v>79</v>
      </c>
      <c r="AL158" s="630"/>
      <c r="AM158" s="630"/>
      <c r="AN158" s="629"/>
      <c r="AO158" s="158">
        <v>45</v>
      </c>
      <c r="AP158" s="159"/>
      <c r="AQ158" s="159"/>
      <c r="AR158" s="160"/>
      <c r="AS158" s="161">
        <v>23.68</v>
      </c>
      <c r="AT158" s="162"/>
      <c r="AU158" s="162"/>
      <c r="AV158" s="163"/>
      <c r="AW158" s="161">
        <v>68.23</v>
      </c>
      <c r="AX158" s="162"/>
      <c r="AY158" s="162"/>
      <c r="AZ158" s="162"/>
      <c r="BA158" s="163"/>
      <c r="BB158" s="598"/>
      <c r="BC158" s="597"/>
      <c r="BD158" s="597"/>
      <c r="BE158" s="596"/>
      <c r="BF158" s="598"/>
      <c r="BG158" s="597"/>
      <c r="BH158" s="597"/>
      <c r="BI158" s="596"/>
      <c r="BJ158" s="598"/>
      <c r="BK158" s="597"/>
      <c r="BL158" s="597"/>
      <c r="BM158" s="596"/>
      <c r="BN158" s="598"/>
      <c r="BO158" s="597"/>
      <c r="BP158" s="597"/>
      <c r="BQ158" s="596"/>
      <c r="BR158" s="598"/>
      <c r="BS158" s="597"/>
      <c r="BT158" s="597"/>
      <c r="BU158" s="596"/>
      <c r="BV158" s="598"/>
      <c r="BW158" s="597"/>
      <c r="BX158" s="597"/>
      <c r="BY158" s="596"/>
      <c r="BZ158" s="598"/>
      <c r="CA158" s="597"/>
      <c r="CB158" s="597"/>
      <c r="CC158" s="596"/>
      <c r="CD158" s="598"/>
      <c r="CE158" s="597"/>
      <c r="CF158" s="597"/>
      <c r="CG158" s="596"/>
      <c r="CH158" s="598"/>
      <c r="CI158" s="597"/>
      <c r="CJ158" s="597"/>
      <c r="CK158" s="596"/>
      <c r="CL158" s="598"/>
      <c r="CM158" s="597"/>
      <c r="CN158" s="597"/>
      <c r="CO158" s="597"/>
      <c r="CP158" s="596"/>
      <c r="CQ158" s="598"/>
      <c r="CR158" s="597"/>
      <c r="CS158" s="597"/>
      <c r="CT158" s="596"/>
      <c r="CU158" s="598"/>
      <c r="CV158" s="597"/>
      <c r="CW158" s="597"/>
      <c r="CX158" s="596"/>
      <c r="CY158" s="598"/>
      <c r="CZ158" s="597"/>
      <c r="DA158" s="597"/>
      <c r="DB158" s="597"/>
      <c r="DC158" s="596"/>
      <c r="DD158" s="598"/>
      <c r="DE158" s="597"/>
      <c r="DF158" s="597"/>
      <c r="DG158" s="596"/>
      <c r="DH158" s="190">
        <v>12</v>
      </c>
      <c r="DI158" s="207"/>
      <c r="DJ158" s="191"/>
      <c r="DK158" s="598"/>
      <c r="DL158" s="596"/>
      <c r="DM158" s="598"/>
      <c r="DN158" s="597"/>
      <c r="DO158" s="596"/>
      <c r="DP158" s="598"/>
      <c r="DQ158" s="596"/>
      <c r="DR158" s="598"/>
      <c r="DS158" s="596"/>
      <c r="DT158" s="598"/>
      <c r="DU158" s="596"/>
      <c r="DV158" s="598"/>
      <c r="DW158" s="596"/>
      <c r="DX158" s="598"/>
      <c r="DY158" s="596"/>
      <c r="DZ158" s="852"/>
      <c r="EA158" s="598"/>
      <c r="EB158" s="596"/>
      <c r="EC158" s="852"/>
      <c r="ED158" s="852"/>
      <c r="EE158" s="551">
        <v>2</v>
      </c>
      <c r="EF158" s="852"/>
      <c r="EG158" s="852"/>
      <c r="EH158" s="852"/>
      <c r="EI158" s="852"/>
      <c r="EJ158" s="852"/>
      <c r="EK158" s="852"/>
      <c r="EL158" s="852"/>
      <c r="EM158" s="852"/>
      <c r="EN158" s="852"/>
      <c r="EO158" s="852"/>
      <c r="EP158" s="852"/>
      <c r="EQ158" s="852"/>
      <c r="ER158" s="852"/>
      <c r="ES158" s="852"/>
      <c r="ET158" s="852"/>
      <c r="EU158" s="852"/>
      <c r="EV158" s="852"/>
      <c r="EW158" s="852"/>
      <c r="EX158" s="852"/>
      <c r="EY158" s="852"/>
      <c r="EZ158" s="852"/>
      <c r="FA158" s="852"/>
      <c r="FB158" s="852"/>
      <c r="FC158" s="852"/>
      <c r="FD158" s="852"/>
      <c r="FE158" s="852"/>
      <c r="FF158" s="852"/>
      <c r="FG158" s="852"/>
      <c r="FH158" s="598"/>
      <c r="FI158" s="596"/>
      <c r="FJ158" s="598"/>
      <c r="FK158" s="596"/>
      <c r="FL158" s="852"/>
      <c r="FM158" s="598"/>
      <c r="FN158" s="596"/>
      <c r="FO158" s="598"/>
      <c r="FP158" s="596"/>
      <c r="FQ158" s="598"/>
      <c r="FR158" s="596"/>
      <c r="FS158" s="852"/>
      <c r="FT158" s="598"/>
      <c r="FU158" s="596"/>
      <c r="FV158" s="598"/>
      <c r="FW158" s="596"/>
      <c r="FX158" s="852"/>
      <c r="FY158" s="598"/>
      <c r="FZ158" s="596"/>
      <c r="GA158" s="598"/>
      <c r="GB158" s="596"/>
      <c r="GC158" s="622">
        <v>14</v>
      </c>
      <c r="GD158" s="620"/>
    </row>
    <row r="159" spans="1:186" ht="16.5" customHeight="1">
      <c r="A159" s="632" t="s">
        <v>730</v>
      </c>
      <c r="B159" s="855" t="s">
        <v>79</v>
      </c>
      <c r="C159" s="854"/>
      <c r="D159" s="853"/>
      <c r="E159" s="598"/>
      <c r="F159" s="596"/>
      <c r="G159" s="628" t="s">
        <v>729</v>
      </c>
      <c r="H159" s="627"/>
      <c r="I159" s="627"/>
      <c r="J159" s="626"/>
      <c r="K159" s="148">
        <v>57</v>
      </c>
      <c r="L159" s="149"/>
      <c r="M159" s="150"/>
      <c r="N159" s="638">
        <v>42.98</v>
      </c>
      <c r="O159" s="637"/>
      <c r="P159" s="636"/>
      <c r="Q159" s="154">
        <v>16</v>
      </c>
      <c r="R159" s="155"/>
      <c r="S159" s="155"/>
      <c r="T159" s="156"/>
      <c r="U159" s="154">
        <v>0</v>
      </c>
      <c r="V159" s="156"/>
      <c r="W159" s="154">
        <v>6</v>
      </c>
      <c r="X159" s="155"/>
      <c r="Y159" s="156"/>
      <c r="Z159" s="154">
        <v>12</v>
      </c>
      <c r="AA159" s="155"/>
      <c r="AB159" s="155"/>
      <c r="AC159" s="156"/>
      <c r="AD159" s="154">
        <v>10</v>
      </c>
      <c r="AE159" s="155"/>
      <c r="AF159" s="156"/>
      <c r="AG159" s="154">
        <v>3</v>
      </c>
      <c r="AH159" s="155"/>
      <c r="AI159" s="155"/>
      <c r="AJ159" s="156"/>
      <c r="AK159" s="631" t="s">
        <v>79</v>
      </c>
      <c r="AL159" s="630"/>
      <c r="AM159" s="630"/>
      <c r="AN159" s="629"/>
      <c r="AO159" s="158">
        <v>47</v>
      </c>
      <c r="AP159" s="159"/>
      <c r="AQ159" s="159"/>
      <c r="AR159" s="160"/>
      <c r="AS159" s="161">
        <v>24.74</v>
      </c>
      <c r="AT159" s="162"/>
      <c r="AU159" s="162"/>
      <c r="AV159" s="163"/>
      <c r="AW159" s="161">
        <v>67.72</v>
      </c>
      <c r="AX159" s="162"/>
      <c r="AY159" s="162"/>
      <c r="AZ159" s="162"/>
      <c r="BA159" s="163"/>
      <c r="BB159" s="598"/>
      <c r="BC159" s="597"/>
      <c r="BD159" s="597"/>
      <c r="BE159" s="596"/>
      <c r="BF159" s="598"/>
      <c r="BG159" s="597"/>
      <c r="BH159" s="597"/>
      <c r="BI159" s="596"/>
      <c r="BJ159" s="598"/>
      <c r="BK159" s="597"/>
      <c r="BL159" s="597"/>
      <c r="BM159" s="596"/>
      <c r="BN159" s="598"/>
      <c r="BO159" s="597"/>
      <c r="BP159" s="597"/>
      <c r="BQ159" s="596"/>
      <c r="BR159" s="190">
        <v>5</v>
      </c>
      <c r="BS159" s="207"/>
      <c r="BT159" s="207"/>
      <c r="BU159" s="191"/>
      <c r="BV159" s="598"/>
      <c r="BW159" s="597"/>
      <c r="BX159" s="597"/>
      <c r="BY159" s="596"/>
      <c r="BZ159" s="598"/>
      <c r="CA159" s="597"/>
      <c r="CB159" s="597"/>
      <c r="CC159" s="596"/>
      <c r="CD159" s="598"/>
      <c r="CE159" s="597"/>
      <c r="CF159" s="597"/>
      <c r="CG159" s="596"/>
      <c r="CH159" s="598"/>
      <c r="CI159" s="597"/>
      <c r="CJ159" s="597"/>
      <c r="CK159" s="596"/>
      <c r="CL159" s="598"/>
      <c r="CM159" s="597"/>
      <c r="CN159" s="597"/>
      <c r="CO159" s="597"/>
      <c r="CP159" s="596"/>
      <c r="CQ159" s="598"/>
      <c r="CR159" s="597"/>
      <c r="CS159" s="597"/>
      <c r="CT159" s="596"/>
      <c r="CU159" s="598"/>
      <c r="CV159" s="597"/>
      <c r="CW159" s="597"/>
      <c r="CX159" s="596"/>
      <c r="CY159" s="598"/>
      <c r="CZ159" s="597"/>
      <c r="DA159" s="597"/>
      <c r="DB159" s="597"/>
      <c r="DC159" s="596"/>
      <c r="DD159" s="598"/>
      <c r="DE159" s="597"/>
      <c r="DF159" s="597"/>
      <c r="DG159" s="596"/>
      <c r="DH159" s="598"/>
      <c r="DI159" s="597"/>
      <c r="DJ159" s="596"/>
      <c r="DK159" s="598"/>
      <c r="DL159" s="596"/>
      <c r="DM159" s="598"/>
      <c r="DN159" s="597"/>
      <c r="DO159" s="596"/>
      <c r="DP159" s="598"/>
      <c r="DQ159" s="596"/>
      <c r="DR159" s="598"/>
      <c r="DS159" s="596"/>
      <c r="DT159" s="598"/>
      <c r="DU159" s="596"/>
      <c r="DV159" s="598"/>
      <c r="DW159" s="596"/>
      <c r="DX159" s="598"/>
      <c r="DY159" s="596"/>
      <c r="DZ159" s="852"/>
      <c r="EA159" s="598"/>
      <c r="EB159" s="596"/>
      <c r="EC159" s="852"/>
      <c r="ED159" s="852"/>
      <c r="EE159" s="852"/>
      <c r="EF159" s="852"/>
      <c r="EG159" s="852"/>
      <c r="EH159" s="852"/>
      <c r="EI159" s="852"/>
      <c r="EJ159" s="852"/>
      <c r="EK159" s="852"/>
      <c r="EL159" s="852"/>
      <c r="EM159" s="852"/>
      <c r="EN159" s="852"/>
      <c r="EO159" s="852"/>
      <c r="EP159" s="852"/>
      <c r="EQ159" s="852"/>
      <c r="ER159" s="852"/>
      <c r="ES159" s="852"/>
      <c r="ET159" s="852"/>
      <c r="EU159" s="852"/>
      <c r="EV159" s="852"/>
      <c r="EW159" s="852"/>
      <c r="EX159" s="852"/>
      <c r="EY159" s="852"/>
      <c r="EZ159" s="852"/>
      <c r="FA159" s="852"/>
      <c r="FB159" s="852"/>
      <c r="FC159" s="852"/>
      <c r="FD159" s="852"/>
      <c r="FE159" s="852"/>
      <c r="FF159" s="852"/>
      <c r="FG159" s="852"/>
      <c r="FH159" s="598"/>
      <c r="FI159" s="596"/>
      <c r="FJ159" s="598"/>
      <c r="FK159" s="596"/>
      <c r="FL159" s="852"/>
      <c r="FM159" s="598"/>
      <c r="FN159" s="596"/>
      <c r="FO159" s="598"/>
      <c r="FP159" s="596"/>
      <c r="FQ159" s="598"/>
      <c r="FR159" s="596"/>
      <c r="FS159" s="852"/>
      <c r="FT159" s="598"/>
      <c r="FU159" s="596"/>
      <c r="FV159" s="598"/>
      <c r="FW159" s="596"/>
      <c r="FX159" s="852"/>
      <c r="FY159" s="598"/>
      <c r="FZ159" s="596"/>
      <c r="GA159" s="598"/>
      <c r="GB159" s="596"/>
      <c r="GC159" s="622">
        <v>1.7</v>
      </c>
      <c r="GD159" s="620"/>
    </row>
    <row r="160" spans="1:186" ht="16.5" customHeight="1">
      <c r="A160" s="632" t="s">
        <v>813</v>
      </c>
      <c r="B160" s="855" t="s">
        <v>79</v>
      </c>
      <c r="C160" s="854"/>
      <c r="D160" s="853"/>
      <c r="E160" s="598"/>
      <c r="F160" s="596"/>
      <c r="G160" s="628" t="s">
        <v>800</v>
      </c>
      <c r="H160" s="627"/>
      <c r="I160" s="627"/>
      <c r="J160" s="626"/>
      <c r="K160" s="148">
        <v>65</v>
      </c>
      <c r="L160" s="149"/>
      <c r="M160" s="150"/>
      <c r="N160" s="638">
        <v>37.69</v>
      </c>
      <c r="O160" s="637"/>
      <c r="P160" s="636"/>
      <c r="Q160" s="154">
        <v>16</v>
      </c>
      <c r="R160" s="155"/>
      <c r="S160" s="155"/>
      <c r="T160" s="156"/>
      <c r="U160" s="154">
        <v>4</v>
      </c>
      <c r="V160" s="156"/>
      <c r="W160" s="154">
        <v>0</v>
      </c>
      <c r="X160" s="155"/>
      <c r="Y160" s="156"/>
      <c r="Z160" s="154">
        <v>24</v>
      </c>
      <c r="AA160" s="155"/>
      <c r="AB160" s="155"/>
      <c r="AC160" s="156"/>
      <c r="AD160" s="154">
        <v>10</v>
      </c>
      <c r="AE160" s="155"/>
      <c r="AF160" s="156"/>
      <c r="AG160" s="154">
        <v>3</v>
      </c>
      <c r="AH160" s="155"/>
      <c r="AI160" s="155"/>
      <c r="AJ160" s="156"/>
      <c r="AK160" s="598"/>
      <c r="AL160" s="597"/>
      <c r="AM160" s="597"/>
      <c r="AN160" s="596"/>
      <c r="AO160" s="158">
        <v>57</v>
      </c>
      <c r="AP160" s="159"/>
      <c r="AQ160" s="159"/>
      <c r="AR160" s="160"/>
      <c r="AS160" s="161">
        <v>30</v>
      </c>
      <c r="AT160" s="162"/>
      <c r="AU160" s="162"/>
      <c r="AV160" s="163"/>
      <c r="AW160" s="161">
        <v>67.69</v>
      </c>
      <c r="AX160" s="162"/>
      <c r="AY160" s="162"/>
      <c r="AZ160" s="162"/>
      <c r="BA160" s="163"/>
      <c r="BB160" s="598"/>
      <c r="BC160" s="597"/>
      <c r="BD160" s="597"/>
      <c r="BE160" s="596"/>
      <c r="BF160" s="598"/>
      <c r="BG160" s="597"/>
      <c r="BH160" s="597"/>
      <c r="BI160" s="596"/>
      <c r="BJ160" s="598"/>
      <c r="BK160" s="597"/>
      <c r="BL160" s="597"/>
      <c r="BM160" s="596"/>
      <c r="BN160" s="598"/>
      <c r="BO160" s="597"/>
      <c r="BP160" s="597"/>
      <c r="BQ160" s="596"/>
      <c r="BR160" s="598"/>
      <c r="BS160" s="597"/>
      <c r="BT160" s="597"/>
      <c r="BU160" s="596"/>
      <c r="BV160" s="598"/>
      <c r="BW160" s="597"/>
      <c r="BX160" s="597"/>
      <c r="BY160" s="596"/>
      <c r="BZ160" s="598"/>
      <c r="CA160" s="597"/>
      <c r="CB160" s="597"/>
      <c r="CC160" s="596"/>
      <c r="CD160" s="598"/>
      <c r="CE160" s="597"/>
      <c r="CF160" s="597"/>
      <c r="CG160" s="596"/>
      <c r="CH160" s="598"/>
      <c r="CI160" s="597"/>
      <c r="CJ160" s="597"/>
      <c r="CK160" s="596"/>
      <c r="CL160" s="598"/>
      <c r="CM160" s="597"/>
      <c r="CN160" s="597"/>
      <c r="CO160" s="597"/>
      <c r="CP160" s="596"/>
      <c r="CQ160" s="598"/>
      <c r="CR160" s="597"/>
      <c r="CS160" s="597"/>
      <c r="CT160" s="596"/>
      <c r="CU160" s="598"/>
      <c r="CV160" s="597"/>
      <c r="CW160" s="597"/>
      <c r="CX160" s="596"/>
      <c r="CY160" s="598"/>
      <c r="CZ160" s="597"/>
      <c r="DA160" s="597"/>
      <c r="DB160" s="597"/>
      <c r="DC160" s="596"/>
      <c r="DD160" s="598"/>
      <c r="DE160" s="597"/>
      <c r="DF160" s="597"/>
      <c r="DG160" s="596"/>
      <c r="DH160" s="190">
        <v>10</v>
      </c>
      <c r="DI160" s="207"/>
      <c r="DJ160" s="191"/>
      <c r="DK160" s="598"/>
      <c r="DL160" s="596"/>
      <c r="DM160" s="598"/>
      <c r="DN160" s="597"/>
      <c r="DO160" s="596"/>
      <c r="DP160" s="598"/>
      <c r="DQ160" s="596"/>
      <c r="DR160" s="598"/>
      <c r="DS160" s="596"/>
      <c r="DT160" s="598"/>
      <c r="DU160" s="596"/>
      <c r="DV160" s="598"/>
      <c r="DW160" s="596"/>
      <c r="DX160" s="598"/>
      <c r="DY160" s="596"/>
      <c r="DZ160" s="852"/>
      <c r="EA160" s="598"/>
      <c r="EB160" s="596"/>
      <c r="EC160" s="852"/>
      <c r="ED160" s="852"/>
      <c r="EE160" s="852"/>
      <c r="EF160" s="852"/>
      <c r="EG160" s="852"/>
      <c r="EH160" s="852"/>
      <c r="EI160" s="852"/>
      <c r="EJ160" s="852"/>
      <c r="EK160" s="852"/>
      <c r="EL160" s="852"/>
      <c r="EM160" s="852"/>
      <c r="EN160" s="852"/>
      <c r="EO160" s="852"/>
      <c r="EP160" s="852"/>
      <c r="EQ160" s="852"/>
      <c r="ER160" s="852"/>
      <c r="ES160" s="852"/>
      <c r="ET160" s="852"/>
      <c r="EU160" s="852"/>
      <c r="EV160" s="852"/>
      <c r="EW160" s="852"/>
      <c r="EX160" s="852"/>
      <c r="EY160" s="852"/>
      <c r="EZ160" s="852"/>
      <c r="FA160" s="852"/>
      <c r="FB160" s="852"/>
      <c r="FC160" s="852"/>
      <c r="FD160" s="852"/>
      <c r="FE160" s="852"/>
      <c r="FF160" s="852"/>
      <c r="FG160" s="852"/>
      <c r="FH160" s="598"/>
      <c r="FI160" s="596"/>
      <c r="FJ160" s="598"/>
      <c r="FK160" s="596"/>
      <c r="FL160" s="852"/>
      <c r="FM160" s="598"/>
      <c r="FN160" s="596"/>
      <c r="FO160" s="598"/>
      <c r="FP160" s="596"/>
      <c r="FQ160" s="598"/>
      <c r="FR160" s="596"/>
      <c r="FS160" s="852"/>
      <c r="FT160" s="598"/>
      <c r="FU160" s="596"/>
      <c r="FV160" s="598"/>
      <c r="FW160" s="596"/>
      <c r="FX160" s="852"/>
      <c r="FY160" s="598"/>
      <c r="FZ160" s="596"/>
      <c r="GA160" s="598"/>
      <c r="GB160" s="596"/>
      <c r="GC160" s="622">
        <v>3.3</v>
      </c>
      <c r="GD160" s="620"/>
    </row>
    <row r="161" spans="1:186" ht="16.5" customHeight="1">
      <c r="A161" s="632" t="s">
        <v>812</v>
      </c>
      <c r="B161" s="855" t="s">
        <v>79</v>
      </c>
      <c r="C161" s="854"/>
      <c r="D161" s="853"/>
      <c r="E161" s="598"/>
      <c r="F161" s="596"/>
      <c r="G161" s="628" t="s">
        <v>811</v>
      </c>
      <c r="H161" s="627"/>
      <c r="I161" s="627"/>
      <c r="J161" s="626"/>
      <c r="K161" s="148">
        <v>65</v>
      </c>
      <c r="L161" s="149"/>
      <c r="M161" s="150"/>
      <c r="N161" s="638">
        <v>37.69</v>
      </c>
      <c r="O161" s="637"/>
      <c r="P161" s="636"/>
      <c r="Q161" s="154">
        <v>16</v>
      </c>
      <c r="R161" s="155"/>
      <c r="S161" s="155"/>
      <c r="T161" s="156"/>
      <c r="U161" s="154">
        <v>4</v>
      </c>
      <c r="V161" s="156"/>
      <c r="W161" s="154">
        <v>0</v>
      </c>
      <c r="X161" s="155"/>
      <c r="Y161" s="156"/>
      <c r="Z161" s="154">
        <v>24</v>
      </c>
      <c r="AA161" s="155"/>
      <c r="AB161" s="155"/>
      <c r="AC161" s="156"/>
      <c r="AD161" s="154">
        <v>10</v>
      </c>
      <c r="AE161" s="155"/>
      <c r="AF161" s="156"/>
      <c r="AG161" s="154">
        <v>3</v>
      </c>
      <c r="AH161" s="155"/>
      <c r="AI161" s="155"/>
      <c r="AJ161" s="156"/>
      <c r="AK161" s="598"/>
      <c r="AL161" s="597"/>
      <c r="AM161" s="597"/>
      <c r="AN161" s="596"/>
      <c r="AO161" s="158">
        <v>57</v>
      </c>
      <c r="AP161" s="159"/>
      <c r="AQ161" s="159"/>
      <c r="AR161" s="160"/>
      <c r="AS161" s="161">
        <v>30</v>
      </c>
      <c r="AT161" s="162"/>
      <c r="AU161" s="162"/>
      <c r="AV161" s="163"/>
      <c r="AW161" s="161">
        <v>67.69</v>
      </c>
      <c r="AX161" s="162"/>
      <c r="AY161" s="162"/>
      <c r="AZ161" s="162"/>
      <c r="BA161" s="163"/>
      <c r="BB161" s="598"/>
      <c r="BC161" s="597"/>
      <c r="BD161" s="597"/>
      <c r="BE161" s="596"/>
      <c r="BF161" s="598"/>
      <c r="BG161" s="597"/>
      <c r="BH161" s="597"/>
      <c r="BI161" s="596"/>
      <c r="BJ161" s="598"/>
      <c r="BK161" s="597"/>
      <c r="BL161" s="597"/>
      <c r="BM161" s="596"/>
      <c r="BN161" s="598"/>
      <c r="BO161" s="597"/>
      <c r="BP161" s="597"/>
      <c r="BQ161" s="596"/>
      <c r="BR161" s="598"/>
      <c r="BS161" s="597"/>
      <c r="BT161" s="597"/>
      <c r="BU161" s="596"/>
      <c r="BV161" s="598"/>
      <c r="BW161" s="597"/>
      <c r="BX161" s="597"/>
      <c r="BY161" s="596"/>
      <c r="BZ161" s="598"/>
      <c r="CA161" s="597"/>
      <c r="CB161" s="597"/>
      <c r="CC161" s="596"/>
      <c r="CD161" s="598"/>
      <c r="CE161" s="597"/>
      <c r="CF161" s="597"/>
      <c r="CG161" s="596"/>
      <c r="CH161" s="598"/>
      <c r="CI161" s="597"/>
      <c r="CJ161" s="597"/>
      <c r="CK161" s="596"/>
      <c r="CL161" s="598"/>
      <c r="CM161" s="597"/>
      <c r="CN161" s="597"/>
      <c r="CO161" s="597"/>
      <c r="CP161" s="596"/>
      <c r="CQ161" s="598"/>
      <c r="CR161" s="597"/>
      <c r="CS161" s="597"/>
      <c r="CT161" s="596"/>
      <c r="CU161" s="598"/>
      <c r="CV161" s="597"/>
      <c r="CW161" s="597"/>
      <c r="CX161" s="596"/>
      <c r="CY161" s="473">
        <v>25</v>
      </c>
      <c r="CZ161" s="776"/>
      <c r="DA161" s="776"/>
      <c r="DB161" s="776"/>
      <c r="DC161" s="474"/>
      <c r="DD161" s="598"/>
      <c r="DE161" s="597"/>
      <c r="DF161" s="597"/>
      <c r="DG161" s="596"/>
      <c r="DH161" s="598"/>
      <c r="DI161" s="597"/>
      <c r="DJ161" s="596"/>
      <c r="DK161" s="598"/>
      <c r="DL161" s="596"/>
      <c r="DM161" s="598"/>
      <c r="DN161" s="597"/>
      <c r="DO161" s="596"/>
      <c r="DP161" s="598"/>
      <c r="DQ161" s="596"/>
      <c r="DR161" s="598"/>
      <c r="DS161" s="596"/>
      <c r="DT161" s="598"/>
      <c r="DU161" s="596"/>
      <c r="DV161" s="598"/>
      <c r="DW161" s="596"/>
      <c r="DX161" s="598"/>
      <c r="DY161" s="596"/>
      <c r="DZ161" s="852"/>
      <c r="EA161" s="598"/>
      <c r="EB161" s="596"/>
      <c r="EC161" s="852"/>
      <c r="ED161" s="852"/>
      <c r="EE161" s="852"/>
      <c r="EF161" s="852"/>
      <c r="EG161" s="852"/>
      <c r="EH161" s="852"/>
      <c r="EI161" s="852"/>
      <c r="EJ161" s="852"/>
      <c r="EK161" s="852"/>
      <c r="EL161" s="852"/>
      <c r="EM161" s="852"/>
      <c r="EN161" s="852"/>
      <c r="EO161" s="852"/>
      <c r="EP161" s="852"/>
      <c r="EQ161" s="852"/>
      <c r="ER161" s="852"/>
      <c r="ES161" s="852"/>
      <c r="ET161" s="852"/>
      <c r="EU161" s="852"/>
      <c r="EV161" s="852"/>
      <c r="EW161" s="852"/>
      <c r="EX161" s="852"/>
      <c r="EY161" s="852"/>
      <c r="EZ161" s="852"/>
      <c r="FA161" s="852"/>
      <c r="FB161" s="852"/>
      <c r="FC161" s="852"/>
      <c r="FD161" s="852"/>
      <c r="FE161" s="852"/>
      <c r="FF161" s="852"/>
      <c r="FG161" s="852"/>
      <c r="FH161" s="598"/>
      <c r="FI161" s="596"/>
      <c r="FJ161" s="598"/>
      <c r="FK161" s="596"/>
      <c r="FL161" s="852"/>
      <c r="FM161" s="598"/>
      <c r="FN161" s="596"/>
      <c r="FO161" s="598"/>
      <c r="FP161" s="596"/>
      <c r="FQ161" s="598"/>
      <c r="FR161" s="596"/>
      <c r="FS161" s="852"/>
      <c r="FT161" s="598"/>
      <c r="FU161" s="596"/>
      <c r="FV161" s="598"/>
      <c r="FW161" s="596"/>
      <c r="FX161" s="852"/>
      <c r="FY161" s="598"/>
      <c r="FZ161" s="596"/>
      <c r="GA161" s="598"/>
      <c r="GB161" s="596"/>
      <c r="GC161" s="622">
        <v>8.3000000000000007</v>
      </c>
      <c r="GD161" s="620"/>
    </row>
    <row r="162" spans="1:186" ht="16.5" customHeight="1">
      <c r="A162" s="632" t="s">
        <v>728</v>
      </c>
      <c r="B162" s="855" t="s">
        <v>79</v>
      </c>
      <c r="C162" s="854"/>
      <c r="D162" s="853"/>
      <c r="E162" s="598"/>
      <c r="F162" s="596"/>
      <c r="G162" s="628" t="s">
        <v>727</v>
      </c>
      <c r="H162" s="627"/>
      <c r="I162" s="627"/>
      <c r="J162" s="626"/>
      <c r="K162" s="148">
        <v>56</v>
      </c>
      <c r="L162" s="149"/>
      <c r="M162" s="150"/>
      <c r="N162" s="638">
        <v>43.75</v>
      </c>
      <c r="O162" s="637"/>
      <c r="P162" s="636"/>
      <c r="Q162" s="154">
        <v>0</v>
      </c>
      <c r="R162" s="155"/>
      <c r="S162" s="155"/>
      <c r="T162" s="156"/>
      <c r="U162" s="154">
        <v>2</v>
      </c>
      <c r="V162" s="156"/>
      <c r="W162" s="154">
        <v>0</v>
      </c>
      <c r="X162" s="155"/>
      <c r="Y162" s="156"/>
      <c r="Z162" s="154">
        <v>30</v>
      </c>
      <c r="AA162" s="155"/>
      <c r="AB162" s="155"/>
      <c r="AC162" s="156"/>
      <c r="AD162" s="154">
        <v>10</v>
      </c>
      <c r="AE162" s="155"/>
      <c r="AF162" s="156"/>
      <c r="AG162" s="154">
        <v>3</v>
      </c>
      <c r="AH162" s="155"/>
      <c r="AI162" s="155"/>
      <c r="AJ162" s="156"/>
      <c r="AK162" s="598"/>
      <c r="AL162" s="597"/>
      <c r="AM162" s="597"/>
      <c r="AN162" s="596"/>
      <c r="AO162" s="158">
        <v>45</v>
      </c>
      <c r="AP162" s="159"/>
      <c r="AQ162" s="159"/>
      <c r="AR162" s="160"/>
      <c r="AS162" s="161">
        <v>23.68</v>
      </c>
      <c r="AT162" s="162"/>
      <c r="AU162" s="162"/>
      <c r="AV162" s="163"/>
      <c r="AW162" s="161">
        <v>67.430000000000007</v>
      </c>
      <c r="AX162" s="162"/>
      <c r="AY162" s="162"/>
      <c r="AZ162" s="162"/>
      <c r="BA162" s="163"/>
      <c r="BB162" s="598"/>
      <c r="BC162" s="597"/>
      <c r="BD162" s="597"/>
      <c r="BE162" s="596"/>
      <c r="BF162" s="598"/>
      <c r="BG162" s="597"/>
      <c r="BH162" s="597"/>
      <c r="BI162" s="596"/>
      <c r="BJ162" s="598"/>
      <c r="BK162" s="597"/>
      <c r="BL162" s="597"/>
      <c r="BM162" s="596"/>
      <c r="BN162" s="598"/>
      <c r="BO162" s="597"/>
      <c r="BP162" s="597"/>
      <c r="BQ162" s="596"/>
      <c r="BR162" s="598"/>
      <c r="BS162" s="597"/>
      <c r="BT162" s="597"/>
      <c r="BU162" s="596"/>
      <c r="BV162" s="598"/>
      <c r="BW162" s="597"/>
      <c r="BX162" s="597"/>
      <c r="BY162" s="596"/>
      <c r="BZ162" s="598"/>
      <c r="CA162" s="597"/>
      <c r="CB162" s="597"/>
      <c r="CC162" s="596"/>
      <c r="CD162" s="598"/>
      <c r="CE162" s="597"/>
      <c r="CF162" s="597"/>
      <c r="CG162" s="596"/>
      <c r="CH162" s="598"/>
      <c r="CI162" s="597"/>
      <c r="CJ162" s="597"/>
      <c r="CK162" s="596"/>
      <c r="CL162" s="598"/>
      <c r="CM162" s="597"/>
      <c r="CN162" s="597"/>
      <c r="CO162" s="597"/>
      <c r="CP162" s="596"/>
      <c r="CQ162" s="598"/>
      <c r="CR162" s="597"/>
      <c r="CS162" s="597"/>
      <c r="CT162" s="596"/>
      <c r="CU162" s="598"/>
      <c r="CV162" s="597"/>
      <c r="CW162" s="597"/>
      <c r="CX162" s="596"/>
      <c r="CY162" s="598"/>
      <c r="CZ162" s="597"/>
      <c r="DA162" s="597"/>
      <c r="DB162" s="597"/>
      <c r="DC162" s="596"/>
      <c r="DD162" s="598"/>
      <c r="DE162" s="597"/>
      <c r="DF162" s="597"/>
      <c r="DG162" s="596"/>
      <c r="DH162" s="598"/>
      <c r="DI162" s="597"/>
      <c r="DJ162" s="596"/>
      <c r="DK162" s="598"/>
      <c r="DL162" s="596"/>
      <c r="DM162" s="598"/>
      <c r="DN162" s="597"/>
      <c r="DO162" s="596"/>
      <c r="DP162" s="598"/>
      <c r="DQ162" s="596"/>
      <c r="DR162" s="598"/>
      <c r="DS162" s="596"/>
      <c r="DT162" s="598"/>
      <c r="DU162" s="596"/>
      <c r="DV162" s="598"/>
      <c r="DW162" s="596"/>
      <c r="DX162" s="598"/>
      <c r="DY162" s="596"/>
      <c r="DZ162" s="852"/>
      <c r="EA162" s="598"/>
      <c r="EB162" s="596"/>
      <c r="EC162" s="852"/>
      <c r="ED162" s="852"/>
      <c r="EE162" s="852"/>
      <c r="EF162" s="852"/>
      <c r="EG162" s="852"/>
      <c r="EH162" s="852"/>
      <c r="EI162" s="852"/>
      <c r="EJ162" s="852"/>
      <c r="EK162" s="852"/>
      <c r="EL162" s="852"/>
      <c r="EM162" s="852"/>
      <c r="EN162" s="852"/>
      <c r="EO162" s="22">
        <v>4</v>
      </c>
      <c r="EP162" s="852"/>
      <c r="EQ162" s="852"/>
      <c r="ER162" s="852"/>
      <c r="ES162" s="852"/>
      <c r="ET162" s="551">
        <v>4</v>
      </c>
      <c r="EU162" s="852"/>
      <c r="EV162" s="551">
        <v>4</v>
      </c>
      <c r="EW162" s="29">
        <v>36</v>
      </c>
      <c r="EX162" s="852"/>
      <c r="EY162" s="852"/>
      <c r="EZ162" s="852"/>
      <c r="FA162" s="852"/>
      <c r="FB162" s="852"/>
      <c r="FC162" s="852"/>
      <c r="FD162" s="852"/>
      <c r="FE162" s="852"/>
      <c r="FF162" s="852"/>
      <c r="FG162" s="852"/>
      <c r="FH162" s="598"/>
      <c r="FI162" s="596"/>
      <c r="FJ162" s="598"/>
      <c r="FK162" s="596"/>
      <c r="FL162" s="852"/>
      <c r="FM162" s="598"/>
      <c r="FN162" s="596"/>
      <c r="FO162" s="598"/>
      <c r="FP162" s="596"/>
      <c r="FQ162" s="598"/>
      <c r="FR162" s="596"/>
      <c r="FS162" s="852"/>
      <c r="FT162" s="598"/>
      <c r="FU162" s="596"/>
      <c r="FV162" s="598"/>
      <c r="FW162" s="596"/>
      <c r="FX162" s="852"/>
      <c r="FY162" s="598"/>
      <c r="FZ162" s="596"/>
      <c r="GA162" s="598"/>
      <c r="GB162" s="596"/>
      <c r="GC162" s="622">
        <v>48</v>
      </c>
      <c r="GD162" s="620"/>
    </row>
    <row r="163" spans="1:186" ht="16.5" customHeight="1">
      <c r="A163" s="632" t="s">
        <v>915</v>
      </c>
      <c r="B163" s="855" t="s">
        <v>79</v>
      </c>
      <c r="C163" s="854"/>
      <c r="D163" s="853"/>
      <c r="E163" s="598"/>
      <c r="F163" s="596"/>
      <c r="G163" s="628" t="s">
        <v>914</v>
      </c>
      <c r="H163" s="627"/>
      <c r="I163" s="627"/>
      <c r="J163" s="626"/>
      <c r="K163" s="148">
        <v>55</v>
      </c>
      <c r="L163" s="149"/>
      <c r="M163" s="150"/>
      <c r="N163" s="638">
        <v>44.55</v>
      </c>
      <c r="O163" s="637"/>
      <c r="P163" s="636"/>
      <c r="Q163" s="154">
        <v>0</v>
      </c>
      <c r="R163" s="155"/>
      <c r="S163" s="155"/>
      <c r="T163" s="156"/>
      <c r="U163" s="154">
        <v>0</v>
      </c>
      <c r="V163" s="156"/>
      <c r="W163" s="154">
        <v>0</v>
      </c>
      <c r="X163" s="155"/>
      <c r="Y163" s="156"/>
      <c r="Z163" s="154">
        <v>30</v>
      </c>
      <c r="AA163" s="155"/>
      <c r="AB163" s="155"/>
      <c r="AC163" s="156"/>
      <c r="AD163" s="154">
        <v>10</v>
      </c>
      <c r="AE163" s="155"/>
      <c r="AF163" s="156"/>
      <c r="AG163" s="154">
        <v>3</v>
      </c>
      <c r="AH163" s="155"/>
      <c r="AI163" s="155"/>
      <c r="AJ163" s="156"/>
      <c r="AK163" s="598"/>
      <c r="AL163" s="597"/>
      <c r="AM163" s="597"/>
      <c r="AN163" s="596"/>
      <c r="AO163" s="158">
        <v>43</v>
      </c>
      <c r="AP163" s="159"/>
      <c r="AQ163" s="159"/>
      <c r="AR163" s="160"/>
      <c r="AS163" s="161">
        <v>22.63</v>
      </c>
      <c r="AT163" s="162"/>
      <c r="AU163" s="162"/>
      <c r="AV163" s="163"/>
      <c r="AW163" s="161">
        <v>67.180000000000007</v>
      </c>
      <c r="AX163" s="162"/>
      <c r="AY163" s="162"/>
      <c r="AZ163" s="162"/>
      <c r="BA163" s="163"/>
      <c r="BB163" s="598"/>
      <c r="BC163" s="597"/>
      <c r="BD163" s="597"/>
      <c r="BE163" s="596"/>
      <c r="BF163" s="209">
        <v>7</v>
      </c>
      <c r="BG163" s="228"/>
      <c r="BH163" s="228"/>
      <c r="BI163" s="210"/>
      <c r="BJ163" s="598"/>
      <c r="BK163" s="597"/>
      <c r="BL163" s="597"/>
      <c r="BM163" s="596"/>
      <c r="BN163" s="598"/>
      <c r="BO163" s="597"/>
      <c r="BP163" s="597"/>
      <c r="BQ163" s="596"/>
      <c r="BR163" s="550">
        <v>1</v>
      </c>
      <c r="BS163" s="549"/>
      <c r="BT163" s="549"/>
      <c r="BU163" s="548"/>
      <c r="BV163" s="598"/>
      <c r="BW163" s="597"/>
      <c r="BX163" s="597"/>
      <c r="BY163" s="596"/>
      <c r="BZ163" s="598"/>
      <c r="CA163" s="597"/>
      <c r="CB163" s="597"/>
      <c r="CC163" s="596"/>
      <c r="CD163" s="598"/>
      <c r="CE163" s="597"/>
      <c r="CF163" s="597"/>
      <c r="CG163" s="596"/>
      <c r="CH163" s="598"/>
      <c r="CI163" s="597"/>
      <c r="CJ163" s="597"/>
      <c r="CK163" s="596"/>
      <c r="CL163" s="598"/>
      <c r="CM163" s="597"/>
      <c r="CN163" s="597"/>
      <c r="CO163" s="597"/>
      <c r="CP163" s="596"/>
      <c r="CQ163" s="598"/>
      <c r="CR163" s="597"/>
      <c r="CS163" s="597"/>
      <c r="CT163" s="596"/>
      <c r="CU163" s="598"/>
      <c r="CV163" s="597"/>
      <c r="CW163" s="597"/>
      <c r="CX163" s="596"/>
      <c r="CY163" s="598"/>
      <c r="CZ163" s="597"/>
      <c r="DA163" s="597"/>
      <c r="DB163" s="597"/>
      <c r="DC163" s="596"/>
      <c r="DD163" s="598"/>
      <c r="DE163" s="597"/>
      <c r="DF163" s="597"/>
      <c r="DG163" s="596"/>
      <c r="DH163" s="598"/>
      <c r="DI163" s="597"/>
      <c r="DJ163" s="596"/>
      <c r="DK163" s="598"/>
      <c r="DL163" s="596"/>
      <c r="DM163" s="598"/>
      <c r="DN163" s="597"/>
      <c r="DO163" s="596"/>
      <c r="DP163" s="598"/>
      <c r="DQ163" s="596"/>
      <c r="DR163" s="598"/>
      <c r="DS163" s="596"/>
      <c r="DT163" s="598"/>
      <c r="DU163" s="596"/>
      <c r="DV163" s="598"/>
      <c r="DW163" s="596"/>
      <c r="DX163" s="598"/>
      <c r="DY163" s="596"/>
      <c r="DZ163" s="852"/>
      <c r="EA163" s="598"/>
      <c r="EB163" s="596"/>
      <c r="EC163" s="852"/>
      <c r="ED163" s="852"/>
      <c r="EE163" s="852"/>
      <c r="EF163" s="852"/>
      <c r="EG163" s="852"/>
      <c r="EH163" s="852"/>
      <c r="EI163" s="852"/>
      <c r="EJ163" s="852"/>
      <c r="EK163" s="852"/>
      <c r="EL163" s="852"/>
      <c r="EM163" s="852"/>
      <c r="EN163" s="852"/>
      <c r="EO163" s="852"/>
      <c r="EP163" s="852"/>
      <c r="EQ163" s="852"/>
      <c r="ER163" s="852"/>
      <c r="ES163" s="852"/>
      <c r="ET163" s="852"/>
      <c r="EU163" s="852"/>
      <c r="EV163" s="852"/>
      <c r="EW163" s="852"/>
      <c r="EX163" s="852"/>
      <c r="EY163" s="852"/>
      <c r="EZ163" s="852"/>
      <c r="FA163" s="852"/>
      <c r="FB163" s="852"/>
      <c r="FC163" s="852"/>
      <c r="FD163" s="852"/>
      <c r="FE163" s="852"/>
      <c r="FF163" s="852"/>
      <c r="FG163" s="852"/>
      <c r="FH163" s="598"/>
      <c r="FI163" s="596"/>
      <c r="FJ163" s="598"/>
      <c r="FK163" s="596"/>
      <c r="FL163" s="852"/>
      <c r="FM163" s="598"/>
      <c r="FN163" s="596"/>
      <c r="FO163" s="598"/>
      <c r="FP163" s="596"/>
      <c r="FQ163" s="598"/>
      <c r="FR163" s="596"/>
      <c r="FS163" s="852"/>
      <c r="FT163" s="598"/>
      <c r="FU163" s="596"/>
      <c r="FV163" s="598"/>
      <c r="FW163" s="596"/>
      <c r="FX163" s="852"/>
      <c r="FY163" s="598"/>
      <c r="FZ163" s="596"/>
      <c r="GA163" s="598"/>
      <c r="GB163" s="596"/>
      <c r="GC163" s="622">
        <v>4</v>
      </c>
      <c r="GD163" s="620"/>
    </row>
    <row r="164" spans="1:186" ht="33.75" customHeight="1">
      <c r="A164" s="648" t="s">
        <v>633</v>
      </c>
      <c r="B164" s="855" t="s">
        <v>79</v>
      </c>
      <c r="C164" s="854"/>
      <c r="D164" s="853"/>
      <c r="E164" s="605"/>
      <c r="F164" s="603"/>
      <c r="G164" s="647" t="s">
        <v>618</v>
      </c>
      <c r="H164" s="646"/>
      <c r="I164" s="646"/>
      <c r="J164" s="645"/>
      <c r="K164" s="172">
        <v>49.9</v>
      </c>
      <c r="L164" s="173"/>
      <c r="M164" s="174"/>
      <c r="N164" s="644">
        <v>49.1</v>
      </c>
      <c r="O164" s="643"/>
      <c r="P164" s="642"/>
      <c r="Q164" s="178">
        <v>0</v>
      </c>
      <c r="R164" s="179"/>
      <c r="S164" s="179"/>
      <c r="T164" s="180"/>
      <c r="U164" s="178">
        <v>15</v>
      </c>
      <c r="V164" s="180"/>
      <c r="W164" s="178">
        <v>0</v>
      </c>
      <c r="X164" s="179"/>
      <c r="Y164" s="180"/>
      <c r="Z164" s="178">
        <v>6</v>
      </c>
      <c r="AA164" s="179"/>
      <c r="AB164" s="179"/>
      <c r="AC164" s="180"/>
      <c r="AD164" s="178">
        <v>10</v>
      </c>
      <c r="AE164" s="179"/>
      <c r="AF164" s="180"/>
      <c r="AG164" s="178">
        <v>3</v>
      </c>
      <c r="AH164" s="179"/>
      <c r="AI164" s="179"/>
      <c r="AJ164" s="180"/>
      <c r="AK164" s="605"/>
      <c r="AL164" s="604"/>
      <c r="AM164" s="604"/>
      <c r="AN164" s="603"/>
      <c r="AO164" s="182">
        <v>34</v>
      </c>
      <c r="AP164" s="183"/>
      <c r="AQ164" s="183"/>
      <c r="AR164" s="184"/>
      <c r="AS164" s="185">
        <v>17.89</v>
      </c>
      <c r="AT164" s="186"/>
      <c r="AU164" s="186"/>
      <c r="AV164" s="187"/>
      <c r="AW164" s="185">
        <v>66.989999999999995</v>
      </c>
      <c r="AX164" s="186"/>
      <c r="AY164" s="186"/>
      <c r="AZ164" s="186"/>
      <c r="BA164" s="187"/>
      <c r="BB164" s="605"/>
      <c r="BC164" s="604"/>
      <c r="BD164" s="604"/>
      <c r="BE164" s="603"/>
      <c r="BF164" s="605"/>
      <c r="BG164" s="604"/>
      <c r="BH164" s="604"/>
      <c r="BI164" s="603"/>
      <c r="BJ164" s="605"/>
      <c r="BK164" s="604"/>
      <c r="BL164" s="604"/>
      <c r="BM164" s="603"/>
      <c r="BN164" s="605"/>
      <c r="BO164" s="604"/>
      <c r="BP164" s="604"/>
      <c r="BQ164" s="603"/>
      <c r="BR164" s="605"/>
      <c r="BS164" s="604"/>
      <c r="BT164" s="604"/>
      <c r="BU164" s="603"/>
      <c r="BV164" s="605"/>
      <c r="BW164" s="604"/>
      <c r="BX164" s="604"/>
      <c r="BY164" s="603"/>
      <c r="BZ164" s="605"/>
      <c r="CA164" s="604"/>
      <c r="CB164" s="604"/>
      <c r="CC164" s="603"/>
      <c r="CD164" s="605"/>
      <c r="CE164" s="604"/>
      <c r="CF164" s="604"/>
      <c r="CG164" s="603"/>
      <c r="CH164" s="605"/>
      <c r="CI164" s="604"/>
      <c r="CJ164" s="604"/>
      <c r="CK164" s="603"/>
      <c r="CL164" s="605"/>
      <c r="CM164" s="604"/>
      <c r="CN164" s="604"/>
      <c r="CO164" s="604"/>
      <c r="CP164" s="603"/>
      <c r="CQ164" s="605"/>
      <c r="CR164" s="604"/>
      <c r="CS164" s="604"/>
      <c r="CT164" s="603"/>
      <c r="CU164" s="605"/>
      <c r="CV164" s="604"/>
      <c r="CW164" s="604"/>
      <c r="CX164" s="603"/>
      <c r="CY164" s="605"/>
      <c r="CZ164" s="604"/>
      <c r="DA164" s="604"/>
      <c r="DB164" s="604"/>
      <c r="DC164" s="603"/>
      <c r="DD164" s="605"/>
      <c r="DE164" s="604"/>
      <c r="DF164" s="604"/>
      <c r="DG164" s="603"/>
      <c r="DH164" s="605"/>
      <c r="DI164" s="604"/>
      <c r="DJ164" s="603"/>
      <c r="DK164" s="605"/>
      <c r="DL164" s="603"/>
      <c r="DM164" s="605"/>
      <c r="DN164" s="604"/>
      <c r="DO164" s="603"/>
      <c r="DP164" s="605"/>
      <c r="DQ164" s="603"/>
      <c r="DR164" s="605"/>
      <c r="DS164" s="603"/>
      <c r="DT164" s="605"/>
      <c r="DU164" s="603"/>
      <c r="DV164" s="605"/>
      <c r="DW164" s="603"/>
      <c r="DX164" s="605"/>
      <c r="DY164" s="603"/>
      <c r="DZ164" s="750"/>
      <c r="EA164" s="605"/>
      <c r="EB164" s="603"/>
      <c r="EC164" s="750"/>
      <c r="ED164" s="750"/>
      <c r="EE164" s="750"/>
      <c r="EF164" s="750"/>
      <c r="EG164" s="750"/>
      <c r="EH164" s="750"/>
      <c r="EI164" s="750"/>
      <c r="EJ164" s="750"/>
      <c r="EK164" s="750"/>
      <c r="EL164" s="750"/>
      <c r="EM164" s="750"/>
      <c r="EN164" s="750"/>
      <c r="EO164" s="750"/>
      <c r="EP164" s="750"/>
      <c r="EQ164" s="750"/>
      <c r="ER164" s="750"/>
      <c r="ES164" s="750"/>
      <c r="ET164" s="750"/>
      <c r="EU164" s="750"/>
      <c r="EV164" s="750"/>
      <c r="EW164" s="750"/>
      <c r="EX164" s="750"/>
      <c r="EY164" s="750"/>
      <c r="EZ164" s="750"/>
      <c r="FA164" s="750"/>
      <c r="FB164" s="750"/>
      <c r="FC164" s="590">
        <v>3</v>
      </c>
      <c r="FD164" s="750"/>
      <c r="FE164" s="750"/>
      <c r="FF164" s="27">
        <v>20</v>
      </c>
      <c r="FG164" s="590">
        <v>10</v>
      </c>
      <c r="FH164" s="605"/>
      <c r="FI164" s="603"/>
      <c r="FJ164" s="589">
        <v>5</v>
      </c>
      <c r="FK164" s="587"/>
      <c r="FL164" s="750"/>
      <c r="FM164" s="605"/>
      <c r="FN164" s="603"/>
      <c r="FO164" s="212">
        <v>20</v>
      </c>
      <c r="FP164" s="213"/>
      <c r="FQ164" s="605"/>
      <c r="FR164" s="603"/>
      <c r="FS164" s="750"/>
      <c r="FT164" s="605"/>
      <c r="FU164" s="603"/>
      <c r="FV164" s="605"/>
      <c r="FW164" s="603"/>
      <c r="FX164" s="750"/>
      <c r="FY164" s="605"/>
      <c r="FZ164" s="603"/>
      <c r="GA164" s="605"/>
      <c r="GB164" s="603"/>
      <c r="GC164" s="641">
        <v>14.5</v>
      </c>
      <c r="GD164" s="639"/>
    </row>
    <row r="165" spans="1:186" ht="33.75" customHeight="1">
      <c r="A165" s="648" t="s">
        <v>810</v>
      </c>
      <c r="B165" s="855" t="s">
        <v>79</v>
      </c>
      <c r="C165" s="854"/>
      <c r="D165" s="853"/>
      <c r="E165" s="605"/>
      <c r="F165" s="603"/>
      <c r="G165" s="647" t="s">
        <v>809</v>
      </c>
      <c r="H165" s="646"/>
      <c r="I165" s="646"/>
      <c r="J165" s="645"/>
      <c r="K165" s="172">
        <v>79.900000000000006</v>
      </c>
      <c r="L165" s="173"/>
      <c r="M165" s="174"/>
      <c r="N165" s="644">
        <v>30.66</v>
      </c>
      <c r="O165" s="643"/>
      <c r="P165" s="642"/>
      <c r="Q165" s="178">
        <v>20</v>
      </c>
      <c r="R165" s="179"/>
      <c r="S165" s="179"/>
      <c r="T165" s="180"/>
      <c r="U165" s="178">
        <v>0</v>
      </c>
      <c r="V165" s="180"/>
      <c r="W165" s="178">
        <v>6</v>
      </c>
      <c r="X165" s="179"/>
      <c r="Y165" s="180"/>
      <c r="Z165" s="178">
        <v>30</v>
      </c>
      <c r="AA165" s="179"/>
      <c r="AB165" s="179"/>
      <c r="AC165" s="180"/>
      <c r="AD165" s="178">
        <v>10</v>
      </c>
      <c r="AE165" s="179"/>
      <c r="AF165" s="180"/>
      <c r="AG165" s="178">
        <v>3</v>
      </c>
      <c r="AH165" s="179"/>
      <c r="AI165" s="179"/>
      <c r="AJ165" s="180"/>
      <c r="AK165" s="605"/>
      <c r="AL165" s="604"/>
      <c r="AM165" s="604"/>
      <c r="AN165" s="603"/>
      <c r="AO165" s="182">
        <v>69</v>
      </c>
      <c r="AP165" s="183"/>
      <c r="AQ165" s="183"/>
      <c r="AR165" s="184"/>
      <c r="AS165" s="185">
        <v>36.32</v>
      </c>
      <c r="AT165" s="186"/>
      <c r="AU165" s="186"/>
      <c r="AV165" s="187"/>
      <c r="AW165" s="185">
        <v>66.98</v>
      </c>
      <c r="AX165" s="186"/>
      <c r="AY165" s="186"/>
      <c r="AZ165" s="186"/>
      <c r="BA165" s="187"/>
      <c r="BB165" s="605"/>
      <c r="BC165" s="604"/>
      <c r="BD165" s="604"/>
      <c r="BE165" s="603"/>
      <c r="BF165" s="605"/>
      <c r="BG165" s="604"/>
      <c r="BH165" s="604"/>
      <c r="BI165" s="603"/>
      <c r="BJ165" s="605"/>
      <c r="BK165" s="604"/>
      <c r="BL165" s="604"/>
      <c r="BM165" s="603"/>
      <c r="BN165" s="605"/>
      <c r="BO165" s="604"/>
      <c r="BP165" s="604"/>
      <c r="BQ165" s="603"/>
      <c r="BR165" s="605"/>
      <c r="BS165" s="604"/>
      <c r="BT165" s="604"/>
      <c r="BU165" s="603"/>
      <c r="BV165" s="605"/>
      <c r="BW165" s="604"/>
      <c r="BX165" s="604"/>
      <c r="BY165" s="603"/>
      <c r="BZ165" s="605"/>
      <c r="CA165" s="604"/>
      <c r="CB165" s="604"/>
      <c r="CC165" s="603"/>
      <c r="CD165" s="605"/>
      <c r="CE165" s="604"/>
      <c r="CF165" s="604"/>
      <c r="CG165" s="603"/>
      <c r="CH165" s="605"/>
      <c r="CI165" s="604"/>
      <c r="CJ165" s="604"/>
      <c r="CK165" s="603"/>
      <c r="CL165" s="605"/>
      <c r="CM165" s="604"/>
      <c r="CN165" s="604"/>
      <c r="CO165" s="604"/>
      <c r="CP165" s="603"/>
      <c r="CQ165" s="605"/>
      <c r="CR165" s="604"/>
      <c r="CS165" s="604"/>
      <c r="CT165" s="603"/>
      <c r="CU165" s="605"/>
      <c r="CV165" s="604"/>
      <c r="CW165" s="604"/>
      <c r="CX165" s="603"/>
      <c r="CY165" s="605"/>
      <c r="CZ165" s="604"/>
      <c r="DA165" s="604"/>
      <c r="DB165" s="604"/>
      <c r="DC165" s="603"/>
      <c r="DD165" s="605"/>
      <c r="DE165" s="604"/>
      <c r="DF165" s="604"/>
      <c r="DG165" s="603"/>
      <c r="DH165" s="605"/>
      <c r="DI165" s="604"/>
      <c r="DJ165" s="603"/>
      <c r="DK165" s="605"/>
      <c r="DL165" s="603"/>
      <c r="DM165" s="212">
        <v>10</v>
      </c>
      <c r="DN165" s="229"/>
      <c r="DO165" s="213"/>
      <c r="DP165" s="589">
        <v>1</v>
      </c>
      <c r="DQ165" s="587"/>
      <c r="DR165" s="605"/>
      <c r="DS165" s="603"/>
      <c r="DT165" s="605"/>
      <c r="DU165" s="603"/>
      <c r="DV165" s="589">
        <v>1</v>
      </c>
      <c r="DW165" s="587"/>
      <c r="DX165" s="605"/>
      <c r="DY165" s="603"/>
      <c r="DZ165" s="750"/>
      <c r="EA165" s="605"/>
      <c r="EB165" s="603"/>
      <c r="EC165" s="750"/>
      <c r="ED165" s="750"/>
      <c r="EE165" s="750"/>
      <c r="EF165" s="750"/>
      <c r="EG165" s="590">
        <v>10</v>
      </c>
      <c r="EH165" s="590">
        <v>1</v>
      </c>
      <c r="EI165" s="750"/>
      <c r="EJ165" s="750"/>
      <c r="EK165" s="590">
        <v>5</v>
      </c>
      <c r="EL165" s="750"/>
      <c r="EM165" s="750"/>
      <c r="EN165" s="750"/>
      <c r="EO165" s="750"/>
      <c r="EP165" s="750"/>
      <c r="EQ165" s="750"/>
      <c r="ER165" s="750"/>
      <c r="ES165" s="750"/>
      <c r="ET165" s="750"/>
      <c r="EU165" s="750"/>
      <c r="EV165" s="750"/>
      <c r="EW165" s="750"/>
      <c r="EX165" s="750"/>
      <c r="EY165" s="750"/>
      <c r="EZ165" s="750"/>
      <c r="FA165" s="750"/>
      <c r="FB165" s="750"/>
      <c r="FC165" s="750"/>
      <c r="FD165" s="750"/>
      <c r="FE165" s="750"/>
      <c r="FF165" s="750"/>
      <c r="FG165" s="750"/>
      <c r="FH165" s="605"/>
      <c r="FI165" s="603"/>
      <c r="FJ165" s="605"/>
      <c r="FK165" s="603"/>
      <c r="FL165" s="750"/>
      <c r="FM165" s="605"/>
      <c r="FN165" s="603"/>
      <c r="FO165" s="605"/>
      <c r="FP165" s="603"/>
      <c r="FQ165" s="605"/>
      <c r="FR165" s="603"/>
      <c r="FS165" s="750"/>
      <c r="FT165" s="605"/>
      <c r="FU165" s="603"/>
      <c r="FV165" s="605"/>
      <c r="FW165" s="603"/>
      <c r="FX165" s="750"/>
      <c r="FY165" s="605"/>
      <c r="FZ165" s="603"/>
      <c r="GA165" s="605"/>
      <c r="GB165" s="603"/>
      <c r="GC165" s="641">
        <v>4</v>
      </c>
      <c r="GD165" s="639"/>
    </row>
    <row r="166" spans="1:186" ht="16.5" customHeight="1">
      <c r="A166" s="632" t="s">
        <v>808</v>
      </c>
      <c r="B166" s="855" t="s">
        <v>79</v>
      </c>
      <c r="C166" s="854"/>
      <c r="D166" s="853"/>
      <c r="E166" s="598"/>
      <c r="F166" s="596"/>
      <c r="G166" s="628" t="s">
        <v>800</v>
      </c>
      <c r="H166" s="627"/>
      <c r="I166" s="627"/>
      <c r="J166" s="626"/>
      <c r="K166" s="148">
        <v>58</v>
      </c>
      <c r="L166" s="149"/>
      <c r="M166" s="150"/>
      <c r="N166" s="638">
        <v>42.24</v>
      </c>
      <c r="O166" s="637"/>
      <c r="P166" s="636"/>
      <c r="Q166" s="154">
        <v>20</v>
      </c>
      <c r="R166" s="155"/>
      <c r="S166" s="155"/>
      <c r="T166" s="156"/>
      <c r="U166" s="154">
        <v>0</v>
      </c>
      <c r="V166" s="156"/>
      <c r="W166" s="154">
        <v>2</v>
      </c>
      <c r="X166" s="155"/>
      <c r="Y166" s="156"/>
      <c r="Z166" s="154">
        <v>12</v>
      </c>
      <c r="AA166" s="155"/>
      <c r="AB166" s="155"/>
      <c r="AC166" s="156"/>
      <c r="AD166" s="154">
        <v>10</v>
      </c>
      <c r="AE166" s="155"/>
      <c r="AF166" s="156"/>
      <c r="AG166" s="154">
        <v>3</v>
      </c>
      <c r="AH166" s="155"/>
      <c r="AI166" s="155"/>
      <c r="AJ166" s="156"/>
      <c r="AK166" s="598"/>
      <c r="AL166" s="597"/>
      <c r="AM166" s="597"/>
      <c r="AN166" s="596"/>
      <c r="AO166" s="158">
        <v>47</v>
      </c>
      <c r="AP166" s="159"/>
      <c r="AQ166" s="159"/>
      <c r="AR166" s="160"/>
      <c r="AS166" s="161">
        <v>24.74</v>
      </c>
      <c r="AT166" s="162"/>
      <c r="AU166" s="162"/>
      <c r="AV166" s="163"/>
      <c r="AW166" s="161">
        <v>66.98</v>
      </c>
      <c r="AX166" s="162"/>
      <c r="AY166" s="162"/>
      <c r="AZ166" s="162"/>
      <c r="BA166" s="163"/>
      <c r="BB166" s="598"/>
      <c r="BC166" s="597"/>
      <c r="BD166" s="597"/>
      <c r="BE166" s="596"/>
      <c r="BF166" s="598"/>
      <c r="BG166" s="597"/>
      <c r="BH166" s="597"/>
      <c r="BI166" s="596"/>
      <c r="BJ166" s="598"/>
      <c r="BK166" s="597"/>
      <c r="BL166" s="597"/>
      <c r="BM166" s="596"/>
      <c r="BN166" s="598"/>
      <c r="BO166" s="597"/>
      <c r="BP166" s="597"/>
      <c r="BQ166" s="596"/>
      <c r="BR166" s="598"/>
      <c r="BS166" s="597"/>
      <c r="BT166" s="597"/>
      <c r="BU166" s="596"/>
      <c r="BV166" s="598"/>
      <c r="BW166" s="597"/>
      <c r="BX166" s="597"/>
      <c r="BY166" s="596"/>
      <c r="BZ166" s="598"/>
      <c r="CA166" s="597"/>
      <c r="CB166" s="597"/>
      <c r="CC166" s="596"/>
      <c r="CD166" s="598"/>
      <c r="CE166" s="597"/>
      <c r="CF166" s="597"/>
      <c r="CG166" s="596"/>
      <c r="CH166" s="598"/>
      <c r="CI166" s="597"/>
      <c r="CJ166" s="597"/>
      <c r="CK166" s="596"/>
      <c r="CL166" s="598"/>
      <c r="CM166" s="597"/>
      <c r="CN166" s="597"/>
      <c r="CO166" s="597"/>
      <c r="CP166" s="596"/>
      <c r="CQ166" s="598"/>
      <c r="CR166" s="597"/>
      <c r="CS166" s="597"/>
      <c r="CT166" s="596"/>
      <c r="CU166" s="598"/>
      <c r="CV166" s="597"/>
      <c r="CW166" s="597"/>
      <c r="CX166" s="596"/>
      <c r="CY166" s="598"/>
      <c r="CZ166" s="597"/>
      <c r="DA166" s="597"/>
      <c r="DB166" s="597"/>
      <c r="DC166" s="596"/>
      <c r="DD166" s="598"/>
      <c r="DE166" s="597"/>
      <c r="DF166" s="597"/>
      <c r="DG166" s="596"/>
      <c r="DH166" s="190">
        <v>25</v>
      </c>
      <c r="DI166" s="207"/>
      <c r="DJ166" s="191"/>
      <c r="DK166" s="598"/>
      <c r="DL166" s="596"/>
      <c r="DM166" s="598"/>
      <c r="DN166" s="597"/>
      <c r="DO166" s="596"/>
      <c r="DP166" s="598"/>
      <c r="DQ166" s="596"/>
      <c r="DR166" s="598"/>
      <c r="DS166" s="596"/>
      <c r="DT166" s="598"/>
      <c r="DU166" s="596"/>
      <c r="DV166" s="598"/>
      <c r="DW166" s="596"/>
      <c r="DX166" s="598"/>
      <c r="DY166" s="596"/>
      <c r="DZ166" s="852"/>
      <c r="EA166" s="550">
        <v>1</v>
      </c>
      <c r="EB166" s="548"/>
      <c r="EC166" s="852"/>
      <c r="ED166" s="852"/>
      <c r="EE166" s="551">
        <v>1</v>
      </c>
      <c r="EF166" s="852"/>
      <c r="EG166" s="852"/>
      <c r="EH166" s="852"/>
      <c r="EI166" s="852"/>
      <c r="EJ166" s="551">
        <v>1</v>
      </c>
      <c r="EK166" s="852"/>
      <c r="EL166" s="551">
        <v>1</v>
      </c>
      <c r="EM166" s="852"/>
      <c r="EN166" s="852"/>
      <c r="EO166" s="852"/>
      <c r="EP166" s="852"/>
      <c r="EQ166" s="852"/>
      <c r="ER166" s="852"/>
      <c r="ES166" s="852"/>
      <c r="ET166" s="852"/>
      <c r="EU166" s="852"/>
      <c r="EV166" s="852"/>
      <c r="EW166" s="852"/>
      <c r="EX166" s="852"/>
      <c r="EY166" s="852"/>
      <c r="EZ166" s="852"/>
      <c r="FA166" s="852"/>
      <c r="FB166" s="852"/>
      <c r="FC166" s="852"/>
      <c r="FD166" s="852"/>
      <c r="FE166" s="852"/>
      <c r="FF166" s="852"/>
      <c r="FG166" s="852"/>
      <c r="FH166" s="598"/>
      <c r="FI166" s="596"/>
      <c r="FJ166" s="598"/>
      <c r="FK166" s="596"/>
      <c r="FL166" s="852"/>
      <c r="FM166" s="598"/>
      <c r="FN166" s="596"/>
      <c r="FO166" s="598"/>
      <c r="FP166" s="596"/>
      <c r="FQ166" s="598"/>
      <c r="FR166" s="596"/>
      <c r="FS166" s="852"/>
      <c r="FT166" s="598"/>
      <c r="FU166" s="596"/>
      <c r="FV166" s="598"/>
      <c r="FW166" s="596"/>
      <c r="FX166" s="852"/>
      <c r="FY166" s="598"/>
      <c r="FZ166" s="596"/>
      <c r="GA166" s="598"/>
      <c r="GB166" s="596"/>
      <c r="GC166" s="622">
        <v>29</v>
      </c>
      <c r="GD166" s="620"/>
    </row>
    <row r="167" spans="1:186" ht="51" customHeight="1">
      <c r="A167" s="648" t="s">
        <v>807</v>
      </c>
      <c r="B167" s="873" t="s">
        <v>79</v>
      </c>
      <c r="C167" s="872"/>
      <c r="D167" s="871"/>
      <c r="E167" s="592"/>
      <c r="F167" s="591"/>
      <c r="G167" s="686" t="s">
        <v>631</v>
      </c>
      <c r="H167" s="685"/>
      <c r="I167" s="685"/>
      <c r="J167" s="684"/>
      <c r="K167" s="683">
        <v>75</v>
      </c>
      <c r="L167" s="682"/>
      <c r="M167" s="681"/>
      <c r="N167" s="817">
        <v>32.67</v>
      </c>
      <c r="O167" s="816"/>
      <c r="P167" s="815"/>
      <c r="Q167" s="559">
        <v>20</v>
      </c>
      <c r="R167" s="558"/>
      <c r="S167" s="558"/>
      <c r="T167" s="557"/>
      <c r="U167" s="559">
        <v>2</v>
      </c>
      <c r="V167" s="557"/>
      <c r="W167" s="559">
        <v>0</v>
      </c>
      <c r="X167" s="558"/>
      <c r="Y167" s="557"/>
      <c r="Z167" s="559">
        <v>30</v>
      </c>
      <c r="AA167" s="558"/>
      <c r="AB167" s="558"/>
      <c r="AC167" s="557"/>
      <c r="AD167" s="559">
        <v>10</v>
      </c>
      <c r="AE167" s="558"/>
      <c r="AF167" s="557"/>
      <c r="AG167" s="559">
        <v>3</v>
      </c>
      <c r="AH167" s="558"/>
      <c r="AI167" s="558"/>
      <c r="AJ167" s="557"/>
      <c r="AK167" s="592"/>
      <c r="AL167" s="674"/>
      <c r="AM167" s="674"/>
      <c r="AN167" s="591"/>
      <c r="AO167" s="680">
        <v>65</v>
      </c>
      <c r="AP167" s="679"/>
      <c r="AQ167" s="679"/>
      <c r="AR167" s="678"/>
      <c r="AS167" s="814">
        <v>34.21</v>
      </c>
      <c r="AT167" s="813"/>
      <c r="AU167" s="813"/>
      <c r="AV167" s="812"/>
      <c r="AW167" s="814">
        <v>66.88</v>
      </c>
      <c r="AX167" s="813"/>
      <c r="AY167" s="813"/>
      <c r="AZ167" s="813"/>
      <c r="BA167" s="812"/>
      <c r="BB167" s="592"/>
      <c r="BC167" s="674"/>
      <c r="BD167" s="674"/>
      <c r="BE167" s="591"/>
      <c r="BF167" s="592"/>
      <c r="BG167" s="674"/>
      <c r="BH167" s="674"/>
      <c r="BI167" s="591"/>
      <c r="BJ167" s="592"/>
      <c r="BK167" s="674"/>
      <c r="BL167" s="674"/>
      <c r="BM167" s="591"/>
      <c r="BN167" s="592"/>
      <c r="BO167" s="674"/>
      <c r="BP167" s="674"/>
      <c r="BQ167" s="591"/>
      <c r="BR167" s="592"/>
      <c r="BS167" s="674"/>
      <c r="BT167" s="674"/>
      <c r="BU167" s="591"/>
      <c r="BV167" s="592"/>
      <c r="BW167" s="674"/>
      <c r="BX167" s="674"/>
      <c r="BY167" s="591"/>
      <c r="BZ167" s="592"/>
      <c r="CA167" s="674"/>
      <c r="CB167" s="674"/>
      <c r="CC167" s="591"/>
      <c r="CD167" s="592"/>
      <c r="CE167" s="674"/>
      <c r="CF167" s="674"/>
      <c r="CG167" s="591"/>
      <c r="CH167" s="592"/>
      <c r="CI167" s="674"/>
      <c r="CJ167" s="674"/>
      <c r="CK167" s="591"/>
      <c r="CL167" s="592"/>
      <c r="CM167" s="674"/>
      <c r="CN167" s="674"/>
      <c r="CO167" s="674"/>
      <c r="CP167" s="591"/>
      <c r="CQ167" s="592"/>
      <c r="CR167" s="674"/>
      <c r="CS167" s="674"/>
      <c r="CT167" s="591"/>
      <c r="CU167" s="592"/>
      <c r="CV167" s="674"/>
      <c r="CW167" s="674"/>
      <c r="CX167" s="591"/>
      <c r="CY167" s="592"/>
      <c r="CZ167" s="674"/>
      <c r="DA167" s="674"/>
      <c r="DB167" s="674"/>
      <c r="DC167" s="591"/>
      <c r="DD167" s="592"/>
      <c r="DE167" s="674"/>
      <c r="DF167" s="674"/>
      <c r="DG167" s="591"/>
      <c r="DH167" s="592"/>
      <c r="DI167" s="674"/>
      <c r="DJ167" s="591"/>
      <c r="DK167" s="592"/>
      <c r="DL167" s="591"/>
      <c r="DM167" s="677">
        <v>4</v>
      </c>
      <c r="DN167" s="676"/>
      <c r="DO167" s="675"/>
      <c r="DP167" s="592"/>
      <c r="DQ167" s="591"/>
      <c r="DR167" s="592"/>
      <c r="DS167" s="591"/>
      <c r="DT167" s="677">
        <v>2</v>
      </c>
      <c r="DU167" s="675"/>
      <c r="DV167" s="592"/>
      <c r="DW167" s="591"/>
      <c r="DX167" s="592"/>
      <c r="DY167" s="591"/>
      <c r="DZ167" s="648"/>
      <c r="EA167" s="592"/>
      <c r="EB167" s="591"/>
      <c r="EC167" s="648"/>
      <c r="ED167" s="648"/>
      <c r="EE167" s="648"/>
      <c r="EF167" s="648"/>
      <c r="EG167" s="869">
        <v>10</v>
      </c>
      <c r="EH167" s="648"/>
      <c r="EI167" s="648"/>
      <c r="EJ167" s="648"/>
      <c r="EK167" s="870">
        <v>35</v>
      </c>
      <c r="EL167" s="648"/>
      <c r="EM167" s="648"/>
      <c r="EN167" s="648"/>
      <c r="EO167" s="648"/>
      <c r="EP167" s="648"/>
      <c r="EQ167" s="648"/>
      <c r="ER167" s="648"/>
      <c r="ES167" s="648"/>
      <c r="ET167" s="648"/>
      <c r="EU167" s="648"/>
      <c r="EV167" s="648"/>
      <c r="EW167" s="648"/>
      <c r="EX167" s="648"/>
      <c r="EY167" s="648"/>
      <c r="EZ167" s="648"/>
      <c r="FA167" s="648"/>
      <c r="FB167" s="648"/>
      <c r="FC167" s="648"/>
      <c r="FD167" s="869">
        <v>4</v>
      </c>
      <c r="FE167" s="648"/>
      <c r="FF167" s="648"/>
      <c r="FG167" s="648"/>
      <c r="FH167" s="592"/>
      <c r="FI167" s="591"/>
      <c r="FJ167" s="592"/>
      <c r="FK167" s="591"/>
      <c r="FL167" s="648"/>
      <c r="FM167" s="592"/>
      <c r="FN167" s="591"/>
      <c r="FO167" s="592"/>
      <c r="FP167" s="591"/>
      <c r="FQ167" s="592"/>
      <c r="FR167" s="591"/>
      <c r="FS167" s="648"/>
      <c r="FT167" s="592"/>
      <c r="FU167" s="591"/>
      <c r="FV167" s="592"/>
      <c r="FW167" s="591"/>
      <c r="FX167" s="648"/>
      <c r="FY167" s="592"/>
      <c r="FZ167" s="591"/>
      <c r="GA167" s="592"/>
      <c r="GB167" s="591"/>
      <c r="GC167" s="673">
        <v>11</v>
      </c>
      <c r="GD167" s="671"/>
    </row>
    <row r="168" spans="1:186" ht="16.5" customHeight="1">
      <c r="A168" s="632" t="s">
        <v>806</v>
      </c>
      <c r="B168" s="598"/>
      <c r="C168" s="597"/>
      <c r="D168" s="596"/>
      <c r="E168" s="598"/>
      <c r="F168" s="596"/>
      <c r="G168" s="628" t="s">
        <v>800</v>
      </c>
      <c r="H168" s="627"/>
      <c r="I168" s="627"/>
      <c r="J168" s="626"/>
      <c r="K168" s="148">
        <v>52</v>
      </c>
      <c r="L168" s="149"/>
      <c r="M168" s="150"/>
      <c r="N168" s="638">
        <v>47.12</v>
      </c>
      <c r="O168" s="637"/>
      <c r="P168" s="636"/>
      <c r="Q168" s="154">
        <v>8</v>
      </c>
      <c r="R168" s="155"/>
      <c r="S168" s="155"/>
      <c r="T168" s="156"/>
      <c r="U168" s="154">
        <v>4</v>
      </c>
      <c r="V168" s="156"/>
      <c r="W168" s="154">
        <v>0</v>
      </c>
      <c r="X168" s="155"/>
      <c r="Y168" s="156"/>
      <c r="Z168" s="154">
        <v>12</v>
      </c>
      <c r="AA168" s="155"/>
      <c r="AB168" s="155"/>
      <c r="AC168" s="156"/>
      <c r="AD168" s="154">
        <v>10</v>
      </c>
      <c r="AE168" s="155"/>
      <c r="AF168" s="156"/>
      <c r="AG168" s="154">
        <v>3</v>
      </c>
      <c r="AH168" s="155"/>
      <c r="AI168" s="155"/>
      <c r="AJ168" s="156"/>
      <c r="AK168" s="598"/>
      <c r="AL168" s="597"/>
      <c r="AM168" s="597"/>
      <c r="AN168" s="596"/>
      <c r="AO168" s="158">
        <v>37</v>
      </c>
      <c r="AP168" s="159"/>
      <c r="AQ168" s="159"/>
      <c r="AR168" s="160"/>
      <c r="AS168" s="161">
        <v>19.47</v>
      </c>
      <c r="AT168" s="162"/>
      <c r="AU168" s="162"/>
      <c r="AV168" s="163"/>
      <c r="AW168" s="161">
        <v>66.59</v>
      </c>
      <c r="AX168" s="162"/>
      <c r="AY168" s="162"/>
      <c r="AZ168" s="162"/>
      <c r="BA168" s="163"/>
      <c r="BB168" s="598"/>
      <c r="BC168" s="597"/>
      <c r="BD168" s="597"/>
      <c r="BE168" s="596"/>
      <c r="BF168" s="598"/>
      <c r="BG168" s="597"/>
      <c r="BH168" s="597"/>
      <c r="BI168" s="596"/>
      <c r="BJ168" s="598"/>
      <c r="BK168" s="597"/>
      <c r="BL168" s="597"/>
      <c r="BM168" s="596"/>
      <c r="BN168" s="598"/>
      <c r="BO168" s="597"/>
      <c r="BP168" s="597"/>
      <c r="BQ168" s="596"/>
      <c r="BR168" s="598"/>
      <c r="BS168" s="597"/>
      <c r="BT168" s="597"/>
      <c r="BU168" s="596"/>
      <c r="BV168" s="598"/>
      <c r="BW168" s="597"/>
      <c r="BX168" s="597"/>
      <c r="BY168" s="596"/>
      <c r="BZ168" s="598"/>
      <c r="CA168" s="597"/>
      <c r="CB168" s="597"/>
      <c r="CC168" s="596"/>
      <c r="CD168" s="598"/>
      <c r="CE168" s="597"/>
      <c r="CF168" s="597"/>
      <c r="CG168" s="596"/>
      <c r="CH168" s="598"/>
      <c r="CI168" s="597"/>
      <c r="CJ168" s="597"/>
      <c r="CK168" s="596"/>
      <c r="CL168" s="598"/>
      <c r="CM168" s="597"/>
      <c r="CN168" s="597"/>
      <c r="CO168" s="597"/>
      <c r="CP168" s="596"/>
      <c r="CQ168" s="598"/>
      <c r="CR168" s="597"/>
      <c r="CS168" s="597"/>
      <c r="CT168" s="596"/>
      <c r="CU168" s="598"/>
      <c r="CV168" s="597"/>
      <c r="CW168" s="597"/>
      <c r="CX168" s="596"/>
      <c r="CY168" s="598"/>
      <c r="CZ168" s="597"/>
      <c r="DA168" s="597"/>
      <c r="DB168" s="597"/>
      <c r="DC168" s="596"/>
      <c r="DD168" s="598"/>
      <c r="DE168" s="597"/>
      <c r="DF168" s="597"/>
      <c r="DG168" s="596"/>
      <c r="DH168" s="550">
        <v>15</v>
      </c>
      <c r="DI168" s="549"/>
      <c r="DJ168" s="548"/>
      <c r="DK168" s="550">
        <v>5</v>
      </c>
      <c r="DL168" s="548"/>
      <c r="DM168" s="598"/>
      <c r="DN168" s="597"/>
      <c r="DO168" s="596"/>
      <c r="DP168" s="598"/>
      <c r="DQ168" s="596"/>
      <c r="DR168" s="550">
        <v>10</v>
      </c>
      <c r="DS168" s="548"/>
      <c r="DT168" s="598"/>
      <c r="DU168" s="596"/>
      <c r="DV168" s="598"/>
      <c r="DW168" s="596"/>
      <c r="DX168" s="598"/>
      <c r="DY168" s="596"/>
      <c r="DZ168" s="852"/>
      <c r="EA168" s="550">
        <v>5</v>
      </c>
      <c r="EB168" s="548"/>
      <c r="EC168" s="852"/>
      <c r="ED168" s="551">
        <v>2</v>
      </c>
      <c r="EE168" s="551">
        <v>5</v>
      </c>
      <c r="EF168" s="551">
        <v>2</v>
      </c>
      <c r="EG168" s="852"/>
      <c r="EH168" s="551">
        <v>4</v>
      </c>
      <c r="EI168" s="551">
        <v>2</v>
      </c>
      <c r="EJ168" s="551">
        <v>2</v>
      </c>
      <c r="EK168" s="852"/>
      <c r="EL168" s="551">
        <v>5</v>
      </c>
      <c r="EM168" s="852"/>
      <c r="EN168" s="852"/>
      <c r="EO168" s="852"/>
      <c r="EP168" s="852"/>
      <c r="EQ168" s="852"/>
      <c r="ER168" s="852"/>
      <c r="ES168" s="852"/>
      <c r="ET168" s="852"/>
      <c r="EU168" s="852"/>
      <c r="EV168" s="852"/>
      <c r="EW168" s="852"/>
      <c r="EX168" s="852"/>
      <c r="EY168" s="852"/>
      <c r="EZ168" s="852"/>
      <c r="FA168" s="852"/>
      <c r="FB168" s="852"/>
      <c r="FC168" s="852"/>
      <c r="FD168" s="852"/>
      <c r="FE168" s="852"/>
      <c r="FF168" s="852"/>
      <c r="FG168" s="852"/>
      <c r="FH168" s="598"/>
      <c r="FI168" s="596"/>
      <c r="FJ168" s="598"/>
      <c r="FK168" s="596"/>
      <c r="FL168" s="852"/>
      <c r="FM168" s="598"/>
      <c r="FN168" s="596"/>
      <c r="FO168" s="598"/>
      <c r="FP168" s="596"/>
      <c r="FQ168" s="598"/>
      <c r="FR168" s="596"/>
      <c r="FS168" s="852"/>
      <c r="FT168" s="598"/>
      <c r="FU168" s="596"/>
      <c r="FV168" s="598"/>
      <c r="FW168" s="596"/>
      <c r="FX168" s="852"/>
      <c r="FY168" s="598"/>
      <c r="FZ168" s="596"/>
      <c r="GA168" s="598"/>
      <c r="GB168" s="596"/>
      <c r="GC168" s="622">
        <v>28.5</v>
      </c>
      <c r="GD168" s="620"/>
    </row>
    <row r="169" spans="1:186" ht="33.75" customHeight="1">
      <c r="A169" s="648" t="s">
        <v>913</v>
      </c>
      <c r="B169" s="605"/>
      <c r="C169" s="604"/>
      <c r="D169" s="603"/>
      <c r="E169" s="605"/>
      <c r="F169" s="603"/>
      <c r="G169" s="647" t="s">
        <v>912</v>
      </c>
      <c r="H169" s="646"/>
      <c r="I169" s="646"/>
      <c r="J169" s="645"/>
      <c r="K169" s="172">
        <v>46</v>
      </c>
      <c r="L169" s="173"/>
      <c r="M169" s="174"/>
      <c r="N169" s="644">
        <v>53.26</v>
      </c>
      <c r="O169" s="643"/>
      <c r="P169" s="642"/>
      <c r="Q169" s="178">
        <v>0</v>
      </c>
      <c r="R169" s="179"/>
      <c r="S169" s="179"/>
      <c r="T169" s="180"/>
      <c r="U169" s="178">
        <v>0</v>
      </c>
      <c r="V169" s="180"/>
      <c r="W169" s="178">
        <v>0</v>
      </c>
      <c r="X169" s="179"/>
      <c r="Y169" s="180"/>
      <c r="Z169" s="178">
        <v>12</v>
      </c>
      <c r="AA169" s="179"/>
      <c r="AB169" s="179"/>
      <c r="AC169" s="180"/>
      <c r="AD169" s="178">
        <v>10</v>
      </c>
      <c r="AE169" s="179"/>
      <c r="AF169" s="180"/>
      <c r="AG169" s="178">
        <v>3</v>
      </c>
      <c r="AH169" s="179"/>
      <c r="AI169" s="179"/>
      <c r="AJ169" s="180"/>
      <c r="AK169" s="631" t="s">
        <v>79</v>
      </c>
      <c r="AL169" s="630"/>
      <c r="AM169" s="630"/>
      <c r="AN169" s="629"/>
      <c r="AO169" s="182">
        <v>25</v>
      </c>
      <c r="AP169" s="183"/>
      <c r="AQ169" s="183"/>
      <c r="AR169" s="184"/>
      <c r="AS169" s="185">
        <v>13.16</v>
      </c>
      <c r="AT169" s="186"/>
      <c r="AU169" s="186"/>
      <c r="AV169" s="187"/>
      <c r="AW169" s="185">
        <v>66.42</v>
      </c>
      <c r="AX169" s="186"/>
      <c r="AY169" s="186"/>
      <c r="AZ169" s="186"/>
      <c r="BA169" s="187"/>
      <c r="BB169" s="605"/>
      <c r="BC169" s="604"/>
      <c r="BD169" s="604"/>
      <c r="BE169" s="603"/>
      <c r="BF169" s="605"/>
      <c r="BG169" s="604"/>
      <c r="BH169" s="604"/>
      <c r="BI169" s="603"/>
      <c r="BJ169" s="605"/>
      <c r="BK169" s="604"/>
      <c r="BL169" s="604"/>
      <c r="BM169" s="603"/>
      <c r="BN169" s="605"/>
      <c r="BO169" s="604"/>
      <c r="BP169" s="604"/>
      <c r="BQ169" s="603"/>
      <c r="BR169" s="605"/>
      <c r="BS169" s="604"/>
      <c r="BT169" s="604"/>
      <c r="BU169" s="603"/>
      <c r="BV169" s="605"/>
      <c r="BW169" s="604"/>
      <c r="BX169" s="604"/>
      <c r="BY169" s="603"/>
      <c r="BZ169" s="605"/>
      <c r="CA169" s="604"/>
      <c r="CB169" s="604"/>
      <c r="CC169" s="603"/>
      <c r="CD169" s="605"/>
      <c r="CE169" s="604"/>
      <c r="CF169" s="604"/>
      <c r="CG169" s="603"/>
      <c r="CH169" s="605"/>
      <c r="CI169" s="604"/>
      <c r="CJ169" s="604"/>
      <c r="CK169" s="603"/>
      <c r="CL169" s="605"/>
      <c r="CM169" s="604"/>
      <c r="CN169" s="604"/>
      <c r="CO169" s="604"/>
      <c r="CP169" s="603"/>
      <c r="CQ169" s="605"/>
      <c r="CR169" s="604"/>
      <c r="CS169" s="604"/>
      <c r="CT169" s="603"/>
      <c r="CU169" s="589">
        <v>12</v>
      </c>
      <c r="CV169" s="588"/>
      <c r="CW169" s="588"/>
      <c r="CX169" s="587"/>
      <c r="CY169" s="605"/>
      <c r="CZ169" s="604"/>
      <c r="DA169" s="604"/>
      <c r="DB169" s="604"/>
      <c r="DC169" s="603"/>
      <c r="DD169" s="605"/>
      <c r="DE169" s="604"/>
      <c r="DF169" s="604"/>
      <c r="DG169" s="603"/>
      <c r="DH169" s="605"/>
      <c r="DI169" s="604"/>
      <c r="DJ169" s="603"/>
      <c r="DK169" s="605"/>
      <c r="DL169" s="603"/>
      <c r="DM169" s="605"/>
      <c r="DN169" s="604"/>
      <c r="DO169" s="603"/>
      <c r="DP169" s="605"/>
      <c r="DQ169" s="603"/>
      <c r="DR169" s="605"/>
      <c r="DS169" s="603"/>
      <c r="DT169" s="605"/>
      <c r="DU169" s="603"/>
      <c r="DV169" s="605"/>
      <c r="DW169" s="603"/>
      <c r="DX169" s="605"/>
      <c r="DY169" s="603"/>
      <c r="DZ169" s="750"/>
      <c r="EA169" s="605"/>
      <c r="EB169" s="603"/>
      <c r="EC169" s="750"/>
      <c r="ED169" s="750"/>
      <c r="EE169" s="750"/>
      <c r="EF169" s="750"/>
      <c r="EG169" s="750"/>
      <c r="EH169" s="750"/>
      <c r="EI169" s="750"/>
      <c r="EJ169" s="750"/>
      <c r="EK169" s="750"/>
      <c r="EL169" s="750"/>
      <c r="EM169" s="750"/>
      <c r="EN169" s="750"/>
      <c r="EO169" s="750"/>
      <c r="EP169" s="750"/>
      <c r="EQ169" s="750"/>
      <c r="ER169" s="750"/>
      <c r="ES169" s="750"/>
      <c r="ET169" s="750"/>
      <c r="EU169" s="750"/>
      <c r="EV169" s="750"/>
      <c r="EW169" s="750"/>
      <c r="EX169" s="750"/>
      <c r="EY169" s="750"/>
      <c r="EZ169" s="750"/>
      <c r="FA169" s="750"/>
      <c r="FB169" s="750"/>
      <c r="FC169" s="750"/>
      <c r="FD169" s="750"/>
      <c r="FE169" s="750"/>
      <c r="FF169" s="750"/>
      <c r="FG169" s="750"/>
      <c r="FH169" s="605"/>
      <c r="FI169" s="603"/>
      <c r="FJ169" s="605"/>
      <c r="FK169" s="603"/>
      <c r="FL169" s="750"/>
      <c r="FM169" s="605"/>
      <c r="FN169" s="603"/>
      <c r="FO169" s="605"/>
      <c r="FP169" s="603"/>
      <c r="FQ169" s="605"/>
      <c r="FR169" s="603"/>
      <c r="FS169" s="750"/>
      <c r="FT169" s="605"/>
      <c r="FU169" s="603"/>
      <c r="FV169" s="605"/>
      <c r="FW169" s="603"/>
      <c r="FX169" s="750"/>
      <c r="FY169" s="605"/>
      <c r="FZ169" s="603"/>
      <c r="GA169" s="605"/>
      <c r="GB169" s="603"/>
      <c r="GC169" s="641">
        <v>6</v>
      </c>
      <c r="GD169" s="639"/>
    </row>
    <row r="170" spans="1:186" ht="16.5" customHeight="1">
      <c r="A170" s="632" t="s">
        <v>630</v>
      </c>
      <c r="B170" s="855" t="s">
        <v>79</v>
      </c>
      <c r="C170" s="854"/>
      <c r="D170" s="853"/>
      <c r="E170" s="598"/>
      <c r="F170" s="596"/>
      <c r="G170" s="628" t="s">
        <v>620</v>
      </c>
      <c r="H170" s="627"/>
      <c r="I170" s="627"/>
      <c r="J170" s="626"/>
      <c r="K170" s="148">
        <v>50</v>
      </c>
      <c r="L170" s="149"/>
      <c r="M170" s="150"/>
      <c r="N170" s="638">
        <v>49</v>
      </c>
      <c r="O170" s="637"/>
      <c r="P170" s="636"/>
      <c r="Q170" s="154">
        <v>0</v>
      </c>
      <c r="R170" s="155"/>
      <c r="S170" s="155"/>
      <c r="T170" s="156"/>
      <c r="U170" s="154">
        <v>0</v>
      </c>
      <c r="V170" s="156"/>
      <c r="W170" s="154">
        <v>0</v>
      </c>
      <c r="X170" s="155"/>
      <c r="Y170" s="156"/>
      <c r="Z170" s="154">
        <v>30</v>
      </c>
      <c r="AA170" s="155"/>
      <c r="AB170" s="155"/>
      <c r="AC170" s="156"/>
      <c r="AD170" s="654"/>
      <c r="AE170" s="653"/>
      <c r="AF170" s="652"/>
      <c r="AG170" s="154">
        <v>3</v>
      </c>
      <c r="AH170" s="155"/>
      <c r="AI170" s="155"/>
      <c r="AJ170" s="156"/>
      <c r="AK170" s="598"/>
      <c r="AL170" s="597"/>
      <c r="AM170" s="597"/>
      <c r="AN170" s="596"/>
      <c r="AO170" s="158">
        <v>33</v>
      </c>
      <c r="AP170" s="159"/>
      <c r="AQ170" s="159"/>
      <c r="AR170" s="160"/>
      <c r="AS170" s="161">
        <v>17.37</v>
      </c>
      <c r="AT170" s="162"/>
      <c r="AU170" s="162"/>
      <c r="AV170" s="163"/>
      <c r="AW170" s="161">
        <v>66.37</v>
      </c>
      <c r="AX170" s="162"/>
      <c r="AY170" s="162"/>
      <c r="AZ170" s="162"/>
      <c r="BA170" s="163"/>
      <c r="BB170" s="598"/>
      <c r="BC170" s="597"/>
      <c r="BD170" s="597"/>
      <c r="BE170" s="596"/>
      <c r="BF170" s="598"/>
      <c r="BG170" s="597"/>
      <c r="BH170" s="597"/>
      <c r="BI170" s="596"/>
      <c r="BJ170" s="598"/>
      <c r="BK170" s="597"/>
      <c r="BL170" s="597"/>
      <c r="BM170" s="596"/>
      <c r="BN170" s="598"/>
      <c r="BO170" s="597"/>
      <c r="BP170" s="597"/>
      <c r="BQ170" s="596"/>
      <c r="BR170" s="598"/>
      <c r="BS170" s="597"/>
      <c r="BT170" s="597"/>
      <c r="BU170" s="596"/>
      <c r="BV170" s="598"/>
      <c r="BW170" s="597"/>
      <c r="BX170" s="597"/>
      <c r="BY170" s="596"/>
      <c r="BZ170" s="598"/>
      <c r="CA170" s="597"/>
      <c r="CB170" s="597"/>
      <c r="CC170" s="596"/>
      <c r="CD170" s="598"/>
      <c r="CE170" s="597"/>
      <c r="CF170" s="597"/>
      <c r="CG170" s="596"/>
      <c r="CH170" s="598"/>
      <c r="CI170" s="597"/>
      <c r="CJ170" s="597"/>
      <c r="CK170" s="596"/>
      <c r="CL170" s="598"/>
      <c r="CM170" s="597"/>
      <c r="CN170" s="597"/>
      <c r="CO170" s="597"/>
      <c r="CP170" s="596"/>
      <c r="CQ170" s="598"/>
      <c r="CR170" s="597"/>
      <c r="CS170" s="597"/>
      <c r="CT170" s="596"/>
      <c r="CU170" s="598"/>
      <c r="CV170" s="597"/>
      <c r="CW170" s="597"/>
      <c r="CX170" s="596"/>
      <c r="CY170" s="598"/>
      <c r="CZ170" s="597"/>
      <c r="DA170" s="597"/>
      <c r="DB170" s="597"/>
      <c r="DC170" s="596"/>
      <c r="DD170" s="598"/>
      <c r="DE170" s="597"/>
      <c r="DF170" s="597"/>
      <c r="DG170" s="596"/>
      <c r="DH170" s="598"/>
      <c r="DI170" s="597"/>
      <c r="DJ170" s="596"/>
      <c r="DK170" s="598"/>
      <c r="DL170" s="596"/>
      <c r="DM170" s="598"/>
      <c r="DN170" s="597"/>
      <c r="DO170" s="596"/>
      <c r="DP170" s="598"/>
      <c r="DQ170" s="596"/>
      <c r="DR170" s="598"/>
      <c r="DS170" s="596"/>
      <c r="DT170" s="598"/>
      <c r="DU170" s="596"/>
      <c r="DV170" s="598"/>
      <c r="DW170" s="596"/>
      <c r="DX170" s="598"/>
      <c r="DY170" s="596"/>
      <c r="DZ170" s="852"/>
      <c r="EA170" s="598"/>
      <c r="EB170" s="596"/>
      <c r="EC170" s="852"/>
      <c r="ED170" s="852"/>
      <c r="EE170" s="852"/>
      <c r="EF170" s="852"/>
      <c r="EG170" s="852"/>
      <c r="EH170" s="852"/>
      <c r="EI170" s="852"/>
      <c r="EJ170" s="852"/>
      <c r="EK170" s="852"/>
      <c r="EL170" s="852"/>
      <c r="EM170" s="852"/>
      <c r="EN170" s="852"/>
      <c r="EO170" s="852"/>
      <c r="EP170" s="852"/>
      <c r="EQ170" s="852"/>
      <c r="ER170" s="852"/>
      <c r="ES170" s="852"/>
      <c r="ET170" s="852"/>
      <c r="EU170" s="852"/>
      <c r="EV170" s="852"/>
      <c r="EW170" s="852"/>
      <c r="EX170" s="852"/>
      <c r="EY170" s="852"/>
      <c r="EZ170" s="852"/>
      <c r="FA170" s="852"/>
      <c r="FB170" s="852"/>
      <c r="FC170" s="852"/>
      <c r="FD170" s="852"/>
      <c r="FE170" s="852"/>
      <c r="FF170" s="22">
        <v>12</v>
      </c>
      <c r="FG170" s="852"/>
      <c r="FH170" s="598"/>
      <c r="FI170" s="596"/>
      <c r="FJ170" s="598"/>
      <c r="FK170" s="596"/>
      <c r="FL170" s="852"/>
      <c r="FM170" s="598"/>
      <c r="FN170" s="596"/>
      <c r="FO170" s="550">
        <v>2</v>
      </c>
      <c r="FP170" s="548"/>
      <c r="FQ170" s="598"/>
      <c r="FR170" s="596"/>
      <c r="FS170" s="551">
        <v>1</v>
      </c>
      <c r="FT170" s="598"/>
      <c r="FU170" s="596"/>
      <c r="FV170" s="598"/>
      <c r="FW170" s="596"/>
      <c r="FX170" s="852"/>
      <c r="FY170" s="598"/>
      <c r="FZ170" s="596"/>
      <c r="GA170" s="598"/>
      <c r="GB170" s="596"/>
      <c r="GC170" s="622">
        <v>15</v>
      </c>
      <c r="GD170" s="620"/>
    </row>
    <row r="171" spans="1:186" ht="33.75" customHeight="1">
      <c r="A171" s="648" t="s">
        <v>940</v>
      </c>
      <c r="B171" s="855" t="s">
        <v>79</v>
      </c>
      <c r="C171" s="854"/>
      <c r="D171" s="853"/>
      <c r="E171" s="605"/>
      <c r="F171" s="603"/>
      <c r="G171" s="647" t="s">
        <v>804</v>
      </c>
      <c r="H171" s="646"/>
      <c r="I171" s="646"/>
      <c r="J171" s="645"/>
      <c r="K171" s="172">
        <v>79.900000000000006</v>
      </c>
      <c r="L171" s="173"/>
      <c r="M171" s="174"/>
      <c r="N171" s="644">
        <v>30.66</v>
      </c>
      <c r="O171" s="643"/>
      <c r="P171" s="642"/>
      <c r="Q171" s="178">
        <v>20</v>
      </c>
      <c r="R171" s="179"/>
      <c r="S171" s="179"/>
      <c r="T171" s="180"/>
      <c r="U171" s="178">
        <v>0</v>
      </c>
      <c r="V171" s="180"/>
      <c r="W171" s="178">
        <v>4</v>
      </c>
      <c r="X171" s="179"/>
      <c r="Y171" s="180"/>
      <c r="Z171" s="178">
        <v>30</v>
      </c>
      <c r="AA171" s="179"/>
      <c r="AB171" s="179"/>
      <c r="AC171" s="180"/>
      <c r="AD171" s="178">
        <v>10</v>
      </c>
      <c r="AE171" s="179"/>
      <c r="AF171" s="180"/>
      <c r="AG171" s="178">
        <v>3</v>
      </c>
      <c r="AH171" s="179"/>
      <c r="AI171" s="179"/>
      <c r="AJ171" s="180"/>
      <c r="AK171" s="605"/>
      <c r="AL171" s="604"/>
      <c r="AM171" s="604"/>
      <c r="AN171" s="603"/>
      <c r="AO171" s="182">
        <v>67</v>
      </c>
      <c r="AP171" s="183"/>
      <c r="AQ171" s="183"/>
      <c r="AR171" s="184"/>
      <c r="AS171" s="185">
        <v>35.26</v>
      </c>
      <c r="AT171" s="186"/>
      <c r="AU171" s="186"/>
      <c r="AV171" s="187"/>
      <c r="AW171" s="185">
        <v>65.930000000000007</v>
      </c>
      <c r="AX171" s="186"/>
      <c r="AY171" s="186"/>
      <c r="AZ171" s="186"/>
      <c r="BA171" s="187"/>
      <c r="BB171" s="605"/>
      <c r="BC171" s="604"/>
      <c r="BD171" s="604"/>
      <c r="BE171" s="603"/>
      <c r="BF171" s="605"/>
      <c r="BG171" s="604"/>
      <c r="BH171" s="604"/>
      <c r="BI171" s="603"/>
      <c r="BJ171" s="605"/>
      <c r="BK171" s="604"/>
      <c r="BL171" s="604"/>
      <c r="BM171" s="603"/>
      <c r="BN171" s="605"/>
      <c r="BO171" s="604"/>
      <c r="BP171" s="604"/>
      <c r="BQ171" s="603"/>
      <c r="BR171" s="605"/>
      <c r="BS171" s="604"/>
      <c r="BT171" s="604"/>
      <c r="BU171" s="603"/>
      <c r="BV171" s="605"/>
      <c r="BW171" s="604"/>
      <c r="BX171" s="604"/>
      <c r="BY171" s="603"/>
      <c r="BZ171" s="605"/>
      <c r="CA171" s="604"/>
      <c r="CB171" s="604"/>
      <c r="CC171" s="603"/>
      <c r="CD171" s="605"/>
      <c r="CE171" s="604"/>
      <c r="CF171" s="604"/>
      <c r="CG171" s="603"/>
      <c r="CH171" s="605"/>
      <c r="CI171" s="604"/>
      <c r="CJ171" s="604"/>
      <c r="CK171" s="603"/>
      <c r="CL171" s="605"/>
      <c r="CM171" s="604"/>
      <c r="CN171" s="604"/>
      <c r="CO171" s="604"/>
      <c r="CP171" s="603"/>
      <c r="CQ171" s="605"/>
      <c r="CR171" s="604"/>
      <c r="CS171" s="604"/>
      <c r="CT171" s="603"/>
      <c r="CU171" s="605"/>
      <c r="CV171" s="604"/>
      <c r="CW171" s="604"/>
      <c r="CX171" s="603"/>
      <c r="CY171" s="605"/>
      <c r="CZ171" s="604"/>
      <c r="DA171" s="604"/>
      <c r="DB171" s="604"/>
      <c r="DC171" s="603"/>
      <c r="DD171" s="605"/>
      <c r="DE171" s="604"/>
      <c r="DF171" s="604"/>
      <c r="DG171" s="603"/>
      <c r="DH171" s="605"/>
      <c r="DI171" s="604"/>
      <c r="DJ171" s="603"/>
      <c r="DK171" s="605"/>
      <c r="DL171" s="603"/>
      <c r="DM171" s="589">
        <v>1</v>
      </c>
      <c r="DN171" s="588"/>
      <c r="DO171" s="587"/>
      <c r="DP171" s="589">
        <v>1</v>
      </c>
      <c r="DQ171" s="587"/>
      <c r="DR171" s="605"/>
      <c r="DS171" s="603"/>
      <c r="DT171" s="605"/>
      <c r="DU171" s="603"/>
      <c r="DV171" s="212">
        <v>10</v>
      </c>
      <c r="DW171" s="213"/>
      <c r="DX171" s="605"/>
      <c r="DY171" s="603"/>
      <c r="DZ171" s="750"/>
      <c r="EA171" s="605"/>
      <c r="EB171" s="603"/>
      <c r="EC171" s="750"/>
      <c r="ED171" s="750"/>
      <c r="EE171" s="750"/>
      <c r="EF171" s="750"/>
      <c r="EG171" s="590">
        <v>10</v>
      </c>
      <c r="EH171" s="590">
        <v>1</v>
      </c>
      <c r="EI171" s="750"/>
      <c r="EJ171" s="750"/>
      <c r="EK171" s="590">
        <v>5</v>
      </c>
      <c r="EL171" s="750"/>
      <c r="EM171" s="750"/>
      <c r="EN171" s="750"/>
      <c r="EO171" s="750"/>
      <c r="EP171" s="750"/>
      <c r="EQ171" s="750"/>
      <c r="ER171" s="750"/>
      <c r="ES171" s="750"/>
      <c r="ET171" s="750"/>
      <c r="EU171" s="750"/>
      <c r="EV171" s="750"/>
      <c r="EW171" s="750"/>
      <c r="EX171" s="750"/>
      <c r="EY171" s="750"/>
      <c r="EZ171" s="750"/>
      <c r="FA171" s="750"/>
      <c r="FB171" s="750"/>
      <c r="FC171" s="750"/>
      <c r="FD171" s="750"/>
      <c r="FE171" s="750"/>
      <c r="FF171" s="750"/>
      <c r="FG171" s="750"/>
      <c r="FH171" s="605"/>
      <c r="FI171" s="603"/>
      <c r="FJ171" s="605"/>
      <c r="FK171" s="603"/>
      <c r="FL171" s="750"/>
      <c r="FM171" s="605"/>
      <c r="FN171" s="603"/>
      <c r="FO171" s="605"/>
      <c r="FP171" s="603"/>
      <c r="FQ171" s="605"/>
      <c r="FR171" s="603"/>
      <c r="FS171" s="750"/>
      <c r="FT171" s="605"/>
      <c r="FU171" s="603"/>
      <c r="FV171" s="605"/>
      <c r="FW171" s="603"/>
      <c r="FX171" s="750"/>
      <c r="FY171" s="605"/>
      <c r="FZ171" s="603"/>
      <c r="GA171" s="605"/>
      <c r="GB171" s="603"/>
      <c r="GC171" s="641">
        <v>3.5</v>
      </c>
      <c r="GD171" s="639"/>
    </row>
    <row r="172" spans="1:186" ht="33.75" customHeight="1">
      <c r="A172" s="664" t="s">
        <v>629</v>
      </c>
      <c r="B172" s="855" t="s">
        <v>79</v>
      </c>
      <c r="C172" s="854"/>
      <c r="D172" s="853"/>
      <c r="E172" s="795" t="s">
        <v>122</v>
      </c>
      <c r="F172" s="793"/>
      <c r="G172" s="647" t="s">
        <v>628</v>
      </c>
      <c r="H172" s="646"/>
      <c r="I172" s="646"/>
      <c r="J172" s="645"/>
      <c r="K172" s="172">
        <v>63</v>
      </c>
      <c r="L172" s="173"/>
      <c r="M172" s="174"/>
      <c r="N172" s="644">
        <v>38.89</v>
      </c>
      <c r="O172" s="643"/>
      <c r="P172" s="642"/>
      <c r="Q172" s="178">
        <v>16</v>
      </c>
      <c r="R172" s="179"/>
      <c r="S172" s="179"/>
      <c r="T172" s="180"/>
      <c r="U172" s="178">
        <v>10</v>
      </c>
      <c r="V172" s="180"/>
      <c r="W172" s="178">
        <v>0</v>
      </c>
      <c r="X172" s="179"/>
      <c r="Y172" s="180"/>
      <c r="Z172" s="178">
        <v>12</v>
      </c>
      <c r="AA172" s="179"/>
      <c r="AB172" s="179"/>
      <c r="AC172" s="180"/>
      <c r="AD172" s="178">
        <v>10</v>
      </c>
      <c r="AE172" s="179"/>
      <c r="AF172" s="180"/>
      <c r="AG172" s="178">
        <v>3</v>
      </c>
      <c r="AH172" s="179"/>
      <c r="AI172" s="179"/>
      <c r="AJ172" s="180"/>
      <c r="AK172" s="605"/>
      <c r="AL172" s="604"/>
      <c r="AM172" s="604"/>
      <c r="AN172" s="603"/>
      <c r="AO172" s="182">
        <v>51</v>
      </c>
      <c r="AP172" s="183"/>
      <c r="AQ172" s="183"/>
      <c r="AR172" s="184"/>
      <c r="AS172" s="185">
        <v>26.84</v>
      </c>
      <c r="AT172" s="186"/>
      <c r="AU172" s="186"/>
      <c r="AV172" s="187"/>
      <c r="AW172" s="185">
        <v>65.73</v>
      </c>
      <c r="AX172" s="186"/>
      <c r="AY172" s="186"/>
      <c r="AZ172" s="186"/>
      <c r="BA172" s="187"/>
      <c r="BB172" s="605"/>
      <c r="BC172" s="604"/>
      <c r="BD172" s="604"/>
      <c r="BE172" s="603"/>
      <c r="BF172" s="605"/>
      <c r="BG172" s="604"/>
      <c r="BH172" s="604"/>
      <c r="BI172" s="603"/>
      <c r="BJ172" s="589">
        <v>14</v>
      </c>
      <c r="BK172" s="588"/>
      <c r="BL172" s="588"/>
      <c r="BM172" s="587"/>
      <c r="BN172" s="589">
        <v>13</v>
      </c>
      <c r="BO172" s="588"/>
      <c r="BP172" s="588"/>
      <c r="BQ172" s="587"/>
      <c r="BR172" s="605"/>
      <c r="BS172" s="604"/>
      <c r="BT172" s="604"/>
      <c r="BU172" s="603"/>
      <c r="BV172" s="605"/>
      <c r="BW172" s="604"/>
      <c r="BX172" s="604"/>
      <c r="BY172" s="603"/>
      <c r="BZ172" s="605"/>
      <c r="CA172" s="604"/>
      <c r="CB172" s="604"/>
      <c r="CC172" s="603"/>
      <c r="CD172" s="589">
        <v>61</v>
      </c>
      <c r="CE172" s="588"/>
      <c r="CF172" s="588"/>
      <c r="CG172" s="587"/>
      <c r="CH172" s="605"/>
      <c r="CI172" s="604"/>
      <c r="CJ172" s="604"/>
      <c r="CK172" s="603"/>
      <c r="CL172" s="605"/>
      <c r="CM172" s="604"/>
      <c r="CN172" s="604"/>
      <c r="CO172" s="604"/>
      <c r="CP172" s="603"/>
      <c r="CQ172" s="605"/>
      <c r="CR172" s="604"/>
      <c r="CS172" s="604"/>
      <c r="CT172" s="603"/>
      <c r="CU172" s="605"/>
      <c r="CV172" s="604"/>
      <c r="CW172" s="604"/>
      <c r="CX172" s="603"/>
      <c r="CY172" s="605"/>
      <c r="CZ172" s="604"/>
      <c r="DA172" s="604"/>
      <c r="DB172" s="604"/>
      <c r="DC172" s="603"/>
      <c r="DD172" s="605"/>
      <c r="DE172" s="604"/>
      <c r="DF172" s="604"/>
      <c r="DG172" s="603"/>
      <c r="DH172" s="605"/>
      <c r="DI172" s="604"/>
      <c r="DJ172" s="603"/>
      <c r="DK172" s="605"/>
      <c r="DL172" s="603"/>
      <c r="DM172" s="605"/>
      <c r="DN172" s="604"/>
      <c r="DO172" s="603"/>
      <c r="DP172" s="605"/>
      <c r="DQ172" s="603"/>
      <c r="DR172" s="605"/>
      <c r="DS172" s="603"/>
      <c r="DT172" s="605"/>
      <c r="DU172" s="603"/>
      <c r="DV172" s="605"/>
      <c r="DW172" s="603"/>
      <c r="DX172" s="605"/>
      <c r="DY172" s="603"/>
      <c r="DZ172" s="750"/>
      <c r="EA172" s="605"/>
      <c r="EB172" s="603"/>
      <c r="EC172" s="750"/>
      <c r="ED172" s="750"/>
      <c r="EE172" s="750"/>
      <c r="EF172" s="750"/>
      <c r="EG172" s="750"/>
      <c r="EH172" s="750"/>
      <c r="EI172" s="750"/>
      <c r="EJ172" s="750"/>
      <c r="EK172" s="750"/>
      <c r="EL172" s="750"/>
      <c r="EM172" s="750"/>
      <c r="EN172" s="750"/>
      <c r="EO172" s="750"/>
      <c r="EP172" s="750"/>
      <c r="EQ172" s="750"/>
      <c r="ER172" s="750"/>
      <c r="ES172" s="750"/>
      <c r="ET172" s="750"/>
      <c r="EU172" s="750"/>
      <c r="EV172" s="750"/>
      <c r="EW172" s="750"/>
      <c r="EX172" s="750"/>
      <c r="EY172" s="750"/>
      <c r="EZ172" s="750"/>
      <c r="FA172" s="750"/>
      <c r="FB172" s="590">
        <v>5</v>
      </c>
      <c r="FC172" s="750"/>
      <c r="FD172" s="750"/>
      <c r="FE172" s="750"/>
      <c r="FF172" s="750"/>
      <c r="FG172" s="750"/>
      <c r="FH172" s="605"/>
      <c r="FI172" s="603"/>
      <c r="FJ172" s="605"/>
      <c r="FK172" s="603"/>
      <c r="FL172" s="590">
        <v>5</v>
      </c>
      <c r="FM172" s="605"/>
      <c r="FN172" s="603"/>
      <c r="FO172" s="605"/>
      <c r="FP172" s="603"/>
      <c r="FQ172" s="605"/>
      <c r="FR172" s="603"/>
      <c r="FS172" s="590">
        <v>23</v>
      </c>
      <c r="FT172" s="605"/>
      <c r="FU172" s="603"/>
      <c r="FV172" s="605"/>
      <c r="FW172" s="603"/>
      <c r="FX172" s="27">
        <v>30</v>
      </c>
      <c r="FY172" s="605"/>
      <c r="FZ172" s="603"/>
      <c r="GA172" s="605"/>
      <c r="GB172" s="603"/>
      <c r="GC172" s="641">
        <v>25.2</v>
      </c>
      <c r="GD172" s="639"/>
    </row>
    <row r="173" spans="1:186" ht="33.75" customHeight="1">
      <c r="A173" s="648" t="s">
        <v>911</v>
      </c>
      <c r="B173" s="855" t="s">
        <v>79</v>
      </c>
      <c r="C173" s="854"/>
      <c r="D173" s="853"/>
      <c r="E173" s="605"/>
      <c r="F173" s="603"/>
      <c r="G173" s="647" t="s">
        <v>908</v>
      </c>
      <c r="H173" s="646"/>
      <c r="I173" s="646"/>
      <c r="J173" s="645"/>
      <c r="K173" s="172">
        <v>69</v>
      </c>
      <c r="L173" s="173"/>
      <c r="M173" s="174"/>
      <c r="N173" s="644">
        <v>35.51</v>
      </c>
      <c r="O173" s="643"/>
      <c r="P173" s="642"/>
      <c r="Q173" s="178">
        <v>8</v>
      </c>
      <c r="R173" s="179"/>
      <c r="S173" s="179"/>
      <c r="T173" s="180"/>
      <c r="U173" s="178">
        <v>4</v>
      </c>
      <c r="V173" s="180"/>
      <c r="W173" s="178">
        <v>2</v>
      </c>
      <c r="X173" s="179"/>
      <c r="Y173" s="180"/>
      <c r="Z173" s="178">
        <v>30</v>
      </c>
      <c r="AA173" s="179"/>
      <c r="AB173" s="179"/>
      <c r="AC173" s="180"/>
      <c r="AD173" s="178">
        <v>10</v>
      </c>
      <c r="AE173" s="179"/>
      <c r="AF173" s="180"/>
      <c r="AG173" s="178">
        <v>3</v>
      </c>
      <c r="AH173" s="179"/>
      <c r="AI173" s="179"/>
      <c r="AJ173" s="180"/>
      <c r="AK173" s="631" t="s">
        <v>79</v>
      </c>
      <c r="AL173" s="630"/>
      <c r="AM173" s="630"/>
      <c r="AN173" s="629"/>
      <c r="AO173" s="182">
        <v>57</v>
      </c>
      <c r="AP173" s="183"/>
      <c r="AQ173" s="183"/>
      <c r="AR173" s="184"/>
      <c r="AS173" s="185">
        <v>30</v>
      </c>
      <c r="AT173" s="186"/>
      <c r="AU173" s="186"/>
      <c r="AV173" s="187"/>
      <c r="AW173" s="185">
        <v>65.510000000000005</v>
      </c>
      <c r="AX173" s="186"/>
      <c r="AY173" s="186"/>
      <c r="AZ173" s="186"/>
      <c r="BA173" s="187"/>
      <c r="BB173" s="605"/>
      <c r="BC173" s="604"/>
      <c r="BD173" s="604"/>
      <c r="BE173" s="603"/>
      <c r="BF173" s="589">
        <v>1</v>
      </c>
      <c r="BG173" s="588"/>
      <c r="BH173" s="588"/>
      <c r="BI173" s="587"/>
      <c r="BJ173" s="605"/>
      <c r="BK173" s="604"/>
      <c r="BL173" s="604"/>
      <c r="BM173" s="603"/>
      <c r="BN173" s="605"/>
      <c r="BO173" s="604"/>
      <c r="BP173" s="604"/>
      <c r="BQ173" s="603"/>
      <c r="BR173" s="605"/>
      <c r="BS173" s="604"/>
      <c r="BT173" s="604"/>
      <c r="BU173" s="603"/>
      <c r="BV173" s="212">
        <v>20</v>
      </c>
      <c r="BW173" s="229"/>
      <c r="BX173" s="229"/>
      <c r="BY173" s="213"/>
      <c r="BZ173" s="589">
        <v>2</v>
      </c>
      <c r="CA173" s="588"/>
      <c r="CB173" s="588"/>
      <c r="CC173" s="587"/>
      <c r="CD173" s="605"/>
      <c r="CE173" s="604"/>
      <c r="CF173" s="604"/>
      <c r="CG173" s="603"/>
      <c r="CH173" s="605"/>
      <c r="CI173" s="604"/>
      <c r="CJ173" s="604"/>
      <c r="CK173" s="603"/>
      <c r="CL173" s="605"/>
      <c r="CM173" s="604"/>
      <c r="CN173" s="604"/>
      <c r="CO173" s="604"/>
      <c r="CP173" s="603"/>
      <c r="CQ173" s="605"/>
      <c r="CR173" s="604"/>
      <c r="CS173" s="604"/>
      <c r="CT173" s="603"/>
      <c r="CU173" s="605"/>
      <c r="CV173" s="604"/>
      <c r="CW173" s="604"/>
      <c r="CX173" s="603"/>
      <c r="CY173" s="605"/>
      <c r="CZ173" s="604"/>
      <c r="DA173" s="604"/>
      <c r="DB173" s="604"/>
      <c r="DC173" s="603"/>
      <c r="DD173" s="605"/>
      <c r="DE173" s="604"/>
      <c r="DF173" s="604"/>
      <c r="DG173" s="603"/>
      <c r="DH173" s="605"/>
      <c r="DI173" s="604"/>
      <c r="DJ173" s="603"/>
      <c r="DK173" s="605"/>
      <c r="DL173" s="603"/>
      <c r="DM173" s="605"/>
      <c r="DN173" s="604"/>
      <c r="DO173" s="603"/>
      <c r="DP173" s="605"/>
      <c r="DQ173" s="603"/>
      <c r="DR173" s="605"/>
      <c r="DS173" s="603"/>
      <c r="DT173" s="605"/>
      <c r="DU173" s="603"/>
      <c r="DV173" s="605"/>
      <c r="DW173" s="603"/>
      <c r="DX173" s="605"/>
      <c r="DY173" s="603"/>
      <c r="DZ173" s="750"/>
      <c r="EA173" s="605"/>
      <c r="EB173" s="603"/>
      <c r="EC173" s="750"/>
      <c r="ED173" s="750"/>
      <c r="EE173" s="750"/>
      <c r="EF173" s="750"/>
      <c r="EG173" s="750"/>
      <c r="EH173" s="750"/>
      <c r="EI173" s="750"/>
      <c r="EJ173" s="750"/>
      <c r="EK173" s="750"/>
      <c r="EL173" s="750"/>
      <c r="EM173" s="750"/>
      <c r="EN173" s="750"/>
      <c r="EO173" s="750"/>
      <c r="EP173" s="750"/>
      <c r="EQ173" s="750"/>
      <c r="ER173" s="750"/>
      <c r="ES173" s="750"/>
      <c r="ET173" s="750"/>
      <c r="EU173" s="750"/>
      <c r="EV173" s="750"/>
      <c r="EW173" s="750"/>
      <c r="EX173" s="750"/>
      <c r="EY173" s="750"/>
      <c r="EZ173" s="750"/>
      <c r="FA173" s="750"/>
      <c r="FB173" s="750"/>
      <c r="FC173" s="750"/>
      <c r="FD173" s="750"/>
      <c r="FE173" s="750"/>
      <c r="FF173" s="750"/>
      <c r="FG173" s="750"/>
      <c r="FH173" s="605"/>
      <c r="FI173" s="603"/>
      <c r="FJ173" s="605"/>
      <c r="FK173" s="603"/>
      <c r="FL173" s="750"/>
      <c r="FM173" s="605"/>
      <c r="FN173" s="603"/>
      <c r="FO173" s="605"/>
      <c r="FP173" s="603"/>
      <c r="FQ173" s="605"/>
      <c r="FR173" s="603"/>
      <c r="FS173" s="750"/>
      <c r="FT173" s="605"/>
      <c r="FU173" s="603"/>
      <c r="FV173" s="605"/>
      <c r="FW173" s="603"/>
      <c r="FX173" s="750"/>
      <c r="FY173" s="605"/>
      <c r="FZ173" s="603"/>
      <c r="GA173" s="605"/>
      <c r="GB173" s="603"/>
      <c r="GC173" s="641">
        <v>7.7</v>
      </c>
      <c r="GD173" s="639"/>
    </row>
    <row r="174" spans="1:186" ht="51.75" customHeight="1">
      <c r="A174" s="632" t="s">
        <v>910</v>
      </c>
      <c r="B174" s="592"/>
      <c r="C174" s="674"/>
      <c r="D174" s="591"/>
      <c r="E174" s="592"/>
      <c r="F174" s="591"/>
      <c r="G174" s="686" t="s">
        <v>729</v>
      </c>
      <c r="H174" s="685"/>
      <c r="I174" s="685"/>
      <c r="J174" s="684"/>
      <c r="K174" s="683">
        <v>68</v>
      </c>
      <c r="L174" s="682"/>
      <c r="M174" s="681"/>
      <c r="N174" s="817">
        <v>36.03</v>
      </c>
      <c r="O174" s="816"/>
      <c r="P174" s="815"/>
      <c r="Q174" s="559">
        <v>0</v>
      </c>
      <c r="R174" s="558"/>
      <c r="S174" s="558"/>
      <c r="T174" s="557"/>
      <c r="U174" s="559">
        <v>15</v>
      </c>
      <c r="V174" s="557"/>
      <c r="W174" s="559">
        <v>4</v>
      </c>
      <c r="X174" s="558"/>
      <c r="Y174" s="557"/>
      <c r="Z174" s="559">
        <v>24</v>
      </c>
      <c r="AA174" s="558"/>
      <c r="AB174" s="558"/>
      <c r="AC174" s="557"/>
      <c r="AD174" s="559">
        <v>10</v>
      </c>
      <c r="AE174" s="558"/>
      <c r="AF174" s="557"/>
      <c r="AG174" s="559">
        <v>3</v>
      </c>
      <c r="AH174" s="558"/>
      <c r="AI174" s="558"/>
      <c r="AJ174" s="557"/>
      <c r="AK174" s="592"/>
      <c r="AL174" s="674"/>
      <c r="AM174" s="674"/>
      <c r="AN174" s="591"/>
      <c r="AO174" s="680">
        <v>56</v>
      </c>
      <c r="AP174" s="679"/>
      <c r="AQ174" s="679"/>
      <c r="AR174" s="678"/>
      <c r="AS174" s="814">
        <v>29.47</v>
      </c>
      <c r="AT174" s="813"/>
      <c r="AU174" s="813"/>
      <c r="AV174" s="812"/>
      <c r="AW174" s="814">
        <v>65.5</v>
      </c>
      <c r="AX174" s="813"/>
      <c r="AY174" s="813"/>
      <c r="AZ174" s="813"/>
      <c r="BA174" s="812"/>
      <c r="BB174" s="592"/>
      <c r="BC174" s="674"/>
      <c r="BD174" s="674"/>
      <c r="BE174" s="591"/>
      <c r="BF174" s="592"/>
      <c r="BG174" s="674"/>
      <c r="BH174" s="674"/>
      <c r="BI174" s="591"/>
      <c r="BJ174" s="592"/>
      <c r="BK174" s="674"/>
      <c r="BL174" s="674"/>
      <c r="BM174" s="591"/>
      <c r="BN174" s="592"/>
      <c r="BO174" s="674"/>
      <c r="BP174" s="674"/>
      <c r="BQ174" s="591"/>
      <c r="BR174" s="677">
        <v>16</v>
      </c>
      <c r="BS174" s="676"/>
      <c r="BT174" s="676"/>
      <c r="BU174" s="675"/>
      <c r="BV174" s="592"/>
      <c r="BW174" s="674"/>
      <c r="BX174" s="674"/>
      <c r="BY174" s="591"/>
      <c r="BZ174" s="592"/>
      <c r="CA174" s="674"/>
      <c r="CB174" s="674"/>
      <c r="CC174" s="591"/>
      <c r="CD174" s="592"/>
      <c r="CE174" s="674"/>
      <c r="CF174" s="674"/>
      <c r="CG174" s="591"/>
      <c r="CH174" s="592"/>
      <c r="CI174" s="674"/>
      <c r="CJ174" s="674"/>
      <c r="CK174" s="591"/>
      <c r="CL174" s="592"/>
      <c r="CM174" s="674"/>
      <c r="CN174" s="674"/>
      <c r="CO174" s="674"/>
      <c r="CP174" s="591"/>
      <c r="CQ174" s="592"/>
      <c r="CR174" s="674"/>
      <c r="CS174" s="674"/>
      <c r="CT174" s="591"/>
      <c r="CU174" s="592"/>
      <c r="CV174" s="674"/>
      <c r="CW174" s="674"/>
      <c r="CX174" s="591"/>
      <c r="CY174" s="592"/>
      <c r="CZ174" s="674"/>
      <c r="DA174" s="674"/>
      <c r="DB174" s="674"/>
      <c r="DC174" s="591"/>
      <c r="DD174" s="592"/>
      <c r="DE174" s="674"/>
      <c r="DF174" s="674"/>
      <c r="DG174" s="591"/>
      <c r="DH174" s="592"/>
      <c r="DI174" s="674"/>
      <c r="DJ174" s="591"/>
      <c r="DK174" s="592"/>
      <c r="DL174" s="591"/>
      <c r="DM174" s="592"/>
      <c r="DN174" s="674"/>
      <c r="DO174" s="591"/>
      <c r="DP174" s="592"/>
      <c r="DQ174" s="591"/>
      <c r="DR174" s="592"/>
      <c r="DS174" s="591"/>
      <c r="DT174" s="592"/>
      <c r="DU174" s="591"/>
      <c r="DV174" s="592"/>
      <c r="DW174" s="591"/>
      <c r="DX174" s="592"/>
      <c r="DY174" s="591"/>
      <c r="DZ174" s="648"/>
      <c r="EA174" s="592"/>
      <c r="EB174" s="591"/>
      <c r="EC174" s="648"/>
      <c r="ED174" s="648"/>
      <c r="EE174" s="648"/>
      <c r="EF174" s="648"/>
      <c r="EG174" s="648"/>
      <c r="EH174" s="648"/>
      <c r="EI174" s="648"/>
      <c r="EJ174" s="648"/>
      <c r="EK174" s="648"/>
      <c r="EL174" s="648"/>
      <c r="EM174" s="648"/>
      <c r="EN174" s="648"/>
      <c r="EO174" s="648"/>
      <c r="EP174" s="648"/>
      <c r="EQ174" s="648"/>
      <c r="ER174" s="648"/>
      <c r="ES174" s="648"/>
      <c r="ET174" s="648"/>
      <c r="EU174" s="648"/>
      <c r="EV174" s="648"/>
      <c r="EW174" s="648"/>
      <c r="EX174" s="648"/>
      <c r="EY174" s="648"/>
      <c r="EZ174" s="648"/>
      <c r="FA174" s="648"/>
      <c r="FB174" s="648"/>
      <c r="FC174" s="648"/>
      <c r="FD174" s="648"/>
      <c r="FE174" s="648"/>
      <c r="FF174" s="648"/>
      <c r="FG174" s="648"/>
      <c r="FH174" s="592"/>
      <c r="FI174" s="591"/>
      <c r="FJ174" s="592"/>
      <c r="FK174" s="591"/>
      <c r="FL174" s="648"/>
      <c r="FM174" s="592"/>
      <c r="FN174" s="591"/>
      <c r="FO174" s="592"/>
      <c r="FP174" s="591"/>
      <c r="FQ174" s="592"/>
      <c r="FR174" s="591"/>
      <c r="FS174" s="648"/>
      <c r="FT174" s="592"/>
      <c r="FU174" s="591"/>
      <c r="FV174" s="592"/>
      <c r="FW174" s="591"/>
      <c r="FX174" s="648"/>
      <c r="FY174" s="592"/>
      <c r="FZ174" s="591"/>
      <c r="GA174" s="592"/>
      <c r="GB174" s="591"/>
      <c r="GC174" s="673">
        <v>5.3</v>
      </c>
      <c r="GD174" s="671"/>
    </row>
    <row r="175" spans="1:186" ht="16.5" customHeight="1">
      <c r="A175" s="632" t="s">
        <v>803</v>
      </c>
      <c r="B175" s="855" t="s">
        <v>79</v>
      </c>
      <c r="C175" s="854"/>
      <c r="D175" s="853"/>
      <c r="E175" s="598"/>
      <c r="F175" s="596"/>
      <c r="G175" s="628" t="s">
        <v>802</v>
      </c>
      <c r="H175" s="627"/>
      <c r="I175" s="627"/>
      <c r="J175" s="626"/>
      <c r="K175" s="148">
        <v>63.7</v>
      </c>
      <c r="L175" s="149"/>
      <c r="M175" s="150"/>
      <c r="N175" s="638">
        <v>38.46</v>
      </c>
      <c r="O175" s="637"/>
      <c r="P175" s="636"/>
      <c r="Q175" s="154">
        <v>16</v>
      </c>
      <c r="R175" s="155"/>
      <c r="S175" s="155"/>
      <c r="T175" s="156"/>
      <c r="U175" s="154">
        <v>0</v>
      </c>
      <c r="V175" s="156"/>
      <c r="W175" s="154">
        <v>4</v>
      </c>
      <c r="X175" s="155"/>
      <c r="Y175" s="156"/>
      <c r="Z175" s="154">
        <v>18</v>
      </c>
      <c r="AA175" s="155"/>
      <c r="AB175" s="155"/>
      <c r="AC175" s="156"/>
      <c r="AD175" s="154">
        <v>10</v>
      </c>
      <c r="AE175" s="155"/>
      <c r="AF175" s="156"/>
      <c r="AG175" s="154">
        <v>3</v>
      </c>
      <c r="AH175" s="155"/>
      <c r="AI175" s="155"/>
      <c r="AJ175" s="156"/>
      <c r="AK175" s="598"/>
      <c r="AL175" s="597"/>
      <c r="AM175" s="597"/>
      <c r="AN175" s="596"/>
      <c r="AO175" s="158">
        <v>51</v>
      </c>
      <c r="AP175" s="159"/>
      <c r="AQ175" s="159"/>
      <c r="AR175" s="160"/>
      <c r="AS175" s="161">
        <v>26.84</v>
      </c>
      <c r="AT175" s="162"/>
      <c r="AU175" s="162"/>
      <c r="AV175" s="163"/>
      <c r="AW175" s="161">
        <v>65.3</v>
      </c>
      <c r="AX175" s="162"/>
      <c r="AY175" s="162"/>
      <c r="AZ175" s="162"/>
      <c r="BA175" s="163"/>
      <c r="BB175" s="598"/>
      <c r="BC175" s="597"/>
      <c r="BD175" s="597"/>
      <c r="BE175" s="596"/>
      <c r="BF175" s="598"/>
      <c r="BG175" s="597"/>
      <c r="BH175" s="597"/>
      <c r="BI175" s="596"/>
      <c r="BJ175" s="598"/>
      <c r="BK175" s="597"/>
      <c r="BL175" s="597"/>
      <c r="BM175" s="596"/>
      <c r="BN175" s="598"/>
      <c r="BO175" s="597"/>
      <c r="BP175" s="597"/>
      <c r="BQ175" s="596"/>
      <c r="BR175" s="598"/>
      <c r="BS175" s="597"/>
      <c r="BT175" s="597"/>
      <c r="BU175" s="596"/>
      <c r="BV175" s="598"/>
      <c r="BW175" s="597"/>
      <c r="BX175" s="597"/>
      <c r="BY175" s="596"/>
      <c r="BZ175" s="598"/>
      <c r="CA175" s="597"/>
      <c r="CB175" s="597"/>
      <c r="CC175" s="596"/>
      <c r="CD175" s="598"/>
      <c r="CE175" s="597"/>
      <c r="CF175" s="597"/>
      <c r="CG175" s="596"/>
      <c r="CH175" s="598"/>
      <c r="CI175" s="597"/>
      <c r="CJ175" s="597"/>
      <c r="CK175" s="596"/>
      <c r="CL175" s="598"/>
      <c r="CM175" s="597"/>
      <c r="CN175" s="597"/>
      <c r="CO175" s="597"/>
      <c r="CP175" s="596"/>
      <c r="CQ175" s="598"/>
      <c r="CR175" s="597"/>
      <c r="CS175" s="597"/>
      <c r="CT175" s="596"/>
      <c r="CU175" s="598"/>
      <c r="CV175" s="597"/>
      <c r="CW175" s="597"/>
      <c r="CX175" s="596"/>
      <c r="CY175" s="598"/>
      <c r="CZ175" s="597"/>
      <c r="DA175" s="597"/>
      <c r="DB175" s="597"/>
      <c r="DC175" s="596"/>
      <c r="DD175" s="598"/>
      <c r="DE175" s="597"/>
      <c r="DF175" s="597"/>
      <c r="DG175" s="596"/>
      <c r="DH175" s="550">
        <v>5</v>
      </c>
      <c r="DI175" s="549"/>
      <c r="DJ175" s="548"/>
      <c r="DK175" s="598"/>
      <c r="DL175" s="596"/>
      <c r="DM175" s="598"/>
      <c r="DN175" s="597"/>
      <c r="DO175" s="596"/>
      <c r="DP175" s="598"/>
      <c r="DQ175" s="596"/>
      <c r="DR175" s="598"/>
      <c r="DS175" s="596"/>
      <c r="DT175" s="598"/>
      <c r="DU175" s="596"/>
      <c r="DV175" s="598"/>
      <c r="DW175" s="596"/>
      <c r="DX175" s="598"/>
      <c r="DY175" s="596"/>
      <c r="DZ175" s="852"/>
      <c r="EA175" s="598"/>
      <c r="EB175" s="596"/>
      <c r="EC175" s="852"/>
      <c r="ED175" s="852"/>
      <c r="EE175" s="29">
        <v>3</v>
      </c>
      <c r="EF175" s="852"/>
      <c r="EG175" s="852"/>
      <c r="EH175" s="852"/>
      <c r="EI175" s="852"/>
      <c r="EJ175" s="852"/>
      <c r="EK175" s="852"/>
      <c r="EL175" s="852"/>
      <c r="EM175" s="852"/>
      <c r="EN175" s="852"/>
      <c r="EO175" s="852"/>
      <c r="EP175" s="852"/>
      <c r="EQ175" s="852"/>
      <c r="ER175" s="852"/>
      <c r="ES175" s="852"/>
      <c r="ET175" s="852"/>
      <c r="EU175" s="852"/>
      <c r="EV175" s="852"/>
      <c r="EW175" s="852"/>
      <c r="EX175" s="852"/>
      <c r="EY175" s="852"/>
      <c r="EZ175" s="852"/>
      <c r="FA175" s="852"/>
      <c r="FB175" s="852"/>
      <c r="FC175" s="852"/>
      <c r="FD175" s="852"/>
      <c r="FE175" s="852"/>
      <c r="FF175" s="852"/>
      <c r="FG175" s="852"/>
      <c r="FH175" s="598"/>
      <c r="FI175" s="596"/>
      <c r="FJ175" s="598"/>
      <c r="FK175" s="596"/>
      <c r="FL175" s="852"/>
      <c r="FM175" s="598"/>
      <c r="FN175" s="596"/>
      <c r="FO175" s="598"/>
      <c r="FP175" s="596"/>
      <c r="FQ175" s="598"/>
      <c r="FR175" s="596"/>
      <c r="FS175" s="852"/>
      <c r="FT175" s="598"/>
      <c r="FU175" s="596"/>
      <c r="FV175" s="598"/>
      <c r="FW175" s="596"/>
      <c r="FX175" s="852"/>
      <c r="FY175" s="598"/>
      <c r="FZ175" s="596"/>
      <c r="GA175" s="598"/>
      <c r="GB175" s="596"/>
      <c r="GC175" s="622">
        <v>8</v>
      </c>
      <c r="GD175" s="620"/>
    </row>
    <row r="176" spans="1:186" ht="16.5" customHeight="1">
      <c r="A176" s="632" t="s">
        <v>726</v>
      </c>
      <c r="B176" s="855" t="s">
        <v>79</v>
      </c>
      <c r="C176" s="854"/>
      <c r="D176" s="853"/>
      <c r="E176" s="598"/>
      <c r="F176" s="596"/>
      <c r="G176" s="628" t="s">
        <v>670</v>
      </c>
      <c r="H176" s="627"/>
      <c r="I176" s="627"/>
      <c r="J176" s="626"/>
      <c r="K176" s="148">
        <v>55</v>
      </c>
      <c r="L176" s="149"/>
      <c r="M176" s="150"/>
      <c r="N176" s="638">
        <v>44.55</v>
      </c>
      <c r="O176" s="637"/>
      <c r="P176" s="636"/>
      <c r="Q176" s="154">
        <v>0</v>
      </c>
      <c r="R176" s="155"/>
      <c r="S176" s="155"/>
      <c r="T176" s="156"/>
      <c r="U176" s="154">
        <v>0</v>
      </c>
      <c r="V176" s="156"/>
      <c r="W176" s="154">
        <v>2</v>
      </c>
      <c r="X176" s="155"/>
      <c r="Y176" s="156"/>
      <c r="Z176" s="154">
        <v>24</v>
      </c>
      <c r="AA176" s="155"/>
      <c r="AB176" s="155"/>
      <c r="AC176" s="156"/>
      <c r="AD176" s="154">
        <v>10</v>
      </c>
      <c r="AE176" s="155"/>
      <c r="AF176" s="156"/>
      <c r="AG176" s="154">
        <v>3</v>
      </c>
      <c r="AH176" s="155"/>
      <c r="AI176" s="155"/>
      <c r="AJ176" s="156"/>
      <c r="AK176" s="631" t="s">
        <v>79</v>
      </c>
      <c r="AL176" s="630"/>
      <c r="AM176" s="630"/>
      <c r="AN176" s="629"/>
      <c r="AO176" s="158">
        <v>39</v>
      </c>
      <c r="AP176" s="159"/>
      <c r="AQ176" s="159"/>
      <c r="AR176" s="160"/>
      <c r="AS176" s="161">
        <v>20.53</v>
      </c>
      <c r="AT176" s="162"/>
      <c r="AU176" s="162"/>
      <c r="AV176" s="163"/>
      <c r="AW176" s="161">
        <v>65.069999999999993</v>
      </c>
      <c r="AX176" s="162"/>
      <c r="AY176" s="162"/>
      <c r="AZ176" s="162"/>
      <c r="BA176" s="163"/>
      <c r="BB176" s="598"/>
      <c r="BC176" s="597"/>
      <c r="BD176" s="597"/>
      <c r="BE176" s="596"/>
      <c r="BF176" s="598"/>
      <c r="BG176" s="597"/>
      <c r="BH176" s="597"/>
      <c r="BI176" s="596"/>
      <c r="BJ176" s="598"/>
      <c r="BK176" s="597"/>
      <c r="BL176" s="597"/>
      <c r="BM176" s="596"/>
      <c r="BN176" s="598"/>
      <c r="BO176" s="597"/>
      <c r="BP176" s="597"/>
      <c r="BQ176" s="596"/>
      <c r="BR176" s="598"/>
      <c r="BS176" s="597"/>
      <c r="BT176" s="597"/>
      <c r="BU176" s="596"/>
      <c r="BV176" s="598"/>
      <c r="BW176" s="597"/>
      <c r="BX176" s="597"/>
      <c r="BY176" s="596"/>
      <c r="BZ176" s="598"/>
      <c r="CA176" s="597"/>
      <c r="CB176" s="597"/>
      <c r="CC176" s="596"/>
      <c r="CD176" s="598"/>
      <c r="CE176" s="597"/>
      <c r="CF176" s="597"/>
      <c r="CG176" s="596"/>
      <c r="CH176" s="598"/>
      <c r="CI176" s="597"/>
      <c r="CJ176" s="597"/>
      <c r="CK176" s="596"/>
      <c r="CL176" s="598"/>
      <c r="CM176" s="597"/>
      <c r="CN176" s="597"/>
      <c r="CO176" s="597"/>
      <c r="CP176" s="596"/>
      <c r="CQ176" s="598"/>
      <c r="CR176" s="597"/>
      <c r="CS176" s="597"/>
      <c r="CT176" s="596"/>
      <c r="CU176" s="598"/>
      <c r="CV176" s="597"/>
      <c r="CW176" s="597"/>
      <c r="CX176" s="596"/>
      <c r="CY176" s="598"/>
      <c r="CZ176" s="597"/>
      <c r="DA176" s="597"/>
      <c r="DB176" s="597"/>
      <c r="DC176" s="596"/>
      <c r="DD176" s="598"/>
      <c r="DE176" s="597"/>
      <c r="DF176" s="597"/>
      <c r="DG176" s="596"/>
      <c r="DH176" s="598"/>
      <c r="DI176" s="597"/>
      <c r="DJ176" s="596"/>
      <c r="DK176" s="598"/>
      <c r="DL176" s="596"/>
      <c r="DM176" s="598"/>
      <c r="DN176" s="597"/>
      <c r="DO176" s="596"/>
      <c r="DP176" s="598"/>
      <c r="DQ176" s="596"/>
      <c r="DR176" s="598"/>
      <c r="DS176" s="596"/>
      <c r="DT176" s="598"/>
      <c r="DU176" s="596"/>
      <c r="DV176" s="598"/>
      <c r="DW176" s="596"/>
      <c r="DX176" s="598"/>
      <c r="DY176" s="596"/>
      <c r="DZ176" s="852"/>
      <c r="EA176" s="598"/>
      <c r="EB176" s="596"/>
      <c r="EC176" s="852"/>
      <c r="ED176" s="852"/>
      <c r="EE176" s="852"/>
      <c r="EF176" s="852"/>
      <c r="EG176" s="852"/>
      <c r="EH176" s="852"/>
      <c r="EI176" s="852"/>
      <c r="EJ176" s="852"/>
      <c r="EK176" s="852"/>
      <c r="EL176" s="852"/>
      <c r="EM176" s="852"/>
      <c r="EN176" s="852"/>
      <c r="EO176" s="29">
        <v>10</v>
      </c>
      <c r="EP176" s="852"/>
      <c r="EQ176" s="852"/>
      <c r="ER176" s="852"/>
      <c r="ES176" s="852"/>
      <c r="ET176" s="852"/>
      <c r="EU176" s="852"/>
      <c r="EV176" s="852"/>
      <c r="EW176" s="852"/>
      <c r="EX176" s="551">
        <v>10</v>
      </c>
      <c r="EY176" s="852"/>
      <c r="EZ176" s="852"/>
      <c r="FA176" s="852"/>
      <c r="FB176" s="852"/>
      <c r="FC176" s="852"/>
      <c r="FD176" s="852"/>
      <c r="FE176" s="852"/>
      <c r="FF176" s="852"/>
      <c r="FG176" s="852"/>
      <c r="FH176" s="598"/>
      <c r="FI176" s="596"/>
      <c r="FJ176" s="598"/>
      <c r="FK176" s="596"/>
      <c r="FL176" s="852"/>
      <c r="FM176" s="598"/>
      <c r="FN176" s="596"/>
      <c r="FO176" s="598"/>
      <c r="FP176" s="596"/>
      <c r="FQ176" s="598"/>
      <c r="FR176" s="596"/>
      <c r="FS176" s="852"/>
      <c r="FT176" s="598"/>
      <c r="FU176" s="596"/>
      <c r="FV176" s="598"/>
      <c r="FW176" s="596"/>
      <c r="FX176" s="852"/>
      <c r="FY176" s="598"/>
      <c r="FZ176" s="596"/>
      <c r="GA176" s="598"/>
      <c r="GB176" s="596"/>
      <c r="GC176" s="622">
        <v>10</v>
      </c>
      <c r="GD176" s="620"/>
    </row>
    <row r="177" spans="1:186" ht="16.5" customHeight="1">
      <c r="A177" s="632" t="s">
        <v>801</v>
      </c>
      <c r="B177" s="598"/>
      <c r="C177" s="597"/>
      <c r="D177" s="596"/>
      <c r="E177" s="598"/>
      <c r="F177" s="596"/>
      <c r="G177" s="628" t="s">
        <v>800</v>
      </c>
      <c r="H177" s="627"/>
      <c r="I177" s="627"/>
      <c r="J177" s="626"/>
      <c r="K177" s="148">
        <v>60</v>
      </c>
      <c r="L177" s="149"/>
      <c r="M177" s="150"/>
      <c r="N177" s="638">
        <v>40.83</v>
      </c>
      <c r="O177" s="637"/>
      <c r="P177" s="636"/>
      <c r="Q177" s="154">
        <v>25</v>
      </c>
      <c r="R177" s="155"/>
      <c r="S177" s="155"/>
      <c r="T177" s="156"/>
      <c r="U177" s="154">
        <v>10</v>
      </c>
      <c r="V177" s="156"/>
      <c r="W177" s="154">
        <v>2</v>
      </c>
      <c r="X177" s="155"/>
      <c r="Y177" s="156"/>
      <c r="Z177" s="154">
        <v>6</v>
      </c>
      <c r="AA177" s="155"/>
      <c r="AB177" s="155"/>
      <c r="AC177" s="156"/>
      <c r="AD177" s="154">
        <v>0</v>
      </c>
      <c r="AE177" s="155"/>
      <c r="AF177" s="156"/>
      <c r="AG177" s="154">
        <v>3</v>
      </c>
      <c r="AH177" s="155"/>
      <c r="AI177" s="155"/>
      <c r="AJ177" s="156"/>
      <c r="AK177" s="598"/>
      <c r="AL177" s="597"/>
      <c r="AM177" s="597"/>
      <c r="AN177" s="596"/>
      <c r="AO177" s="158">
        <v>46</v>
      </c>
      <c r="AP177" s="159"/>
      <c r="AQ177" s="159"/>
      <c r="AR177" s="160"/>
      <c r="AS177" s="161">
        <v>24.21</v>
      </c>
      <c r="AT177" s="162"/>
      <c r="AU177" s="162"/>
      <c r="AV177" s="163"/>
      <c r="AW177" s="161">
        <v>65.040000000000006</v>
      </c>
      <c r="AX177" s="162"/>
      <c r="AY177" s="162"/>
      <c r="AZ177" s="162"/>
      <c r="BA177" s="163"/>
      <c r="BB177" s="598"/>
      <c r="BC177" s="597"/>
      <c r="BD177" s="597"/>
      <c r="BE177" s="596"/>
      <c r="BF177" s="598"/>
      <c r="BG177" s="597"/>
      <c r="BH177" s="597"/>
      <c r="BI177" s="596"/>
      <c r="BJ177" s="598"/>
      <c r="BK177" s="597"/>
      <c r="BL177" s="597"/>
      <c r="BM177" s="596"/>
      <c r="BN177" s="598"/>
      <c r="BO177" s="597"/>
      <c r="BP177" s="597"/>
      <c r="BQ177" s="596"/>
      <c r="BR177" s="598"/>
      <c r="BS177" s="597"/>
      <c r="BT177" s="597"/>
      <c r="BU177" s="596"/>
      <c r="BV177" s="598"/>
      <c r="BW177" s="597"/>
      <c r="BX177" s="597"/>
      <c r="BY177" s="596"/>
      <c r="BZ177" s="598"/>
      <c r="CA177" s="597"/>
      <c r="CB177" s="597"/>
      <c r="CC177" s="596"/>
      <c r="CD177" s="598"/>
      <c r="CE177" s="597"/>
      <c r="CF177" s="597"/>
      <c r="CG177" s="596"/>
      <c r="CH177" s="598"/>
      <c r="CI177" s="597"/>
      <c r="CJ177" s="597"/>
      <c r="CK177" s="596"/>
      <c r="CL177" s="598"/>
      <c r="CM177" s="597"/>
      <c r="CN177" s="597"/>
      <c r="CO177" s="597"/>
      <c r="CP177" s="596"/>
      <c r="CQ177" s="598"/>
      <c r="CR177" s="597"/>
      <c r="CS177" s="597"/>
      <c r="CT177" s="596"/>
      <c r="CU177" s="598"/>
      <c r="CV177" s="597"/>
      <c r="CW177" s="597"/>
      <c r="CX177" s="596"/>
      <c r="CY177" s="598"/>
      <c r="CZ177" s="597"/>
      <c r="DA177" s="597"/>
      <c r="DB177" s="597"/>
      <c r="DC177" s="596"/>
      <c r="DD177" s="598"/>
      <c r="DE177" s="597"/>
      <c r="DF177" s="597"/>
      <c r="DG177" s="596"/>
      <c r="DH177" s="550">
        <v>35</v>
      </c>
      <c r="DI177" s="549"/>
      <c r="DJ177" s="548"/>
      <c r="DK177" s="598"/>
      <c r="DL177" s="596"/>
      <c r="DM177" s="598"/>
      <c r="DN177" s="597"/>
      <c r="DO177" s="596"/>
      <c r="DP177" s="598"/>
      <c r="DQ177" s="596"/>
      <c r="DR177" s="598"/>
      <c r="DS177" s="596"/>
      <c r="DT177" s="598"/>
      <c r="DU177" s="596"/>
      <c r="DV177" s="598"/>
      <c r="DW177" s="596"/>
      <c r="DX177" s="598"/>
      <c r="DY177" s="596"/>
      <c r="DZ177" s="852"/>
      <c r="EA177" s="598"/>
      <c r="EB177" s="596"/>
      <c r="EC177" s="852"/>
      <c r="ED177" s="852"/>
      <c r="EE177" s="852"/>
      <c r="EF177" s="852"/>
      <c r="EG177" s="852"/>
      <c r="EH177" s="852"/>
      <c r="EI177" s="852"/>
      <c r="EJ177" s="852"/>
      <c r="EK177" s="852"/>
      <c r="EL177" s="852"/>
      <c r="EM177" s="852"/>
      <c r="EN177" s="852"/>
      <c r="EO177" s="852"/>
      <c r="EP177" s="852"/>
      <c r="EQ177" s="852"/>
      <c r="ER177" s="852"/>
      <c r="ES177" s="852"/>
      <c r="ET177" s="852"/>
      <c r="EU177" s="852"/>
      <c r="EV177" s="852"/>
      <c r="EW177" s="852"/>
      <c r="EX177" s="852"/>
      <c r="EY177" s="852"/>
      <c r="EZ177" s="852"/>
      <c r="FA177" s="852"/>
      <c r="FB177" s="852"/>
      <c r="FC177" s="852"/>
      <c r="FD177" s="852"/>
      <c r="FE177" s="852"/>
      <c r="FF177" s="852"/>
      <c r="FG177" s="852"/>
      <c r="FH177" s="598"/>
      <c r="FI177" s="596"/>
      <c r="FJ177" s="598"/>
      <c r="FK177" s="596"/>
      <c r="FL177" s="852"/>
      <c r="FM177" s="598"/>
      <c r="FN177" s="596"/>
      <c r="FO177" s="598"/>
      <c r="FP177" s="596"/>
      <c r="FQ177" s="598"/>
      <c r="FR177" s="596"/>
      <c r="FS177" s="852"/>
      <c r="FT177" s="598"/>
      <c r="FU177" s="596"/>
      <c r="FV177" s="598"/>
      <c r="FW177" s="596"/>
      <c r="FX177" s="852"/>
      <c r="FY177" s="598"/>
      <c r="FZ177" s="596"/>
      <c r="GA177" s="598"/>
      <c r="GB177" s="596"/>
      <c r="GC177" s="622">
        <v>17.5</v>
      </c>
      <c r="GD177" s="620"/>
    </row>
    <row r="178" spans="1:186" ht="33.75" customHeight="1">
      <c r="A178" s="648" t="s">
        <v>909</v>
      </c>
      <c r="B178" s="855" t="s">
        <v>79</v>
      </c>
      <c r="C178" s="854"/>
      <c r="D178" s="853"/>
      <c r="E178" s="605"/>
      <c r="F178" s="603"/>
      <c r="G178" s="647" t="s">
        <v>908</v>
      </c>
      <c r="H178" s="646"/>
      <c r="I178" s="646"/>
      <c r="J178" s="645"/>
      <c r="K178" s="172">
        <v>69</v>
      </c>
      <c r="L178" s="173"/>
      <c r="M178" s="174"/>
      <c r="N178" s="644">
        <v>35.51</v>
      </c>
      <c r="O178" s="643"/>
      <c r="P178" s="642"/>
      <c r="Q178" s="178">
        <v>0</v>
      </c>
      <c r="R178" s="179"/>
      <c r="S178" s="179"/>
      <c r="T178" s="180"/>
      <c r="U178" s="178">
        <v>8</v>
      </c>
      <c r="V178" s="180"/>
      <c r="W178" s="178">
        <v>4</v>
      </c>
      <c r="X178" s="179"/>
      <c r="Y178" s="180"/>
      <c r="Z178" s="178">
        <v>30</v>
      </c>
      <c r="AA178" s="179"/>
      <c r="AB178" s="179"/>
      <c r="AC178" s="180"/>
      <c r="AD178" s="178">
        <v>10</v>
      </c>
      <c r="AE178" s="179"/>
      <c r="AF178" s="180"/>
      <c r="AG178" s="178">
        <v>3</v>
      </c>
      <c r="AH178" s="179"/>
      <c r="AI178" s="179"/>
      <c r="AJ178" s="180"/>
      <c r="AK178" s="631" t="s">
        <v>79</v>
      </c>
      <c r="AL178" s="630"/>
      <c r="AM178" s="630"/>
      <c r="AN178" s="629"/>
      <c r="AO178" s="182">
        <v>55</v>
      </c>
      <c r="AP178" s="183"/>
      <c r="AQ178" s="183"/>
      <c r="AR178" s="184"/>
      <c r="AS178" s="185">
        <v>28.95</v>
      </c>
      <c r="AT178" s="186"/>
      <c r="AU178" s="186"/>
      <c r="AV178" s="187"/>
      <c r="AW178" s="185">
        <v>64.45</v>
      </c>
      <c r="AX178" s="186"/>
      <c r="AY178" s="186"/>
      <c r="AZ178" s="186"/>
      <c r="BA178" s="187"/>
      <c r="BB178" s="605"/>
      <c r="BC178" s="604"/>
      <c r="BD178" s="604"/>
      <c r="BE178" s="603"/>
      <c r="BF178" s="605"/>
      <c r="BG178" s="604"/>
      <c r="BH178" s="604"/>
      <c r="BI178" s="603"/>
      <c r="BJ178" s="605"/>
      <c r="BK178" s="604"/>
      <c r="BL178" s="604"/>
      <c r="BM178" s="603"/>
      <c r="BN178" s="605"/>
      <c r="BO178" s="604"/>
      <c r="BP178" s="604"/>
      <c r="BQ178" s="603"/>
      <c r="BR178" s="605"/>
      <c r="BS178" s="604"/>
      <c r="BT178" s="604"/>
      <c r="BU178" s="603"/>
      <c r="BV178" s="212">
        <v>14</v>
      </c>
      <c r="BW178" s="229"/>
      <c r="BX178" s="229"/>
      <c r="BY178" s="213"/>
      <c r="BZ178" s="605"/>
      <c r="CA178" s="604"/>
      <c r="CB178" s="604"/>
      <c r="CC178" s="603"/>
      <c r="CD178" s="605"/>
      <c r="CE178" s="604"/>
      <c r="CF178" s="604"/>
      <c r="CG178" s="603"/>
      <c r="CH178" s="605"/>
      <c r="CI178" s="604"/>
      <c r="CJ178" s="604"/>
      <c r="CK178" s="603"/>
      <c r="CL178" s="605"/>
      <c r="CM178" s="604"/>
      <c r="CN178" s="604"/>
      <c r="CO178" s="604"/>
      <c r="CP178" s="603"/>
      <c r="CQ178" s="605"/>
      <c r="CR178" s="604"/>
      <c r="CS178" s="604"/>
      <c r="CT178" s="603"/>
      <c r="CU178" s="605"/>
      <c r="CV178" s="604"/>
      <c r="CW178" s="604"/>
      <c r="CX178" s="603"/>
      <c r="CY178" s="605"/>
      <c r="CZ178" s="604"/>
      <c r="DA178" s="604"/>
      <c r="DB178" s="604"/>
      <c r="DC178" s="603"/>
      <c r="DD178" s="605"/>
      <c r="DE178" s="604"/>
      <c r="DF178" s="604"/>
      <c r="DG178" s="603"/>
      <c r="DH178" s="605"/>
      <c r="DI178" s="604"/>
      <c r="DJ178" s="603"/>
      <c r="DK178" s="605"/>
      <c r="DL178" s="603"/>
      <c r="DM178" s="605"/>
      <c r="DN178" s="604"/>
      <c r="DO178" s="603"/>
      <c r="DP178" s="605"/>
      <c r="DQ178" s="603"/>
      <c r="DR178" s="605"/>
      <c r="DS178" s="603"/>
      <c r="DT178" s="605"/>
      <c r="DU178" s="603"/>
      <c r="DV178" s="605"/>
      <c r="DW178" s="603"/>
      <c r="DX178" s="605"/>
      <c r="DY178" s="603"/>
      <c r="DZ178" s="750"/>
      <c r="EA178" s="605"/>
      <c r="EB178" s="603"/>
      <c r="EC178" s="750"/>
      <c r="ED178" s="750"/>
      <c r="EE178" s="750"/>
      <c r="EF178" s="750"/>
      <c r="EG178" s="750"/>
      <c r="EH178" s="750"/>
      <c r="EI178" s="750"/>
      <c r="EJ178" s="750"/>
      <c r="EK178" s="750"/>
      <c r="EL178" s="750"/>
      <c r="EM178" s="750"/>
      <c r="EN178" s="750"/>
      <c r="EO178" s="750"/>
      <c r="EP178" s="750"/>
      <c r="EQ178" s="750"/>
      <c r="ER178" s="750"/>
      <c r="ES178" s="750"/>
      <c r="ET178" s="750"/>
      <c r="EU178" s="750"/>
      <c r="EV178" s="750"/>
      <c r="EW178" s="750"/>
      <c r="EX178" s="750"/>
      <c r="EY178" s="750"/>
      <c r="EZ178" s="750"/>
      <c r="FA178" s="750"/>
      <c r="FB178" s="750"/>
      <c r="FC178" s="750"/>
      <c r="FD178" s="750"/>
      <c r="FE178" s="750"/>
      <c r="FF178" s="750"/>
      <c r="FG178" s="750"/>
      <c r="FH178" s="605"/>
      <c r="FI178" s="603"/>
      <c r="FJ178" s="605"/>
      <c r="FK178" s="603"/>
      <c r="FL178" s="750"/>
      <c r="FM178" s="605"/>
      <c r="FN178" s="603"/>
      <c r="FO178" s="605"/>
      <c r="FP178" s="603"/>
      <c r="FQ178" s="605"/>
      <c r="FR178" s="603"/>
      <c r="FS178" s="750"/>
      <c r="FT178" s="605"/>
      <c r="FU178" s="603"/>
      <c r="FV178" s="605"/>
      <c r="FW178" s="603"/>
      <c r="FX178" s="750"/>
      <c r="FY178" s="605"/>
      <c r="FZ178" s="603"/>
      <c r="GA178" s="605"/>
      <c r="GB178" s="603"/>
      <c r="GC178" s="641">
        <v>7</v>
      </c>
      <c r="GD178" s="639"/>
    </row>
    <row r="179" spans="1:186" ht="16.5" customHeight="1">
      <c r="A179" s="632" t="s">
        <v>799</v>
      </c>
      <c r="B179" s="855" t="s">
        <v>79</v>
      </c>
      <c r="C179" s="854"/>
      <c r="D179" s="853"/>
      <c r="E179" s="598"/>
      <c r="F179" s="596"/>
      <c r="G179" s="628" t="s">
        <v>798</v>
      </c>
      <c r="H179" s="627"/>
      <c r="I179" s="627"/>
      <c r="J179" s="626"/>
      <c r="K179" s="148">
        <v>79.900000000000006</v>
      </c>
      <c r="L179" s="149"/>
      <c r="M179" s="150"/>
      <c r="N179" s="638">
        <v>30.66</v>
      </c>
      <c r="O179" s="637"/>
      <c r="P179" s="636"/>
      <c r="Q179" s="154">
        <v>20</v>
      </c>
      <c r="R179" s="155"/>
      <c r="S179" s="155"/>
      <c r="T179" s="156"/>
      <c r="U179" s="154">
        <v>0</v>
      </c>
      <c r="V179" s="156"/>
      <c r="W179" s="154">
        <v>6</v>
      </c>
      <c r="X179" s="155"/>
      <c r="Y179" s="156"/>
      <c r="Z179" s="154">
        <v>24</v>
      </c>
      <c r="AA179" s="155"/>
      <c r="AB179" s="155"/>
      <c r="AC179" s="156"/>
      <c r="AD179" s="154">
        <v>10</v>
      </c>
      <c r="AE179" s="155"/>
      <c r="AF179" s="156"/>
      <c r="AG179" s="154">
        <v>3</v>
      </c>
      <c r="AH179" s="155"/>
      <c r="AI179" s="155"/>
      <c r="AJ179" s="156"/>
      <c r="AK179" s="598"/>
      <c r="AL179" s="597"/>
      <c r="AM179" s="597"/>
      <c r="AN179" s="596"/>
      <c r="AO179" s="158">
        <v>63</v>
      </c>
      <c r="AP179" s="159"/>
      <c r="AQ179" s="159"/>
      <c r="AR179" s="160"/>
      <c r="AS179" s="161">
        <v>33.159999999999997</v>
      </c>
      <c r="AT179" s="162"/>
      <c r="AU179" s="162"/>
      <c r="AV179" s="163"/>
      <c r="AW179" s="161">
        <v>63.82</v>
      </c>
      <c r="AX179" s="162"/>
      <c r="AY179" s="162"/>
      <c r="AZ179" s="162"/>
      <c r="BA179" s="163"/>
      <c r="BB179" s="598"/>
      <c r="BC179" s="597"/>
      <c r="BD179" s="597"/>
      <c r="BE179" s="596"/>
      <c r="BF179" s="598"/>
      <c r="BG179" s="597"/>
      <c r="BH179" s="597"/>
      <c r="BI179" s="596"/>
      <c r="BJ179" s="598"/>
      <c r="BK179" s="597"/>
      <c r="BL179" s="597"/>
      <c r="BM179" s="596"/>
      <c r="BN179" s="598"/>
      <c r="BO179" s="597"/>
      <c r="BP179" s="597"/>
      <c r="BQ179" s="596"/>
      <c r="BR179" s="598"/>
      <c r="BS179" s="597"/>
      <c r="BT179" s="597"/>
      <c r="BU179" s="596"/>
      <c r="BV179" s="598"/>
      <c r="BW179" s="597"/>
      <c r="BX179" s="597"/>
      <c r="BY179" s="596"/>
      <c r="BZ179" s="598"/>
      <c r="CA179" s="597"/>
      <c r="CB179" s="597"/>
      <c r="CC179" s="596"/>
      <c r="CD179" s="598"/>
      <c r="CE179" s="597"/>
      <c r="CF179" s="597"/>
      <c r="CG179" s="596"/>
      <c r="CH179" s="598"/>
      <c r="CI179" s="597"/>
      <c r="CJ179" s="597"/>
      <c r="CK179" s="596"/>
      <c r="CL179" s="598"/>
      <c r="CM179" s="597"/>
      <c r="CN179" s="597"/>
      <c r="CO179" s="597"/>
      <c r="CP179" s="596"/>
      <c r="CQ179" s="598"/>
      <c r="CR179" s="597"/>
      <c r="CS179" s="597"/>
      <c r="CT179" s="596"/>
      <c r="CU179" s="598"/>
      <c r="CV179" s="597"/>
      <c r="CW179" s="597"/>
      <c r="CX179" s="596"/>
      <c r="CY179" s="598"/>
      <c r="CZ179" s="597"/>
      <c r="DA179" s="597"/>
      <c r="DB179" s="597"/>
      <c r="DC179" s="596"/>
      <c r="DD179" s="598"/>
      <c r="DE179" s="597"/>
      <c r="DF179" s="597"/>
      <c r="DG179" s="596"/>
      <c r="DH179" s="598"/>
      <c r="DI179" s="597"/>
      <c r="DJ179" s="596"/>
      <c r="DK179" s="598"/>
      <c r="DL179" s="596"/>
      <c r="DM179" s="550">
        <v>1</v>
      </c>
      <c r="DN179" s="549"/>
      <c r="DO179" s="548"/>
      <c r="DP179" s="550">
        <v>1</v>
      </c>
      <c r="DQ179" s="548"/>
      <c r="DR179" s="598"/>
      <c r="DS179" s="596"/>
      <c r="DT179" s="598"/>
      <c r="DU179" s="596"/>
      <c r="DV179" s="550">
        <v>1</v>
      </c>
      <c r="DW179" s="548"/>
      <c r="DX179" s="598"/>
      <c r="DY179" s="596"/>
      <c r="DZ179" s="551">
        <v>1</v>
      </c>
      <c r="EA179" s="598"/>
      <c r="EB179" s="596"/>
      <c r="EC179" s="852"/>
      <c r="ED179" s="852"/>
      <c r="EE179" s="852"/>
      <c r="EF179" s="852"/>
      <c r="EG179" s="551">
        <v>1</v>
      </c>
      <c r="EH179" s="29">
        <v>130</v>
      </c>
      <c r="EI179" s="852"/>
      <c r="EJ179" s="551">
        <v>10</v>
      </c>
      <c r="EK179" s="551">
        <v>3</v>
      </c>
      <c r="EL179" s="852"/>
      <c r="EM179" s="852"/>
      <c r="EN179" s="852"/>
      <c r="EO179" s="852"/>
      <c r="EP179" s="852"/>
      <c r="EQ179" s="852"/>
      <c r="ER179" s="852"/>
      <c r="ES179" s="852"/>
      <c r="ET179" s="852"/>
      <c r="EU179" s="852"/>
      <c r="EV179" s="852"/>
      <c r="EW179" s="852"/>
      <c r="EX179" s="852"/>
      <c r="EY179" s="852"/>
      <c r="EZ179" s="852"/>
      <c r="FA179" s="852"/>
      <c r="FB179" s="852"/>
      <c r="FC179" s="852"/>
      <c r="FD179" s="852"/>
      <c r="FE179" s="852"/>
      <c r="FF179" s="852"/>
      <c r="FG179" s="852"/>
      <c r="FH179" s="598"/>
      <c r="FI179" s="596"/>
      <c r="FJ179" s="598"/>
      <c r="FK179" s="596"/>
      <c r="FL179" s="852"/>
      <c r="FM179" s="598"/>
      <c r="FN179" s="596"/>
      <c r="FO179" s="598"/>
      <c r="FP179" s="596"/>
      <c r="FQ179" s="598"/>
      <c r="FR179" s="596"/>
      <c r="FS179" s="852"/>
      <c r="FT179" s="598"/>
      <c r="FU179" s="596"/>
      <c r="FV179" s="598"/>
      <c r="FW179" s="596"/>
      <c r="FX179" s="852"/>
      <c r="FY179" s="598"/>
      <c r="FZ179" s="596"/>
      <c r="GA179" s="598"/>
      <c r="GB179" s="596"/>
      <c r="GC179" s="622">
        <v>18.5</v>
      </c>
      <c r="GD179" s="620"/>
    </row>
    <row r="180" spans="1:186" ht="33.75" customHeight="1">
      <c r="A180" s="648" t="s">
        <v>939</v>
      </c>
      <c r="B180" s="855" t="s">
        <v>79</v>
      </c>
      <c r="C180" s="854"/>
      <c r="D180" s="853"/>
      <c r="E180" s="605"/>
      <c r="F180" s="603"/>
      <c r="G180" s="647" t="s">
        <v>796</v>
      </c>
      <c r="H180" s="646"/>
      <c r="I180" s="646"/>
      <c r="J180" s="645"/>
      <c r="K180" s="172">
        <v>79.900000000000006</v>
      </c>
      <c r="L180" s="173"/>
      <c r="M180" s="174"/>
      <c r="N180" s="644">
        <v>30.66</v>
      </c>
      <c r="O180" s="643"/>
      <c r="P180" s="642"/>
      <c r="Q180" s="178">
        <v>20</v>
      </c>
      <c r="R180" s="179"/>
      <c r="S180" s="179"/>
      <c r="T180" s="180"/>
      <c r="U180" s="178">
        <v>0</v>
      </c>
      <c r="V180" s="180"/>
      <c r="W180" s="178">
        <v>6</v>
      </c>
      <c r="X180" s="179"/>
      <c r="Y180" s="180"/>
      <c r="Z180" s="178">
        <v>24</v>
      </c>
      <c r="AA180" s="179"/>
      <c r="AB180" s="179"/>
      <c r="AC180" s="180"/>
      <c r="AD180" s="178">
        <v>10</v>
      </c>
      <c r="AE180" s="179"/>
      <c r="AF180" s="180"/>
      <c r="AG180" s="178">
        <v>3</v>
      </c>
      <c r="AH180" s="179"/>
      <c r="AI180" s="179"/>
      <c r="AJ180" s="180"/>
      <c r="AK180" s="605"/>
      <c r="AL180" s="604"/>
      <c r="AM180" s="604"/>
      <c r="AN180" s="603"/>
      <c r="AO180" s="182">
        <v>63</v>
      </c>
      <c r="AP180" s="183"/>
      <c r="AQ180" s="183"/>
      <c r="AR180" s="184"/>
      <c r="AS180" s="185">
        <v>33.159999999999997</v>
      </c>
      <c r="AT180" s="186"/>
      <c r="AU180" s="186"/>
      <c r="AV180" s="187"/>
      <c r="AW180" s="185">
        <v>63.82</v>
      </c>
      <c r="AX180" s="186"/>
      <c r="AY180" s="186"/>
      <c r="AZ180" s="186"/>
      <c r="BA180" s="187"/>
      <c r="BB180" s="605"/>
      <c r="BC180" s="604"/>
      <c r="BD180" s="604"/>
      <c r="BE180" s="603"/>
      <c r="BF180" s="605"/>
      <c r="BG180" s="604"/>
      <c r="BH180" s="604"/>
      <c r="BI180" s="603"/>
      <c r="BJ180" s="605"/>
      <c r="BK180" s="604"/>
      <c r="BL180" s="604"/>
      <c r="BM180" s="603"/>
      <c r="BN180" s="605"/>
      <c r="BO180" s="604"/>
      <c r="BP180" s="604"/>
      <c r="BQ180" s="603"/>
      <c r="BR180" s="605"/>
      <c r="BS180" s="604"/>
      <c r="BT180" s="604"/>
      <c r="BU180" s="603"/>
      <c r="BV180" s="605"/>
      <c r="BW180" s="604"/>
      <c r="BX180" s="604"/>
      <c r="BY180" s="603"/>
      <c r="BZ180" s="605"/>
      <c r="CA180" s="604"/>
      <c r="CB180" s="604"/>
      <c r="CC180" s="603"/>
      <c r="CD180" s="605"/>
      <c r="CE180" s="604"/>
      <c r="CF180" s="604"/>
      <c r="CG180" s="603"/>
      <c r="CH180" s="605"/>
      <c r="CI180" s="604"/>
      <c r="CJ180" s="604"/>
      <c r="CK180" s="603"/>
      <c r="CL180" s="605"/>
      <c r="CM180" s="604"/>
      <c r="CN180" s="604"/>
      <c r="CO180" s="604"/>
      <c r="CP180" s="603"/>
      <c r="CQ180" s="605"/>
      <c r="CR180" s="604"/>
      <c r="CS180" s="604"/>
      <c r="CT180" s="603"/>
      <c r="CU180" s="605"/>
      <c r="CV180" s="604"/>
      <c r="CW180" s="604"/>
      <c r="CX180" s="603"/>
      <c r="CY180" s="605"/>
      <c r="CZ180" s="604"/>
      <c r="DA180" s="604"/>
      <c r="DB180" s="604"/>
      <c r="DC180" s="603"/>
      <c r="DD180" s="605"/>
      <c r="DE180" s="604"/>
      <c r="DF180" s="604"/>
      <c r="DG180" s="603"/>
      <c r="DH180" s="605"/>
      <c r="DI180" s="604"/>
      <c r="DJ180" s="603"/>
      <c r="DK180" s="605"/>
      <c r="DL180" s="603"/>
      <c r="DM180" s="589">
        <v>1</v>
      </c>
      <c r="DN180" s="588"/>
      <c r="DO180" s="587"/>
      <c r="DP180" s="212">
        <v>65</v>
      </c>
      <c r="DQ180" s="213"/>
      <c r="DR180" s="605"/>
      <c r="DS180" s="603"/>
      <c r="DT180" s="605"/>
      <c r="DU180" s="603"/>
      <c r="DV180" s="589">
        <v>1</v>
      </c>
      <c r="DW180" s="587"/>
      <c r="DX180" s="605"/>
      <c r="DY180" s="603"/>
      <c r="DZ180" s="590">
        <v>1</v>
      </c>
      <c r="EA180" s="605"/>
      <c r="EB180" s="603"/>
      <c r="EC180" s="750"/>
      <c r="ED180" s="750"/>
      <c r="EE180" s="750"/>
      <c r="EF180" s="750"/>
      <c r="EG180" s="590">
        <v>1</v>
      </c>
      <c r="EH180" s="590">
        <v>1</v>
      </c>
      <c r="EI180" s="750"/>
      <c r="EJ180" s="590">
        <v>1</v>
      </c>
      <c r="EK180" s="590">
        <v>1</v>
      </c>
      <c r="EL180" s="750"/>
      <c r="EM180" s="750"/>
      <c r="EN180" s="750"/>
      <c r="EO180" s="750"/>
      <c r="EP180" s="750"/>
      <c r="EQ180" s="750"/>
      <c r="ER180" s="750"/>
      <c r="ES180" s="750"/>
      <c r="ET180" s="750"/>
      <c r="EU180" s="750"/>
      <c r="EV180" s="750"/>
      <c r="EW180" s="750"/>
      <c r="EX180" s="750"/>
      <c r="EY180" s="750"/>
      <c r="EZ180" s="750"/>
      <c r="FA180" s="750"/>
      <c r="FB180" s="750"/>
      <c r="FC180" s="750"/>
      <c r="FD180" s="750"/>
      <c r="FE180" s="750"/>
      <c r="FF180" s="750"/>
      <c r="FG180" s="750"/>
      <c r="FH180" s="605"/>
      <c r="FI180" s="603"/>
      <c r="FJ180" s="605"/>
      <c r="FK180" s="603"/>
      <c r="FL180" s="750"/>
      <c r="FM180" s="605"/>
      <c r="FN180" s="603"/>
      <c r="FO180" s="605"/>
      <c r="FP180" s="603"/>
      <c r="FQ180" s="605"/>
      <c r="FR180" s="603"/>
      <c r="FS180" s="750"/>
      <c r="FT180" s="605"/>
      <c r="FU180" s="603"/>
      <c r="FV180" s="605"/>
      <c r="FW180" s="603"/>
      <c r="FX180" s="750"/>
      <c r="FY180" s="605"/>
      <c r="FZ180" s="603"/>
      <c r="GA180" s="605"/>
      <c r="GB180" s="603"/>
      <c r="GC180" s="641">
        <v>9</v>
      </c>
      <c r="GD180" s="639"/>
    </row>
    <row r="181" spans="1:186" ht="33.75" customHeight="1">
      <c r="A181" s="648" t="s">
        <v>795</v>
      </c>
      <c r="B181" s="855" t="s">
        <v>79</v>
      </c>
      <c r="C181" s="854"/>
      <c r="D181" s="853"/>
      <c r="E181" s="605"/>
      <c r="F181" s="603"/>
      <c r="G181" s="647" t="s">
        <v>631</v>
      </c>
      <c r="H181" s="646"/>
      <c r="I181" s="646"/>
      <c r="J181" s="645"/>
      <c r="K181" s="172">
        <v>79.900000000000006</v>
      </c>
      <c r="L181" s="173"/>
      <c r="M181" s="174"/>
      <c r="N181" s="644">
        <v>30.66</v>
      </c>
      <c r="O181" s="643"/>
      <c r="P181" s="642"/>
      <c r="Q181" s="178">
        <v>20</v>
      </c>
      <c r="R181" s="179"/>
      <c r="S181" s="179"/>
      <c r="T181" s="180"/>
      <c r="U181" s="178">
        <v>0</v>
      </c>
      <c r="V181" s="180"/>
      <c r="W181" s="178">
        <v>6</v>
      </c>
      <c r="X181" s="179"/>
      <c r="Y181" s="180"/>
      <c r="Z181" s="178">
        <v>24</v>
      </c>
      <c r="AA181" s="179"/>
      <c r="AB181" s="179"/>
      <c r="AC181" s="180"/>
      <c r="AD181" s="178">
        <v>10</v>
      </c>
      <c r="AE181" s="179"/>
      <c r="AF181" s="180"/>
      <c r="AG181" s="178">
        <v>3</v>
      </c>
      <c r="AH181" s="179"/>
      <c r="AI181" s="179"/>
      <c r="AJ181" s="180"/>
      <c r="AK181" s="605"/>
      <c r="AL181" s="604"/>
      <c r="AM181" s="604"/>
      <c r="AN181" s="603"/>
      <c r="AO181" s="182">
        <v>63</v>
      </c>
      <c r="AP181" s="183"/>
      <c r="AQ181" s="183"/>
      <c r="AR181" s="184"/>
      <c r="AS181" s="185">
        <v>33.159999999999997</v>
      </c>
      <c r="AT181" s="186"/>
      <c r="AU181" s="186"/>
      <c r="AV181" s="187"/>
      <c r="AW181" s="185">
        <v>63.82</v>
      </c>
      <c r="AX181" s="186"/>
      <c r="AY181" s="186"/>
      <c r="AZ181" s="186"/>
      <c r="BA181" s="187"/>
      <c r="BB181" s="605"/>
      <c r="BC181" s="604"/>
      <c r="BD181" s="604"/>
      <c r="BE181" s="603"/>
      <c r="BF181" s="605"/>
      <c r="BG181" s="604"/>
      <c r="BH181" s="604"/>
      <c r="BI181" s="603"/>
      <c r="BJ181" s="605"/>
      <c r="BK181" s="604"/>
      <c r="BL181" s="604"/>
      <c r="BM181" s="603"/>
      <c r="BN181" s="605"/>
      <c r="BO181" s="604"/>
      <c r="BP181" s="604"/>
      <c r="BQ181" s="603"/>
      <c r="BR181" s="605"/>
      <c r="BS181" s="604"/>
      <c r="BT181" s="604"/>
      <c r="BU181" s="603"/>
      <c r="BV181" s="605"/>
      <c r="BW181" s="604"/>
      <c r="BX181" s="604"/>
      <c r="BY181" s="603"/>
      <c r="BZ181" s="605"/>
      <c r="CA181" s="604"/>
      <c r="CB181" s="604"/>
      <c r="CC181" s="603"/>
      <c r="CD181" s="605"/>
      <c r="CE181" s="604"/>
      <c r="CF181" s="604"/>
      <c r="CG181" s="603"/>
      <c r="CH181" s="605"/>
      <c r="CI181" s="604"/>
      <c r="CJ181" s="604"/>
      <c r="CK181" s="603"/>
      <c r="CL181" s="605"/>
      <c r="CM181" s="604"/>
      <c r="CN181" s="604"/>
      <c r="CO181" s="604"/>
      <c r="CP181" s="603"/>
      <c r="CQ181" s="605"/>
      <c r="CR181" s="604"/>
      <c r="CS181" s="604"/>
      <c r="CT181" s="603"/>
      <c r="CU181" s="605"/>
      <c r="CV181" s="604"/>
      <c r="CW181" s="604"/>
      <c r="CX181" s="603"/>
      <c r="CY181" s="605"/>
      <c r="CZ181" s="604"/>
      <c r="DA181" s="604"/>
      <c r="DB181" s="604"/>
      <c r="DC181" s="603"/>
      <c r="DD181" s="605"/>
      <c r="DE181" s="604"/>
      <c r="DF181" s="604"/>
      <c r="DG181" s="603"/>
      <c r="DH181" s="605"/>
      <c r="DI181" s="604"/>
      <c r="DJ181" s="603"/>
      <c r="DK181" s="605"/>
      <c r="DL181" s="603"/>
      <c r="DM181" s="589">
        <v>1</v>
      </c>
      <c r="DN181" s="588"/>
      <c r="DO181" s="587"/>
      <c r="DP181" s="589">
        <v>1</v>
      </c>
      <c r="DQ181" s="587"/>
      <c r="DR181" s="605"/>
      <c r="DS181" s="603"/>
      <c r="DT181" s="605"/>
      <c r="DU181" s="603"/>
      <c r="DV181" s="589">
        <v>1</v>
      </c>
      <c r="DW181" s="587"/>
      <c r="DX181" s="605"/>
      <c r="DY181" s="603"/>
      <c r="DZ181" s="750"/>
      <c r="EA181" s="605"/>
      <c r="EB181" s="603"/>
      <c r="EC181" s="750"/>
      <c r="ED181" s="750"/>
      <c r="EE181" s="750"/>
      <c r="EF181" s="750"/>
      <c r="EG181" s="590">
        <v>1</v>
      </c>
      <c r="EH181" s="590">
        <v>1</v>
      </c>
      <c r="EI181" s="750"/>
      <c r="EJ181" s="750"/>
      <c r="EK181" s="35">
        <v>65</v>
      </c>
      <c r="EL181" s="750"/>
      <c r="EM181" s="750"/>
      <c r="EN181" s="750"/>
      <c r="EO181" s="750"/>
      <c r="EP181" s="750"/>
      <c r="EQ181" s="750"/>
      <c r="ER181" s="750"/>
      <c r="ES181" s="750"/>
      <c r="ET181" s="750"/>
      <c r="EU181" s="750"/>
      <c r="EV181" s="750"/>
      <c r="EW181" s="750"/>
      <c r="EX181" s="750"/>
      <c r="EY181" s="750"/>
      <c r="EZ181" s="750"/>
      <c r="FA181" s="750"/>
      <c r="FB181" s="750"/>
      <c r="FC181" s="750"/>
      <c r="FD181" s="750"/>
      <c r="FE181" s="750"/>
      <c r="FF181" s="750"/>
      <c r="FG181" s="750"/>
      <c r="FH181" s="605"/>
      <c r="FI181" s="603"/>
      <c r="FJ181" s="605"/>
      <c r="FK181" s="603"/>
      <c r="FL181" s="750"/>
      <c r="FM181" s="605"/>
      <c r="FN181" s="603"/>
      <c r="FO181" s="605"/>
      <c r="FP181" s="603"/>
      <c r="FQ181" s="605"/>
      <c r="FR181" s="603"/>
      <c r="FS181" s="750"/>
      <c r="FT181" s="605"/>
      <c r="FU181" s="603"/>
      <c r="FV181" s="605"/>
      <c r="FW181" s="603"/>
      <c r="FX181" s="750"/>
      <c r="FY181" s="605"/>
      <c r="FZ181" s="603"/>
      <c r="GA181" s="605"/>
      <c r="GB181" s="603"/>
      <c r="GC181" s="641">
        <v>8.8000000000000007</v>
      </c>
      <c r="GD181" s="639"/>
    </row>
    <row r="182" spans="1:186" ht="33.75" customHeight="1">
      <c r="A182" s="664" t="s">
        <v>725</v>
      </c>
      <c r="B182" s="605"/>
      <c r="C182" s="604"/>
      <c r="D182" s="603"/>
      <c r="E182" s="605"/>
      <c r="F182" s="603"/>
      <c r="G182" s="647" t="s">
        <v>723</v>
      </c>
      <c r="H182" s="646"/>
      <c r="I182" s="646"/>
      <c r="J182" s="645"/>
      <c r="K182" s="172">
        <v>74.599999999999994</v>
      </c>
      <c r="L182" s="173"/>
      <c r="M182" s="174"/>
      <c r="N182" s="644">
        <v>32.840000000000003</v>
      </c>
      <c r="O182" s="643"/>
      <c r="P182" s="642"/>
      <c r="Q182" s="178">
        <v>12</v>
      </c>
      <c r="R182" s="179"/>
      <c r="S182" s="179"/>
      <c r="T182" s="180"/>
      <c r="U182" s="178">
        <v>4</v>
      </c>
      <c r="V182" s="180"/>
      <c r="W182" s="178">
        <v>2</v>
      </c>
      <c r="X182" s="179"/>
      <c r="Y182" s="180"/>
      <c r="Z182" s="178">
        <v>24</v>
      </c>
      <c r="AA182" s="179"/>
      <c r="AB182" s="179"/>
      <c r="AC182" s="180"/>
      <c r="AD182" s="178">
        <v>10</v>
      </c>
      <c r="AE182" s="179"/>
      <c r="AF182" s="180"/>
      <c r="AG182" s="178">
        <v>3</v>
      </c>
      <c r="AH182" s="179"/>
      <c r="AI182" s="179"/>
      <c r="AJ182" s="180"/>
      <c r="AK182" s="605"/>
      <c r="AL182" s="604"/>
      <c r="AM182" s="604"/>
      <c r="AN182" s="603"/>
      <c r="AO182" s="182">
        <v>55</v>
      </c>
      <c r="AP182" s="183"/>
      <c r="AQ182" s="183"/>
      <c r="AR182" s="184"/>
      <c r="AS182" s="185">
        <v>28.95</v>
      </c>
      <c r="AT182" s="186"/>
      <c r="AU182" s="186"/>
      <c r="AV182" s="187"/>
      <c r="AW182" s="185">
        <v>61.79</v>
      </c>
      <c r="AX182" s="186"/>
      <c r="AY182" s="186"/>
      <c r="AZ182" s="186"/>
      <c r="BA182" s="187"/>
      <c r="BB182" s="605"/>
      <c r="BC182" s="604"/>
      <c r="BD182" s="604"/>
      <c r="BE182" s="603"/>
      <c r="BF182" s="605"/>
      <c r="BG182" s="604"/>
      <c r="BH182" s="604"/>
      <c r="BI182" s="603"/>
      <c r="BJ182" s="605"/>
      <c r="BK182" s="604"/>
      <c r="BL182" s="604"/>
      <c r="BM182" s="603"/>
      <c r="BN182" s="605"/>
      <c r="BO182" s="604"/>
      <c r="BP182" s="604"/>
      <c r="BQ182" s="603"/>
      <c r="BR182" s="605"/>
      <c r="BS182" s="604"/>
      <c r="BT182" s="604"/>
      <c r="BU182" s="603"/>
      <c r="BV182" s="605"/>
      <c r="BW182" s="604"/>
      <c r="BX182" s="604"/>
      <c r="BY182" s="603"/>
      <c r="BZ182" s="605"/>
      <c r="CA182" s="604"/>
      <c r="CB182" s="604"/>
      <c r="CC182" s="603"/>
      <c r="CD182" s="605"/>
      <c r="CE182" s="604"/>
      <c r="CF182" s="604"/>
      <c r="CG182" s="603"/>
      <c r="CH182" s="605"/>
      <c r="CI182" s="604"/>
      <c r="CJ182" s="604"/>
      <c r="CK182" s="603"/>
      <c r="CL182" s="605"/>
      <c r="CM182" s="604"/>
      <c r="CN182" s="604"/>
      <c r="CO182" s="604"/>
      <c r="CP182" s="603"/>
      <c r="CQ182" s="605"/>
      <c r="CR182" s="604"/>
      <c r="CS182" s="604"/>
      <c r="CT182" s="603"/>
      <c r="CU182" s="605"/>
      <c r="CV182" s="604"/>
      <c r="CW182" s="604"/>
      <c r="CX182" s="603"/>
      <c r="CY182" s="605"/>
      <c r="CZ182" s="604"/>
      <c r="DA182" s="604"/>
      <c r="DB182" s="604"/>
      <c r="DC182" s="603"/>
      <c r="DD182" s="605"/>
      <c r="DE182" s="604"/>
      <c r="DF182" s="604"/>
      <c r="DG182" s="603"/>
      <c r="DH182" s="605"/>
      <c r="DI182" s="604"/>
      <c r="DJ182" s="603"/>
      <c r="DK182" s="605"/>
      <c r="DL182" s="603"/>
      <c r="DM182" s="605"/>
      <c r="DN182" s="604"/>
      <c r="DO182" s="603"/>
      <c r="DP182" s="605"/>
      <c r="DQ182" s="603"/>
      <c r="DR182" s="605"/>
      <c r="DS182" s="603"/>
      <c r="DT182" s="605"/>
      <c r="DU182" s="603"/>
      <c r="DV182" s="605"/>
      <c r="DW182" s="603"/>
      <c r="DX182" s="605"/>
      <c r="DY182" s="603"/>
      <c r="DZ182" s="750"/>
      <c r="EA182" s="605"/>
      <c r="EB182" s="603"/>
      <c r="EC182" s="750"/>
      <c r="ED182" s="750"/>
      <c r="EE182" s="750"/>
      <c r="EF182" s="750"/>
      <c r="EG182" s="750"/>
      <c r="EH182" s="750"/>
      <c r="EI182" s="750"/>
      <c r="EJ182" s="750"/>
      <c r="EK182" s="750"/>
      <c r="EL182" s="750"/>
      <c r="EM182" s="750"/>
      <c r="EN182" s="750"/>
      <c r="EO182" s="750"/>
      <c r="EP182" s="750"/>
      <c r="EQ182" s="750"/>
      <c r="ER182" s="750"/>
      <c r="ES182" s="750"/>
      <c r="ET182" s="750"/>
      <c r="EU182" s="590">
        <v>40</v>
      </c>
      <c r="EV182" s="750"/>
      <c r="EW182" s="750"/>
      <c r="EX182" s="750"/>
      <c r="EY182" s="750"/>
      <c r="EZ182" s="750"/>
      <c r="FA182" s="750"/>
      <c r="FB182" s="750"/>
      <c r="FC182" s="750"/>
      <c r="FD182" s="750"/>
      <c r="FE182" s="750"/>
      <c r="FF182" s="750"/>
      <c r="FG182" s="750"/>
      <c r="FH182" s="605"/>
      <c r="FI182" s="603"/>
      <c r="FJ182" s="605"/>
      <c r="FK182" s="603"/>
      <c r="FL182" s="750"/>
      <c r="FM182" s="605"/>
      <c r="FN182" s="603"/>
      <c r="FO182" s="605"/>
      <c r="FP182" s="603"/>
      <c r="FQ182" s="605"/>
      <c r="FR182" s="603"/>
      <c r="FS182" s="750"/>
      <c r="FT182" s="605"/>
      <c r="FU182" s="603"/>
      <c r="FV182" s="605"/>
      <c r="FW182" s="603"/>
      <c r="FX182" s="750"/>
      <c r="FY182" s="605"/>
      <c r="FZ182" s="603"/>
      <c r="GA182" s="605"/>
      <c r="GB182" s="603"/>
      <c r="GC182" s="641">
        <v>20</v>
      </c>
      <c r="GD182" s="639"/>
    </row>
    <row r="183" spans="1:186" ht="33.75" customHeight="1">
      <c r="A183" s="648" t="s">
        <v>724</v>
      </c>
      <c r="B183" s="605"/>
      <c r="C183" s="604"/>
      <c r="D183" s="603"/>
      <c r="E183" s="605"/>
      <c r="F183" s="603"/>
      <c r="G183" s="647" t="s">
        <v>723</v>
      </c>
      <c r="H183" s="646"/>
      <c r="I183" s="646"/>
      <c r="J183" s="645"/>
      <c r="K183" s="172">
        <v>74.599999999999994</v>
      </c>
      <c r="L183" s="173"/>
      <c r="M183" s="174"/>
      <c r="N183" s="644">
        <v>32.840000000000003</v>
      </c>
      <c r="O183" s="643"/>
      <c r="P183" s="642"/>
      <c r="Q183" s="178">
        <v>12</v>
      </c>
      <c r="R183" s="179"/>
      <c r="S183" s="179"/>
      <c r="T183" s="180"/>
      <c r="U183" s="178">
        <v>4</v>
      </c>
      <c r="V183" s="180"/>
      <c r="W183" s="178">
        <v>2</v>
      </c>
      <c r="X183" s="179"/>
      <c r="Y183" s="180"/>
      <c r="Z183" s="178">
        <v>24</v>
      </c>
      <c r="AA183" s="179"/>
      <c r="AB183" s="179"/>
      <c r="AC183" s="180"/>
      <c r="AD183" s="178">
        <v>10</v>
      </c>
      <c r="AE183" s="179"/>
      <c r="AF183" s="180"/>
      <c r="AG183" s="178">
        <v>3</v>
      </c>
      <c r="AH183" s="179"/>
      <c r="AI183" s="179"/>
      <c r="AJ183" s="180"/>
      <c r="AK183" s="605"/>
      <c r="AL183" s="604"/>
      <c r="AM183" s="604"/>
      <c r="AN183" s="603"/>
      <c r="AO183" s="182">
        <v>55</v>
      </c>
      <c r="AP183" s="183"/>
      <c r="AQ183" s="183"/>
      <c r="AR183" s="184"/>
      <c r="AS183" s="185">
        <v>28.95</v>
      </c>
      <c r="AT183" s="186"/>
      <c r="AU183" s="186"/>
      <c r="AV183" s="187"/>
      <c r="AW183" s="185">
        <v>61.79</v>
      </c>
      <c r="AX183" s="186"/>
      <c r="AY183" s="186"/>
      <c r="AZ183" s="186"/>
      <c r="BA183" s="187"/>
      <c r="BB183" s="605"/>
      <c r="BC183" s="604"/>
      <c r="BD183" s="604"/>
      <c r="BE183" s="603"/>
      <c r="BF183" s="605"/>
      <c r="BG183" s="604"/>
      <c r="BH183" s="604"/>
      <c r="BI183" s="603"/>
      <c r="BJ183" s="605"/>
      <c r="BK183" s="604"/>
      <c r="BL183" s="604"/>
      <c r="BM183" s="603"/>
      <c r="BN183" s="605"/>
      <c r="BO183" s="604"/>
      <c r="BP183" s="604"/>
      <c r="BQ183" s="603"/>
      <c r="BR183" s="605"/>
      <c r="BS183" s="604"/>
      <c r="BT183" s="604"/>
      <c r="BU183" s="603"/>
      <c r="BV183" s="605"/>
      <c r="BW183" s="604"/>
      <c r="BX183" s="604"/>
      <c r="BY183" s="603"/>
      <c r="BZ183" s="605"/>
      <c r="CA183" s="604"/>
      <c r="CB183" s="604"/>
      <c r="CC183" s="603"/>
      <c r="CD183" s="605"/>
      <c r="CE183" s="604"/>
      <c r="CF183" s="604"/>
      <c r="CG183" s="603"/>
      <c r="CH183" s="605"/>
      <c r="CI183" s="604"/>
      <c r="CJ183" s="604"/>
      <c r="CK183" s="603"/>
      <c r="CL183" s="605"/>
      <c r="CM183" s="604"/>
      <c r="CN183" s="604"/>
      <c r="CO183" s="604"/>
      <c r="CP183" s="603"/>
      <c r="CQ183" s="605"/>
      <c r="CR183" s="604"/>
      <c r="CS183" s="604"/>
      <c r="CT183" s="603"/>
      <c r="CU183" s="605"/>
      <c r="CV183" s="604"/>
      <c r="CW183" s="604"/>
      <c r="CX183" s="603"/>
      <c r="CY183" s="605"/>
      <c r="CZ183" s="604"/>
      <c r="DA183" s="604"/>
      <c r="DB183" s="604"/>
      <c r="DC183" s="603"/>
      <c r="DD183" s="605"/>
      <c r="DE183" s="604"/>
      <c r="DF183" s="604"/>
      <c r="DG183" s="603"/>
      <c r="DH183" s="605"/>
      <c r="DI183" s="604"/>
      <c r="DJ183" s="603"/>
      <c r="DK183" s="605"/>
      <c r="DL183" s="603"/>
      <c r="DM183" s="605"/>
      <c r="DN183" s="604"/>
      <c r="DO183" s="603"/>
      <c r="DP183" s="605"/>
      <c r="DQ183" s="603"/>
      <c r="DR183" s="605"/>
      <c r="DS183" s="603"/>
      <c r="DT183" s="605"/>
      <c r="DU183" s="603"/>
      <c r="DV183" s="605"/>
      <c r="DW183" s="603"/>
      <c r="DX183" s="605"/>
      <c r="DY183" s="603"/>
      <c r="DZ183" s="750"/>
      <c r="EA183" s="605"/>
      <c r="EB183" s="603"/>
      <c r="EC183" s="750"/>
      <c r="ED183" s="750"/>
      <c r="EE183" s="750"/>
      <c r="EF183" s="750"/>
      <c r="EG183" s="750"/>
      <c r="EH183" s="750"/>
      <c r="EI183" s="750"/>
      <c r="EJ183" s="750"/>
      <c r="EK183" s="750"/>
      <c r="EL183" s="750"/>
      <c r="EM183" s="750"/>
      <c r="EN183" s="750"/>
      <c r="EO183" s="750"/>
      <c r="EP183" s="750"/>
      <c r="EQ183" s="750"/>
      <c r="ER183" s="750"/>
      <c r="ES183" s="750"/>
      <c r="ET183" s="750"/>
      <c r="EU183" s="590">
        <v>40</v>
      </c>
      <c r="EV183" s="750"/>
      <c r="EW183" s="750"/>
      <c r="EX183" s="750"/>
      <c r="EY183" s="750"/>
      <c r="EZ183" s="750"/>
      <c r="FA183" s="750"/>
      <c r="FB183" s="750"/>
      <c r="FC183" s="750"/>
      <c r="FD183" s="750"/>
      <c r="FE183" s="750"/>
      <c r="FF183" s="750"/>
      <c r="FG183" s="750"/>
      <c r="FH183" s="605"/>
      <c r="FI183" s="603"/>
      <c r="FJ183" s="605"/>
      <c r="FK183" s="603"/>
      <c r="FL183" s="750"/>
      <c r="FM183" s="605"/>
      <c r="FN183" s="603"/>
      <c r="FO183" s="605"/>
      <c r="FP183" s="603"/>
      <c r="FQ183" s="605"/>
      <c r="FR183" s="603"/>
      <c r="FS183" s="750"/>
      <c r="FT183" s="605"/>
      <c r="FU183" s="603"/>
      <c r="FV183" s="605"/>
      <c r="FW183" s="603"/>
      <c r="FX183" s="750"/>
      <c r="FY183" s="605"/>
      <c r="FZ183" s="603"/>
      <c r="GA183" s="605"/>
      <c r="GB183" s="603"/>
      <c r="GC183" s="641">
        <v>20</v>
      </c>
      <c r="GD183" s="639"/>
    </row>
    <row r="184" spans="1:186" ht="33.75" customHeight="1">
      <c r="A184" s="648" t="s">
        <v>722</v>
      </c>
      <c r="B184" s="855" t="s">
        <v>79</v>
      </c>
      <c r="C184" s="854"/>
      <c r="D184" s="853"/>
      <c r="E184" s="605"/>
      <c r="F184" s="603"/>
      <c r="G184" s="647" t="s">
        <v>713</v>
      </c>
      <c r="H184" s="646"/>
      <c r="I184" s="646"/>
      <c r="J184" s="645"/>
      <c r="K184" s="172">
        <v>61</v>
      </c>
      <c r="L184" s="173"/>
      <c r="M184" s="174"/>
      <c r="N184" s="644">
        <v>40.159999999999997</v>
      </c>
      <c r="O184" s="643"/>
      <c r="P184" s="642"/>
      <c r="Q184" s="178">
        <v>8</v>
      </c>
      <c r="R184" s="179"/>
      <c r="S184" s="179"/>
      <c r="T184" s="180"/>
      <c r="U184" s="178">
        <v>8</v>
      </c>
      <c r="V184" s="180"/>
      <c r="W184" s="178">
        <v>0</v>
      </c>
      <c r="X184" s="179"/>
      <c r="Y184" s="180"/>
      <c r="Z184" s="178">
        <v>12</v>
      </c>
      <c r="AA184" s="179"/>
      <c r="AB184" s="179"/>
      <c r="AC184" s="180"/>
      <c r="AD184" s="178">
        <v>10</v>
      </c>
      <c r="AE184" s="179"/>
      <c r="AF184" s="180"/>
      <c r="AG184" s="178">
        <v>3</v>
      </c>
      <c r="AH184" s="179"/>
      <c r="AI184" s="179"/>
      <c r="AJ184" s="180"/>
      <c r="AK184" s="605"/>
      <c r="AL184" s="604"/>
      <c r="AM184" s="604"/>
      <c r="AN184" s="603"/>
      <c r="AO184" s="182">
        <v>41</v>
      </c>
      <c r="AP184" s="183"/>
      <c r="AQ184" s="183"/>
      <c r="AR184" s="184"/>
      <c r="AS184" s="185">
        <v>21.58</v>
      </c>
      <c r="AT184" s="186"/>
      <c r="AU184" s="186"/>
      <c r="AV184" s="187"/>
      <c r="AW184" s="185">
        <v>61.74</v>
      </c>
      <c r="AX184" s="186"/>
      <c r="AY184" s="186"/>
      <c r="AZ184" s="186"/>
      <c r="BA184" s="187"/>
      <c r="BB184" s="605"/>
      <c r="BC184" s="604"/>
      <c r="BD184" s="604"/>
      <c r="BE184" s="603"/>
      <c r="BF184" s="605"/>
      <c r="BG184" s="604"/>
      <c r="BH184" s="604"/>
      <c r="BI184" s="603"/>
      <c r="BJ184" s="605"/>
      <c r="BK184" s="604"/>
      <c r="BL184" s="604"/>
      <c r="BM184" s="603"/>
      <c r="BN184" s="605"/>
      <c r="BO184" s="604"/>
      <c r="BP184" s="604"/>
      <c r="BQ184" s="603"/>
      <c r="BR184" s="605"/>
      <c r="BS184" s="604"/>
      <c r="BT184" s="604"/>
      <c r="BU184" s="603"/>
      <c r="BV184" s="605"/>
      <c r="BW184" s="604"/>
      <c r="BX184" s="604"/>
      <c r="BY184" s="603"/>
      <c r="BZ184" s="605"/>
      <c r="CA184" s="604"/>
      <c r="CB184" s="604"/>
      <c r="CC184" s="603"/>
      <c r="CD184" s="605"/>
      <c r="CE184" s="604"/>
      <c r="CF184" s="604"/>
      <c r="CG184" s="603"/>
      <c r="CH184" s="605"/>
      <c r="CI184" s="604"/>
      <c r="CJ184" s="604"/>
      <c r="CK184" s="603"/>
      <c r="CL184" s="605"/>
      <c r="CM184" s="604"/>
      <c r="CN184" s="604"/>
      <c r="CO184" s="604"/>
      <c r="CP184" s="603"/>
      <c r="CQ184" s="605"/>
      <c r="CR184" s="604"/>
      <c r="CS184" s="604"/>
      <c r="CT184" s="603"/>
      <c r="CU184" s="605"/>
      <c r="CV184" s="604"/>
      <c r="CW184" s="604"/>
      <c r="CX184" s="603"/>
      <c r="CY184" s="605"/>
      <c r="CZ184" s="604"/>
      <c r="DA184" s="604"/>
      <c r="DB184" s="604"/>
      <c r="DC184" s="603"/>
      <c r="DD184" s="605"/>
      <c r="DE184" s="604"/>
      <c r="DF184" s="604"/>
      <c r="DG184" s="603"/>
      <c r="DH184" s="605"/>
      <c r="DI184" s="604"/>
      <c r="DJ184" s="603"/>
      <c r="DK184" s="605"/>
      <c r="DL184" s="603"/>
      <c r="DM184" s="605"/>
      <c r="DN184" s="604"/>
      <c r="DO184" s="603"/>
      <c r="DP184" s="605"/>
      <c r="DQ184" s="603"/>
      <c r="DR184" s="605"/>
      <c r="DS184" s="603"/>
      <c r="DT184" s="605"/>
      <c r="DU184" s="603"/>
      <c r="DV184" s="605"/>
      <c r="DW184" s="603"/>
      <c r="DX184" s="605"/>
      <c r="DY184" s="603"/>
      <c r="DZ184" s="750"/>
      <c r="EA184" s="605"/>
      <c r="EB184" s="603"/>
      <c r="EC184" s="750"/>
      <c r="ED184" s="750"/>
      <c r="EE184" s="750"/>
      <c r="EF184" s="750"/>
      <c r="EG184" s="750"/>
      <c r="EH184" s="750"/>
      <c r="EI184" s="750"/>
      <c r="EJ184" s="750"/>
      <c r="EK184" s="750"/>
      <c r="EL184" s="750"/>
      <c r="EM184" s="750"/>
      <c r="EN184" s="590">
        <v>1</v>
      </c>
      <c r="EO184" s="590">
        <v>5</v>
      </c>
      <c r="EP184" s="750"/>
      <c r="EQ184" s="750"/>
      <c r="ER184" s="35">
        <v>20</v>
      </c>
      <c r="ES184" s="750"/>
      <c r="ET184" s="750"/>
      <c r="EU184" s="750"/>
      <c r="EV184" s="750"/>
      <c r="EW184" s="750"/>
      <c r="EX184" s="750"/>
      <c r="EY184" s="750"/>
      <c r="EZ184" s="750"/>
      <c r="FA184" s="750"/>
      <c r="FB184" s="750"/>
      <c r="FC184" s="750"/>
      <c r="FD184" s="750"/>
      <c r="FE184" s="750"/>
      <c r="FF184" s="750"/>
      <c r="FG184" s="750"/>
      <c r="FH184" s="605"/>
      <c r="FI184" s="603"/>
      <c r="FJ184" s="605"/>
      <c r="FK184" s="603"/>
      <c r="FL184" s="750"/>
      <c r="FM184" s="605"/>
      <c r="FN184" s="603"/>
      <c r="FO184" s="605"/>
      <c r="FP184" s="603"/>
      <c r="FQ184" s="605"/>
      <c r="FR184" s="603"/>
      <c r="FS184" s="750"/>
      <c r="FT184" s="605"/>
      <c r="FU184" s="603"/>
      <c r="FV184" s="605"/>
      <c r="FW184" s="603"/>
      <c r="FX184" s="750"/>
      <c r="FY184" s="605"/>
      <c r="FZ184" s="603"/>
      <c r="GA184" s="605"/>
      <c r="GB184" s="603"/>
      <c r="GC184" s="641">
        <v>8.6999999999999993</v>
      </c>
      <c r="GD184" s="639"/>
    </row>
    <row r="185" spans="1:186" ht="16.5" customHeight="1">
      <c r="A185" s="632" t="s">
        <v>627</v>
      </c>
      <c r="B185" s="598"/>
      <c r="C185" s="597"/>
      <c r="D185" s="596"/>
      <c r="E185" s="598"/>
      <c r="F185" s="596"/>
      <c r="G185" s="628" t="s">
        <v>620</v>
      </c>
      <c r="H185" s="627"/>
      <c r="I185" s="627"/>
      <c r="J185" s="626"/>
      <c r="K185" s="148">
        <v>69.5</v>
      </c>
      <c r="L185" s="149"/>
      <c r="M185" s="150"/>
      <c r="N185" s="638">
        <v>35.25</v>
      </c>
      <c r="O185" s="637"/>
      <c r="P185" s="636"/>
      <c r="Q185" s="154">
        <v>8</v>
      </c>
      <c r="R185" s="155"/>
      <c r="S185" s="155"/>
      <c r="T185" s="156"/>
      <c r="U185" s="154">
        <v>8</v>
      </c>
      <c r="V185" s="156"/>
      <c r="W185" s="154">
        <v>0</v>
      </c>
      <c r="X185" s="155"/>
      <c r="Y185" s="156"/>
      <c r="Z185" s="154">
        <v>30</v>
      </c>
      <c r="AA185" s="155"/>
      <c r="AB185" s="155"/>
      <c r="AC185" s="156"/>
      <c r="AD185" s="154">
        <v>0</v>
      </c>
      <c r="AE185" s="155"/>
      <c r="AF185" s="156"/>
      <c r="AG185" s="154">
        <v>3</v>
      </c>
      <c r="AH185" s="155"/>
      <c r="AI185" s="155"/>
      <c r="AJ185" s="156"/>
      <c r="AK185" s="598"/>
      <c r="AL185" s="597"/>
      <c r="AM185" s="597"/>
      <c r="AN185" s="596"/>
      <c r="AO185" s="158">
        <v>49</v>
      </c>
      <c r="AP185" s="159"/>
      <c r="AQ185" s="159"/>
      <c r="AR185" s="160"/>
      <c r="AS185" s="161">
        <v>25.79</v>
      </c>
      <c r="AT185" s="162"/>
      <c r="AU185" s="162"/>
      <c r="AV185" s="163"/>
      <c r="AW185" s="161">
        <v>61.04</v>
      </c>
      <c r="AX185" s="162"/>
      <c r="AY185" s="162"/>
      <c r="AZ185" s="162"/>
      <c r="BA185" s="163"/>
      <c r="BB185" s="598"/>
      <c r="BC185" s="597"/>
      <c r="BD185" s="597"/>
      <c r="BE185" s="596"/>
      <c r="BF185" s="598"/>
      <c r="BG185" s="597"/>
      <c r="BH185" s="597"/>
      <c r="BI185" s="596"/>
      <c r="BJ185" s="598"/>
      <c r="BK185" s="597"/>
      <c r="BL185" s="597"/>
      <c r="BM185" s="596"/>
      <c r="BN185" s="598"/>
      <c r="BO185" s="597"/>
      <c r="BP185" s="597"/>
      <c r="BQ185" s="596"/>
      <c r="BR185" s="598"/>
      <c r="BS185" s="597"/>
      <c r="BT185" s="597"/>
      <c r="BU185" s="596"/>
      <c r="BV185" s="598"/>
      <c r="BW185" s="597"/>
      <c r="BX185" s="597"/>
      <c r="BY185" s="596"/>
      <c r="BZ185" s="598"/>
      <c r="CA185" s="597"/>
      <c r="CB185" s="597"/>
      <c r="CC185" s="596"/>
      <c r="CD185" s="598"/>
      <c r="CE185" s="597"/>
      <c r="CF185" s="597"/>
      <c r="CG185" s="596"/>
      <c r="CH185" s="598"/>
      <c r="CI185" s="597"/>
      <c r="CJ185" s="597"/>
      <c r="CK185" s="596"/>
      <c r="CL185" s="598"/>
      <c r="CM185" s="597"/>
      <c r="CN185" s="597"/>
      <c r="CO185" s="597"/>
      <c r="CP185" s="596"/>
      <c r="CQ185" s="598"/>
      <c r="CR185" s="597"/>
      <c r="CS185" s="597"/>
      <c r="CT185" s="596"/>
      <c r="CU185" s="598"/>
      <c r="CV185" s="597"/>
      <c r="CW185" s="597"/>
      <c r="CX185" s="596"/>
      <c r="CY185" s="598"/>
      <c r="CZ185" s="597"/>
      <c r="DA185" s="597"/>
      <c r="DB185" s="597"/>
      <c r="DC185" s="596"/>
      <c r="DD185" s="598"/>
      <c r="DE185" s="597"/>
      <c r="DF185" s="597"/>
      <c r="DG185" s="596"/>
      <c r="DH185" s="598"/>
      <c r="DI185" s="597"/>
      <c r="DJ185" s="596"/>
      <c r="DK185" s="598"/>
      <c r="DL185" s="596"/>
      <c r="DM185" s="598"/>
      <c r="DN185" s="597"/>
      <c r="DO185" s="596"/>
      <c r="DP185" s="598"/>
      <c r="DQ185" s="596"/>
      <c r="DR185" s="598"/>
      <c r="DS185" s="596"/>
      <c r="DT185" s="598"/>
      <c r="DU185" s="596"/>
      <c r="DV185" s="598"/>
      <c r="DW185" s="596"/>
      <c r="DX185" s="598"/>
      <c r="DY185" s="596"/>
      <c r="DZ185" s="852"/>
      <c r="EA185" s="598"/>
      <c r="EB185" s="596"/>
      <c r="EC185" s="852"/>
      <c r="ED185" s="852"/>
      <c r="EE185" s="852"/>
      <c r="EF185" s="852"/>
      <c r="EG185" s="852"/>
      <c r="EH185" s="852"/>
      <c r="EI185" s="852"/>
      <c r="EJ185" s="852"/>
      <c r="EK185" s="852"/>
      <c r="EL185" s="852"/>
      <c r="EM185" s="852"/>
      <c r="EN185" s="852"/>
      <c r="EO185" s="852"/>
      <c r="EP185" s="852"/>
      <c r="EQ185" s="852"/>
      <c r="ER185" s="852"/>
      <c r="ES185" s="852"/>
      <c r="ET185" s="852"/>
      <c r="EU185" s="852"/>
      <c r="EV185" s="852"/>
      <c r="EW185" s="852"/>
      <c r="EX185" s="852"/>
      <c r="EY185" s="852"/>
      <c r="EZ185" s="852"/>
      <c r="FA185" s="852"/>
      <c r="FB185" s="852"/>
      <c r="FC185" s="852"/>
      <c r="FD185" s="852"/>
      <c r="FE185" s="852"/>
      <c r="FF185" s="551">
        <v>5</v>
      </c>
      <c r="FG185" s="852"/>
      <c r="FH185" s="598"/>
      <c r="FI185" s="596"/>
      <c r="FJ185" s="598"/>
      <c r="FK185" s="596"/>
      <c r="FL185" s="852"/>
      <c r="FM185" s="598"/>
      <c r="FN185" s="596"/>
      <c r="FO185" s="550">
        <v>2</v>
      </c>
      <c r="FP185" s="548"/>
      <c r="FQ185" s="598"/>
      <c r="FR185" s="596"/>
      <c r="FS185" s="852"/>
      <c r="FT185" s="598"/>
      <c r="FU185" s="596"/>
      <c r="FV185" s="598"/>
      <c r="FW185" s="596"/>
      <c r="FX185" s="852"/>
      <c r="FY185" s="598"/>
      <c r="FZ185" s="596"/>
      <c r="GA185" s="598"/>
      <c r="GB185" s="596"/>
      <c r="GC185" s="622">
        <v>7</v>
      </c>
      <c r="GD185" s="620"/>
    </row>
    <row r="186" spans="1:186" ht="16.5" customHeight="1">
      <c r="A186" s="632" t="s">
        <v>626</v>
      </c>
      <c r="B186" s="855" t="s">
        <v>79</v>
      </c>
      <c r="C186" s="854"/>
      <c r="D186" s="853"/>
      <c r="E186" s="598"/>
      <c r="F186" s="596"/>
      <c r="G186" s="628" t="s">
        <v>625</v>
      </c>
      <c r="H186" s="627"/>
      <c r="I186" s="627"/>
      <c r="J186" s="626"/>
      <c r="K186" s="148">
        <v>72</v>
      </c>
      <c r="L186" s="149"/>
      <c r="M186" s="150"/>
      <c r="N186" s="638">
        <v>34.03</v>
      </c>
      <c r="O186" s="637"/>
      <c r="P186" s="636"/>
      <c r="Q186" s="154">
        <v>8</v>
      </c>
      <c r="R186" s="155"/>
      <c r="S186" s="155"/>
      <c r="T186" s="156"/>
      <c r="U186" s="154">
        <v>0</v>
      </c>
      <c r="V186" s="156"/>
      <c r="W186" s="154">
        <v>2</v>
      </c>
      <c r="X186" s="155"/>
      <c r="Y186" s="156"/>
      <c r="Z186" s="154">
        <v>30</v>
      </c>
      <c r="AA186" s="155"/>
      <c r="AB186" s="155"/>
      <c r="AC186" s="156"/>
      <c r="AD186" s="154">
        <v>10</v>
      </c>
      <c r="AE186" s="155"/>
      <c r="AF186" s="156"/>
      <c r="AG186" s="654"/>
      <c r="AH186" s="653"/>
      <c r="AI186" s="653"/>
      <c r="AJ186" s="652"/>
      <c r="AK186" s="598"/>
      <c r="AL186" s="597"/>
      <c r="AM186" s="597"/>
      <c r="AN186" s="596"/>
      <c r="AO186" s="158">
        <v>50</v>
      </c>
      <c r="AP186" s="159"/>
      <c r="AQ186" s="159"/>
      <c r="AR186" s="160"/>
      <c r="AS186" s="161">
        <v>26.32</v>
      </c>
      <c r="AT186" s="162"/>
      <c r="AU186" s="162"/>
      <c r="AV186" s="163"/>
      <c r="AW186" s="161">
        <v>60.34</v>
      </c>
      <c r="AX186" s="162"/>
      <c r="AY186" s="162"/>
      <c r="AZ186" s="162"/>
      <c r="BA186" s="163"/>
      <c r="BB186" s="598"/>
      <c r="BC186" s="597"/>
      <c r="BD186" s="597"/>
      <c r="BE186" s="596"/>
      <c r="BF186" s="598"/>
      <c r="BG186" s="597"/>
      <c r="BH186" s="597"/>
      <c r="BI186" s="596"/>
      <c r="BJ186" s="598"/>
      <c r="BK186" s="597"/>
      <c r="BL186" s="597"/>
      <c r="BM186" s="596"/>
      <c r="BN186" s="598"/>
      <c r="BO186" s="597"/>
      <c r="BP186" s="597"/>
      <c r="BQ186" s="596"/>
      <c r="BR186" s="598"/>
      <c r="BS186" s="597"/>
      <c r="BT186" s="597"/>
      <c r="BU186" s="596"/>
      <c r="BV186" s="598"/>
      <c r="BW186" s="597"/>
      <c r="BX186" s="597"/>
      <c r="BY186" s="596"/>
      <c r="BZ186" s="598"/>
      <c r="CA186" s="597"/>
      <c r="CB186" s="597"/>
      <c r="CC186" s="596"/>
      <c r="CD186" s="598"/>
      <c r="CE186" s="597"/>
      <c r="CF186" s="597"/>
      <c r="CG186" s="596"/>
      <c r="CH186" s="598"/>
      <c r="CI186" s="597"/>
      <c r="CJ186" s="597"/>
      <c r="CK186" s="596"/>
      <c r="CL186" s="598"/>
      <c r="CM186" s="597"/>
      <c r="CN186" s="597"/>
      <c r="CO186" s="597"/>
      <c r="CP186" s="596"/>
      <c r="CQ186" s="598"/>
      <c r="CR186" s="597"/>
      <c r="CS186" s="597"/>
      <c r="CT186" s="596"/>
      <c r="CU186" s="598"/>
      <c r="CV186" s="597"/>
      <c r="CW186" s="597"/>
      <c r="CX186" s="596"/>
      <c r="CY186" s="598"/>
      <c r="CZ186" s="597"/>
      <c r="DA186" s="597"/>
      <c r="DB186" s="597"/>
      <c r="DC186" s="596"/>
      <c r="DD186" s="598"/>
      <c r="DE186" s="597"/>
      <c r="DF186" s="597"/>
      <c r="DG186" s="596"/>
      <c r="DH186" s="598"/>
      <c r="DI186" s="597"/>
      <c r="DJ186" s="596"/>
      <c r="DK186" s="598"/>
      <c r="DL186" s="596"/>
      <c r="DM186" s="598"/>
      <c r="DN186" s="597"/>
      <c r="DO186" s="596"/>
      <c r="DP186" s="598"/>
      <c r="DQ186" s="596"/>
      <c r="DR186" s="598"/>
      <c r="DS186" s="596"/>
      <c r="DT186" s="598"/>
      <c r="DU186" s="596"/>
      <c r="DV186" s="598"/>
      <c r="DW186" s="596"/>
      <c r="DX186" s="598"/>
      <c r="DY186" s="596"/>
      <c r="DZ186" s="852"/>
      <c r="EA186" s="598"/>
      <c r="EB186" s="596"/>
      <c r="EC186" s="852"/>
      <c r="ED186" s="852"/>
      <c r="EE186" s="852"/>
      <c r="EF186" s="852"/>
      <c r="EG186" s="852"/>
      <c r="EH186" s="852"/>
      <c r="EI186" s="852"/>
      <c r="EJ186" s="852"/>
      <c r="EK186" s="852"/>
      <c r="EL186" s="852"/>
      <c r="EM186" s="852"/>
      <c r="EN186" s="852"/>
      <c r="EO186" s="852"/>
      <c r="EP186" s="852"/>
      <c r="EQ186" s="852"/>
      <c r="ER186" s="852"/>
      <c r="ES186" s="852"/>
      <c r="ET186" s="852"/>
      <c r="EU186" s="852"/>
      <c r="EV186" s="852"/>
      <c r="EW186" s="852"/>
      <c r="EX186" s="852"/>
      <c r="EY186" s="852"/>
      <c r="EZ186" s="852"/>
      <c r="FA186" s="852"/>
      <c r="FB186" s="29">
        <v>50</v>
      </c>
      <c r="FC186" s="852"/>
      <c r="FD186" s="852"/>
      <c r="FE186" s="852"/>
      <c r="FF186" s="852"/>
      <c r="FG186" s="852"/>
      <c r="FH186" s="598"/>
      <c r="FI186" s="596"/>
      <c r="FJ186" s="598"/>
      <c r="FK186" s="596"/>
      <c r="FL186" s="852"/>
      <c r="FM186" s="598"/>
      <c r="FN186" s="596"/>
      <c r="FO186" s="598"/>
      <c r="FP186" s="596"/>
      <c r="FQ186" s="598"/>
      <c r="FR186" s="596"/>
      <c r="FS186" s="852"/>
      <c r="FT186" s="598"/>
      <c r="FU186" s="596"/>
      <c r="FV186" s="598"/>
      <c r="FW186" s="596"/>
      <c r="FX186" s="852"/>
      <c r="FY186" s="598"/>
      <c r="FZ186" s="596"/>
      <c r="GA186" s="598"/>
      <c r="GB186" s="596"/>
      <c r="GC186" s="622">
        <v>16.7</v>
      </c>
      <c r="GD186" s="620"/>
    </row>
    <row r="187" spans="1:186" ht="33.75" customHeight="1">
      <c r="A187" s="648" t="s">
        <v>893</v>
      </c>
      <c r="B187" s="855" t="s">
        <v>79</v>
      </c>
      <c r="C187" s="854"/>
      <c r="D187" s="853"/>
      <c r="E187" s="605"/>
      <c r="F187" s="603"/>
      <c r="G187" s="647" t="s">
        <v>892</v>
      </c>
      <c r="H187" s="646"/>
      <c r="I187" s="646"/>
      <c r="J187" s="645"/>
      <c r="K187" s="172">
        <v>69</v>
      </c>
      <c r="L187" s="173"/>
      <c r="M187" s="174"/>
      <c r="N187" s="644">
        <v>35.51</v>
      </c>
      <c r="O187" s="643"/>
      <c r="P187" s="642"/>
      <c r="Q187" s="178">
        <v>8</v>
      </c>
      <c r="R187" s="179"/>
      <c r="S187" s="179"/>
      <c r="T187" s="180"/>
      <c r="U187" s="178">
        <v>4</v>
      </c>
      <c r="V187" s="180"/>
      <c r="W187" s="178">
        <v>2</v>
      </c>
      <c r="X187" s="179"/>
      <c r="Y187" s="180"/>
      <c r="Z187" s="178">
        <v>30</v>
      </c>
      <c r="AA187" s="179"/>
      <c r="AB187" s="179"/>
      <c r="AC187" s="180"/>
      <c r="AD187" s="178">
        <v>0</v>
      </c>
      <c r="AE187" s="179"/>
      <c r="AF187" s="180"/>
      <c r="AG187" s="178">
        <v>3</v>
      </c>
      <c r="AH187" s="179"/>
      <c r="AI187" s="179"/>
      <c r="AJ187" s="180"/>
      <c r="AK187" s="631" t="s">
        <v>79</v>
      </c>
      <c r="AL187" s="630"/>
      <c r="AM187" s="630"/>
      <c r="AN187" s="629"/>
      <c r="AO187" s="182">
        <v>47</v>
      </c>
      <c r="AP187" s="183"/>
      <c r="AQ187" s="183"/>
      <c r="AR187" s="184"/>
      <c r="AS187" s="185">
        <v>24.74</v>
      </c>
      <c r="AT187" s="186"/>
      <c r="AU187" s="186"/>
      <c r="AV187" s="187"/>
      <c r="AW187" s="185">
        <v>60.24</v>
      </c>
      <c r="AX187" s="186"/>
      <c r="AY187" s="186"/>
      <c r="AZ187" s="186"/>
      <c r="BA187" s="187"/>
      <c r="BB187" s="605"/>
      <c r="BC187" s="604"/>
      <c r="BD187" s="604"/>
      <c r="BE187" s="603"/>
      <c r="BF187" s="605"/>
      <c r="BG187" s="604"/>
      <c r="BH187" s="604"/>
      <c r="BI187" s="603"/>
      <c r="BJ187" s="605"/>
      <c r="BK187" s="604"/>
      <c r="BL187" s="604"/>
      <c r="BM187" s="603"/>
      <c r="BN187" s="605"/>
      <c r="BO187" s="604"/>
      <c r="BP187" s="604"/>
      <c r="BQ187" s="603"/>
      <c r="BR187" s="605"/>
      <c r="BS187" s="604"/>
      <c r="BT187" s="604"/>
      <c r="BU187" s="603"/>
      <c r="BV187" s="605"/>
      <c r="BW187" s="604"/>
      <c r="BX187" s="604"/>
      <c r="BY187" s="603"/>
      <c r="BZ187" s="212">
        <v>5</v>
      </c>
      <c r="CA187" s="229"/>
      <c r="CB187" s="229"/>
      <c r="CC187" s="213"/>
      <c r="CD187" s="605"/>
      <c r="CE187" s="604"/>
      <c r="CF187" s="604"/>
      <c r="CG187" s="603"/>
      <c r="CH187" s="605"/>
      <c r="CI187" s="604"/>
      <c r="CJ187" s="604"/>
      <c r="CK187" s="603"/>
      <c r="CL187" s="605"/>
      <c r="CM187" s="604"/>
      <c r="CN187" s="604"/>
      <c r="CO187" s="604"/>
      <c r="CP187" s="603"/>
      <c r="CQ187" s="605"/>
      <c r="CR187" s="604"/>
      <c r="CS187" s="604"/>
      <c r="CT187" s="603"/>
      <c r="CU187" s="605"/>
      <c r="CV187" s="604"/>
      <c r="CW187" s="604"/>
      <c r="CX187" s="603"/>
      <c r="CY187" s="605"/>
      <c r="CZ187" s="604"/>
      <c r="DA187" s="604"/>
      <c r="DB187" s="604"/>
      <c r="DC187" s="603"/>
      <c r="DD187" s="605"/>
      <c r="DE187" s="604"/>
      <c r="DF187" s="604"/>
      <c r="DG187" s="603"/>
      <c r="DH187" s="605"/>
      <c r="DI187" s="604"/>
      <c r="DJ187" s="603"/>
      <c r="DK187" s="605"/>
      <c r="DL187" s="603"/>
      <c r="DM187" s="605"/>
      <c r="DN187" s="604"/>
      <c r="DO187" s="603"/>
      <c r="DP187" s="605"/>
      <c r="DQ187" s="603"/>
      <c r="DR187" s="605"/>
      <c r="DS187" s="603"/>
      <c r="DT187" s="605"/>
      <c r="DU187" s="603"/>
      <c r="DV187" s="605"/>
      <c r="DW187" s="603"/>
      <c r="DX187" s="605"/>
      <c r="DY187" s="603"/>
      <c r="DZ187" s="750"/>
      <c r="EA187" s="605"/>
      <c r="EB187" s="603"/>
      <c r="EC187" s="750"/>
      <c r="ED187" s="750"/>
      <c r="EE187" s="750"/>
      <c r="EF187" s="750"/>
      <c r="EG187" s="750"/>
      <c r="EH187" s="750"/>
      <c r="EI187" s="750"/>
      <c r="EJ187" s="750"/>
      <c r="EK187" s="750"/>
      <c r="EL187" s="750"/>
      <c r="EM187" s="750"/>
      <c r="EN187" s="750"/>
      <c r="EO187" s="750"/>
      <c r="EP187" s="750"/>
      <c r="EQ187" s="750"/>
      <c r="ER187" s="750"/>
      <c r="ES187" s="750"/>
      <c r="ET187" s="750"/>
      <c r="EU187" s="750"/>
      <c r="EV187" s="750"/>
      <c r="EW187" s="750"/>
      <c r="EX187" s="750"/>
      <c r="EY187" s="750"/>
      <c r="EZ187" s="750"/>
      <c r="FA187" s="750"/>
      <c r="FB187" s="750"/>
      <c r="FC187" s="750"/>
      <c r="FD187" s="750"/>
      <c r="FE187" s="750"/>
      <c r="FF187" s="750"/>
      <c r="FG187" s="750"/>
      <c r="FH187" s="605"/>
      <c r="FI187" s="603"/>
      <c r="FJ187" s="605"/>
      <c r="FK187" s="603"/>
      <c r="FL187" s="750"/>
      <c r="FM187" s="605"/>
      <c r="FN187" s="603"/>
      <c r="FO187" s="605"/>
      <c r="FP187" s="603"/>
      <c r="FQ187" s="605"/>
      <c r="FR187" s="603"/>
      <c r="FS187" s="750"/>
      <c r="FT187" s="605"/>
      <c r="FU187" s="603"/>
      <c r="FV187" s="605"/>
      <c r="FW187" s="603"/>
      <c r="FX187" s="750"/>
      <c r="FY187" s="605"/>
      <c r="FZ187" s="603"/>
      <c r="GA187" s="605"/>
      <c r="GB187" s="603"/>
      <c r="GC187" s="641">
        <v>1.7</v>
      </c>
      <c r="GD187" s="639"/>
    </row>
    <row r="188" spans="1:186" ht="16.5" customHeight="1">
      <c r="A188" s="632" t="s">
        <v>794</v>
      </c>
      <c r="B188" s="855" t="s">
        <v>79</v>
      </c>
      <c r="C188" s="854"/>
      <c r="D188" s="853"/>
      <c r="E188" s="598"/>
      <c r="F188" s="596"/>
      <c r="G188" s="628" t="s">
        <v>793</v>
      </c>
      <c r="H188" s="627"/>
      <c r="I188" s="627"/>
      <c r="J188" s="626"/>
      <c r="K188" s="148">
        <v>79.900000000000006</v>
      </c>
      <c r="L188" s="149"/>
      <c r="M188" s="150"/>
      <c r="N188" s="638">
        <v>30.66</v>
      </c>
      <c r="O188" s="637"/>
      <c r="P188" s="636"/>
      <c r="Q188" s="154">
        <v>8</v>
      </c>
      <c r="R188" s="155"/>
      <c r="S188" s="155"/>
      <c r="T188" s="156"/>
      <c r="U188" s="154">
        <v>0</v>
      </c>
      <c r="V188" s="156"/>
      <c r="W188" s="154">
        <v>4</v>
      </c>
      <c r="X188" s="155"/>
      <c r="Y188" s="156"/>
      <c r="Z188" s="154">
        <v>30</v>
      </c>
      <c r="AA188" s="155"/>
      <c r="AB188" s="155"/>
      <c r="AC188" s="156"/>
      <c r="AD188" s="154">
        <v>10</v>
      </c>
      <c r="AE188" s="155"/>
      <c r="AF188" s="156"/>
      <c r="AG188" s="154">
        <v>3</v>
      </c>
      <c r="AH188" s="155"/>
      <c r="AI188" s="155"/>
      <c r="AJ188" s="156"/>
      <c r="AK188" s="598"/>
      <c r="AL188" s="597"/>
      <c r="AM188" s="597"/>
      <c r="AN188" s="596"/>
      <c r="AO188" s="158">
        <v>55</v>
      </c>
      <c r="AP188" s="159"/>
      <c r="AQ188" s="159"/>
      <c r="AR188" s="160"/>
      <c r="AS188" s="161">
        <v>28.95</v>
      </c>
      <c r="AT188" s="162"/>
      <c r="AU188" s="162"/>
      <c r="AV188" s="163"/>
      <c r="AW188" s="161">
        <v>59.61</v>
      </c>
      <c r="AX188" s="162"/>
      <c r="AY188" s="162"/>
      <c r="AZ188" s="162"/>
      <c r="BA188" s="163"/>
      <c r="BB188" s="598"/>
      <c r="BC188" s="597"/>
      <c r="BD188" s="597"/>
      <c r="BE188" s="596"/>
      <c r="BF188" s="598"/>
      <c r="BG188" s="597"/>
      <c r="BH188" s="597"/>
      <c r="BI188" s="596"/>
      <c r="BJ188" s="598"/>
      <c r="BK188" s="597"/>
      <c r="BL188" s="597"/>
      <c r="BM188" s="596"/>
      <c r="BN188" s="598"/>
      <c r="BO188" s="597"/>
      <c r="BP188" s="597"/>
      <c r="BQ188" s="596"/>
      <c r="BR188" s="598"/>
      <c r="BS188" s="597"/>
      <c r="BT188" s="597"/>
      <c r="BU188" s="596"/>
      <c r="BV188" s="598"/>
      <c r="BW188" s="597"/>
      <c r="BX188" s="597"/>
      <c r="BY188" s="596"/>
      <c r="BZ188" s="598"/>
      <c r="CA188" s="597"/>
      <c r="CB188" s="597"/>
      <c r="CC188" s="596"/>
      <c r="CD188" s="598"/>
      <c r="CE188" s="597"/>
      <c r="CF188" s="597"/>
      <c r="CG188" s="596"/>
      <c r="CH188" s="598"/>
      <c r="CI188" s="597"/>
      <c r="CJ188" s="597"/>
      <c r="CK188" s="596"/>
      <c r="CL188" s="598"/>
      <c r="CM188" s="597"/>
      <c r="CN188" s="597"/>
      <c r="CO188" s="597"/>
      <c r="CP188" s="596"/>
      <c r="CQ188" s="598"/>
      <c r="CR188" s="597"/>
      <c r="CS188" s="597"/>
      <c r="CT188" s="596"/>
      <c r="CU188" s="598"/>
      <c r="CV188" s="597"/>
      <c r="CW188" s="597"/>
      <c r="CX188" s="596"/>
      <c r="CY188" s="598"/>
      <c r="CZ188" s="597"/>
      <c r="DA188" s="597"/>
      <c r="DB188" s="597"/>
      <c r="DC188" s="596"/>
      <c r="DD188" s="598"/>
      <c r="DE188" s="597"/>
      <c r="DF188" s="597"/>
      <c r="DG188" s="596"/>
      <c r="DH188" s="598"/>
      <c r="DI188" s="597"/>
      <c r="DJ188" s="596"/>
      <c r="DK188" s="598"/>
      <c r="DL188" s="596"/>
      <c r="DM188" s="550">
        <v>1</v>
      </c>
      <c r="DN188" s="549"/>
      <c r="DO188" s="548"/>
      <c r="DP188" s="550">
        <v>1</v>
      </c>
      <c r="DQ188" s="548"/>
      <c r="DR188" s="598"/>
      <c r="DS188" s="596"/>
      <c r="DT188" s="598"/>
      <c r="DU188" s="596"/>
      <c r="DV188" s="550">
        <v>1</v>
      </c>
      <c r="DW188" s="548"/>
      <c r="DX188" s="598"/>
      <c r="DY188" s="596"/>
      <c r="DZ188" s="852"/>
      <c r="EA188" s="598"/>
      <c r="EB188" s="596"/>
      <c r="EC188" s="852"/>
      <c r="ED188" s="852"/>
      <c r="EE188" s="852"/>
      <c r="EF188" s="852"/>
      <c r="EG188" s="29">
        <v>40</v>
      </c>
      <c r="EH188" s="551">
        <v>1</v>
      </c>
      <c r="EI188" s="852"/>
      <c r="EJ188" s="852"/>
      <c r="EK188" s="551">
        <v>1</v>
      </c>
      <c r="EL188" s="852"/>
      <c r="EM188" s="852"/>
      <c r="EN188" s="852"/>
      <c r="EO188" s="852"/>
      <c r="EP188" s="852"/>
      <c r="EQ188" s="852"/>
      <c r="ER188" s="852"/>
      <c r="ES188" s="852"/>
      <c r="ET188" s="852"/>
      <c r="EU188" s="852"/>
      <c r="EV188" s="852"/>
      <c r="EW188" s="852"/>
      <c r="EX188" s="852"/>
      <c r="EY188" s="852"/>
      <c r="EZ188" s="852"/>
      <c r="FA188" s="852"/>
      <c r="FB188" s="852"/>
      <c r="FC188" s="852"/>
      <c r="FD188" s="852"/>
      <c r="FE188" s="852"/>
      <c r="FF188" s="852"/>
      <c r="FG188" s="852"/>
      <c r="FH188" s="598"/>
      <c r="FI188" s="596"/>
      <c r="FJ188" s="598"/>
      <c r="FK188" s="596"/>
      <c r="FL188" s="852"/>
      <c r="FM188" s="598"/>
      <c r="FN188" s="596"/>
      <c r="FO188" s="598"/>
      <c r="FP188" s="596"/>
      <c r="FQ188" s="598"/>
      <c r="FR188" s="596"/>
      <c r="FS188" s="852"/>
      <c r="FT188" s="598"/>
      <c r="FU188" s="596"/>
      <c r="FV188" s="598"/>
      <c r="FW188" s="596"/>
      <c r="FX188" s="852"/>
      <c r="FY188" s="598"/>
      <c r="FZ188" s="596"/>
      <c r="GA188" s="598"/>
      <c r="GB188" s="596"/>
      <c r="GC188" s="622">
        <v>7.5</v>
      </c>
      <c r="GD188" s="620"/>
    </row>
    <row r="189" spans="1:186" ht="16.5" customHeight="1">
      <c r="A189" s="632" t="s">
        <v>721</v>
      </c>
      <c r="B189" s="855" t="s">
        <v>79</v>
      </c>
      <c r="C189" s="854"/>
      <c r="D189" s="853"/>
      <c r="E189" s="598"/>
      <c r="F189" s="596"/>
      <c r="G189" s="628" t="s">
        <v>720</v>
      </c>
      <c r="H189" s="627"/>
      <c r="I189" s="627"/>
      <c r="J189" s="626"/>
      <c r="K189" s="148">
        <v>50</v>
      </c>
      <c r="L189" s="149"/>
      <c r="M189" s="150"/>
      <c r="N189" s="638">
        <v>49</v>
      </c>
      <c r="O189" s="637"/>
      <c r="P189" s="636"/>
      <c r="Q189" s="154">
        <v>0</v>
      </c>
      <c r="R189" s="155"/>
      <c r="S189" s="155"/>
      <c r="T189" s="156"/>
      <c r="U189" s="154">
        <v>0</v>
      </c>
      <c r="V189" s="156"/>
      <c r="W189" s="154">
        <v>0</v>
      </c>
      <c r="X189" s="155"/>
      <c r="Y189" s="156"/>
      <c r="Z189" s="154">
        <v>6</v>
      </c>
      <c r="AA189" s="155"/>
      <c r="AB189" s="155"/>
      <c r="AC189" s="156"/>
      <c r="AD189" s="154">
        <v>10</v>
      </c>
      <c r="AE189" s="155"/>
      <c r="AF189" s="156"/>
      <c r="AG189" s="154">
        <v>3</v>
      </c>
      <c r="AH189" s="155"/>
      <c r="AI189" s="155"/>
      <c r="AJ189" s="156"/>
      <c r="AK189" s="598"/>
      <c r="AL189" s="597"/>
      <c r="AM189" s="597"/>
      <c r="AN189" s="596"/>
      <c r="AO189" s="158">
        <v>19</v>
      </c>
      <c r="AP189" s="159"/>
      <c r="AQ189" s="159"/>
      <c r="AR189" s="160"/>
      <c r="AS189" s="161">
        <v>10</v>
      </c>
      <c r="AT189" s="162"/>
      <c r="AU189" s="162"/>
      <c r="AV189" s="163"/>
      <c r="AW189" s="161">
        <v>59</v>
      </c>
      <c r="AX189" s="162"/>
      <c r="AY189" s="162"/>
      <c r="AZ189" s="162"/>
      <c r="BA189" s="163"/>
      <c r="BB189" s="598"/>
      <c r="BC189" s="597"/>
      <c r="BD189" s="597"/>
      <c r="BE189" s="596"/>
      <c r="BF189" s="598"/>
      <c r="BG189" s="597"/>
      <c r="BH189" s="597"/>
      <c r="BI189" s="596"/>
      <c r="BJ189" s="598"/>
      <c r="BK189" s="597"/>
      <c r="BL189" s="597"/>
      <c r="BM189" s="596"/>
      <c r="BN189" s="598"/>
      <c r="BO189" s="597"/>
      <c r="BP189" s="597"/>
      <c r="BQ189" s="596"/>
      <c r="BR189" s="598"/>
      <c r="BS189" s="597"/>
      <c r="BT189" s="597"/>
      <c r="BU189" s="596"/>
      <c r="BV189" s="598"/>
      <c r="BW189" s="597"/>
      <c r="BX189" s="597"/>
      <c r="BY189" s="596"/>
      <c r="BZ189" s="598"/>
      <c r="CA189" s="597"/>
      <c r="CB189" s="597"/>
      <c r="CC189" s="596"/>
      <c r="CD189" s="598"/>
      <c r="CE189" s="597"/>
      <c r="CF189" s="597"/>
      <c r="CG189" s="596"/>
      <c r="CH189" s="598"/>
      <c r="CI189" s="597"/>
      <c r="CJ189" s="597"/>
      <c r="CK189" s="596"/>
      <c r="CL189" s="598"/>
      <c r="CM189" s="597"/>
      <c r="CN189" s="597"/>
      <c r="CO189" s="597"/>
      <c r="CP189" s="596"/>
      <c r="CQ189" s="598"/>
      <c r="CR189" s="597"/>
      <c r="CS189" s="597"/>
      <c r="CT189" s="596"/>
      <c r="CU189" s="598"/>
      <c r="CV189" s="597"/>
      <c r="CW189" s="597"/>
      <c r="CX189" s="596"/>
      <c r="CY189" s="598"/>
      <c r="CZ189" s="597"/>
      <c r="DA189" s="597"/>
      <c r="DB189" s="597"/>
      <c r="DC189" s="596"/>
      <c r="DD189" s="598"/>
      <c r="DE189" s="597"/>
      <c r="DF189" s="597"/>
      <c r="DG189" s="596"/>
      <c r="DH189" s="598"/>
      <c r="DI189" s="597"/>
      <c r="DJ189" s="596"/>
      <c r="DK189" s="598"/>
      <c r="DL189" s="596"/>
      <c r="DM189" s="598"/>
      <c r="DN189" s="597"/>
      <c r="DO189" s="596"/>
      <c r="DP189" s="598"/>
      <c r="DQ189" s="596"/>
      <c r="DR189" s="598"/>
      <c r="DS189" s="596"/>
      <c r="DT189" s="598"/>
      <c r="DU189" s="596"/>
      <c r="DV189" s="598"/>
      <c r="DW189" s="596"/>
      <c r="DX189" s="598"/>
      <c r="DY189" s="596"/>
      <c r="DZ189" s="852"/>
      <c r="EA189" s="598"/>
      <c r="EB189" s="596"/>
      <c r="EC189" s="852"/>
      <c r="ED189" s="852"/>
      <c r="EE189" s="852"/>
      <c r="EF189" s="852"/>
      <c r="EG189" s="852"/>
      <c r="EH189" s="852"/>
      <c r="EI189" s="852"/>
      <c r="EJ189" s="852"/>
      <c r="EK189" s="852"/>
      <c r="EL189" s="852"/>
      <c r="EM189" s="852"/>
      <c r="EN189" s="852"/>
      <c r="EO189" s="852"/>
      <c r="EP189" s="852"/>
      <c r="EQ189" s="852"/>
      <c r="ER189" s="852"/>
      <c r="ES189" s="852"/>
      <c r="ET189" s="29">
        <v>30</v>
      </c>
      <c r="EU189" s="852"/>
      <c r="EV189" s="852"/>
      <c r="EW189" s="852"/>
      <c r="EX189" s="852"/>
      <c r="EY189" s="852"/>
      <c r="EZ189" s="852"/>
      <c r="FA189" s="852"/>
      <c r="FB189" s="852"/>
      <c r="FC189" s="852"/>
      <c r="FD189" s="852"/>
      <c r="FE189" s="852"/>
      <c r="FF189" s="852"/>
      <c r="FG189" s="852"/>
      <c r="FH189" s="598"/>
      <c r="FI189" s="596"/>
      <c r="FJ189" s="598"/>
      <c r="FK189" s="596"/>
      <c r="FL189" s="852"/>
      <c r="FM189" s="598"/>
      <c r="FN189" s="596"/>
      <c r="FO189" s="598"/>
      <c r="FP189" s="596"/>
      <c r="FQ189" s="598"/>
      <c r="FR189" s="596"/>
      <c r="FS189" s="852"/>
      <c r="FT189" s="598"/>
      <c r="FU189" s="596"/>
      <c r="FV189" s="598"/>
      <c r="FW189" s="596"/>
      <c r="FX189" s="852"/>
      <c r="FY189" s="598"/>
      <c r="FZ189" s="596"/>
      <c r="GA189" s="598"/>
      <c r="GB189" s="596"/>
      <c r="GC189" s="622">
        <v>10</v>
      </c>
      <c r="GD189" s="620"/>
    </row>
    <row r="190" spans="1:186" ht="16.5" customHeight="1">
      <c r="A190" s="632" t="s">
        <v>792</v>
      </c>
      <c r="B190" s="598"/>
      <c r="C190" s="597"/>
      <c r="D190" s="596"/>
      <c r="E190" s="598"/>
      <c r="F190" s="596"/>
      <c r="G190" s="598"/>
      <c r="H190" s="597"/>
      <c r="I190" s="597"/>
      <c r="J190" s="596"/>
      <c r="K190" s="148">
        <v>80</v>
      </c>
      <c r="L190" s="149"/>
      <c r="M190" s="150"/>
      <c r="N190" s="638">
        <v>30.63</v>
      </c>
      <c r="O190" s="637"/>
      <c r="P190" s="636"/>
      <c r="Q190" s="154">
        <v>16</v>
      </c>
      <c r="R190" s="155"/>
      <c r="S190" s="155"/>
      <c r="T190" s="156"/>
      <c r="U190" s="154">
        <v>0</v>
      </c>
      <c r="V190" s="156"/>
      <c r="W190" s="154">
        <v>6</v>
      </c>
      <c r="X190" s="155"/>
      <c r="Y190" s="156"/>
      <c r="Z190" s="154">
        <v>30</v>
      </c>
      <c r="AA190" s="155"/>
      <c r="AB190" s="155"/>
      <c r="AC190" s="156"/>
      <c r="AD190" s="154">
        <v>0</v>
      </c>
      <c r="AE190" s="155"/>
      <c r="AF190" s="156"/>
      <c r="AG190" s="154">
        <v>0</v>
      </c>
      <c r="AH190" s="155"/>
      <c r="AI190" s="155"/>
      <c r="AJ190" s="156"/>
      <c r="AK190" s="631" t="s">
        <v>79</v>
      </c>
      <c r="AL190" s="630"/>
      <c r="AM190" s="630"/>
      <c r="AN190" s="629"/>
      <c r="AO190" s="158">
        <v>52</v>
      </c>
      <c r="AP190" s="159"/>
      <c r="AQ190" s="159"/>
      <c r="AR190" s="160"/>
      <c r="AS190" s="161">
        <v>27.37</v>
      </c>
      <c r="AT190" s="162"/>
      <c r="AU190" s="162"/>
      <c r="AV190" s="163"/>
      <c r="AW190" s="161">
        <v>57.99</v>
      </c>
      <c r="AX190" s="162"/>
      <c r="AY190" s="162"/>
      <c r="AZ190" s="162"/>
      <c r="BA190" s="163"/>
      <c r="BB190" s="598"/>
      <c r="BC190" s="597"/>
      <c r="BD190" s="597"/>
      <c r="BE190" s="596"/>
      <c r="BF190" s="598"/>
      <c r="BG190" s="597"/>
      <c r="BH190" s="597"/>
      <c r="BI190" s="596"/>
      <c r="BJ190" s="598"/>
      <c r="BK190" s="597"/>
      <c r="BL190" s="597"/>
      <c r="BM190" s="596"/>
      <c r="BN190" s="598"/>
      <c r="BO190" s="597"/>
      <c r="BP190" s="597"/>
      <c r="BQ190" s="596"/>
      <c r="BR190" s="598"/>
      <c r="BS190" s="597"/>
      <c r="BT190" s="597"/>
      <c r="BU190" s="596"/>
      <c r="BV190" s="598"/>
      <c r="BW190" s="597"/>
      <c r="BX190" s="597"/>
      <c r="BY190" s="596"/>
      <c r="BZ190" s="598"/>
      <c r="CA190" s="597"/>
      <c r="CB190" s="597"/>
      <c r="CC190" s="596"/>
      <c r="CD190" s="598"/>
      <c r="CE190" s="597"/>
      <c r="CF190" s="597"/>
      <c r="CG190" s="596"/>
      <c r="CH190" s="598"/>
      <c r="CI190" s="597"/>
      <c r="CJ190" s="597"/>
      <c r="CK190" s="596"/>
      <c r="CL190" s="598"/>
      <c r="CM190" s="597"/>
      <c r="CN190" s="597"/>
      <c r="CO190" s="597"/>
      <c r="CP190" s="596"/>
      <c r="CQ190" s="598"/>
      <c r="CR190" s="597"/>
      <c r="CS190" s="597"/>
      <c r="CT190" s="596"/>
      <c r="CU190" s="598"/>
      <c r="CV190" s="597"/>
      <c r="CW190" s="597"/>
      <c r="CX190" s="596"/>
      <c r="CY190" s="598"/>
      <c r="CZ190" s="597"/>
      <c r="DA190" s="597"/>
      <c r="DB190" s="597"/>
      <c r="DC190" s="596"/>
      <c r="DD190" s="598"/>
      <c r="DE190" s="597"/>
      <c r="DF190" s="597"/>
      <c r="DG190" s="596"/>
      <c r="DH190" s="598"/>
      <c r="DI190" s="597"/>
      <c r="DJ190" s="596"/>
      <c r="DK190" s="598"/>
      <c r="DL190" s="596"/>
      <c r="DM190" s="598"/>
      <c r="DN190" s="597"/>
      <c r="DO190" s="596"/>
      <c r="DP190" s="598"/>
      <c r="DQ190" s="596"/>
      <c r="DR190" s="598"/>
      <c r="DS190" s="596"/>
      <c r="DT190" s="598"/>
      <c r="DU190" s="596"/>
      <c r="DV190" s="598"/>
      <c r="DW190" s="596"/>
      <c r="DX190" s="598"/>
      <c r="DY190" s="596"/>
      <c r="DZ190" s="551">
        <v>3</v>
      </c>
      <c r="EA190" s="598"/>
      <c r="EB190" s="596"/>
      <c r="EC190" s="852"/>
      <c r="ED190" s="852"/>
      <c r="EE190" s="852"/>
      <c r="EF190" s="852"/>
      <c r="EG190" s="852"/>
      <c r="EH190" s="852"/>
      <c r="EI190" s="852"/>
      <c r="EJ190" s="852"/>
      <c r="EK190" s="852"/>
      <c r="EL190" s="852"/>
      <c r="EM190" s="852"/>
      <c r="EN190" s="852"/>
      <c r="EO190" s="852"/>
      <c r="EP190" s="852"/>
      <c r="EQ190" s="852"/>
      <c r="ER190" s="852"/>
      <c r="ES190" s="852"/>
      <c r="ET190" s="852"/>
      <c r="EU190" s="852"/>
      <c r="EV190" s="852"/>
      <c r="EW190" s="852"/>
      <c r="EX190" s="852"/>
      <c r="EY190" s="852"/>
      <c r="EZ190" s="852"/>
      <c r="FA190" s="852"/>
      <c r="FB190" s="852"/>
      <c r="FC190" s="852"/>
      <c r="FD190" s="852"/>
      <c r="FE190" s="852"/>
      <c r="FF190" s="852"/>
      <c r="FG190" s="852"/>
      <c r="FH190" s="598"/>
      <c r="FI190" s="596"/>
      <c r="FJ190" s="598"/>
      <c r="FK190" s="596"/>
      <c r="FL190" s="852"/>
      <c r="FM190" s="598"/>
      <c r="FN190" s="596"/>
      <c r="FO190" s="598"/>
      <c r="FP190" s="596"/>
      <c r="FQ190" s="598"/>
      <c r="FR190" s="596"/>
      <c r="FS190" s="852"/>
      <c r="FT190" s="598"/>
      <c r="FU190" s="596"/>
      <c r="FV190" s="598"/>
      <c r="FW190" s="596"/>
      <c r="FX190" s="852"/>
      <c r="FY190" s="598"/>
      <c r="FZ190" s="596"/>
      <c r="GA190" s="598"/>
      <c r="GB190" s="596"/>
      <c r="GC190" s="622">
        <v>1.5</v>
      </c>
      <c r="GD190" s="620"/>
    </row>
    <row r="191" spans="1:186" ht="16.5" customHeight="1">
      <c r="A191" s="632" t="s">
        <v>624</v>
      </c>
      <c r="B191" s="598"/>
      <c r="C191" s="597"/>
      <c r="D191" s="596"/>
      <c r="E191" s="598"/>
      <c r="F191" s="596"/>
      <c r="G191" s="598"/>
      <c r="H191" s="597"/>
      <c r="I191" s="597"/>
      <c r="J191" s="596"/>
      <c r="K191" s="148">
        <v>57</v>
      </c>
      <c r="L191" s="149"/>
      <c r="M191" s="150"/>
      <c r="N191" s="638">
        <v>42.98</v>
      </c>
      <c r="O191" s="637"/>
      <c r="P191" s="636"/>
      <c r="Q191" s="154">
        <v>8</v>
      </c>
      <c r="R191" s="155"/>
      <c r="S191" s="155"/>
      <c r="T191" s="156"/>
      <c r="U191" s="154">
        <v>4</v>
      </c>
      <c r="V191" s="156"/>
      <c r="W191" s="154">
        <v>2</v>
      </c>
      <c r="X191" s="155"/>
      <c r="Y191" s="156"/>
      <c r="Z191" s="154">
        <v>12</v>
      </c>
      <c r="AA191" s="155"/>
      <c r="AB191" s="155"/>
      <c r="AC191" s="156"/>
      <c r="AD191" s="154">
        <v>0</v>
      </c>
      <c r="AE191" s="155"/>
      <c r="AF191" s="156"/>
      <c r="AG191" s="154">
        <v>0</v>
      </c>
      <c r="AH191" s="155"/>
      <c r="AI191" s="155"/>
      <c r="AJ191" s="156"/>
      <c r="AK191" s="598"/>
      <c r="AL191" s="597"/>
      <c r="AM191" s="597"/>
      <c r="AN191" s="596"/>
      <c r="AO191" s="158">
        <v>26</v>
      </c>
      <c r="AP191" s="159"/>
      <c r="AQ191" s="159"/>
      <c r="AR191" s="160"/>
      <c r="AS191" s="161">
        <v>13.68</v>
      </c>
      <c r="AT191" s="162"/>
      <c r="AU191" s="162"/>
      <c r="AV191" s="163"/>
      <c r="AW191" s="161">
        <v>56.67</v>
      </c>
      <c r="AX191" s="162"/>
      <c r="AY191" s="162"/>
      <c r="AZ191" s="162"/>
      <c r="BA191" s="163"/>
      <c r="BB191" s="598"/>
      <c r="BC191" s="597"/>
      <c r="BD191" s="597"/>
      <c r="BE191" s="596"/>
      <c r="BF191" s="598"/>
      <c r="BG191" s="597"/>
      <c r="BH191" s="597"/>
      <c r="BI191" s="596"/>
      <c r="BJ191" s="598"/>
      <c r="BK191" s="597"/>
      <c r="BL191" s="597"/>
      <c r="BM191" s="596"/>
      <c r="BN191" s="598"/>
      <c r="BO191" s="597"/>
      <c r="BP191" s="597"/>
      <c r="BQ191" s="596"/>
      <c r="BR191" s="598"/>
      <c r="BS191" s="597"/>
      <c r="BT191" s="597"/>
      <c r="BU191" s="596"/>
      <c r="BV191" s="598"/>
      <c r="BW191" s="597"/>
      <c r="BX191" s="597"/>
      <c r="BY191" s="596"/>
      <c r="BZ191" s="598"/>
      <c r="CA191" s="597"/>
      <c r="CB191" s="597"/>
      <c r="CC191" s="596"/>
      <c r="CD191" s="598"/>
      <c r="CE191" s="597"/>
      <c r="CF191" s="597"/>
      <c r="CG191" s="596"/>
      <c r="CH191" s="598"/>
      <c r="CI191" s="597"/>
      <c r="CJ191" s="597"/>
      <c r="CK191" s="596"/>
      <c r="CL191" s="598"/>
      <c r="CM191" s="597"/>
      <c r="CN191" s="597"/>
      <c r="CO191" s="597"/>
      <c r="CP191" s="596"/>
      <c r="CQ191" s="598"/>
      <c r="CR191" s="597"/>
      <c r="CS191" s="597"/>
      <c r="CT191" s="596"/>
      <c r="CU191" s="598"/>
      <c r="CV191" s="597"/>
      <c r="CW191" s="597"/>
      <c r="CX191" s="596"/>
      <c r="CY191" s="598"/>
      <c r="CZ191" s="597"/>
      <c r="DA191" s="597"/>
      <c r="DB191" s="597"/>
      <c r="DC191" s="596"/>
      <c r="DD191" s="598"/>
      <c r="DE191" s="597"/>
      <c r="DF191" s="597"/>
      <c r="DG191" s="596"/>
      <c r="DH191" s="598"/>
      <c r="DI191" s="597"/>
      <c r="DJ191" s="596"/>
      <c r="DK191" s="598"/>
      <c r="DL191" s="596"/>
      <c r="DM191" s="598"/>
      <c r="DN191" s="597"/>
      <c r="DO191" s="596"/>
      <c r="DP191" s="598"/>
      <c r="DQ191" s="596"/>
      <c r="DR191" s="598"/>
      <c r="DS191" s="596"/>
      <c r="DT191" s="598"/>
      <c r="DU191" s="596"/>
      <c r="DV191" s="598"/>
      <c r="DW191" s="596"/>
      <c r="DX191" s="598"/>
      <c r="DY191" s="596"/>
      <c r="DZ191" s="852"/>
      <c r="EA191" s="598"/>
      <c r="EB191" s="596"/>
      <c r="EC191" s="852"/>
      <c r="ED191" s="852"/>
      <c r="EE191" s="852"/>
      <c r="EF191" s="852"/>
      <c r="EG191" s="852"/>
      <c r="EH191" s="852"/>
      <c r="EI191" s="852"/>
      <c r="EJ191" s="852"/>
      <c r="EK191" s="852"/>
      <c r="EL191" s="852"/>
      <c r="EM191" s="852"/>
      <c r="EN191" s="852"/>
      <c r="EO191" s="852"/>
      <c r="EP191" s="852"/>
      <c r="EQ191" s="852"/>
      <c r="ER191" s="852"/>
      <c r="ES191" s="852"/>
      <c r="ET191" s="852"/>
      <c r="EU191" s="852"/>
      <c r="EV191" s="852"/>
      <c r="EW191" s="852"/>
      <c r="EX191" s="852"/>
      <c r="EY191" s="852"/>
      <c r="EZ191" s="852"/>
      <c r="FA191" s="551">
        <v>2</v>
      </c>
      <c r="FB191" s="852"/>
      <c r="FC191" s="852"/>
      <c r="FD191" s="852"/>
      <c r="FE191" s="551">
        <v>10</v>
      </c>
      <c r="FF191" s="852"/>
      <c r="FG191" s="852"/>
      <c r="FH191" s="598"/>
      <c r="FI191" s="596"/>
      <c r="FJ191" s="598"/>
      <c r="FK191" s="596"/>
      <c r="FL191" s="852"/>
      <c r="FM191" s="598"/>
      <c r="FN191" s="596"/>
      <c r="FO191" s="598"/>
      <c r="FP191" s="596"/>
      <c r="FQ191" s="598"/>
      <c r="FR191" s="596"/>
      <c r="FS191" s="852"/>
      <c r="FT191" s="598"/>
      <c r="FU191" s="596"/>
      <c r="FV191" s="598"/>
      <c r="FW191" s="596"/>
      <c r="FX191" s="852"/>
      <c r="FY191" s="598"/>
      <c r="FZ191" s="596"/>
      <c r="GA191" s="598"/>
      <c r="GB191" s="596"/>
      <c r="GC191" s="622">
        <v>12</v>
      </c>
      <c r="GD191" s="620"/>
    </row>
    <row r="192" spans="1:186" ht="33.75" customHeight="1">
      <c r="A192" s="648" t="s">
        <v>623</v>
      </c>
      <c r="B192" s="605"/>
      <c r="C192" s="604"/>
      <c r="D192" s="603"/>
      <c r="E192" s="605"/>
      <c r="F192" s="603"/>
      <c r="G192" s="647" t="s">
        <v>620</v>
      </c>
      <c r="H192" s="646"/>
      <c r="I192" s="646"/>
      <c r="J192" s="645"/>
      <c r="K192" s="172">
        <v>75</v>
      </c>
      <c r="L192" s="173"/>
      <c r="M192" s="174"/>
      <c r="N192" s="644">
        <v>32.67</v>
      </c>
      <c r="O192" s="643"/>
      <c r="P192" s="642"/>
      <c r="Q192" s="178">
        <v>0</v>
      </c>
      <c r="R192" s="179"/>
      <c r="S192" s="179"/>
      <c r="T192" s="180"/>
      <c r="U192" s="178">
        <v>0</v>
      </c>
      <c r="V192" s="180"/>
      <c r="W192" s="178">
        <v>0</v>
      </c>
      <c r="X192" s="179"/>
      <c r="Y192" s="180"/>
      <c r="Z192" s="178">
        <v>30</v>
      </c>
      <c r="AA192" s="179"/>
      <c r="AB192" s="179"/>
      <c r="AC192" s="180"/>
      <c r="AD192" s="178">
        <v>10</v>
      </c>
      <c r="AE192" s="179"/>
      <c r="AF192" s="180"/>
      <c r="AG192" s="178">
        <v>3</v>
      </c>
      <c r="AH192" s="179"/>
      <c r="AI192" s="179"/>
      <c r="AJ192" s="180"/>
      <c r="AK192" s="605"/>
      <c r="AL192" s="604"/>
      <c r="AM192" s="604"/>
      <c r="AN192" s="603"/>
      <c r="AO192" s="182">
        <v>43</v>
      </c>
      <c r="AP192" s="183"/>
      <c r="AQ192" s="183"/>
      <c r="AR192" s="184"/>
      <c r="AS192" s="185">
        <v>22.63</v>
      </c>
      <c r="AT192" s="186"/>
      <c r="AU192" s="186"/>
      <c r="AV192" s="187"/>
      <c r="AW192" s="185">
        <v>55.3</v>
      </c>
      <c r="AX192" s="186"/>
      <c r="AY192" s="186"/>
      <c r="AZ192" s="186"/>
      <c r="BA192" s="187"/>
      <c r="BB192" s="605"/>
      <c r="BC192" s="604"/>
      <c r="BD192" s="604"/>
      <c r="BE192" s="603"/>
      <c r="BF192" s="605"/>
      <c r="BG192" s="604"/>
      <c r="BH192" s="604"/>
      <c r="BI192" s="603"/>
      <c r="BJ192" s="605"/>
      <c r="BK192" s="604"/>
      <c r="BL192" s="604"/>
      <c r="BM192" s="603"/>
      <c r="BN192" s="605"/>
      <c r="BO192" s="604"/>
      <c r="BP192" s="604"/>
      <c r="BQ192" s="603"/>
      <c r="BR192" s="589">
        <v>1</v>
      </c>
      <c r="BS192" s="588"/>
      <c r="BT192" s="588"/>
      <c r="BU192" s="587"/>
      <c r="BV192" s="605"/>
      <c r="BW192" s="604"/>
      <c r="BX192" s="604"/>
      <c r="BY192" s="603"/>
      <c r="BZ192" s="605"/>
      <c r="CA192" s="604"/>
      <c r="CB192" s="604"/>
      <c r="CC192" s="603"/>
      <c r="CD192" s="589">
        <v>1</v>
      </c>
      <c r="CE192" s="588"/>
      <c r="CF192" s="588"/>
      <c r="CG192" s="587"/>
      <c r="CH192" s="605"/>
      <c r="CI192" s="604"/>
      <c r="CJ192" s="604"/>
      <c r="CK192" s="603"/>
      <c r="CL192" s="605"/>
      <c r="CM192" s="604"/>
      <c r="CN192" s="604"/>
      <c r="CO192" s="604"/>
      <c r="CP192" s="603"/>
      <c r="CQ192" s="605"/>
      <c r="CR192" s="604"/>
      <c r="CS192" s="604"/>
      <c r="CT192" s="603"/>
      <c r="CU192" s="605"/>
      <c r="CV192" s="604"/>
      <c r="CW192" s="604"/>
      <c r="CX192" s="603"/>
      <c r="CY192" s="605"/>
      <c r="CZ192" s="604"/>
      <c r="DA192" s="604"/>
      <c r="DB192" s="604"/>
      <c r="DC192" s="603"/>
      <c r="DD192" s="605"/>
      <c r="DE192" s="604"/>
      <c r="DF192" s="604"/>
      <c r="DG192" s="603"/>
      <c r="DH192" s="605"/>
      <c r="DI192" s="604"/>
      <c r="DJ192" s="603"/>
      <c r="DK192" s="605"/>
      <c r="DL192" s="603"/>
      <c r="DM192" s="605"/>
      <c r="DN192" s="604"/>
      <c r="DO192" s="603"/>
      <c r="DP192" s="605"/>
      <c r="DQ192" s="603"/>
      <c r="DR192" s="605"/>
      <c r="DS192" s="603"/>
      <c r="DT192" s="605"/>
      <c r="DU192" s="603"/>
      <c r="DV192" s="605"/>
      <c r="DW192" s="603"/>
      <c r="DX192" s="605"/>
      <c r="DY192" s="603"/>
      <c r="DZ192" s="750"/>
      <c r="EA192" s="605"/>
      <c r="EB192" s="603"/>
      <c r="EC192" s="750"/>
      <c r="ED192" s="750"/>
      <c r="EE192" s="750"/>
      <c r="EF192" s="750"/>
      <c r="EG192" s="750"/>
      <c r="EH192" s="750"/>
      <c r="EI192" s="750"/>
      <c r="EJ192" s="750"/>
      <c r="EK192" s="750"/>
      <c r="EL192" s="750"/>
      <c r="EM192" s="590">
        <v>1</v>
      </c>
      <c r="EN192" s="750"/>
      <c r="EO192" s="750"/>
      <c r="EP192" s="750"/>
      <c r="EQ192" s="750"/>
      <c r="ER192" s="750"/>
      <c r="ES192" s="750"/>
      <c r="ET192" s="750"/>
      <c r="EU192" s="750"/>
      <c r="EV192" s="750"/>
      <c r="EW192" s="750"/>
      <c r="EX192" s="750"/>
      <c r="EY192" s="750"/>
      <c r="EZ192" s="750"/>
      <c r="FA192" s="590">
        <v>2</v>
      </c>
      <c r="FB192" s="590">
        <v>2</v>
      </c>
      <c r="FC192" s="590">
        <v>2</v>
      </c>
      <c r="FD192" s="590">
        <v>2</v>
      </c>
      <c r="FE192" s="590">
        <v>2</v>
      </c>
      <c r="FF192" s="590">
        <v>2</v>
      </c>
      <c r="FG192" s="590">
        <v>2</v>
      </c>
      <c r="FH192" s="589">
        <v>2</v>
      </c>
      <c r="FI192" s="587"/>
      <c r="FJ192" s="589">
        <v>2</v>
      </c>
      <c r="FK192" s="587"/>
      <c r="FL192" s="590">
        <v>2</v>
      </c>
      <c r="FM192" s="589">
        <v>2</v>
      </c>
      <c r="FN192" s="587"/>
      <c r="FO192" s="589">
        <v>2</v>
      </c>
      <c r="FP192" s="587"/>
      <c r="FQ192" s="589">
        <v>2</v>
      </c>
      <c r="FR192" s="587"/>
      <c r="FS192" s="590">
        <v>2</v>
      </c>
      <c r="FT192" s="589">
        <v>2</v>
      </c>
      <c r="FU192" s="587"/>
      <c r="FV192" s="589">
        <v>2</v>
      </c>
      <c r="FW192" s="587"/>
      <c r="FX192" s="590">
        <v>2</v>
      </c>
      <c r="FY192" s="589">
        <v>2</v>
      </c>
      <c r="FZ192" s="587"/>
      <c r="GA192" s="589">
        <v>2</v>
      </c>
      <c r="GB192" s="587"/>
      <c r="GC192" s="641">
        <v>41</v>
      </c>
      <c r="GD192" s="639"/>
    </row>
    <row r="193" spans="1:187" ht="16.5" customHeight="1">
      <c r="A193" s="632" t="s">
        <v>622</v>
      </c>
      <c r="B193" s="598"/>
      <c r="C193" s="597"/>
      <c r="D193" s="596"/>
      <c r="E193" s="598"/>
      <c r="F193" s="596"/>
      <c r="G193" s="628" t="s">
        <v>620</v>
      </c>
      <c r="H193" s="627"/>
      <c r="I193" s="627"/>
      <c r="J193" s="626"/>
      <c r="K193" s="148">
        <v>65</v>
      </c>
      <c r="L193" s="149"/>
      <c r="M193" s="150"/>
      <c r="N193" s="868">
        <v>37.69</v>
      </c>
      <c r="O193" s="867"/>
      <c r="P193" s="866"/>
      <c r="Q193" s="154">
        <v>8</v>
      </c>
      <c r="R193" s="155"/>
      <c r="S193" s="155"/>
      <c r="T193" s="156"/>
      <c r="U193" s="154">
        <v>0</v>
      </c>
      <c r="V193" s="156"/>
      <c r="W193" s="154">
        <v>0</v>
      </c>
      <c r="X193" s="155"/>
      <c r="Y193" s="156"/>
      <c r="Z193" s="154">
        <v>12</v>
      </c>
      <c r="AA193" s="155"/>
      <c r="AB193" s="155"/>
      <c r="AC193" s="156"/>
      <c r="AD193" s="154">
        <v>10</v>
      </c>
      <c r="AE193" s="155"/>
      <c r="AF193" s="156"/>
      <c r="AG193" s="154">
        <v>3</v>
      </c>
      <c r="AH193" s="155"/>
      <c r="AI193" s="155"/>
      <c r="AJ193" s="156"/>
      <c r="AK193" s="631" t="s">
        <v>79</v>
      </c>
      <c r="AL193" s="630"/>
      <c r="AM193" s="630"/>
      <c r="AN193" s="629"/>
      <c r="AO193" s="158">
        <v>33</v>
      </c>
      <c r="AP193" s="159"/>
      <c r="AQ193" s="159"/>
      <c r="AR193" s="160"/>
      <c r="AS193" s="865">
        <v>17.37</v>
      </c>
      <c r="AT193" s="864"/>
      <c r="AU193" s="864"/>
      <c r="AV193" s="863"/>
      <c r="AW193" s="865">
        <v>55.06</v>
      </c>
      <c r="AX193" s="864"/>
      <c r="AY193" s="864"/>
      <c r="AZ193" s="864"/>
      <c r="BA193" s="863"/>
      <c r="BB193" s="598"/>
      <c r="BC193" s="597"/>
      <c r="BD193" s="597"/>
      <c r="BE193" s="596"/>
      <c r="BF193" s="598"/>
      <c r="BG193" s="597"/>
      <c r="BH193" s="597"/>
      <c r="BI193" s="596"/>
      <c r="BJ193" s="598"/>
      <c r="BK193" s="597"/>
      <c r="BL193" s="597"/>
      <c r="BM193" s="596"/>
      <c r="BN193" s="598"/>
      <c r="BO193" s="597"/>
      <c r="BP193" s="597"/>
      <c r="BQ193" s="596"/>
      <c r="BR193" s="598"/>
      <c r="BS193" s="597"/>
      <c r="BT193" s="597"/>
      <c r="BU193" s="596"/>
      <c r="BV193" s="598"/>
      <c r="BW193" s="597"/>
      <c r="BX193" s="597"/>
      <c r="BY193" s="596"/>
      <c r="BZ193" s="598"/>
      <c r="CA193" s="597"/>
      <c r="CB193" s="597"/>
      <c r="CC193" s="596"/>
      <c r="CD193" s="598"/>
      <c r="CE193" s="597"/>
      <c r="CF193" s="597"/>
      <c r="CG193" s="596"/>
      <c r="CH193" s="598"/>
      <c r="CI193" s="597"/>
      <c r="CJ193" s="597"/>
      <c r="CK193" s="596"/>
      <c r="CL193" s="598"/>
      <c r="CM193" s="597"/>
      <c r="CN193" s="597"/>
      <c r="CO193" s="597"/>
      <c r="CP193" s="596"/>
      <c r="CQ193" s="598"/>
      <c r="CR193" s="597"/>
      <c r="CS193" s="597"/>
      <c r="CT193" s="596"/>
      <c r="CU193" s="598"/>
      <c r="CV193" s="597"/>
      <c r="CW193" s="597"/>
      <c r="CX193" s="596"/>
      <c r="CY193" s="598"/>
      <c r="CZ193" s="597"/>
      <c r="DA193" s="597"/>
      <c r="DB193" s="597"/>
      <c r="DC193" s="596"/>
      <c r="DD193" s="598"/>
      <c r="DE193" s="597"/>
      <c r="DF193" s="597"/>
      <c r="DG193" s="596"/>
      <c r="DH193" s="598"/>
      <c r="DI193" s="597"/>
      <c r="DJ193" s="596"/>
      <c r="DK193" s="598"/>
      <c r="DL193" s="596"/>
      <c r="DM193" s="598"/>
      <c r="DN193" s="597"/>
      <c r="DO193" s="596"/>
      <c r="DP193" s="598"/>
      <c r="DQ193" s="596"/>
      <c r="DR193" s="598"/>
      <c r="DS193" s="596"/>
      <c r="DT193" s="598"/>
      <c r="DU193" s="596"/>
      <c r="DV193" s="598"/>
      <c r="DW193" s="596"/>
      <c r="DX193" s="598"/>
      <c r="DY193" s="596"/>
      <c r="DZ193" s="852"/>
      <c r="EA193" s="598"/>
      <c r="EB193" s="596"/>
      <c r="EC193" s="852"/>
      <c r="ED193" s="852"/>
      <c r="EE193" s="852"/>
      <c r="EF193" s="852"/>
      <c r="EG193" s="852"/>
      <c r="EH193" s="852"/>
      <c r="EI193" s="852"/>
      <c r="EJ193" s="852"/>
      <c r="EK193" s="852"/>
      <c r="EL193" s="852"/>
      <c r="EM193" s="852"/>
      <c r="EN193" s="852"/>
      <c r="EO193" s="852"/>
      <c r="EP193" s="852"/>
      <c r="EQ193" s="852"/>
      <c r="ER193" s="852"/>
      <c r="ES193" s="852"/>
      <c r="ET193" s="852"/>
      <c r="EU193" s="852"/>
      <c r="EV193" s="852"/>
      <c r="EW193" s="852"/>
      <c r="EX193" s="852"/>
      <c r="EY193" s="852"/>
      <c r="EZ193" s="852"/>
      <c r="FA193" s="852"/>
      <c r="FB193" s="852"/>
      <c r="FC193" s="551">
        <v>5</v>
      </c>
      <c r="FD193" s="852"/>
      <c r="FE193" s="852"/>
      <c r="FF193" s="551">
        <v>50</v>
      </c>
      <c r="FG193" s="852"/>
      <c r="FH193" s="598"/>
      <c r="FI193" s="596"/>
      <c r="FJ193" s="598"/>
      <c r="FK193" s="596"/>
      <c r="FL193" s="852"/>
      <c r="FM193" s="598"/>
      <c r="FN193" s="596"/>
      <c r="FO193" s="550">
        <v>10</v>
      </c>
      <c r="FP193" s="548"/>
      <c r="FQ193" s="598"/>
      <c r="FR193" s="596"/>
      <c r="FS193" s="852"/>
      <c r="FT193" s="598"/>
      <c r="FU193" s="596"/>
      <c r="FV193" s="598"/>
      <c r="FW193" s="596"/>
      <c r="FX193" s="852"/>
      <c r="FY193" s="598"/>
      <c r="FZ193" s="596"/>
      <c r="GA193" s="598"/>
      <c r="GB193" s="596"/>
      <c r="GC193" s="622">
        <v>21.7</v>
      </c>
      <c r="GD193" s="620"/>
    </row>
    <row r="194" spans="1:187" ht="17" customHeight="1">
      <c r="A194" s="719" t="s">
        <v>663</v>
      </c>
      <c r="B194" s="719"/>
      <c r="C194" s="719"/>
      <c r="D194" s="719"/>
      <c r="E194" s="719"/>
      <c r="F194" s="719"/>
      <c r="G194" s="719"/>
      <c r="H194" s="719"/>
      <c r="I194" s="719"/>
      <c r="J194" s="719"/>
      <c r="K194" s="719"/>
      <c r="L194" s="719"/>
      <c r="M194" s="719"/>
      <c r="N194" s="719"/>
      <c r="O194" s="719"/>
      <c r="P194" s="719"/>
      <c r="Q194" s="719"/>
      <c r="R194" s="719"/>
      <c r="S194" s="719"/>
      <c r="T194" s="719"/>
      <c r="U194" s="719"/>
      <c r="V194" s="719"/>
      <c r="W194" s="719"/>
      <c r="X194" s="719"/>
      <c r="Y194" s="719"/>
      <c r="Z194" s="719"/>
      <c r="AA194" s="719"/>
      <c r="AB194" s="719"/>
      <c r="AC194" s="719"/>
      <c r="AD194" s="719"/>
      <c r="AE194" s="719"/>
      <c r="AF194" s="719"/>
      <c r="AG194" s="719"/>
      <c r="AH194" s="719"/>
      <c r="AI194" s="719"/>
      <c r="AJ194" s="719"/>
      <c r="AK194" s="719"/>
      <c r="AL194" s="719"/>
      <c r="AM194" s="719"/>
      <c r="AN194" s="719"/>
      <c r="AO194" s="719"/>
      <c r="AP194" s="719"/>
      <c r="AQ194" s="719"/>
      <c r="AR194" s="719"/>
      <c r="AS194" s="719"/>
      <c r="AT194" s="719"/>
      <c r="AU194" s="719"/>
      <c r="AV194" s="719"/>
      <c r="AW194" s="719"/>
      <c r="AX194" s="719"/>
      <c r="AY194" s="719"/>
      <c r="AZ194" s="719"/>
      <c r="BA194" s="862"/>
      <c r="BB194" s="62" t="s">
        <v>1</v>
      </c>
      <c r="BC194" s="63"/>
      <c r="BD194" s="63"/>
      <c r="BE194" s="63"/>
      <c r="BF194" s="63"/>
      <c r="BG194" s="63"/>
      <c r="BH194" s="63"/>
      <c r="BI194" s="63"/>
      <c r="BJ194" s="63"/>
      <c r="BK194" s="63"/>
      <c r="BL194" s="63"/>
      <c r="BM194" s="63"/>
      <c r="BN194" s="63"/>
      <c r="BO194" s="63"/>
      <c r="BP194" s="63"/>
      <c r="BQ194" s="63"/>
      <c r="BR194" s="63"/>
      <c r="BS194" s="63"/>
      <c r="BT194" s="63"/>
      <c r="BU194" s="63"/>
      <c r="BV194" s="63"/>
      <c r="BW194" s="63"/>
      <c r="BX194" s="63"/>
      <c r="BY194" s="63"/>
      <c r="BZ194" s="63"/>
      <c r="CA194" s="63"/>
      <c r="CB194" s="63"/>
      <c r="CC194" s="63"/>
      <c r="CD194" s="63"/>
      <c r="CE194" s="63"/>
      <c r="CF194" s="63"/>
      <c r="CG194" s="63"/>
      <c r="CH194" s="63"/>
      <c r="CI194" s="63"/>
      <c r="CJ194" s="63"/>
      <c r="CK194" s="63"/>
      <c r="CL194" s="63"/>
      <c r="CM194" s="63"/>
      <c r="CN194" s="63"/>
      <c r="CO194" s="63"/>
      <c r="CP194" s="63"/>
      <c r="CQ194" s="63"/>
      <c r="CR194" s="63"/>
      <c r="CS194" s="63"/>
      <c r="CT194" s="63"/>
      <c r="CU194" s="63"/>
      <c r="CV194" s="63"/>
      <c r="CW194" s="63"/>
      <c r="CX194" s="63"/>
      <c r="CY194" s="63"/>
      <c r="CZ194" s="63"/>
      <c r="DA194" s="63"/>
      <c r="DB194" s="63"/>
      <c r="DC194" s="63"/>
      <c r="DD194" s="63"/>
      <c r="DE194" s="63"/>
      <c r="DF194" s="63"/>
      <c r="DG194" s="63"/>
      <c r="DH194" s="63"/>
      <c r="DI194" s="63"/>
      <c r="DJ194" s="63"/>
      <c r="DK194" s="63"/>
      <c r="DL194" s="63"/>
      <c r="DM194" s="63"/>
      <c r="DN194" s="63"/>
      <c r="DO194" s="63"/>
      <c r="DP194" s="63"/>
      <c r="DQ194" s="63"/>
      <c r="DR194" s="63"/>
      <c r="DS194" s="63"/>
      <c r="DT194" s="63"/>
      <c r="DU194" s="63"/>
      <c r="DV194" s="63"/>
      <c r="DW194" s="63"/>
      <c r="DX194" s="63"/>
      <c r="DY194" s="63"/>
      <c r="DZ194" s="63"/>
      <c r="EA194" s="63"/>
      <c r="EB194" s="63"/>
      <c r="EC194" s="63"/>
      <c r="ED194" s="63"/>
      <c r="EE194" s="63"/>
      <c r="EF194" s="63"/>
      <c r="EG194" s="63"/>
      <c r="EH194" s="63"/>
      <c r="EI194" s="63"/>
      <c r="EJ194" s="63"/>
      <c r="EK194" s="63"/>
      <c r="EL194" s="63"/>
      <c r="EM194" s="63"/>
      <c r="EN194" s="63"/>
      <c r="EO194" s="63"/>
      <c r="EP194" s="63"/>
      <c r="EQ194" s="63"/>
      <c r="ER194" s="63"/>
      <c r="ES194" s="63"/>
      <c r="ET194" s="63"/>
      <c r="EU194" s="63"/>
      <c r="EV194" s="63"/>
      <c r="EW194" s="63"/>
      <c r="EX194" s="63"/>
      <c r="EY194" s="63"/>
      <c r="EZ194" s="63"/>
      <c r="FA194" s="63"/>
      <c r="FB194" s="63"/>
      <c r="FC194" s="63"/>
      <c r="FD194" s="63"/>
      <c r="FE194" s="63"/>
      <c r="FF194" s="63"/>
      <c r="FG194" s="63"/>
      <c r="FH194" s="63"/>
      <c r="FI194" s="63"/>
      <c r="FJ194" s="63"/>
      <c r="FK194" s="63"/>
      <c r="FL194" s="63"/>
      <c r="FM194" s="63"/>
      <c r="FN194" s="63"/>
      <c r="FO194" s="63"/>
      <c r="FP194" s="63"/>
      <c r="FQ194" s="63"/>
      <c r="FR194" s="63"/>
      <c r="FS194" s="63"/>
      <c r="FT194" s="63"/>
      <c r="FU194" s="63"/>
      <c r="FV194" s="63"/>
      <c r="FW194" s="63"/>
      <c r="FX194" s="63"/>
      <c r="FY194" s="63"/>
      <c r="FZ194" s="63"/>
      <c r="GA194" s="63"/>
      <c r="GB194" s="63"/>
      <c r="GC194" s="64"/>
      <c r="GD194" s="703"/>
      <c r="GE194" s="702"/>
    </row>
    <row r="195" spans="1:187" ht="18" customHeight="1">
      <c r="A195" s="719"/>
      <c r="B195" s="719"/>
      <c r="C195" s="719"/>
      <c r="D195" s="719"/>
      <c r="E195" s="719"/>
      <c r="F195" s="719"/>
      <c r="G195" s="719"/>
      <c r="H195" s="719"/>
      <c r="I195" s="719"/>
      <c r="J195" s="719"/>
      <c r="K195" s="719"/>
      <c r="L195" s="719"/>
      <c r="M195" s="719"/>
      <c r="N195" s="719"/>
      <c r="O195" s="719"/>
      <c r="P195" s="719"/>
      <c r="Q195" s="719"/>
      <c r="R195" s="719"/>
      <c r="S195" s="719"/>
      <c r="T195" s="719"/>
      <c r="U195" s="719"/>
      <c r="V195" s="719"/>
      <c r="W195" s="719"/>
      <c r="X195" s="719"/>
      <c r="Y195" s="719"/>
      <c r="Z195" s="719"/>
      <c r="AA195" s="719"/>
      <c r="AB195" s="719"/>
      <c r="AC195" s="719"/>
      <c r="AD195" s="719"/>
      <c r="AE195" s="719"/>
      <c r="AF195" s="719"/>
      <c r="AG195" s="719"/>
      <c r="AH195" s="719"/>
      <c r="AI195" s="719"/>
      <c r="AJ195" s="719"/>
      <c r="AK195" s="719"/>
      <c r="AL195" s="719"/>
      <c r="AM195" s="719"/>
      <c r="AN195" s="719"/>
      <c r="AO195" s="719"/>
      <c r="AP195" s="719"/>
      <c r="AQ195" s="719"/>
      <c r="AR195" s="719"/>
      <c r="AS195" s="719"/>
      <c r="AT195" s="719"/>
      <c r="AU195" s="719"/>
      <c r="AV195" s="719"/>
      <c r="AW195" s="719"/>
      <c r="AX195" s="719"/>
      <c r="AY195" s="719"/>
      <c r="AZ195" s="719"/>
      <c r="BA195" s="862"/>
      <c r="BB195" s="67" t="s">
        <v>906</v>
      </c>
      <c r="BC195" s="68"/>
      <c r="BD195" s="68"/>
      <c r="BE195" s="68"/>
      <c r="BF195" s="68"/>
      <c r="BG195" s="68"/>
      <c r="BH195" s="68"/>
      <c r="BI195" s="68"/>
      <c r="BJ195" s="68"/>
      <c r="BK195" s="68"/>
      <c r="BL195" s="68"/>
      <c r="BM195" s="68"/>
      <c r="BN195" s="68"/>
      <c r="BO195" s="68"/>
      <c r="BP195" s="68"/>
      <c r="BQ195" s="68"/>
      <c r="BR195" s="68"/>
      <c r="BS195" s="68"/>
      <c r="BT195" s="68"/>
      <c r="BU195" s="68"/>
      <c r="BV195" s="68"/>
      <c r="BW195" s="68"/>
      <c r="BX195" s="68"/>
      <c r="BY195" s="68"/>
      <c r="BZ195" s="68"/>
      <c r="CA195" s="68"/>
      <c r="CB195" s="68"/>
      <c r="CC195" s="68"/>
      <c r="CD195" s="68"/>
      <c r="CE195" s="68"/>
      <c r="CF195" s="68"/>
      <c r="CG195" s="68"/>
      <c r="CH195" s="68"/>
      <c r="CI195" s="68"/>
      <c r="CJ195" s="68"/>
      <c r="CK195" s="68"/>
      <c r="CL195" s="68"/>
      <c r="CM195" s="68"/>
      <c r="CN195" s="68"/>
      <c r="CO195" s="68"/>
      <c r="CP195" s="68"/>
      <c r="CQ195" s="68"/>
      <c r="CR195" s="68"/>
      <c r="CS195" s="68"/>
      <c r="CT195" s="68"/>
      <c r="CU195" s="68"/>
      <c r="CV195" s="68"/>
      <c r="CW195" s="68"/>
      <c r="CX195" s="69"/>
      <c r="CY195" s="67" t="s">
        <v>842</v>
      </c>
      <c r="CZ195" s="68"/>
      <c r="DA195" s="68"/>
      <c r="DB195" s="68"/>
      <c r="DC195" s="68"/>
      <c r="DD195" s="68"/>
      <c r="DE195" s="68"/>
      <c r="DF195" s="68"/>
      <c r="DG195" s="68"/>
      <c r="DH195" s="68"/>
      <c r="DI195" s="68"/>
      <c r="DJ195" s="68"/>
      <c r="DK195" s="68"/>
      <c r="DL195" s="68"/>
      <c r="DM195" s="68"/>
      <c r="DN195" s="68"/>
      <c r="DO195" s="68"/>
      <c r="DP195" s="68"/>
      <c r="DQ195" s="68"/>
      <c r="DR195" s="68"/>
      <c r="DS195" s="68"/>
      <c r="DT195" s="68"/>
      <c r="DU195" s="68"/>
      <c r="DV195" s="68"/>
      <c r="DW195" s="68"/>
      <c r="DX195" s="68"/>
      <c r="DY195" s="68"/>
      <c r="DZ195" s="68"/>
      <c r="EA195" s="68"/>
      <c r="EB195" s="68"/>
      <c r="EC195" s="68"/>
      <c r="ED195" s="68"/>
      <c r="EE195" s="68"/>
      <c r="EF195" s="68"/>
      <c r="EG195" s="68"/>
      <c r="EH195" s="68"/>
      <c r="EI195" s="68"/>
      <c r="EJ195" s="68"/>
      <c r="EK195" s="68"/>
      <c r="EL195" s="69"/>
      <c r="EM195" s="67" t="s">
        <v>746</v>
      </c>
      <c r="EN195" s="68"/>
      <c r="EO195" s="68"/>
      <c r="EP195" s="68"/>
      <c r="EQ195" s="68"/>
      <c r="ER195" s="68"/>
      <c r="ES195" s="68"/>
      <c r="ET195" s="68"/>
      <c r="EU195" s="68"/>
      <c r="EV195" s="68"/>
      <c r="EW195" s="68"/>
      <c r="EX195" s="68"/>
      <c r="EY195" s="68"/>
      <c r="EZ195" s="69"/>
      <c r="FA195" s="67" t="s">
        <v>661</v>
      </c>
      <c r="FB195" s="68"/>
      <c r="FC195" s="68"/>
      <c r="FD195" s="68"/>
      <c r="FE195" s="68"/>
      <c r="FF195" s="68"/>
      <c r="FG195" s="68"/>
      <c r="FH195" s="68"/>
      <c r="FI195" s="68"/>
      <c r="FJ195" s="68"/>
      <c r="FK195" s="68"/>
      <c r="FL195" s="68"/>
      <c r="FM195" s="68"/>
      <c r="FN195" s="68"/>
      <c r="FO195" s="68"/>
      <c r="FP195" s="68"/>
      <c r="FQ195" s="68"/>
      <c r="FR195" s="68"/>
      <c r="FS195" s="68"/>
      <c r="FT195" s="68"/>
      <c r="FU195" s="68"/>
      <c r="FV195" s="68"/>
      <c r="FW195" s="68"/>
      <c r="FX195" s="68"/>
      <c r="FY195" s="68"/>
      <c r="FZ195" s="68"/>
      <c r="GA195" s="68"/>
      <c r="GB195" s="68"/>
      <c r="GC195" s="69"/>
      <c r="GD195" s="703"/>
      <c r="GE195" s="702"/>
    </row>
    <row r="196" spans="1:187" ht="18" customHeight="1">
      <c r="A196" s="702"/>
      <c r="B196" s="702"/>
      <c r="C196" s="702"/>
      <c r="D196" s="702"/>
      <c r="E196" s="702"/>
      <c r="F196" s="702"/>
      <c r="G196" s="702"/>
      <c r="H196" s="702"/>
      <c r="I196" s="702"/>
      <c r="J196" s="702"/>
      <c r="K196" s="702"/>
      <c r="L196" s="702"/>
      <c r="M196" s="702"/>
      <c r="N196" s="702"/>
      <c r="O196" s="702"/>
      <c r="P196" s="702"/>
      <c r="Q196" s="702"/>
      <c r="R196" s="702"/>
      <c r="S196" s="702"/>
      <c r="T196" s="702"/>
      <c r="U196" s="702"/>
      <c r="V196" s="702"/>
      <c r="W196" s="702"/>
      <c r="X196" s="702"/>
      <c r="Y196" s="702"/>
      <c r="Z196" s="702"/>
      <c r="AA196" s="702"/>
      <c r="AB196" s="702"/>
      <c r="AC196" s="702"/>
      <c r="AD196" s="702"/>
      <c r="AE196" s="702"/>
      <c r="AF196" s="705"/>
      <c r="AG196" s="786" t="s">
        <v>6</v>
      </c>
      <c r="AH196" s="785"/>
      <c r="AI196" s="785"/>
      <c r="AJ196" s="785"/>
      <c r="AK196" s="785"/>
      <c r="AL196" s="785"/>
      <c r="AM196" s="785"/>
      <c r="AN196" s="785"/>
      <c r="AO196" s="785"/>
      <c r="AP196" s="785"/>
      <c r="AQ196" s="785"/>
      <c r="AR196" s="785"/>
      <c r="AS196" s="785"/>
      <c r="AT196" s="785"/>
      <c r="AU196" s="785"/>
      <c r="AV196" s="785"/>
      <c r="AW196" s="785"/>
      <c r="AX196" s="785"/>
      <c r="AY196" s="785"/>
      <c r="AZ196" s="785"/>
      <c r="BA196" s="784"/>
      <c r="BB196" s="83">
        <v>10</v>
      </c>
      <c r="BC196" s="84"/>
      <c r="BD196" s="84"/>
      <c r="BE196" s="85"/>
      <c r="BF196" s="83">
        <v>21</v>
      </c>
      <c r="BG196" s="84"/>
      <c r="BH196" s="84"/>
      <c r="BI196" s="85"/>
      <c r="BJ196" s="214">
        <v>31</v>
      </c>
      <c r="BK196" s="215"/>
      <c r="BL196" s="215"/>
      <c r="BM196" s="216"/>
      <c r="BN196" s="83">
        <v>30</v>
      </c>
      <c r="BO196" s="84"/>
      <c r="BP196" s="84"/>
      <c r="BQ196" s="85"/>
      <c r="BR196" s="80">
        <v>374</v>
      </c>
      <c r="BS196" s="81"/>
      <c r="BT196" s="81"/>
      <c r="BU196" s="82"/>
      <c r="BV196" s="214">
        <v>40</v>
      </c>
      <c r="BW196" s="215"/>
      <c r="BX196" s="215"/>
      <c r="BY196" s="216"/>
      <c r="BZ196" s="88">
        <v>15</v>
      </c>
      <c r="CA196" s="217"/>
      <c r="CB196" s="217"/>
      <c r="CC196" s="89"/>
      <c r="CD196" s="80">
        <v>177</v>
      </c>
      <c r="CE196" s="81"/>
      <c r="CF196" s="81"/>
      <c r="CG196" s="82"/>
      <c r="CH196" s="214">
        <v>9</v>
      </c>
      <c r="CI196" s="215"/>
      <c r="CJ196" s="215"/>
      <c r="CK196" s="216"/>
      <c r="CL196" s="83">
        <v>15</v>
      </c>
      <c r="CM196" s="84"/>
      <c r="CN196" s="84"/>
      <c r="CO196" s="84"/>
      <c r="CP196" s="85"/>
      <c r="CQ196" s="232">
        <v>705</v>
      </c>
      <c r="CR196" s="233"/>
      <c r="CS196" s="233"/>
      <c r="CT196" s="234"/>
      <c r="CU196" s="214">
        <v>16</v>
      </c>
      <c r="CV196" s="215"/>
      <c r="CW196" s="215"/>
      <c r="CX196" s="216"/>
      <c r="CY196" s="214">
        <v>37</v>
      </c>
      <c r="CZ196" s="215"/>
      <c r="DA196" s="215"/>
      <c r="DB196" s="215"/>
      <c r="DC196" s="216"/>
      <c r="DD196" s="83">
        <v>46</v>
      </c>
      <c r="DE196" s="84"/>
      <c r="DF196" s="84"/>
      <c r="DG196" s="85"/>
      <c r="DH196" s="230">
        <v>1892</v>
      </c>
      <c r="DI196" s="447"/>
      <c r="DJ196" s="231"/>
      <c r="DK196" s="232">
        <v>301</v>
      </c>
      <c r="DL196" s="234"/>
      <c r="DM196" s="83">
        <v>20</v>
      </c>
      <c r="DN196" s="84"/>
      <c r="DO196" s="85"/>
      <c r="DP196" s="214">
        <v>75</v>
      </c>
      <c r="DQ196" s="216"/>
      <c r="DR196" s="232">
        <v>111</v>
      </c>
      <c r="DS196" s="234"/>
      <c r="DT196" s="214">
        <v>10</v>
      </c>
      <c r="DU196" s="216"/>
      <c r="DV196" s="214">
        <v>20</v>
      </c>
      <c r="DW196" s="216"/>
      <c r="DX196" s="88">
        <v>33</v>
      </c>
      <c r="DY196" s="89"/>
      <c r="DZ196" s="4">
        <v>10</v>
      </c>
      <c r="EA196" s="80">
        <v>272</v>
      </c>
      <c r="EB196" s="82"/>
      <c r="EC196" s="3">
        <v>4</v>
      </c>
      <c r="ED196" s="7">
        <v>2</v>
      </c>
      <c r="EE196" s="41">
        <v>83</v>
      </c>
      <c r="EF196" s="7">
        <v>17</v>
      </c>
      <c r="EG196" s="7">
        <v>50</v>
      </c>
      <c r="EH196" s="41">
        <v>156</v>
      </c>
      <c r="EI196" s="3">
        <v>31</v>
      </c>
      <c r="EJ196" s="3">
        <v>11</v>
      </c>
      <c r="EK196" s="41">
        <v>110</v>
      </c>
      <c r="EL196" s="41">
        <v>450</v>
      </c>
      <c r="EM196" s="3">
        <v>13</v>
      </c>
      <c r="EN196" s="7">
        <v>63</v>
      </c>
      <c r="EO196" s="2">
        <v>944</v>
      </c>
      <c r="EP196" s="4">
        <v>28</v>
      </c>
      <c r="EQ196" s="4">
        <v>46</v>
      </c>
      <c r="ER196" s="6">
        <v>79</v>
      </c>
      <c r="ES196" s="6">
        <v>80</v>
      </c>
      <c r="ET196" s="2">
        <v>143</v>
      </c>
      <c r="EU196" s="41">
        <v>172</v>
      </c>
      <c r="EV196" s="3">
        <v>49</v>
      </c>
      <c r="EW196" s="7">
        <v>63</v>
      </c>
      <c r="EX196" s="3">
        <v>10</v>
      </c>
      <c r="EY196" s="4">
        <v>13</v>
      </c>
      <c r="EZ196" s="3">
        <v>19</v>
      </c>
      <c r="FA196" s="41">
        <v>277</v>
      </c>
      <c r="FB196" s="7">
        <v>71</v>
      </c>
      <c r="FC196" s="3">
        <v>22</v>
      </c>
      <c r="FD196" s="7">
        <v>17</v>
      </c>
      <c r="FE196" s="7">
        <v>62</v>
      </c>
      <c r="FF196" s="5">
        <v>1267</v>
      </c>
      <c r="FG196" s="83">
        <v>42</v>
      </c>
      <c r="FH196" s="85"/>
      <c r="FI196" s="448">
        <v>97</v>
      </c>
      <c r="FJ196" s="449"/>
      <c r="FK196" s="7">
        <v>24</v>
      </c>
      <c r="FL196" s="214">
        <v>48</v>
      </c>
      <c r="FM196" s="216"/>
      <c r="FN196" s="214">
        <v>22</v>
      </c>
      <c r="FO196" s="216"/>
      <c r="FP196" s="80">
        <v>300</v>
      </c>
      <c r="FQ196" s="82"/>
      <c r="FR196" s="4">
        <v>16</v>
      </c>
      <c r="FS196" s="88">
        <v>53</v>
      </c>
      <c r="FT196" s="89"/>
      <c r="FU196" s="88">
        <v>16</v>
      </c>
      <c r="FV196" s="89"/>
      <c r="FW196" s="3">
        <v>23</v>
      </c>
      <c r="FX196" s="232">
        <v>187</v>
      </c>
      <c r="FY196" s="234"/>
      <c r="FZ196" s="214">
        <v>3</v>
      </c>
      <c r="GA196" s="216"/>
      <c r="GB196" s="88">
        <v>29</v>
      </c>
      <c r="GC196" s="89"/>
      <c r="GD196" s="703"/>
      <c r="GE196" s="702"/>
    </row>
    <row r="197" spans="1:187" ht="18" customHeight="1">
      <c r="A197" s="702"/>
      <c r="B197" s="702"/>
      <c r="C197" s="702"/>
      <c r="D197" s="702"/>
      <c r="E197" s="702"/>
      <c r="F197" s="702"/>
      <c r="G197" s="702"/>
      <c r="H197" s="702"/>
      <c r="I197" s="702"/>
      <c r="J197" s="702"/>
      <c r="K197" s="702"/>
      <c r="L197" s="702"/>
      <c r="M197" s="702"/>
      <c r="N197" s="702"/>
      <c r="O197" s="702"/>
      <c r="P197" s="702"/>
      <c r="Q197" s="702"/>
      <c r="R197" s="702"/>
      <c r="S197" s="702"/>
      <c r="T197" s="702"/>
      <c r="U197" s="702"/>
      <c r="V197" s="702"/>
      <c r="W197" s="702"/>
      <c r="X197" s="702"/>
      <c r="Y197" s="702"/>
      <c r="Z197" s="702"/>
      <c r="AA197" s="702"/>
      <c r="AB197" s="702"/>
      <c r="AC197" s="702"/>
      <c r="AD197" s="702"/>
      <c r="AE197" s="702"/>
      <c r="AF197" s="705"/>
      <c r="AG197" s="786" t="s">
        <v>7</v>
      </c>
      <c r="AH197" s="785"/>
      <c r="AI197" s="785"/>
      <c r="AJ197" s="785"/>
      <c r="AK197" s="785"/>
      <c r="AL197" s="785"/>
      <c r="AM197" s="785"/>
      <c r="AN197" s="785"/>
      <c r="AO197" s="785"/>
      <c r="AP197" s="785"/>
      <c r="AQ197" s="785"/>
      <c r="AR197" s="785"/>
      <c r="AS197" s="785"/>
      <c r="AT197" s="785"/>
      <c r="AU197" s="785"/>
      <c r="AV197" s="785"/>
      <c r="AW197" s="785"/>
      <c r="AX197" s="785"/>
      <c r="AY197" s="785"/>
      <c r="AZ197" s="785"/>
      <c r="BA197" s="784"/>
      <c r="BB197" s="710">
        <v>3</v>
      </c>
      <c r="BC197" s="709"/>
      <c r="BD197" s="709"/>
      <c r="BE197" s="708"/>
      <c r="BF197" s="707">
        <v>7</v>
      </c>
      <c r="BG197" s="711"/>
      <c r="BH197" s="711"/>
      <c r="BI197" s="706"/>
      <c r="BJ197" s="710">
        <v>15</v>
      </c>
      <c r="BK197" s="709"/>
      <c r="BL197" s="709"/>
      <c r="BM197" s="708"/>
      <c r="BN197" s="707">
        <v>13</v>
      </c>
      <c r="BO197" s="711"/>
      <c r="BP197" s="711"/>
      <c r="BQ197" s="706"/>
      <c r="BR197" s="707">
        <v>143</v>
      </c>
      <c r="BS197" s="711"/>
      <c r="BT197" s="711"/>
      <c r="BU197" s="706"/>
      <c r="BV197" s="710">
        <v>19</v>
      </c>
      <c r="BW197" s="709"/>
      <c r="BX197" s="709"/>
      <c r="BY197" s="708"/>
      <c r="BZ197" s="835">
        <v>4</v>
      </c>
      <c r="CA197" s="834"/>
      <c r="CB197" s="834"/>
      <c r="CC197" s="833"/>
      <c r="CD197" s="707">
        <v>61</v>
      </c>
      <c r="CE197" s="711"/>
      <c r="CF197" s="711"/>
      <c r="CG197" s="706"/>
      <c r="CH197" s="710">
        <v>4</v>
      </c>
      <c r="CI197" s="709"/>
      <c r="CJ197" s="709"/>
      <c r="CK197" s="708"/>
      <c r="CL197" s="707">
        <v>10</v>
      </c>
      <c r="CM197" s="711"/>
      <c r="CN197" s="711"/>
      <c r="CO197" s="711"/>
      <c r="CP197" s="706"/>
      <c r="CQ197" s="710">
        <v>94</v>
      </c>
      <c r="CR197" s="709"/>
      <c r="CS197" s="709"/>
      <c r="CT197" s="708"/>
      <c r="CU197" s="710">
        <v>6</v>
      </c>
      <c r="CV197" s="709"/>
      <c r="CW197" s="709"/>
      <c r="CX197" s="708"/>
      <c r="CY197" s="710">
        <v>14</v>
      </c>
      <c r="CZ197" s="709"/>
      <c r="DA197" s="709"/>
      <c r="DB197" s="709"/>
      <c r="DC197" s="708"/>
      <c r="DD197" s="707">
        <v>12</v>
      </c>
      <c r="DE197" s="711"/>
      <c r="DF197" s="711"/>
      <c r="DG197" s="706"/>
      <c r="DH197" s="550">
        <v>410</v>
      </c>
      <c r="DI197" s="549"/>
      <c r="DJ197" s="548"/>
      <c r="DK197" s="710">
        <v>84</v>
      </c>
      <c r="DL197" s="708"/>
      <c r="DM197" s="707">
        <v>4</v>
      </c>
      <c r="DN197" s="711"/>
      <c r="DO197" s="706"/>
      <c r="DP197" s="710">
        <v>25</v>
      </c>
      <c r="DQ197" s="708"/>
      <c r="DR197" s="710">
        <v>31</v>
      </c>
      <c r="DS197" s="708"/>
      <c r="DT197" s="710">
        <v>3</v>
      </c>
      <c r="DU197" s="708"/>
      <c r="DV197" s="710">
        <v>4</v>
      </c>
      <c r="DW197" s="708"/>
      <c r="DX197" s="835">
        <v>7</v>
      </c>
      <c r="DY197" s="833"/>
      <c r="DZ197" s="860">
        <v>3</v>
      </c>
      <c r="EA197" s="707">
        <v>65</v>
      </c>
      <c r="EB197" s="706"/>
      <c r="EC197" s="859">
        <v>2</v>
      </c>
      <c r="ED197" s="861">
        <v>2</v>
      </c>
      <c r="EE197" s="861">
        <v>29</v>
      </c>
      <c r="EF197" s="861">
        <v>9</v>
      </c>
      <c r="EG197" s="861">
        <v>19</v>
      </c>
      <c r="EH197" s="861">
        <v>46</v>
      </c>
      <c r="EI197" s="861">
        <v>7</v>
      </c>
      <c r="EJ197" s="859">
        <v>10</v>
      </c>
      <c r="EK197" s="861">
        <v>21</v>
      </c>
      <c r="EL197" s="861">
        <v>68</v>
      </c>
      <c r="EM197" s="859">
        <v>13</v>
      </c>
      <c r="EN197" s="861">
        <v>33</v>
      </c>
      <c r="EO197" s="859">
        <v>228</v>
      </c>
      <c r="EP197" s="860">
        <v>23</v>
      </c>
      <c r="EQ197" s="860">
        <v>40</v>
      </c>
      <c r="ER197" s="859">
        <v>41</v>
      </c>
      <c r="ES197" s="859">
        <v>45</v>
      </c>
      <c r="ET197" s="859">
        <v>38</v>
      </c>
      <c r="EU197" s="861">
        <v>31</v>
      </c>
      <c r="EV197" s="859">
        <v>31</v>
      </c>
      <c r="EW197" s="861">
        <v>17</v>
      </c>
      <c r="EX197" s="861">
        <v>7</v>
      </c>
      <c r="EY197" s="860">
        <v>13</v>
      </c>
      <c r="EZ197" s="859">
        <v>12</v>
      </c>
      <c r="FA197" s="861">
        <v>68</v>
      </c>
      <c r="FB197" s="861">
        <v>16</v>
      </c>
      <c r="FC197" s="861">
        <v>7</v>
      </c>
      <c r="FD197" s="861">
        <v>8</v>
      </c>
      <c r="FE197" s="861">
        <v>26</v>
      </c>
      <c r="FF197" s="859">
        <v>312</v>
      </c>
      <c r="FG197" s="707">
        <v>32</v>
      </c>
      <c r="FH197" s="706"/>
      <c r="FI197" s="707">
        <v>32</v>
      </c>
      <c r="FJ197" s="706"/>
      <c r="FK197" s="861">
        <v>14</v>
      </c>
      <c r="FL197" s="710">
        <v>13</v>
      </c>
      <c r="FM197" s="708"/>
      <c r="FN197" s="710">
        <v>7</v>
      </c>
      <c r="FO197" s="708"/>
      <c r="FP197" s="707">
        <v>72</v>
      </c>
      <c r="FQ197" s="706"/>
      <c r="FR197" s="860">
        <v>13</v>
      </c>
      <c r="FS197" s="835">
        <v>23</v>
      </c>
      <c r="FT197" s="833"/>
      <c r="FU197" s="835">
        <v>8</v>
      </c>
      <c r="FV197" s="833"/>
      <c r="FW197" s="859">
        <v>7</v>
      </c>
      <c r="FX197" s="710">
        <v>66</v>
      </c>
      <c r="FY197" s="708"/>
      <c r="FZ197" s="710">
        <v>2</v>
      </c>
      <c r="GA197" s="708"/>
      <c r="GB197" s="835">
        <v>11</v>
      </c>
      <c r="GC197" s="833"/>
      <c r="GD197" s="703"/>
      <c r="GE197" s="702"/>
    </row>
    <row r="198" spans="1:187" ht="16.5" customHeight="1">
      <c r="A198" s="702"/>
      <c r="B198" s="702"/>
      <c r="C198" s="702"/>
      <c r="D198" s="702"/>
      <c r="E198" s="702"/>
      <c r="F198" s="702"/>
      <c r="G198" s="702"/>
      <c r="H198" s="702"/>
      <c r="I198" s="702"/>
      <c r="J198" s="702"/>
      <c r="K198" s="702"/>
      <c r="L198" s="702"/>
      <c r="M198" s="702"/>
      <c r="N198" s="702"/>
      <c r="O198" s="702"/>
      <c r="P198" s="702"/>
      <c r="Q198" s="702"/>
      <c r="R198" s="702"/>
      <c r="S198" s="702"/>
      <c r="T198" s="702"/>
      <c r="U198" s="702"/>
      <c r="V198" s="702"/>
      <c r="W198" s="702"/>
      <c r="X198" s="702"/>
      <c r="Y198" s="702"/>
      <c r="Z198" s="702"/>
      <c r="AA198" s="702"/>
      <c r="AB198" s="702"/>
      <c r="AC198" s="702"/>
      <c r="AD198" s="702"/>
      <c r="AE198" s="702"/>
      <c r="AF198" s="705"/>
      <c r="AG198" s="858" t="s">
        <v>8</v>
      </c>
      <c r="AH198" s="857"/>
      <c r="AI198" s="857"/>
      <c r="AJ198" s="857"/>
      <c r="AK198" s="857"/>
      <c r="AL198" s="857"/>
      <c r="AM198" s="857"/>
      <c r="AN198" s="857"/>
      <c r="AO198" s="857"/>
      <c r="AP198" s="857"/>
      <c r="AQ198" s="857"/>
      <c r="AR198" s="857"/>
      <c r="AS198" s="857"/>
      <c r="AT198" s="857"/>
      <c r="AU198" s="857"/>
      <c r="AV198" s="857"/>
      <c r="AW198" s="857"/>
      <c r="AX198" s="857"/>
      <c r="AY198" s="857"/>
      <c r="AZ198" s="857"/>
      <c r="BA198" s="856"/>
      <c r="BB198" s="103">
        <v>2</v>
      </c>
      <c r="BC198" s="104"/>
      <c r="BD198" s="104"/>
      <c r="BE198" s="105"/>
      <c r="BF198" s="106">
        <v>2</v>
      </c>
      <c r="BG198" s="107"/>
      <c r="BH198" s="107"/>
      <c r="BI198" s="108"/>
      <c r="BJ198" s="103">
        <v>2</v>
      </c>
      <c r="BK198" s="104"/>
      <c r="BL198" s="104"/>
      <c r="BM198" s="105"/>
      <c r="BN198" s="103">
        <v>2</v>
      </c>
      <c r="BO198" s="104"/>
      <c r="BP198" s="104"/>
      <c r="BQ198" s="105"/>
      <c r="BR198" s="106">
        <v>14</v>
      </c>
      <c r="BS198" s="107"/>
      <c r="BT198" s="107"/>
      <c r="BU198" s="108"/>
      <c r="BV198" s="103">
        <v>2</v>
      </c>
      <c r="BW198" s="104"/>
      <c r="BX198" s="104"/>
      <c r="BY198" s="105"/>
      <c r="BZ198" s="109">
        <v>2</v>
      </c>
      <c r="CA198" s="221"/>
      <c r="CB198" s="221"/>
      <c r="CC198" s="110"/>
      <c r="CD198" s="103">
        <v>6</v>
      </c>
      <c r="CE198" s="104"/>
      <c r="CF198" s="104"/>
      <c r="CG198" s="105"/>
      <c r="CH198" s="103">
        <v>2</v>
      </c>
      <c r="CI198" s="104"/>
      <c r="CJ198" s="104"/>
      <c r="CK198" s="105"/>
      <c r="CL198" s="106">
        <v>2</v>
      </c>
      <c r="CM198" s="107"/>
      <c r="CN198" s="107"/>
      <c r="CO198" s="107"/>
      <c r="CP198" s="108"/>
      <c r="CQ198" s="103">
        <v>10</v>
      </c>
      <c r="CR198" s="104"/>
      <c r="CS198" s="104"/>
      <c r="CT198" s="105"/>
      <c r="CU198" s="103">
        <v>2</v>
      </c>
      <c r="CV198" s="104"/>
      <c r="CW198" s="104"/>
      <c r="CX198" s="105"/>
      <c r="CY198" s="103">
        <v>2</v>
      </c>
      <c r="CZ198" s="104"/>
      <c r="DA198" s="104"/>
      <c r="DB198" s="104"/>
      <c r="DC198" s="105"/>
      <c r="DD198" s="106">
        <v>2</v>
      </c>
      <c r="DE198" s="107"/>
      <c r="DF198" s="107"/>
      <c r="DG198" s="108"/>
      <c r="DH198" s="109">
        <v>30</v>
      </c>
      <c r="DI198" s="221"/>
      <c r="DJ198" s="110"/>
      <c r="DK198" s="103">
        <v>8</v>
      </c>
      <c r="DL198" s="105"/>
      <c r="DM198" s="106">
        <v>2</v>
      </c>
      <c r="DN198" s="107"/>
      <c r="DO198" s="108"/>
      <c r="DP198" s="103">
        <v>2</v>
      </c>
      <c r="DQ198" s="105"/>
      <c r="DR198" s="103">
        <v>3</v>
      </c>
      <c r="DS198" s="105"/>
      <c r="DT198" s="103">
        <v>2</v>
      </c>
      <c r="DU198" s="105"/>
      <c r="DV198" s="103">
        <v>2</v>
      </c>
      <c r="DW198" s="105"/>
      <c r="DX198" s="109">
        <v>2</v>
      </c>
      <c r="DY198" s="110"/>
      <c r="DZ198" s="13">
        <v>2</v>
      </c>
      <c r="EA198" s="103">
        <v>6</v>
      </c>
      <c r="EB198" s="105"/>
      <c r="EC198" s="12">
        <v>2</v>
      </c>
      <c r="ED198" s="11">
        <v>2</v>
      </c>
      <c r="EE198" s="11">
        <v>3</v>
      </c>
      <c r="EF198" s="11">
        <v>2</v>
      </c>
      <c r="EG198" s="11">
        <v>2</v>
      </c>
      <c r="EH198" s="11">
        <v>4</v>
      </c>
      <c r="EI198" s="11">
        <v>2</v>
      </c>
      <c r="EJ198" s="12">
        <v>2</v>
      </c>
      <c r="EK198" s="11">
        <v>2</v>
      </c>
      <c r="EL198" s="11">
        <v>6</v>
      </c>
      <c r="EM198" s="11">
        <v>2</v>
      </c>
      <c r="EN198" s="11">
        <v>3</v>
      </c>
      <c r="EO198" s="12">
        <v>17</v>
      </c>
      <c r="EP198" s="13">
        <v>2</v>
      </c>
      <c r="EQ198" s="13">
        <v>4</v>
      </c>
      <c r="ER198" s="12">
        <v>4</v>
      </c>
      <c r="ES198" s="12">
        <v>4</v>
      </c>
      <c r="ET198" s="11">
        <v>3</v>
      </c>
      <c r="EU198" s="11">
        <v>3</v>
      </c>
      <c r="EV198" s="11">
        <v>3</v>
      </c>
      <c r="EW198" s="11">
        <v>2</v>
      </c>
      <c r="EX198" s="11">
        <v>2</v>
      </c>
      <c r="EY198" s="13">
        <v>2</v>
      </c>
      <c r="EZ198" s="12">
        <v>2</v>
      </c>
      <c r="FA198" s="11">
        <v>6</v>
      </c>
      <c r="FB198" s="11">
        <v>2</v>
      </c>
      <c r="FC198" s="11">
        <v>2</v>
      </c>
      <c r="FD198" s="11">
        <v>2</v>
      </c>
      <c r="FE198" s="11">
        <v>2</v>
      </c>
      <c r="FF198" s="12">
        <v>23</v>
      </c>
      <c r="FG198" s="106">
        <v>3</v>
      </c>
      <c r="FH198" s="108"/>
      <c r="FI198" s="106">
        <v>3</v>
      </c>
      <c r="FJ198" s="108"/>
      <c r="FK198" s="11">
        <v>2</v>
      </c>
      <c r="FL198" s="103">
        <v>2</v>
      </c>
      <c r="FM198" s="105"/>
      <c r="FN198" s="103">
        <v>2</v>
      </c>
      <c r="FO198" s="105"/>
      <c r="FP198" s="103">
        <v>6</v>
      </c>
      <c r="FQ198" s="105"/>
      <c r="FR198" s="13">
        <v>2</v>
      </c>
      <c r="FS198" s="109">
        <v>2</v>
      </c>
      <c r="FT198" s="110"/>
      <c r="FU198" s="109">
        <v>2</v>
      </c>
      <c r="FV198" s="110"/>
      <c r="FW198" s="12">
        <v>2</v>
      </c>
      <c r="FX198" s="103">
        <v>6</v>
      </c>
      <c r="FY198" s="105"/>
      <c r="FZ198" s="103">
        <v>2</v>
      </c>
      <c r="GA198" s="105"/>
      <c r="GB198" s="109">
        <v>2</v>
      </c>
      <c r="GC198" s="110"/>
      <c r="GD198" s="703"/>
      <c r="GE198" s="702"/>
    </row>
    <row r="199" spans="1:187" ht="16.5" customHeight="1">
      <c r="A199" s="608"/>
      <c r="B199" s="608"/>
      <c r="C199" s="608"/>
      <c r="D199" s="608"/>
      <c r="E199" s="608"/>
      <c r="F199" s="608"/>
      <c r="G199" s="608"/>
      <c r="H199" s="608"/>
      <c r="I199" s="608"/>
      <c r="J199" s="608"/>
      <c r="K199" s="608"/>
      <c r="L199" s="608"/>
      <c r="M199" s="608"/>
      <c r="N199" s="608"/>
      <c r="O199" s="608"/>
      <c r="P199" s="608"/>
      <c r="Q199" s="608"/>
      <c r="R199" s="608"/>
      <c r="S199" s="608"/>
      <c r="T199" s="608"/>
      <c r="U199" s="608"/>
      <c r="V199" s="608"/>
      <c r="W199" s="608"/>
      <c r="X199" s="608"/>
      <c r="Y199" s="608"/>
      <c r="Z199" s="608"/>
      <c r="AA199" s="608"/>
      <c r="AB199" s="608"/>
      <c r="AC199" s="608"/>
      <c r="AD199" s="608"/>
      <c r="AE199" s="608"/>
      <c r="AF199" s="701"/>
      <c r="AG199" s="829" t="s">
        <v>9</v>
      </c>
      <c r="AH199" s="828"/>
      <c r="AI199" s="828"/>
      <c r="AJ199" s="828"/>
      <c r="AK199" s="828"/>
      <c r="AL199" s="828"/>
      <c r="AM199" s="828"/>
      <c r="AN199" s="828"/>
      <c r="AO199" s="828"/>
      <c r="AP199" s="828"/>
      <c r="AQ199" s="828"/>
      <c r="AR199" s="828"/>
      <c r="AS199" s="828"/>
      <c r="AT199" s="828"/>
      <c r="AU199" s="828"/>
      <c r="AV199" s="828"/>
      <c r="AW199" s="828"/>
      <c r="AX199" s="828"/>
      <c r="AY199" s="828"/>
      <c r="AZ199" s="828"/>
      <c r="BA199" s="827"/>
      <c r="BB199" s="114">
        <v>1</v>
      </c>
      <c r="BC199" s="115"/>
      <c r="BD199" s="115"/>
      <c r="BE199" s="116"/>
      <c r="BF199" s="117">
        <v>1</v>
      </c>
      <c r="BG199" s="118"/>
      <c r="BH199" s="118"/>
      <c r="BI199" s="119"/>
      <c r="BJ199" s="114">
        <v>2</v>
      </c>
      <c r="BK199" s="115"/>
      <c r="BL199" s="115"/>
      <c r="BM199" s="116"/>
      <c r="BN199" s="114">
        <v>2</v>
      </c>
      <c r="BO199" s="115"/>
      <c r="BP199" s="115"/>
      <c r="BQ199" s="116"/>
      <c r="BR199" s="117">
        <v>12</v>
      </c>
      <c r="BS199" s="118"/>
      <c r="BT199" s="118"/>
      <c r="BU199" s="119"/>
      <c r="BV199" s="114">
        <v>2</v>
      </c>
      <c r="BW199" s="115"/>
      <c r="BX199" s="115"/>
      <c r="BY199" s="116"/>
      <c r="BZ199" s="120">
        <v>1</v>
      </c>
      <c r="CA199" s="222"/>
      <c r="CB199" s="222"/>
      <c r="CC199" s="121"/>
      <c r="CD199" s="114">
        <v>4</v>
      </c>
      <c r="CE199" s="115"/>
      <c r="CF199" s="115"/>
      <c r="CG199" s="116"/>
      <c r="CH199" s="114">
        <v>1</v>
      </c>
      <c r="CI199" s="115"/>
      <c r="CJ199" s="115"/>
      <c r="CK199" s="116"/>
      <c r="CL199" s="117">
        <v>1</v>
      </c>
      <c r="CM199" s="118"/>
      <c r="CN199" s="118"/>
      <c r="CO199" s="118"/>
      <c r="CP199" s="119"/>
      <c r="CQ199" s="114">
        <v>9</v>
      </c>
      <c r="CR199" s="115"/>
      <c r="CS199" s="115"/>
      <c r="CT199" s="116"/>
      <c r="CU199" s="114">
        <v>1</v>
      </c>
      <c r="CV199" s="115"/>
      <c r="CW199" s="115"/>
      <c r="CX199" s="116"/>
      <c r="CY199" s="114">
        <v>2</v>
      </c>
      <c r="CZ199" s="115"/>
      <c r="DA199" s="115"/>
      <c r="DB199" s="115"/>
      <c r="DC199" s="116"/>
      <c r="DD199" s="117">
        <v>2</v>
      </c>
      <c r="DE199" s="118"/>
      <c r="DF199" s="118"/>
      <c r="DG199" s="119"/>
      <c r="DH199" s="120">
        <v>20</v>
      </c>
      <c r="DI199" s="222"/>
      <c r="DJ199" s="121"/>
      <c r="DK199" s="114">
        <v>7</v>
      </c>
      <c r="DL199" s="116"/>
      <c r="DM199" s="117">
        <v>1</v>
      </c>
      <c r="DN199" s="118"/>
      <c r="DO199" s="119"/>
      <c r="DP199" s="114">
        <v>2</v>
      </c>
      <c r="DQ199" s="116"/>
      <c r="DR199" s="114">
        <v>2</v>
      </c>
      <c r="DS199" s="116"/>
      <c r="DT199" s="114">
        <v>1</v>
      </c>
      <c r="DU199" s="116"/>
      <c r="DV199" s="114">
        <v>1</v>
      </c>
      <c r="DW199" s="116"/>
      <c r="DX199" s="120">
        <v>1</v>
      </c>
      <c r="DY199" s="121"/>
      <c r="DZ199" s="16">
        <v>1</v>
      </c>
      <c r="EA199" s="114">
        <v>4</v>
      </c>
      <c r="EB199" s="116"/>
      <c r="EC199" s="15">
        <v>1</v>
      </c>
      <c r="ED199" s="14">
        <v>1</v>
      </c>
      <c r="EE199" s="14">
        <v>3</v>
      </c>
      <c r="EF199" s="14">
        <v>1</v>
      </c>
      <c r="EG199" s="14">
        <v>2</v>
      </c>
      <c r="EH199" s="14">
        <v>3</v>
      </c>
      <c r="EI199" s="14">
        <v>1</v>
      </c>
      <c r="EJ199" s="15">
        <v>1</v>
      </c>
      <c r="EK199" s="14">
        <v>2</v>
      </c>
      <c r="EL199" s="14">
        <v>4</v>
      </c>
      <c r="EM199" s="14">
        <v>2</v>
      </c>
      <c r="EN199" s="14">
        <v>3</v>
      </c>
      <c r="EO199" s="15">
        <v>13</v>
      </c>
      <c r="EP199" s="16">
        <v>2</v>
      </c>
      <c r="EQ199" s="16">
        <v>3</v>
      </c>
      <c r="ER199" s="15">
        <v>3</v>
      </c>
      <c r="ES199" s="15">
        <v>3</v>
      </c>
      <c r="ET199" s="14">
        <v>3</v>
      </c>
      <c r="EU199" s="14">
        <v>3</v>
      </c>
      <c r="EV199" s="14">
        <v>3</v>
      </c>
      <c r="EW199" s="14">
        <v>2</v>
      </c>
      <c r="EX199" s="14">
        <v>1</v>
      </c>
      <c r="EY199" s="16">
        <v>2</v>
      </c>
      <c r="EZ199" s="15">
        <v>2</v>
      </c>
      <c r="FA199" s="14">
        <v>5</v>
      </c>
      <c r="FB199" s="14">
        <v>2</v>
      </c>
      <c r="FC199" s="14">
        <v>1</v>
      </c>
      <c r="FD199" s="14">
        <v>1</v>
      </c>
      <c r="FE199" s="14">
        <v>2</v>
      </c>
      <c r="FF199" s="15">
        <v>15</v>
      </c>
      <c r="FG199" s="117">
        <v>3</v>
      </c>
      <c r="FH199" s="119"/>
      <c r="FI199" s="117">
        <v>3</v>
      </c>
      <c r="FJ199" s="119"/>
      <c r="FK199" s="14">
        <v>2</v>
      </c>
      <c r="FL199" s="114">
        <v>2</v>
      </c>
      <c r="FM199" s="116"/>
      <c r="FN199" s="114">
        <v>1</v>
      </c>
      <c r="FO199" s="116"/>
      <c r="FP199" s="114">
        <v>4</v>
      </c>
      <c r="FQ199" s="116"/>
      <c r="FR199" s="16">
        <v>2</v>
      </c>
      <c r="FS199" s="120">
        <v>2</v>
      </c>
      <c r="FT199" s="121"/>
      <c r="FU199" s="120">
        <v>1</v>
      </c>
      <c r="FV199" s="121"/>
      <c r="FW199" s="15">
        <v>1</v>
      </c>
      <c r="FX199" s="114">
        <v>4</v>
      </c>
      <c r="FY199" s="116"/>
      <c r="FZ199" s="114">
        <v>1</v>
      </c>
      <c r="GA199" s="116"/>
      <c r="GB199" s="120">
        <v>2</v>
      </c>
      <c r="GC199" s="121"/>
      <c r="GD199" s="699"/>
      <c r="GE199" s="608"/>
    </row>
    <row r="200" spans="1:187" ht="101" customHeight="1">
      <c r="A200" s="17" t="s">
        <v>567</v>
      </c>
      <c r="B200" s="62" t="s">
        <v>11</v>
      </c>
      <c r="C200" s="63"/>
      <c r="D200" s="64"/>
      <c r="E200" s="122" t="s">
        <v>12</v>
      </c>
      <c r="F200" s="124"/>
      <c r="G200" s="122" t="s">
        <v>13</v>
      </c>
      <c r="H200" s="123"/>
      <c r="I200" s="123"/>
      <c r="J200" s="124"/>
      <c r="K200" s="128" t="s">
        <v>841</v>
      </c>
      <c r="L200" s="129"/>
      <c r="M200" s="130"/>
      <c r="N200" s="122" t="s">
        <v>15</v>
      </c>
      <c r="O200" s="123"/>
      <c r="P200" s="124"/>
      <c r="Q200" s="128" t="s">
        <v>16</v>
      </c>
      <c r="R200" s="129"/>
      <c r="S200" s="129"/>
      <c r="T200" s="130"/>
      <c r="U200" s="128" t="s">
        <v>17</v>
      </c>
      <c r="V200" s="130"/>
      <c r="W200" s="128" t="s">
        <v>18</v>
      </c>
      <c r="X200" s="129"/>
      <c r="Y200" s="130"/>
      <c r="Z200" s="128" t="s">
        <v>19</v>
      </c>
      <c r="AA200" s="129"/>
      <c r="AB200" s="129"/>
      <c r="AC200" s="130"/>
      <c r="AD200" s="128" t="s">
        <v>20</v>
      </c>
      <c r="AE200" s="129"/>
      <c r="AF200" s="130"/>
      <c r="AG200" s="128" t="s">
        <v>21</v>
      </c>
      <c r="AH200" s="129"/>
      <c r="AI200" s="129"/>
      <c r="AJ200" s="130"/>
      <c r="AK200" s="386" t="s">
        <v>938</v>
      </c>
      <c r="AL200" s="387"/>
      <c r="AM200" s="387"/>
      <c r="AN200" s="388"/>
      <c r="AO200" s="131" t="s">
        <v>23</v>
      </c>
      <c r="AP200" s="132"/>
      <c r="AQ200" s="132"/>
      <c r="AR200" s="133"/>
      <c r="AS200" s="131" t="s">
        <v>24</v>
      </c>
      <c r="AT200" s="132"/>
      <c r="AU200" s="132"/>
      <c r="AV200" s="133"/>
      <c r="AW200" s="131" t="s">
        <v>25</v>
      </c>
      <c r="AX200" s="132"/>
      <c r="AY200" s="132"/>
      <c r="AZ200" s="132"/>
      <c r="BA200" s="133"/>
      <c r="BB200" s="134" t="s">
        <v>905</v>
      </c>
      <c r="BC200" s="135"/>
      <c r="BD200" s="135"/>
      <c r="BE200" s="136"/>
      <c r="BF200" s="134" t="s">
        <v>904</v>
      </c>
      <c r="BG200" s="135"/>
      <c r="BH200" s="135"/>
      <c r="BI200" s="136"/>
      <c r="BJ200" s="137" t="s">
        <v>903</v>
      </c>
      <c r="BK200" s="138"/>
      <c r="BL200" s="138"/>
      <c r="BM200" s="139"/>
      <c r="BN200" s="134" t="s">
        <v>902</v>
      </c>
      <c r="BO200" s="135"/>
      <c r="BP200" s="135"/>
      <c r="BQ200" s="136"/>
      <c r="BR200" s="134" t="s">
        <v>901</v>
      </c>
      <c r="BS200" s="135"/>
      <c r="BT200" s="135"/>
      <c r="BU200" s="136"/>
      <c r="BV200" s="134" t="s">
        <v>900</v>
      </c>
      <c r="BW200" s="135"/>
      <c r="BX200" s="135"/>
      <c r="BY200" s="136"/>
      <c r="BZ200" s="134" t="s">
        <v>899</v>
      </c>
      <c r="CA200" s="135"/>
      <c r="CB200" s="135"/>
      <c r="CC200" s="136"/>
      <c r="CD200" s="134" t="s">
        <v>898</v>
      </c>
      <c r="CE200" s="135"/>
      <c r="CF200" s="135"/>
      <c r="CG200" s="136"/>
      <c r="CH200" s="134" t="s">
        <v>897</v>
      </c>
      <c r="CI200" s="135"/>
      <c r="CJ200" s="135"/>
      <c r="CK200" s="136"/>
      <c r="CL200" s="134" t="s">
        <v>896</v>
      </c>
      <c r="CM200" s="135"/>
      <c r="CN200" s="135"/>
      <c r="CO200" s="135"/>
      <c r="CP200" s="136"/>
      <c r="CQ200" s="134" t="s">
        <v>895</v>
      </c>
      <c r="CR200" s="135"/>
      <c r="CS200" s="135"/>
      <c r="CT200" s="136"/>
      <c r="CU200" s="134" t="s">
        <v>894</v>
      </c>
      <c r="CV200" s="135"/>
      <c r="CW200" s="135"/>
      <c r="CX200" s="136"/>
      <c r="CY200" s="134" t="s">
        <v>840</v>
      </c>
      <c r="CZ200" s="135"/>
      <c r="DA200" s="135"/>
      <c r="DB200" s="135"/>
      <c r="DC200" s="136"/>
      <c r="DD200" s="137" t="s">
        <v>839</v>
      </c>
      <c r="DE200" s="138"/>
      <c r="DF200" s="138"/>
      <c r="DG200" s="139"/>
      <c r="DH200" s="134" t="s">
        <v>838</v>
      </c>
      <c r="DI200" s="135"/>
      <c r="DJ200" s="136"/>
      <c r="DK200" s="137" t="s">
        <v>837</v>
      </c>
      <c r="DL200" s="139"/>
      <c r="DM200" s="134" t="s">
        <v>836</v>
      </c>
      <c r="DN200" s="135"/>
      <c r="DO200" s="136"/>
      <c r="DP200" s="134" t="s">
        <v>835</v>
      </c>
      <c r="DQ200" s="136"/>
      <c r="DR200" s="134" t="s">
        <v>834</v>
      </c>
      <c r="DS200" s="136"/>
      <c r="DT200" s="134" t="s">
        <v>833</v>
      </c>
      <c r="DU200" s="136"/>
      <c r="DV200" s="134" t="s">
        <v>832</v>
      </c>
      <c r="DW200" s="136"/>
      <c r="DX200" s="134" t="s">
        <v>831</v>
      </c>
      <c r="DY200" s="136"/>
      <c r="DZ200" s="18" t="s">
        <v>830</v>
      </c>
      <c r="EA200" s="134" t="s">
        <v>829</v>
      </c>
      <c r="EB200" s="136"/>
      <c r="EC200" s="18" t="s">
        <v>828</v>
      </c>
      <c r="ED200" s="19" t="s">
        <v>827</v>
      </c>
      <c r="EE200" s="18" t="s">
        <v>826</v>
      </c>
      <c r="EF200" s="18" t="s">
        <v>825</v>
      </c>
      <c r="EG200" s="18" t="s">
        <v>824</v>
      </c>
      <c r="EH200" s="18" t="s">
        <v>823</v>
      </c>
      <c r="EI200" s="18" t="s">
        <v>822</v>
      </c>
      <c r="EJ200" s="18" t="s">
        <v>821</v>
      </c>
      <c r="EK200" s="18" t="s">
        <v>820</v>
      </c>
      <c r="EL200" s="18" t="s">
        <v>819</v>
      </c>
      <c r="EM200" s="18" t="s">
        <v>745</v>
      </c>
      <c r="EN200" s="18" t="s">
        <v>744</v>
      </c>
      <c r="EO200" s="18" t="s">
        <v>743</v>
      </c>
      <c r="EP200" s="19" t="s">
        <v>742</v>
      </c>
      <c r="EQ200" s="19" t="s">
        <v>741</v>
      </c>
      <c r="ER200" s="18" t="s">
        <v>740</v>
      </c>
      <c r="ES200" s="19" t="s">
        <v>739</v>
      </c>
      <c r="ET200" s="19" t="s">
        <v>738</v>
      </c>
      <c r="EU200" s="18" t="s">
        <v>737</v>
      </c>
      <c r="EV200" s="18" t="s">
        <v>736</v>
      </c>
      <c r="EW200" s="18" t="s">
        <v>735</v>
      </c>
      <c r="EX200" s="18" t="s">
        <v>734</v>
      </c>
      <c r="EY200" s="18" t="s">
        <v>733</v>
      </c>
      <c r="EZ200" s="18" t="s">
        <v>732</v>
      </c>
      <c r="FA200" s="19" t="s">
        <v>659</v>
      </c>
      <c r="FB200" s="18" t="s">
        <v>658</v>
      </c>
      <c r="FC200" s="19" t="s">
        <v>657</v>
      </c>
      <c r="FD200" s="19" t="s">
        <v>656</v>
      </c>
      <c r="FE200" s="18" t="s">
        <v>655</v>
      </c>
      <c r="FF200" s="18" t="s">
        <v>654</v>
      </c>
      <c r="FG200" s="134" t="s">
        <v>653</v>
      </c>
      <c r="FH200" s="136"/>
      <c r="FI200" s="134" t="s">
        <v>652</v>
      </c>
      <c r="FJ200" s="136"/>
      <c r="FK200" s="18" t="s">
        <v>651</v>
      </c>
      <c r="FL200" s="134" t="s">
        <v>650</v>
      </c>
      <c r="FM200" s="136"/>
      <c r="FN200" s="134" t="s">
        <v>649</v>
      </c>
      <c r="FO200" s="136"/>
      <c r="FP200" s="134" t="s">
        <v>648</v>
      </c>
      <c r="FQ200" s="136"/>
      <c r="FR200" s="18" t="s">
        <v>647</v>
      </c>
      <c r="FS200" s="134" t="s">
        <v>646</v>
      </c>
      <c r="FT200" s="136"/>
      <c r="FU200" s="137" t="s">
        <v>645</v>
      </c>
      <c r="FV200" s="139"/>
      <c r="FW200" s="18" t="s">
        <v>644</v>
      </c>
      <c r="FX200" s="134" t="s">
        <v>643</v>
      </c>
      <c r="FY200" s="136"/>
      <c r="FZ200" s="134" t="s">
        <v>642</v>
      </c>
      <c r="GA200" s="136"/>
      <c r="GB200" s="134" t="s">
        <v>641</v>
      </c>
      <c r="GC200" s="136"/>
      <c r="GD200" s="131" t="s">
        <v>77</v>
      </c>
      <c r="GE200" s="133"/>
    </row>
    <row r="201" spans="1:187" ht="16.5" customHeight="1">
      <c r="A201" s="632" t="s">
        <v>621</v>
      </c>
      <c r="B201" s="598"/>
      <c r="C201" s="597"/>
      <c r="D201" s="596"/>
      <c r="E201" s="598"/>
      <c r="F201" s="596"/>
      <c r="G201" s="628" t="s">
        <v>620</v>
      </c>
      <c r="H201" s="627"/>
      <c r="I201" s="627"/>
      <c r="J201" s="626"/>
      <c r="K201" s="148">
        <v>65</v>
      </c>
      <c r="L201" s="149"/>
      <c r="M201" s="150"/>
      <c r="N201" s="638">
        <v>37.69</v>
      </c>
      <c r="O201" s="637"/>
      <c r="P201" s="636"/>
      <c r="Q201" s="154">
        <v>8</v>
      </c>
      <c r="R201" s="155"/>
      <c r="S201" s="155"/>
      <c r="T201" s="156"/>
      <c r="U201" s="154">
        <v>0</v>
      </c>
      <c r="V201" s="156"/>
      <c r="W201" s="154">
        <v>0</v>
      </c>
      <c r="X201" s="155"/>
      <c r="Y201" s="156"/>
      <c r="Z201" s="154">
        <v>12</v>
      </c>
      <c r="AA201" s="155"/>
      <c r="AB201" s="155"/>
      <c r="AC201" s="156"/>
      <c r="AD201" s="154">
        <v>10</v>
      </c>
      <c r="AE201" s="155"/>
      <c r="AF201" s="156"/>
      <c r="AG201" s="154">
        <v>3</v>
      </c>
      <c r="AH201" s="155"/>
      <c r="AI201" s="155"/>
      <c r="AJ201" s="156"/>
      <c r="AK201" s="631" t="s">
        <v>79</v>
      </c>
      <c r="AL201" s="630"/>
      <c r="AM201" s="630"/>
      <c r="AN201" s="629"/>
      <c r="AO201" s="158">
        <v>33</v>
      </c>
      <c r="AP201" s="159"/>
      <c r="AQ201" s="159"/>
      <c r="AR201" s="160"/>
      <c r="AS201" s="161">
        <v>17.37</v>
      </c>
      <c r="AT201" s="162"/>
      <c r="AU201" s="162"/>
      <c r="AV201" s="163"/>
      <c r="AW201" s="161">
        <v>55.06</v>
      </c>
      <c r="AX201" s="162"/>
      <c r="AY201" s="162"/>
      <c r="AZ201" s="162"/>
      <c r="BA201" s="163"/>
      <c r="BB201" s="598"/>
      <c r="BC201" s="597"/>
      <c r="BD201" s="597"/>
      <c r="BE201" s="596"/>
      <c r="BF201" s="598"/>
      <c r="BG201" s="597"/>
      <c r="BH201" s="597"/>
      <c r="BI201" s="596"/>
      <c r="BJ201" s="598"/>
      <c r="BK201" s="597"/>
      <c r="BL201" s="597"/>
      <c r="BM201" s="596"/>
      <c r="BN201" s="598"/>
      <c r="BO201" s="597"/>
      <c r="BP201" s="597"/>
      <c r="BQ201" s="596"/>
      <c r="BR201" s="598"/>
      <c r="BS201" s="597"/>
      <c r="BT201" s="597"/>
      <c r="BU201" s="596"/>
      <c r="BV201" s="598"/>
      <c r="BW201" s="597"/>
      <c r="BX201" s="597"/>
      <c r="BY201" s="596"/>
      <c r="BZ201" s="598"/>
      <c r="CA201" s="597"/>
      <c r="CB201" s="597"/>
      <c r="CC201" s="596"/>
      <c r="CD201" s="598"/>
      <c r="CE201" s="597"/>
      <c r="CF201" s="597"/>
      <c r="CG201" s="596"/>
      <c r="CH201" s="598"/>
      <c r="CI201" s="597"/>
      <c r="CJ201" s="597"/>
      <c r="CK201" s="596"/>
      <c r="CL201" s="598"/>
      <c r="CM201" s="597"/>
      <c r="CN201" s="597"/>
      <c r="CO201" s="597"/>
      <c r="CP201" s="596"/>
      <c r="CQ201" s="598"/>
      <c r="CR201" s="597"/>
      <c r="CS201" s="597"/>
      <c r="CT201" s="596"/>
      <c r="CU201" s="598"/>
      <c r="CV201" s="597"/>
      <c r="CW201" s="597"/>
      <c r="CX201" s="596"/>
      <c r="CY201" s="598"/>
      <c r="CZ201" s="597"/>
      <c r="DA201" s="597"/>
      <c r="DB201" s="597"/>
      <c r="DC201" s="596"/>
      <c r="DD201" s="598"/>
      <c r="DE201" s="597"/>
      <c r="DF201" s="597"/>
      <c r="DG201" s="596"/>
      <c r="DH201" s="598"/>
      <c r="DI201" s="597"/>
      <c r="DJ201" s="596"/>
      <c r="DK201" s="598"/>
      <c r="DL201" s="596"/>
      <c r="DM201" s="598"/>
      <c r="DN201" s="597"/>
      <c r="DO201" s="596"/>
      <c r="DP201" s="598"/>
      <c r="DQ201" s="596"/>
      <c r="DR201" s="598"/>
      <c r="DS201" s="596"/>
      <c r="DT201" s="598"/>
      <c r="DU201" s="596"/>
      <c r="DV201" s="598"/>
      <c r="DW201" s="596"/>
      <c r="DX201" s="598"/>
      <c r="DY201" s="596"/>
      <c r="DZ201" s="852"/>
      <c r="EA201" s="598"/>
      <c r="EB201" s="596"/>
      <c r="EC201" s="852"/>
      <c r="ED201" s="852"/>
      <c r="EE201" s="852"/>
      <c r="EF201" s="852"/>
      <c r="EG201" s="852"/>
      <c r="EH201" s="852"/>
      <c r="EI201" s="852"/>
      <c r="EJ201" s="852"/>
      <c r="EK201" s="852"/>
      <c r="EL201" s="852"/>
      <c r="EM201" s="852"/>
      <c r="EN201" s="852"/>
      <c r="EO201" s="852"/>
      <c r="EP201" s="852"/>
      <c r="EQ201" s="852"/>
      <c r="ER201" s="852"/>
      <c r="ES201" s="852"/>
      <c r="ET201" s="852"/>
      <c r="EU201" s="852"/>
      <c r="EV201" s="852"/>
      <c r="EW201" s="852"/>
      <c r="EX201" s="852"/>
      <c r="EY201" s="852"/>
      <c r="EZ201" s="852"/>
      <c r="FA201" s="852"/>
      <c r="FB201" s="852"/>
      <c r="FC201" s="551">
        <v>5</v>
      </c>
      <c r="FD201" s="852"/>
      <c r="FE201" s="852"/>
      <c r="FF201" s="551">
        <v>50</v>
      </c>
      <c r="FG201" s="598"/>
      <c r="FH201" s="596"/>
      <c r="FI201" s="598"/>
      <c r="FJ201" s="596"/>
      <c r="FK201" s="852"/>
      <c r="FL201" s="598"/>
      <c r="FM201" s="596"/>
      <c r="FN201" s="598"/>
      <c r="FO201" s="596"/>
      <c r="FP201" s="550">
        <v>10</v>
      </c>
      <c r="FQ201" s="548"/>
      <c r="FR201" s="852"/>
      <c r="FS201" s="598"/>
      <c r="FT201" s="596"/>
      <c r="FU201" s="598"/>
      <c r="FV201" s="596"/>
      <c r="FW201" s="852"/>
      <c r="FX201" s="598"/>
      <c r="FY201" s="596"/>
      <c r="FZ201" s="598"/>
      <c r="GA201" s="596"/>
      <c r="GB201" s="598"/>
      <c r="GC201" s="596"/>
      <c r="GD201" s="622">
        <v>21.7</v>
      </c>
      <c r="GE201" s="620"/>
    </row>
    <row r="202" spans="1:187" ht="16.5" customHeight="1">
      <c r="A202" s="632" t="s">
        <v>619</v>
      </c>
      <c r="B202" s="598"/>
      <c r="C202" s="597"/>
      <c r="D202" s="596"/>
      <c r="E202" s="598"/>
      <c r="F202" s="596"/>
      <c r="G202" s="628" t="s">
        <v>618</v>
      </c>
      <c r="H202" s="627"/>
      <c r="I202" s="627"/>
      <c r="J202" s="626"/>
      <c r="K202" s="148">
        <v>65</v>
      </c>
      <c r="L202" s="149"/>
      <c r="M202" s="150"/>
      <c r="N202" s="638">
        <v>37.69</v>
      </c>
      <c r="O202" s="637"/>
      <c r="P202" s="636"/>
      <c r="Q202" s="154">
        <v>8</v>
      </c>
      <c r="R202" s="155"/>
      <c r="S202" s="155"/>
      <c r="T202" s="156"/>
      <c r="U202" s="154">
        <v>0</v>
      </c>
      <c r="V202" s="156"/>
      <c r="W202" s="154">
        <v>0</v>
      </c>
      <c r="X202" s="155"/>
      <c r="Y202" s="156"/>
      <c r="Z202" s="154">
        <v>12</v>
      </c>
      <c r="AA202" s="155"/>
      <c r="AB202" s="155"/>
      <c r="AC202" s="156"/>
      <c r="AD202" s="154">
        <v>10</v>
      </c>
      <c r="AE202" s="155"/>
      <c r="AF202" s="156"/>
      <c r="AG202" s="154">
        <v>3</v>
      </c>
      <c r="AH202" s="155"/>
      <c r="AI202" s="155"/>
      <c r="AJ202" s="156"/>
      <c r="AK202" s="631" t="s">
        <v>79</v>
      </c>
      <c r="AL202" s="630"/>
      <c r="AM202" s="630"/>
      <c r="AN202" s="629"/>
      <c r="AO202" s="158">
        <v>33</v>
      </c>
      <c r="AP202" s="159"/>
      <c r="AQ202" s="159"/>
      <c r="AR202" s="160"/>
      <c r="AS202" s="161">
        <v>17.37</v>
      </c>
      <c r="AT202" s="162"/>
      <c r="AU202" s="162"/>
      <c r="AV202" s="163"/>
      <c r="AW202" s="161">
        <v>55.06</v>
      </c>
      <c r="AX202" s="162"/>
      <c r="AY202" s="162"/>
      <c r="AZ202" s="162"/>
      <c r="BA202" s="163"/>
      <c r="BB202" s="598"/>
      <c r="BC202" s="597"/>
      <c r="BD202" s="597"/>
      <c r="BE202" s="596"/>
      <c r="BF202" s="598"/>
      <c r="BG202" s="597"/>
      <c r="BH202" s="597"/>
      <c r="BI202" s="596"/>
      <c r="BJ202" s="598"/>
      <c r="BK202" s="597"/>
      <c r="BL202" s="597"/>
      <c r="BM202" s="596"/>
      <c r="BN202" s="598"/>
      <c r="BO202" s="597"/>
      <c r="BP202" s="597"/>
      <c r="BQ202" s="596"/>
      <c r="BR202" s="598"/>
      <c r="BS202" s="597"/>
      <c r="BT202" s="597"/>
      <c r="BU202" s="596"/>
      <c r="BV202" s="598"/>
      <c r="BW202" s="597"/>
      <c r="BX202" s="597"/>
      <c r="BY202" s="596"/>
      <c r="BZ202" s="598"/>
      <c r="CA202" s="597"/>
      <c r="CB202" s="597"/>
      <c r="CC202" s="596"/>
      <c r="CD202" s="598"/>
      <c r="CE202" s="597"/>
      <c r="CF202" s="597"/>
      <c r="CG202" s="596"/>
      <c r="CH202" s="598"/>
      <c r="CI202" s="597"/>
      <c r="CJ202" s="597"/>
      <c r="CK202" s="596"/>
      <c r="CL202" s="598"/>
      <c r="CM202" s="597"/>
      <c r="CN202" s="597"/>
      <c r="CO202" s="597"/>
      <c r="CP202" s="596"/>
      <c r="CQ202" s="598"/>
      <c r="CR202" s="597"/>
      <c r="CS202" s="597"/>
      <c r="CT202" s="596"/>
      <c r="CU202" s="598"/>
      <c r="CV202" s="597"/>
      <c r="CW202" s="597"/>
      <c r="CX202" s="596"/>
      <c r="CY202" s="598"/>
      <c r="CZ202" s="597"/>
      <c r="DA202" s="597"/>
      <c r="DB202" s="597"/>
      <c r="DC202" s="596"/>
      <c r="DD202" s="598"/>
      <c r="DE202" s="597"/>
      <c r="DF202" s="597"/>
      <c r="DG202" s="596"/>
      <c r="DH202" s="598"/>
      <c r="DI202" s="597"/>
      <c r="DJ202" s="596"/>
      <c r="DK202" s="598"/>
      <c r="DL202" s="596"/>
      <c r="DM202" s="598"/>
      <c r="DN202" s="597"/>
      <c r="DO202" s="596"/>
      <c r="DP202" s="598"/>
      <c r="DQ202" s="596"/>
      <c r="DR202" s="598"/>
      <c r="DS202" s="596"/>
      <c r="DT202" s="598"/>
      <c r="DU202" s="596"/>
      <c r="DV202" s="598"/>
      <c r="DW202" s="596"/>
      <c r="DX202" s="598"/>
      <c r="DY202" s="596"/>
      <c r="DZ202" s="852"/>
      <c r="EA202" s="598"/>
      <c r="EB202" s="596"/>
      <c r="EC202" s="852"/>
      <c r="ED202" s="852"/>
      <c r="EE202" s="852"/>
      <c r="EF202" s="852"/>
      <c r="EG202" s="852"/>
      <c r="EH202" s="852"/>
      <c r="EI202" s="852"/>
      <c r="EJ202" s="852"/>
      <c r="EK202" s="852"/>
      <c r="EL202" s="852"/>
      <c r="EM202" s="852"/>
      <c r="EN202" s="852"/>
      <c r="EO202" s="852"/>
      <c r="EP202" s="852"/>
      <c r="EQ202" s="852"/>
      <c r="ER202" s="852"/>
      <c r="ES202" s="852"/>
      <c r="ET202" s="852"/>
      <c r="EU202" s="852"/>
      <c r="EV202" s="852"/>
      <c r="EW202" s="852"/>
      <c r="EX202" s="852"/>
      <c r="EY202" s="852"/>
      <c r="EZ202" s="852"/>
      <c r="FA202" s="852"/>
      <c r="FB202" s="852"/>
      <c r="FC202" s="551">
        <v>5</v>
      </c>
      <c r="FD202" s="852"/>
      <c r="FE202" s="852"/>
      <c r="FF202" s="551">
        <v>50</v>
      </c>
      <c r="FG202" s="598"/>
      <c r="FH202" s="596"/>
      <c r="FI202" s="598"/>
      <c r="FJ202" s="596"/>
      <c r="FK202" s="852"/>
      <c r="FL202" s="598"/>
      <c r="FM202" s="596"/>
      <c r="FN202" s="598"/>
      <c r="FO202" s="596"/>
      <c r="FP202" s="550">
        <v>10</v>
      </c>
      <c r="FQ202" s="548"/>
      <c r="FR202" s="852"/>
      <c r="FS202" s="598"/>
      <c r="FT202" s="596"/>
      <c r="FU202" s="598"/>
      <c r="FV202" s="596"/>
      <c r="FW202" s="852"/>
      <c r="FX202" s="598"/>
      <c r="FY202" s="596"/>
      <c r="FZ202" s="598"/>
      <c r="GA202" s="596"/>
      <c r="GB202" s="598"/>
      <c r="GC202" s="596"/>
      <c r="GD202" s="622">
        <v>21.7</v>
      </c>
      <c r="GE202" s="620"/>
    </row>
    <row r="203" spans="1:187" ht="16.5" customHeight="1">
      <c r="A203" s="632" t="s">
        <v>617</v>
      </c>
      <c r="B203" s="855" t="s">
        <v>79</v>
      </c>
      <c r="C203" s="854"/>
      <c r="D203" s="853"/>
      <c r="E203" s="598"/>
      <c r="F203" s="596"/>
      <c r="G203" s="628" t="s">
        <v>616</v>
      </c>
      <c r="H203" s="627"/>
      <c r="I203" s="627"/>
      <c r="J203" s="626"/>
      <c r="K203" s="148">
        <v>64</v>
      </c>
      <c r="L203" s="149"/>
      <c r="M203" s="150"/>
      <c r="N203" s="638">
        <v>38.28</v>
      </c>
      <c r="O203" s="637"/>
      <c r="P203" s="636"/>
      <c r="Q203" s="154">
        <v>0</v>
      </c>
      <c r="R203" s="155"/>
      <c r="S203" s="155"/>
      <c r="T203" s="156"/>
      <c r="U203" s="154">
        <v>10</v>
      </c>
      <c r="V203" s="156"/>
      <c r="W203" s="154">
        <v>2</v>
      </c>
      <c r="X203" s="155"/>
      <c r="Y203" s="156"/>
      <c r="Z203" s="154">
        <v>6</v>
      </c>
      <c r="AA203" s="155"/>
      <c r="AB203" s="155"/>
      <c r="AC203" s="156"/>
      <c r="AD203" s="154">
        <v>10</v>
      </c>
      <c r="AE203" s="155"/>
      <c r="AF203" s="156"/>
      <c r="AG203" s="154">
        <v>3</v>
      </c>
      <c r="AH203" s="155"/>
      <c r="AI203" s="155"/>
      <c r="AJ203" s="156"/>
      <c r="AK203" s="598"/>
      <c r="AL203" s="597"/>
      <c r="AM203" s="597"/>
      <c r="AN203" s="596"/>
      <c r="AO203" s="158">
        <v>31</v>
      </c>
      <c r="AP203" s="159"/>
      <c r="AQ203" s="159"/>
      <c r="AR203" s="160"/>
      <c r="AS203" s="161">
        <v>16.32</v>
      </c>
      <c r="AT203" s="162"/>
      <c r="AU203" s="162"/>
      <c r="AV203" s="163"/>
      <c r="AW203" s="161">
        <v>54.6</v>
      </c>
      <c r="AX203" s="162"/>
      <c r="AY203" s="162"/>
      <c r="AZ203" s="162"/>
      <c r="BA203" s="163"/>
      <c r="BB203" s="598"/>
      <c r="BC203" s="597"/>
      <c r="BD203" s="597"/>
      <c r="BE203" s="596"/>
      <c r="BF203" s="598"/>
      <c r="BG203" s="597"/>
      <c r="BH203" s="597"/>
      <c r="BI203" s="596"/>
      <c r="BJ203" s="598"/>
      <c r="BK203" s="597"/>
      <c r="BL203" s="597"/>
      <c r="BM203" s="596"/>
      <c r="BN203" s="598"/>
      <c r="BO203" s="597"/>
      <c r="BP203" s="597"/>
      <c r="BQ203" s="596"/>
      <c r="BR203" s="598"/>
      <c r="BS203" s="597"/>
      <c r="BT203" s="597"/>
      <c r="BU203" s="596"/>
      <c r="BV203" s="598"/>
      <c r="BW203" s="597"/>
      <c r="BX203" s="597"/>
      <c r="BY203" s="596"/>
      <c r="BZ203" s="598"/>
      <c r="CA203" s="597"/>
      <c r="CB203" s="597"/>
      <c r="CC203" s="596"/>
      <c r="CD203" s="598"/>
      <c r="CE203" s="597"/>
      <c r="CF203" s="597"/>
      <c r="CG203" s="596"/>
      <c r="CH203" s="598"/>
      <c r="CI203" s="597"/>
      <c r="CJ203" s="597"/>
      <c r="CK203" s="596"/>
      <c r="CL203" s="598"/>
      <c r="CM203" s="597"/>
      <c r="CN203" s="597"/>
      <c r="CO203" s="597"/>
      <c r="CP203" s="596"/>
      <c r="CQ203" s="598"/>
      <c r="CR203" s="597"/>
      <c r="CS203" s="597"/>
      <c r="CT203" s="596"/>
      <c r="CU203" s="598"/>
      <c r="CV203" s="597"/>
      <c r="CW203" s="597"/>
      <c r="CX203" s="596"/>
      <c r="CY203" s="598"/>
      <c r="CZ203" s="597"/>
      <c r="DA203" s="597"/>
      <c r="DB203" s="597"/>
      <c r="DC203" s="596"/>
      <c r="DD203" s="598"/>
      <c r="DE203" s="597"/>
      <c r="DF203" s="597"/>
      <c r="DG203" s="596"/>
      <c r="DH203" s="598"/>
      <c r="DI203" s="597"/>
      <c r="DJ203" s="596"/>
      <c r="DK203" s="598"/>
      <c r="DL203" s="596"/>
      <c r="DM203" s="598"/>
      <c r="DN203" s="597"/>
      <c r="DO203" s="596"/>
      <c r="DP203" s="598"/>
      <c r="DQ203" s="596"/>
      <c r="DR203" s="598"/>
      <c r="DS203" s="596"/>
      <c r="DT203" s="598"/>
      <c r="DU203" s="596"/>
      <c r="DV203" s="598"/>
      <c r="DW203" s="596"/>
      <c r="DX203" s="598"/>
      <c r="DY203" s="596"/>
      <c r="DZ203" s="852"/>
      <c r="EA203" s="598"/>
      <c r="EB203" s="596"/>
      <c r="EC203" s="852"/>
      <c r="ED203" s="852"/>
      <c r="EE203" s="852"/>
      <c r="EF203" s="852"/>
      <c r="EG203" s="852"/>
      <c r="EH203" s="852"/>
      <c r="EI203" s="852"/>
      <c r="EJ203" s="852"/>
      <c r="EK203" s="852"/>
      <c r="EL203" s="852"/>
      <c r="EM203" s="852"/>
      <c r="EN203" s="852"/>
      <c r="EO203" s="852"/>
      <c r="EP203" s="852"/>
      <c r="EQ203" s="852"/>
      <c r="ER203" s="852"/>
      <c r="ES203" s="852"/>
      <c r="ET203" s="852"/>
      <c r="EU203" s="852"/>
      <c r="EV203" s="852"/>
      <c r="EW203" s="852"/>
      <c r="EX203" s="852"/>
      <c r="EY203" s="852"/>
      <c r="EZ203" s="852"/>
      <c r="FA203" s="852"/>
      <c r="FB203" s="852"/>
      <c r="FC203" s="852"/>
      <c r="FD203" s="852"/>
      <c r="FE203" s="852"/>
      <c r="FF203" s="852"/>
      <c r="FG203" s="598"/>
      <c r="FH203" s="596"/>
      <c r="FI203" s="598"/>
      <c r="FJ203" s="596"/>
      <c r="FK203" s="852"/>
      <c r="FL203" s="598"/>
      <c r="FM203" s="596"/>
      <c r="FN203" s="598"/>
      <c r="FO203" s="596"/>
      <c r="FP203" s="598"/>
      <c r="FQ203" s="596"/>
      <c r="FR203" s="852"/>
      <c r="FS203" s="598"/>
      <c r="FT203" s="596"/>
      <c r="FU203" s="598"/>
      <c r="FV203" s="596"/>
      <c r="FW203" s="47">
        <v>11</v>
      </c>
      <c r="FX203" s="598"/>
      <c r="FY203" s="596"/>
      <c r="FZ203" s="598"/>
      <c r="GA203" s="596"/>
      <c r="GB203" s="598"/>
      <c r="GC203" s="596"/>
      <c r="GD203" s="622">
        <v>11</v>
      </c>
      <c r="GE203" s="620"/>
    </row>
    <row r="204" spans="1:187" ht="16.5" customHeight="1">
      <c r="A204" s="632" t="s">
        <v>891</v>
      </c>
      <c r="B204" s="855" t="s">
        <v>79</v>
      </c>
      <c r="C204" s="854"/>
      <c r="D204" s="853"/>
      <c r="E204" s="598"/>
      <c r="F204" s="596"/>
      <c r="G204" s="628" t="s">
        <v>890</v>
      </c>
      <c r="H204" s="627"/>
      <c r="I204" s="627"/>
      <c r="J204" s="626"/>
      <c r="K204" s="148">
        <v>63</v>
      </c>
      <c r="L204" s="149"/>
      <c r="M204" s="150"/>
      <c r="N204" s="638">
        <v>38.89</v>
      </c>
      <c r="O204" s="637"/>
      <c r="P204" s="636"/>
      <c r="Q204" s="154">
        <v>0</v>
      </c>
      <c r="R204" s="155"/>
      <c r="S204" s="155"/>
      <c r="T204" s="156"/>
      <c r="U204" s="154">
        <v>2</v>
      </c>
      <c r="V204" s="156"/>
      <c r="W204" s="154">
        <v>2</v>
      </c>
      <c r="X204" s="155"/>
      <c r="Y204" s="156"/>
      <c r="Z204" s="154">
        <v>12</v>
      </c>
      <c r="AA204" s="155"/>
      <c r="AB204" s="155"/>
      <c r="AC204" s="156"/>
      <c r="AD204" s="154">
        <v>10</v>
      </c>
      <c r="AE204" s="155"/>
      <c r="AF204" s="156"/>
      <c r="AG204" s="154">
        <v>3</v>
      </c>
      <c r="AH204" s="155"/>
      <c r="AI204" s="155"/>
      <c r="AJ204" s="156"/>
      <c r="AK204" s="598"/>
      <c r="AL204" s="597"/>
      <c r="AM204" s="597"/>
      <c r="AN204" s="596"/>
      <c r="AO204" s="158">
        <v>29</v>
      </c>
      <c r="AP204" s="159"/>
      <c r="AQ204" s="159"/>
      <c r="AR204" s="160"/>
      <c r="AS204" s="161">
        <v>15.26</v>
      </c>
      <c r="AT204" s="162"/>
      <c r="AU204" s="162"/>
      <c r="AV204" s="163"/>
      <c r="AW204" s="161">
        <v>54.15</v>
      </c>
      <c r="AX204" s="162"/>
      <c r="AY204" s="162"/>
      <c r="AZ204" s="162"/>
      <c r="BA204" s="163"/>
      <c r="BB204" s="598"/>
      <c r="BC204" s="597"/>
      <c r="BD204" s="597"/>
      <c r="BE204" s="596"/>
      <c r="BF204" s="598"/>
      <c r="BG204" s="597"/>
      <c r="BH204" s="597"/>
      <c r="BI204" s="596"/>
      <c r="BJ204" s="598"/>
      <c r="BK204" s="597"/>
      <c r="BL204" s="597"/>
      <c r="BM204" s="596"/>
      <c r="BN204" s="473">
        <v>25</v>
      </c>
      <c r="BO204" s="776"/>
      <c r="BP204" s="776"/>
      <c r="BQ204" s="474"/>
      <c r="BR204" s="598"/>
      <c r="BS204" s="597"/>
      <c r="BT204" s="597"/>
      <c r="BU204" s="596"/>
      <c r="BV204" s="598"/>
      <c r="BW204" s="597"/>
      <c r="BX204" s="597"/>
      <c r="BY204" s="596"/>
      <c r="BZ204" s="598"/>
      <c r="CA204" s="597"/>
      <c r="CB204" s="597"/>
      <c r="CC204" s="596"/>
      <c r="CD204" s="598"/>
      <c r="CE204" s="597"/>
      <c r="CF204" s="597"/>
      <c r="CG204" s="596"/>
      <c r="CH204" s="598"/>
      <c r="CI204" s="597"/>
      <c r="CJ204" s="597"/>
      <c r="CK204" s="596"/>
      <c r="CL204" s="598"/>
      <c r="CM204" s="597"/>
      <c r="CN204" s="597"/>
      <c r="CO204" s="597"/>
      <c r="CP204" s="596"/>
      <c r="CQ204" s="598"/>
      <c r="CR204" s="597"/>
      <c r="CS204" s="597"/>
      <c r="CT204" s="596"/>
      <c r="CU204" s="598"/>
      <c r="CV204" s="597"/>
      <c r="CW204" s="597"/>
      <c r="CX204" s="596"/>
      <c r="CY204" s="598"/>
      <c r="CZ204" s="597"/>
      <c r="DA204" s="597"/>
      <c r="DB204" s="597"/>
      <c r="DC204" s="596"/>
      <c r="DD204" s="598"/>
      <c r="DE204" s="597"/>
      <c r="DF204" s="597"/>
      <c r="DG204" s="596"/>
      <c r="DH204" s="598"/>
      <c r="DI204" s="597"/>
      <c r="DJ204" s="596"/>
      <c r="DK204" s="598"/>
      <c r="DL204" s="596"/>
      <c r="DM204" s="598"/>
      <c r="DN204" s="597"/>
      <c r="DO204" s="596"/>
      <c r="DP204" s="598"/>
      <c r="DQ204" s="596"/>
      <c r="DR204" s="598"/>
      <c r="DS204" s="596"/>
      <c r="DT204" s="598"/>
      <c r="DU204" s="596"/>
      <c r="DV204" s="598"/>
      <c r="DW204" s="596"/>
      <c r="DX204" s="598"/>
      <c r="DY204" s="596"/>
      <c r="DZ204" s="852"/>
      <c r="EA204" s="598"/>
      <c r="EB204" s="596"/>
      <c r="EC204" s="852"/>
      <c r="ED204" s="852"/>
      <c r="EE204" s="852"/>
      <c r="EF204" s="852"/>
      <c r="EG204" s="852"/>
      <c r="EH204" s="852"/>
      <c r="EI204" s="852"/>
      <c r="EJ204" s="852"/>
      <c r="EK204" s="852"/>
      <c r="EL204" s="852"/>
      <c r="EM204" s="852"/>
      <c r="EN204" s="852"/>
      <c r="EO204" s="852"/>
      <c r="EP204" s="852"/>
      <c r="EQ204" s="852"/>
      <c r="ER204" s="852"/>
      <c r="ES204" s="852"/>
      <c r="ET204" s="852"/>
      <c r="EU204" s="852"/>
      <c r="EV204" s="852"/>
      <c r="EW204" s="852"/>
      <c r="EX204" s="852"/>
      <c r="EY204" s="852"/>
      <c r="EZ204" s="852"/>
      <c r="FA204" s="852"/>
      <c r="FB204" s="852"/>
      <c r="FC204" s="852"/>
      <c r="FD204" s="852"/>
      <c r="FE204" s="852"/>
      <c r="FF204" s="852"/>
      <c r="FG204" s="598"/>
      <c r="FH204" s="596"/>
      <c r="FI204" s="598"/>
      <c r="FJ204" s="596"/>
      <c r="FK204" s="852"/>
      <c r="FL204" s="598"/>
      <c r="FM204" s="596"/>
      <c r="FN204" s="598"/>
      <c r="FO204" s="596"/>
      <c r="FP204" s="598"/>
      <c r="FQ204" s="596"/>
      <c r="FR204" s="852"/>
      <c r="FS204" s="598"/>
      <c r="FT204" s="596"/>
      <c r="FU204" s="598"/>
      <c r="FV204" s="596"/>
      <c r="FW204" s="852"/>
      <c r="FX204" s="598"/>
      <c r="FY204" s="596"/>
      <c r="FZ204" s="598"/>
      <c r="GA204" s="596"/>
      <c r="GB204" s="598"/>
      <c r="GC204" s="596"/>
      <c r="GD204" s="622">
        <v>12.5</v>
      </c>
      <c r="GE204" s="620"/>
    </row>
    <row r="205" spans="1:187" ht="16.5" customHeight="1">
      <c r="A205" s="632" t="s">
        <v>791</v>
      </c>
      <c r="B205" s="855" t="s">
        <v>79</v>
      </c>
      <c r="C205" s="854"/>
      <c r="D205" s="853"/>
      <c r="E205" s="598"/>
      <c r="F205" s="596"/>
      <c r="G205" s="628" t="s">
        <v>790</v>
      </c>
      <c r="H205" s="627"/>
      <c r="I205" s="627"/>
      <c r="J205" s="626"/>
      <c r="K205" s="148">
        <v>60</v>
      </c>
      <c r="L205" s="149"/>
      <c r="M205" s="150"/>
      <c r="N205" s="638">
        <v>40.83</v>
      </c>
      <c r="O205" s="637"/>
      <c r="P205" s="636"/>
      <c r="Q205" s="154">
        <v>0</v>
      </c>
      <c r="R205" s="155"/>
      <c r="S205" s="155"/>
      <c r="T205" s="156"/>
      <c r="U205" s="154">
        <v>0</v>
      </c>
      <c r="V205" s="156"/>
      <c r="W205" s="154">
        <v>2</v>
      </c>
      <c r="X205" s="155"/>
      <c r="Y205" s="156"/>
      <c r="Z205" s="154">
        <v>6</v>
      </c>
      <c r="AA205" s="155"/>
      <c r="AB205" s="155"/>
      <c r="AC205" s="156"/>
      <c r="AD205" s="154">
        <v>10</v>
      </c>
      <c r="AE205" s="155"/>
      <c r="AF205" s="156"/>
      <c r="AG205" s="154">
        <v>3</v>
      </c>
      <c r="AH205" s="155"/>
      <c r="AI205" s="155"/>
      <c r="AJ205" s="156"/>
      <c r="AK205" s="598"/>
      <c r="AL205" s="597"/>
      <c r="AM205" s="597"/>
      <c r="AN205" s="596"/>
      <c r="AO205" s="158">
        <v>21</v>
      </c>
      <c r="AP205" s="159"/>
      <c r="AQ205" s="159"/>
      <c r="AR205" s="160"/>
      <c r="AS205" s="161">
        <v>11.05</v>
      </c>
      <c r="AT205" s="162"/>
      <c r="AU205" s="162"/>
      <c r="AV205" s="163"/>
      <c r="AW205" s="161">
        <v>51.89</v>
      </c>
      <c r="AX205" s="162"/>
      <c r="AY205" s="162"/>
      <c r="AZ205" s="162"/>
      <c r="BA205" s="163"/>
      <c r="BB205" s="598"/>
      <c r="BC205" s="597"/>
      <c r="BD205" s="597"/>
      <c r="BE205" s="596"/>
      <c r="BF205" s="598"/>
      <c r="BG205" s="597"/>
      <c r="BH205" s="597"/>
      <c r="BI205" s="596"/>
      <c r="BJ205" s="598"/>
      <c r="BK205" s="597"/>
      <c r="BL205" s="597"/>
      <c r="BM205" s="596"/>
      <c r="BN205" s="598"/>
      <c r="BO205" s="597"/>
      <c r="BP205" s="597"/>
      <c r="BQ205" s="596"/>
      <c r="BR205" s="598"/>
      <c r="BS205" s="597"/>
      <c r="BT205" s="597"/>
      <c r="BU205" s="596"/>
      <c r="BV205" s="598"/>
      <c r="BW205" s="597"/>
      <c r="BX205" s="597"/>
      <c r="BY205" s="596"/>
      <c r="BZ205" s="598"/>
      <c r="CA205" s="597"/>
      <c r="CB205" s="597"/>
      <c r="CC205" s="596"/>
      <c r="CD205" s="598"/>
      <c r="CE205" s="597"/>
      <c r="CF205" s="597"/>
      <c r="CG205" s="596"/>
      <c r="CH205" s="598"/>
      <c r="CI205" s="597"/>
      <c r="CJ205" s="597"/>
      <c r="CK205" s="596"/>
      <c r="CL205" s="598"/>
      <c r="CM205" s="597"/>
      <c r="CN205" s="597"/>
      <c r="CO205" s="597"/>
      <c r="CP205" s="596"/>
      <c r="CQ205" s="598"/>
      <c r="CR205" s="597"/>
      <c r="CS205" s="597"/>
      <c r="CT205" s="596"/>
      <c r="CU205" s="598"/>
      <c r="CV205" s="597"/>
      <c r="CW205" s="597"/>
      <c r="CX205" s="596"/>
      <c r="CY205" s="598"/>
      <c r="CZ205" s="597"/>
      <c r="DA205" s="597"/>
      <c r="DB205" s="597"/>
      <c r="DC205" s="596"/>
      <c r="DD205" s="550">
        <v>2</v>
      </c>
      <c r="DE205" s="549"/>
      <c r="DF205" s="549"/>
      <c r="DG205" s="548"/>
      <c r="DH205" s="598"/>
      <c r="DI205" s="597"/>
      <c r="DJ205" s="596"/>
      <c r="DK205" s="598"/>
      <c r="DL205" s="596"/>
      <c r="DM205" s="598"/>
      <c r="DN205" s="597"/>
      <c r="DO205" s="596"/>
      <c r="DP205" s="598"/>
      <c r="DQ205" s="596"/>
      <c r="DR205" s="598"/>
      <c r="DS205" s="596"/>
      <c r="DT205" s="598"/>
      <c r="DU205" s="596"/>
      <c r="DV205" s="598"/>
      <c r="DW205" s="596"/>
      <c r="DX205" s="598"/>
      <c r="DY205" s="596"/>
      <c r="DZ205" s="852"/>
      <c r="EA205" s="550">
        <v>2</v>
      </c>
      <c r="EB205" s="548"/>
      <c r="EC205" s="22">
        <v>2</v>
      </c>
      <c r="ED205" s="852"/>
      <c r="EE205" s="852"/>
      <c r="EF205" s="852"/>
      <c r="EG205" s="852"/>
      <c r="EH205" s="852"/>
      <c r="EI205" s="551">
        <v>20</v>
      </c>
      <c r="EJ205" s="852"/>
      <c r="EK205" s="852"/>
      <c r="EL205" s="852"/>
      <c r="EM205" s="852"/>
      <c r="EN205" s="852"/>
      <c r="EO205" s="852"/>
      <c r="EP205" s="852"/>
      <c r="EQ205" s="852"/>
      <c r="ER205" s="852"/>
      <c r="ES205" s="852"/>
      <c r="ET205" s="852"/>
      <c r="EU205" s="852"/>
      <c r="EV205" s="852"/>
      <c r="EW205" s="852"/>
      <c r="EX205" s="852"/>
      <c r="EY205" s="852"/>
      <c r="EZ205" s="852"/>
      <c r="FA205" s="852"/>
      <c r="FB205" s="852"/>
      <c r="FC205" s="852"/>
      <c r="FD205" s="852"/>
      <c r="FE205" s="852"/>
      <c r="FF205" s="852"/>
      <c r="FG205" s="598"/>
      <c r="FH205" s="596"/>
      <c r="FI205" s="598"/>
      <c r="FJ205" s="596"/>
      <c r="FK205" s="852"/>
      <c r="FL205" s="598"/>
      <c r="FM205" s="596"/>
      <c r="FN205" s="598"/>
      <c r="FO205" s="596"/>
      <c r="FP205" s="598"/>
      <c r="FQ205" s="596"/>
      <c r="FR205" s="852"/>
      <c r="FS205" s="598"/>
      <c r="FT205" s="596"/>
      <c r="FU205" s="598"/>
      <c r="FV205" s="596"/>
      <c r="FW205" s="852"/>
      <c r="FX205" s="598"/>
      <c r="FY205" s="596"/>
      <c r="FZ205" s="598"/>
      <c r="GA205" s="596"/>
      <c r="GB205" s="598"/>
      <c r="GC205" s="596"/>
      <c r="GD205" s="622">
        <v>6.5</v>
      </c>
      <c r="GE205" s="620"/>
    </row>
    <row r="206" spans="1:187" ht="16.5" customHeight="1">
      <c r="A206" s="632" t="s">
        <v>719</v>
      </c>
      <c r="B206" s="598"/>
      <c r="C206" s="597"/>
      <c r="D206" s="596"/>
      <c r="E206" s="598"/>
      <c r="F206" s="596"/>
      <c r="G206" s="598"/>
      <c r="H206" s="597"/>
      <c r="I206" s="597"/>
      <c r="J206" s="596"/>
      <c r="K206" s="148">
        <v>67</v>
      </c>
      <c r="L206" s="149"/>
      <c r="M206" s="150"/>
      <c r="N206" s="638">
        <v>36.57</v>
      </c>
      <c r="O206" s="637"/>
      <c r="P206" s="636"/>
      <c r="Q206" s="154">
        <v>0</v>
      </c>
      <c r="R206" s="155"/>
      <c r="S206" s="155"/>
      <c r="T206" s="156"/>
      <c r="U206" s="154">
        <v>15</v>
      </c>
      <c r="V206" s="156"/>
      <c r="W206" s="154">
        <v>6</v>
      </c>
      <c r="X206" s="155"/>
      <c r="Y206" s="156"/>
      <c r="Z206" s="154">
        <v>6</v>
      </c>
      <c r="AA206" s="155"/>
      <c r="AB206" s="155"/>
      <c r="AC206" s="156"/>
      <c r="AD206" s="154">
        <v>0</v>
      </c>
      <c r="AE206" s="155"/>
      <c r="AF206" s="156"/>
      <c r="AG206" s="154">
        <v>0</v>
      </c>
      <c r="AH206" s="155"/>
      <c r="AI206" s="155"/>
      <c r="AJ206" s="156"/>
      <c r="AK206" s="598"/>
      <c r="AL206" s="597"/>
      <c r="AM206" s="597"/>
      <c r="AN206" s="596"/>
      <c r="AO206" s="158">
        <v>27</v>
      </c>
      <c r="AP206" s="159"/>
      <c r="AQ206" s="159"/>
      <c r="AR206" s="160"/>
      <c r="AS206" s="161">
        <v>14.21</v>
      </c>
      <c r="AT206" s="162"/>
      <c r="AU206" s="162"/>
      <c r="AV206" s="163"/>
      <c r="AW206" s="161">
        <v>50.78</v>
      </c>
      <c r="AX206" s="162"/>
      <c r="AY206" s="162"/>
      <c r="AZ206" s="162"/>
      <c r="BA206" s="163"/>
      <c r="BB206" s="598"/>
      <c r="BC206" s="597"/>
      <c r="BD206" s="597"/>
      <c r="BE206" s="596"/>
      <c r="BF206" s="598"/>
      <c r="BG206" s="597"/>
      <c r="BH206" s="597"/>
      <c r="BI206" s="596"/>
      <c r="BJ206" s="598"/>
      <c r="BK206" s="597"/>
      <c r="BL206" s="597"/>
      <c r="BM206" s="596"/>
      <c r="BN206" s="598"/>
      <c r="BO206" s="597"/>
      <c r="BP206" s="597"/>
      <c r="BQ206" s="596"/>
      <c r="BR206" s="598"/>
      <c r="BS206" s="597"/>
      <c r="BT206" s="597"/>
      <c r="BU206" s="596"/>
      <c r="BV206" s="598"/>
      <c r="BW206" s="597"/>
      <c r="BX206" s="597"/>
      <c r="BY206" s="596"/>
      <c r="BZ206" s="598"/>
      <c r="CA206" s="597"/>
      <c r="CB206" s="597"/>
      <c r="CC206" s="596"/>
      <c r="CD206" s="598"/>
      <c r="CE206" s="597"/>
      <c r="CF206" s="597"/>
      <c r="CG206" s="596"/>
      <c r="CH206" s="598"/>
      <c r="CI206" s="597"/>
      <c r="CJ206" s="597"/>
      <c r="CK206" s="596"/>
      <c r="CL206" s="598"/>
      <c r="CM206" s="597"/>
      <c r="CN206" s="597"/>
      <c r="CO206" s="597"/>
      <c r="CP206" s="596"/>
      <c r="CQ206" s="598"/>
      <c r="CR206" s="597"/>
      <c r="CS206" s="597"/>
      <c r="CT206" s="596"/>
      <c r="CU206" s="598"/>
      <c r="CV206" s="597"/>
      <c r="CW206" s="597"/>
      <c r="CX206" s="596"/>
      <c r="CY206" s="598"/>
      <c r="CZ206" s="597"/>
      <c r="DA206" s="597"/>
      <c r="DB206" s="597"/>
      <c r="DC206" s="596"/>
      <c r="DD206" s="598"/>
      <c r="DE206" s="597"/>
      <c r="DF206" s="597"/>
      <c r="DG206" s="596"/>
      <c r="DH206" s="598"/>
      <c r="DI206" s="597"/>
      <c r="DJ206" s="596"/>
      <c r="DK206" s="598"/>
      <c r="DL206" s="596"/>
      <c r="DM206" s="598"/>
      <c r="DN206" s="597"/>
      <c r="DO206" s="596"/>
      <c r="DP206" s="598"/>
      <c r="DQ206" s="596"/>
      <c r="DR206" s="598"/>
      <c r="DS206" s="596"/>
      <c r="DT206" s="598"/>
      <c r="DU206" s="596"/>
      <c r="DV206" s="598"/>
      <c r="DW206" s="596"/>
      <c r="DX206" s="598"/>
      <c r="DY206" s="596"/>
      <c r="DZ206" s="852"/>
      <c r="EA206" s="598"/>
      <c r="EB206" s="596"/>
      <c r="EC206" s="852"/>
      <c r="ED206" s="852"/>
      <c r="EE206" s="852"/>
      <c r="EF206" s="852"/>
      <c r="EG206" s="852"/>
      <c r="EH206" s="852"/>
      <c r="EI206" s="852"/>
      <c r="EJ206" s="852"/>
      <c r="EK206" s="852"/>
      <c r="EL206" s="852"/>
      <c r="EM206" s="551">
        <v>2</v>
      </c>
      <c r="EN206" s="852"/>
      <c r="EO206" s="551">
        <v>2</v>
      </c>
      <c r="EP206" s="852"/>
      <c r="EQ206" s="852"/>
      <c r="ER206" s="852"/>
      <c r="ES206" s="852"/>
      <c r="ET206" s="551">
        <v>3</v>
      </c>
      <c r="EU206" s="852"/>
      <c r="EV206" s="551">
        <v>1</v>
      </c>
      <c r="EW206" s="852"/>
      <c r="EX206" s="551">
        <v>2</v>
      </c>
      <c r="EY206" s="852"/>
      <c r="EZ206" s="852"/>
      <c r="FA206" s="852"/>
      <c r="FB206" s="852"/>
      <c r="FC206" s="852"/>
      <c r="FD206" s="852"/>
      <c r="FE206" s="852"/>
      <c r="FF206" s="852"/>
      <c r="FG206" s="598"/>
      <c r="FH206" s="596"/>
      <c r="FI206" s="598"/>
      <c r="FJ206" s="596"/>
      <c r="FK206" s="852"/>
      <c r="FL206" s="598"/>
      <c r="FM206" s="596"/>
      <c r="FN206" s="598"/>
      <c r="FO206" s="596"/>
      <c r="FP206" s="598"/>
      <c r="FQ206" s="596"/>
      <c r="FR206" s="852"/>
      <c r="FS206" s="598"/>
      <c r="FT206" s="596"/>
      <c r="FU206" s="598"/>
      <c r="FV206" s="596"/>
      <c r="FW206" s="852"/>
      <c r="FX206" s="598"/>
      <c r="FY206" s="596"/>
      <c r="FZ206" s="598"/>
      <c r="GA206" s="596"/>
      <c r="GB206" s="598"/>
      <c r="GC206" s="596"/>
      <c r="GD206" s="622">
        <v>10</v>
      </c>
      <c r="GE206" s="620"/>
    </row>
    <row r="207" spans="1:187" ht="16.5" customHeight="1">
      <c r="A207" s="632" t="s">
        <v>789</v>
      </c>
      <c r="B207" s="855" t="s">
        <v>79</v>
      </c>
      <c r="C207" s="854"/>
      <c r="D207" s="853"/>
      <c r="E207" s="598"/>
      <c r="F207" s="596"/>
      <c r="G207" s="628" t="s">
        <v>788</v>
      </c>
      <c r="H207" s="627"/>
      <c r="I207" s="627"/>
      <c r="J207" s="626"/>
      <c r="K207" s="148">
        <v>63</v>
      </c>
      <c r="L207" s="149"/>
      <c r="M207" s="150"/>
      <c r="N207" s="638">
        <v>38.89</v>
      </c>
      <c r="O207" s="637"/>
      <c r="P207" s="636"/>
      <c r="Q207" s="154">
        <v>0</v>
      </c>
      <c r="R207" s="155"/>
      <c r="S207" s="155"/>
      <c r="T207" s="156"/>
      <c r="U207" s="154">
        <v>0</v>
      </c>
      <c r="V207" s="156"/>
      <c r="W207" s="154">
        <v>2</v>
      </c>
      <c r="X207" s="155"/>
      <c r="Y207" s="156"/>
      <c r="Z207" s="154">
        <v>6</v>
      </c>
      <c r="AA207" s="155"/>
      <c r="AB207" s="155"/>
      <c r="AC207" s="156"/>
      <c r="AD207" s="154">
        <v>10</v>
      </c>
      <c r="AE207" s="155"/>
      <c r="AF207" s="156"/>
      <c r="AG207" s="154">
        <v>3</v>
      </c>
      <c r="AH207" s="155"/>
      <c r="AI207" s="155"/>
      <c r="AJ207" s="156"/>
      <c r="AK207" s="598"/>
      <c r="AL207" s="597"/>
      <c r="AM207" s="597"/>
      <c r="AN207" s="596"/>
      <c r="AO207" s="158">
        <v>21</v>
      </c>
      <c r="AP207" s="159"/>
      <c r="AQ207" s="159"/>
      <c r="AR207" s="160"/>
      <c r="AS207" s="161">
        <v>11.05</v>
      </c>
      <c r="AT207" s="162"/>
      <c r="AU207" s="162"/>
      <c r="AV207" s="163"/>
      <c r="AW207" s="161">
        <v>49.94</v>
      </c>
      <c r="AX207" s="162"/>
      <c r="AY207" s="162"/>
      <c r="AZ207" s="162"/>
      <c r="BA207" s="163"/>
      <c r="BB207" s="598"/>
      <c r="BC207" s="597"/>
      <c r="BD207" s="597"/>
      <c r="BE207" s="596"/>
      <c r="BF207" s="598"/>
      <c r="BG207" s="597"/>
      <c r="BH207" s="597"/>
      <c r="BI207" s="596"/>
      <c r="BJ207" s="598"/>
      <c r="BK207" s="597"/>
      <c r="BL207" s="597"/>
      <c r="BM207" s="596"/>
      <c r="BN207" s="598"/>
      <c r="BO207" s="597"/>
      <c r="BP207" s="597"/>
      <c r="BQ207" s="596"/>
      <c r="BR207" s="598"/>
      <c r="BS207" s="597"/>
      <c r="BT207" s="597"/>
      <c r="BU207" s="596"/>
      <c r="BV207" s="598"/>
      <c r="BW207" s="597"/>
      <c r="BX207" s="597"/>
      <c r="BY207" s="596"/>
      <c r="BZ207" s="598"/>
      <c r="CA207" s="597"/>
      <c r="CB207" s="597"/>
      <c r="CC207" s="596"/>
      <c r="CD207" s="598"/>
      <c r="CE207" s="597"/>
      <c r="CF207" s="597"/>
      <c r="CG207" s="596"/>
      <c r="CH207" s="598"/>
      <c r="CI207" s="597"/>
      <c r="CJ207" s="597"/>
      <c r="CK207" s="596"/>
      <c r="CL207" s="598"/>
      <c r="CM207" s="597"/>
      <c r="CN207" s="597"/>
      <c r="CO207" s="597"/>
      <c r="CP207" s="596"/>
      <c r="CQ207" s="598"/>
      <c r="CR207" s="597"/>
      <c r="CS207" s="597"/>
      <c r="CT207" s="596"/>
      <c r="CU207" s="598"/>
      <c r="CV207" s="597"/>
      <c r="CW207" s="597"/>
      <c r="CX207" s="596"/>
      <c r="CY207" s="598"/>
      <c r="CZ207" s="597"/>
      <c r="DA207" s="597"/>
      <c r="DB207" s="597"/>
      <c r="DC207" s="596"/>
      <c r="DD207" s="209">
        <v>30</v>
      </c>
      <c r="DE207" s="228"/>
      <c r="DF207" s="228"/>
      <c r="DG207" s="210"/>
      <c r="DH207" s="598"/>
      <c r="DI207" s="597"/>
      <c r="DJ207" s="596"/>
      <c r="DK207" s="598"/>
      <c r="DL207" s="596"/>
      <c r="DM207" s="598"/>
      <c r="DN207" s="597"/>
      <c r="DO207" s="596"/>
      <c r="DP207" s="598"/>
      <c r="DQ207" s="596"/>
      <c r="DR207" s="598"/>
      <c r="DS207" s="596"/>
      <c r="DT207" s="598"/>
      <c r="DU207" s="596"/>
      <c r="DV207" s="598"/>
      <c r="DW207" s="596"/>
      <c r="DX207" s="598"/>
      <c r="DY207" s="596"/>
      <c r="DZ207" s="852"/>
      <c r="EA207" s="598"/>
      <c r="EB207" s="596"/>
      <c r="EC207" s="551">
        <v>10</v>
      </c>
      <c r="ED207" s="852"/>
      <c r="EE207" s="852"/>
      <c r="EF207" s="852"/>
      <c r="EG207" s="852"/>
      <c r="EH207" s="852"/>
      <c r="EI207" s="551">
        <v>20</v>
      </c>
      <c r="EJ207" s="852"/>
      <c r="EK207" s="852"/>
      <c r="EL207" s="852"/>
      <c r="EM207" s="852"/>
      <c r="EN207" s="852"/>
      <c r="EO207" s="852"/>
      <c r="EP207" s="852"/>
      <c r="EQ207" s="852"/>
      <c r="ER207" s="852"/>
      <c r="ES207" s="852"/>
      <c r="ET207" s="852"/>
      <c r="EU207" s="852"/>
      <c r="EV207" s="852"/>
      <c r="EW207" s="852"/>
      <c r="EX207" s="852"/>
      <c r="EY207" s="852"/>
      <c r="EZ207" s="852"/>
      <c r="FA207" s="852"/>
      <c r="FB207" s="852"/>
      <c r="FC207" s="852"/>
      <c r="FD207" s="852"/>
      <c r="FE207" s="852"/>
      <c r="FF207" s="852"/>
      <c r="FG207" s="598"/>
      <c r="FH207" s="596"/>
      <c r="FI207" s="598"/>
      <c r="FJ207" s="596"/>
      <c r="FK207" s="852"/>
      <c r="FL207" s="598"/>
      <c r="FM207" s="596"/>
      <c r="FN207" s="598"/>
      <c r="FO207" s="596"/>
      <c r="FP207" s="598"/>
      <c r="FQ207" s="596"/>
      <c r="FR207" s="852"/>
      <c r="FS207" s="598"/>
      <c r="FT207" s="596"/>
      <c r="FU207" s="598"/>
      <c r="FV207" s="596"/>
      <c r="FW207" s="852"/>
      <c r="FX207" s="598"/>
      <c r="FY207" s="596"/>
      <c r="FZ207" s="598"/>
      <c r="GA207" s="596"/>
      <c r="GB207" s="598"/>
      <c r="GC207" s="596"/>
      <c r="GD207" s="622">
        <v>15</v>
      </c>
      <c r="GE207" s="620"/>
    </row>
    <row r="208" spans="1:187" ht="16.5" customHeight="1">
      <c r="A208" s="632" t="s">
        <v>718</v>
      </c>
      <c r="B208" s="855" t="s">
        <v>79</v>
      </c>
      <c r="C208" s="854"/>
      <c r="D208" s="853"/>
      <c r="E208" s="598"/>
      <c r="F208" s="596"/>
      <c r="G208" s="628" t="s">
        <v>717</v>
      </c>
      <c r="H208" s="627"/>
      <c r="I208" s="627"/>
      <c r="J208" s="626"/>
      <c r="K208" s="148">
        <v>100</v>
      </c>
      <c r="L208" s="149"/>
      <c r="M208" s="150"/>
      <c r="N208" s="625">
        <v>24.5</v>
      </c>
      <c r="O208" s="624"/>
      <c r="P208" s="623"/>
      <c r="Q208" s="154">
        <v>20</v>
      </c>
      <c r="R208" s="155"/>
      <c r="S208" s="155"/>
      <c r="T208" s="156"/>
      <c r="U208" s="154">
        <v>0</v>
      </c>
      <c r="V208" s="156"/>
      <c r="W208" s="154">
        <v>0</v>
      </c>
      <c r="X208" s="155"/>
      <c r="Y208" s="156"/>
      <c r="Z208" s="154">
        <v>12</v>
      </c>
      <c r="AA208" s="155"/>
      <c r="AB208" s="155"/>
      <c r="AC208" s="156"/>
      <c r="AD208" s="154">
        <v>0</v>
      </c>
      <c r="AE208" s="155"/>
      <c r="AF208" s="156"/>
      <c r="AG208" s="154">
        <v>3</v>
      </c>
      <c r="AH208" s="155"/>
      <c r="AI208" s="155"/>
      <c r="AJ208" s="156"/>
      <c r="AK208" s="598"/>
      <c r="AL208" s="597"/>
      <c r="AM208" s="597"/>
      <c r="AN208" s="596"/>
      <c r="AO208" s="158">
        <v>35</v>
      </c>
      <c r="AP208" s="159"/>
      <c r="AQ208" s="159"/>
      <c r="AR208" s="160"/>
      <c r="AS208" s="259">
        <v>18.420000000000002</v>
      </c>
      <c r="AT208" s="260"/>
      <c r="AU208" s="260"/>
      <c r="AV208" s="261"/>
      <c r="AW208" s="259">
        <v>42.92</v>
      </c>
      <c r="AX208" s="260"/>
      <c r="AY208" s="260"/>
      <c r="AZ208" s="260"/>
      <c r="BA208" s="261"/>
      <c r="BB208" s="550">
        <v>5</v>
      </c>
      <c r="BC208" s="549"/>
      <c r="BD208" s="549"/>
      <c r="BE208" s="548"/>
      <c r="BF208" s="598"/>
      <c r="BG208" s="597"/>
      <c r="BH208" s="597"/>
      <c r="BI208" s="596"/>
      <c r="BJ208" s="598"/>
      <c r="BK208" s="597"/>
      <c r="BL208" s="597"/>
      <c r="BM208" s="596"/>
      <c r="BN208" s="598"/>
      <c r="BO208" s="597"/>
      <c r="BP208" s="597"/>
      <c r="BQ208" s="596"/>
      <c r="BR208" s="598"/>
      <c r="BS208" s="597"/>
      <c r="BT208" s="597"/>
      <c r="BU208" s="596"/>
      <c r="BV208" s="598"/>
      <c r="BW208" s="597"/>
      <c r="BX208" s="597"/>
      <c r="BY208" s="596"/>
      <c r="BZ208" s="598"/>
      <c r="CA208" s="597"/>
      <c r="CB208" s="597"/>
      <c r="CC208" s="596"/>
      <c r="CD208" s="598"/>
      <c r="CE208" s="597"/>
      <c r="CF208" s="597"/>
      <c r="CG208" s="596"/>
      <c r="CH208" s="598"/>
      <c r="CI208" s="597"/>
      <c r="CJ208" s="597"/>
      <c r="CK208" s="596"/>
      <c r="CL208" s="598"/>
      <c r="CM208" s="597"/>
      <c r="CN208" s="597"/>
      <c r="CO208" s="597"/>
      <c r="CP208" s="596"/>
      <c r="CQ208" s="598"/>
      <c r="CR208" s="597"/>
      <c r="CS208" s="597"/>
      <c r="CT208" s="596"/>
      <c r="CU208" s="598"/>
      <c r="CV208" s="597"/>
      <c r="CW208" s="597"/>
      <c r="CX208" s="596"/>
      <c r="CY208" s="598"/>
      <c r="CZ208" s="597"/>
      <c r="DA208" s="597"/>
      <c r="DB208" s="597"/>
      <c r="DC208" s="596"/>
      <c r="DD208" s="598"/>
      <c r="DE208" s="597"/>
      <c r="DF208" s="597"/>
      <c r="DG208" s="596"/>
      <c r="DH208" s="598"/>
      <c r="DI208" s="597"/>
      <c r="DJ208" s="596"/>
      <c r="DK208" s="598"/>
      <c r="DL208" s="596"/>
      <c r="DM208" s="598"/>
      <c r="DN208" s="597"/>
      <c r="DO208" s="596"/>
      <c r="DP208" s="598"/>
      <c r="DQ208" s="596"/>
      <c r="DR208" s="598"/>
      <c r="DS208" s="596"/>
      <c r="DT208" s="598"/>
      <c r="DU208" s="596"/>
      <c r="DV208" s="598"/>
      <c r="DW208" s="596"/>
      <c r="DX208" s="598"/>
      <c r="DY208" s="596"/>
      <c r="DZ208" s="852"/>
      <c r="EA208" s="598"/>
      <c r="EB208" s="596"/>
      <c r="EC208" s="852"/>
      <c r="ED208" s="852"/>
      <c r="EE208" s="852"/>
      <c r="EF208" s="852"/>
      <c r="EG208" s="852"/>
      <c r="EH208" s="852"/>
      <c r="EI208" s="852"/>
      <c r="EJ208" s="852"/>
      <c r="EK208" s="852"/>
      <c r="EL208" s="852"/>
      <c r="EM208" s="29">
        <v>10</v>
      </c>
      <c r="EN208" s="852"/>
      <c r="EO208" s="852"/>
      <c r="EP208" s="852"/>
      <c r="EQ208" s="852"/>
      <c r="ER208" s="852"/>
      <c r="ES208" s="852"/>
      <c r="ET208" s="852"/>
      <c r="EU208" s="852"/>
      <c r="EV208" s="852"/>
      <c r="EW208" s="852"/>
      <c r="EX208" s="852"/>
      <c r="EY208" s="852"/>
      <c r="EZ208" s="852"/>
      <c r="FA208" s="852"/>
      <c r="FB208" s="852"/>
      <c r="FC208" s="852"/>
      <c r="FD208" s="852"/>
      <c r="FE208" s="852"/>
      <c r="FF208" s="852"/>
      <c r="FG208" s="598"/>
      <c r="FH208" s="596"/>
      <c r="FI208" s="598"/>
      <c r="FJ208" s="596"/>
      <c r="FK208" s="852"/>
      <c r="FL208" s="598"/>
      <c r="FM208" s="596"/>
      <c r="FN208" s="598"/>
      <c r="FO208" s="596"/>
      <c r="FP208" s="598"/>
      <c r="FQ208" s="596"/>
      <c r="FR208" s="852"/>
      <c r="FS208" s="598"/>
      <c r="FT208" s="596"/>
      <c r="FU208" s="598"/>
      <c r="FV208" s="596"/>
      <c r="FW208" s="852"/>
      <c r="FX208" s="598"/>
      <c r="FY208" s="596"/>
      <c r="FZ208" s="598"/>
      <c r="GA208" s="596"/>
      <c r="GB208" s="598"/>
      <c r="GC208" s="596"/>
      <c r="GD208" s="622">
        <v>15</v>
      </c>
      <c r="GE208" s="620"/>
    </row>
    <row r="209" spans="1:187" ht="69.75" customHeight="1">
      <c r="A209" s="619" t="s">
        <v>418</v>
      </c>
      <c r="B209" s="619"/>
      <c r="C209" s="619"/>
      <c r="D209" s="619"/>
      <c r="E209" s="619"/>
      <c r="F209" s="619"/>
      <c r="G209" s="619"/>
      <c r="H209" s="619"/>
      <c r="I209" s="619"/>
      <c r="J209" s="619"/>
      <c r="K209" s="619"/>
      <c r="L209" s="619"/>
      <c r="M209" s="619"/>
      <c r="N209" s="619"/>
      <c r="O209" s="619"/>
      <c r="P209" s="619"/>
      <c r="Q209" s="619"/>
      <c r="R209" s="619"/>
      <c r="S209" s="619"/>
      <c r="T209" s="619"/>
      <c r="U209" s="619"/>
      <c r="V209" s="619"/>
      <c r="W209" s="619"/>
      <c r="X209" s="619"/>
      <c r="Y209" s="619"/>
      <c r="Z209" s="619"/>
      <c r="AA209" s="619"/>
      <c r="AB209" s="619"/>
      <c r="AC209" s="619"/>
      <c r="AD209" s="619"/>
      <c r="AE209" s="619"/>
      <c r="AF209" s="619"/>
      <c r="AG209" s="619"/>
      <c r="AH209" s="619"/>
      <c r="AI209" s="619"/>
      <c r="AJ209" s="619"/>
      <c r="AK209" s="619"/>
      <c r="AL209" s="619"/>
      <c r="AM209" s="619"/>
      <c r="AN209" s="619"/>
      <c r="AO209" s="619"/>
      <c r="AP209" s="619"/>
      <c r="AQ209" s="619"/>
      <c r="AR209" s="619"/>
      <c r="AS209" s="619"/>
      <c r="AT209" s="619"/>
      <c r="AU209" s="619"/>
      <c r="AV209" s="619"/>
      <c r="AW209" s="619"/>
      <c r="AX209" s="619"/>
      <c r="AY209" s="619"/>
      <c r="AZ209" s="619"/>
      <c r="BA209" s="619"/>
      <c r="BB209" s="619"/>
      <c r="BC209" s="619"/>
      <c r="BD209" s="619"/>
      <c r="BE209" s="619"/>
      <c r="BF209" s="619"/>
      <c r="BG209" s="619"/>
      <c r="BH209" s="619"/>
      <c r="BI209" s="619"/>
      <c r="BJ209" s="619"/>
      <c r="BK209" s="619"/>
      <c r="BL209" s="619"/>
      <c r="BM209" s="619"/>
      <c r="BN209" s="619"/>
      <c r="BO209" s="619"/>
      <c r="BP209" s="619"/>
      <c r="BQ209" s="619"/>
      <c r="BR209" s="619"/>
      <c r="BS209" s="619"/>
      <c r="BT209" s="619"/>
      <c r="BU209" s="619"/>
      <c r="BV209" s="619"/>
      <c r="BW209" s="619"/>
      <c r="BX209" s="619"/>
      <c r="BY209" s="619"/>
      <c r="BZ209" s="619"/>
      <c r="CA209" s="619"/>
      <c r="CB209" s="619"/>
      <c r="CC209" s="619"/>
      <c r="CD209" s="619"/>
      <c r="CE209" s="619"/>
      <c r="CF209" s="619"/>
      <c r="CG209" s="619"/>
      <c r="CH209" s="619"/>
      <c r="CI209" s="619"/>
      <c r="CJ209" s="619"/>
      <c r="CK209" s="619"/>
      <c r="CL209" s="619"/>
      <c r="CM209" s="619"/>
      <c r="CN209" s="619"/>
      <c r="CO209" s="619"/>
      <c r="CP209" s="619"/>
      <c r="CQ209" s="619"/>
      <c r="CR209" s="619"/>
      <c r="CS209" s="619"/>
      <c r="CT209" s="619"/>
      <c r="CU209" s="619"/>
      <c r="CV209" s="619"/>
      <c r="CW209" s="619"/>
      <c r="CX209" s="619"/>
      <c r="CY209" s="619"/>
      <c r="CZ209" s="619"/>
      <c r="DA209" s="619"/>
      <c r="DB209" s="619"/>
      <c r="DC209" s="619"/>
      <c r="DD209" s="619"/>
      <c r="DE209" s="619"/>
      <c r="DF209" s="619"/>
      <c r="DG209" s="619"/>
      <c r="DH209" s="619"/>
      <c r="DI209" s="619"/>
      <c r="DJ209" s="619"/>
      <c r="DK209" s="619"/>
      <c r="DL209" s="619"/>
      <c r="DM209" s="619"/>
      <c r="DN209" s="619"/>
      <c r="DO209" s="619"/>
      <c r="DP209" s="619"/>
      <c r="DQ209" s="619"/>
      <c r="DR209" s="619"/>
      <c r="DS209" s="619"/>
      <c r="DT209" s="619"/>
      <c r="DU209" s="619"/>
      <c r="DV209" s="619"/>
      <c r="DW209" s="619"/>
      <c r="DX209" s="619"/>
      <c r="DY209" s="619"/>
      <c r="DZ209" s="619"/>
      <c r="EA209" s="619"/>
      <c r="EB209" s="619"/>
      <c r="EC209" s="619"/>
      <c r="ED209" s="619"/>
      <c r="EE209" s="619"/>
      <c r="EF209" s="619"/>
      <c r="EG209" s="619"/>
      <c r="EH209" s="619"/>
      <c r="EI209" s="619"/>
      <c r="EJ209" s="619"/>
      <c r="EK209" s="619"/>
      <c r="EL209" s="619"/>
      <c r="EM209" s="619"/>
      <c r="EN209" s="619"/>
      <c r="EO209" s="619"/>
      <c r="EP209" s="619"/>
      <c r="EQ209" s="619"/>
      <c r="ER209" s="619"/>
      <c r="ES209" s="619"/>
      <c r="ET209" s="619"/>
      <c r="EU209" s="619"/>
      <c r="EV209" s="619"/>
      <c r="EW209" s="619"/>
      <c r="EX209" s="619"/>
      <c r="EY209" s="619"/>
      <c r="EZ209" s="619"/>
      <c r="FA209" s="619"/>
      <c r="FB209" s="619"/>
      <c r="FC209" s="619"/>
      <c r="FD209" s="619"/>
      <c r="FE209" s="619"/>
      <c r="FF209" s="619"/>
      <c r="FG209" s="619"/>
      <c r="FH209" s="619"/>
      <c r="FI209" s="619"/>
      <c r="FJ209" s="619"/>
      <c r="FK209" s="619"/>
      <c r="FL209" s="619"/>
      <c r="FM209" s="619"/>
      <c r="FN209" s="619"/>
      <c r="FO209" s="619"/>
      <c r="FP209" s="619"/>
      <c r="FQ209" s="619"/>
      <c r="FR209" s="619"/>
      <c r="FS209" s="619"/>
      <c r="FT209" s="619"/>
      <c r="FU209" s="619"/>
      <c r="FV209" s="619"/>
      <c r="FW209" s="619"/>
      <c r="FX209" s="619"/>
      <c r="FY209" s="619"/>
      <c r="FZ209" s="619"/>
      <c r="GA209" s="619"/>
      <c r="GB209" s="619"/>
      <c r="GC209" s="619"/>
      <c r="GD209" s="619"/>
      <c r="GE209" s="619"/>
    </row>
    <row r="210" spans="1:187" ht="16.5" customHeight="1">
      <c r="A210" s="609" t="s">
        <v>419</v>
      </c>
      <c r="B210" s="609"/>
      <c r="C210" s="609"/>
      <c r="D210" s="609"/>
      <c r="E210" s="609"/>
      <c r="F210" s="609"/>
      <c r="G210" s="609"/>
      <c r="H210" s="609"/>
      <c r="I210" s="609"/>
      <c r="J210" s="609"/>
      <c r="K210" s="609"/>
      <c r="L210" s="609"/>
      <c r="M210" s="609"/>
      <c r="N210" s="609"/>
      <c r="O210" s="609"/>
      <c r="P210" s="609"/>
      <c r="Q210" s="609"/>
      <c r="R210" s="609"/>
      <c r="S210" s="609"/>
      <c r="T210" s="609"/>
      <c r="U210" s="609"/>
      <c r="V210" s="609"/>
      <c r="W210" s="609"/>
      <c r="X210" s="609"/>
      <c r="Y210" s="609"/>
      <c r="Z210" s="609"/>
      <c r="AA210" s="609"/>
      <c r="AB210" s="609"/>
      <c r="AC210" s="609"/>
      <c r="AD210" s="609"/>
      <c r="AE210" s="609"/>
      <c r="AF210" s="609"/>
      <c r="AG210" s="609"/>
      <c r="AH210" s="609"/>
      <c r="AI210" s="609"/>
      <c r="AJ210" s="609"/>
      <c r="AK210" s="609"/>
      <c r="AL210" s="609"/>
      <c r="AM210" s="609"/>
      <c r="AN210" s="609"/>
      <c r="AO210" s="609"/>
      <c r="AP210" s="609"/>
      <c r="AQ210" s="609"/>
      <c r="AR210" s="609"/>
      <c r="AS210" s="609"/>
      <c r="AT210" s="609"/>
      <c r="AU210" s="609"/>
      <c r="AV210" s="609"/>
      <c r="AW210" s="609"/>
      <c r="AX210" s="609"/>
      <c r="AY210" s="609"/>
      <c r="AZ210" s="609"/>
      <c r="BA210" s="609"/>
      <c r="BB210" s="609"/>
      <c r="BC210" s="609"/>
      <c r="BD210" s="609"/>
      <c r="BE210" s="609"/>
      <c r="BF210" s="609"/>
      <c r="BG210" s="609"/>
      <c r="BH210" s="609"/>
      <c r="BI210" s="609"/>
      <c r="BJ210" s="609"/>
      <c r="BK210" s="609"/>
      <c r="BL210" s="609"/>
      <c r="BM210" s="609"/>
      <c r="BN210" s="609"/>
      <c r="BO210" s="609"/>
      <c r="BP210" s="609"/>
      <c r="BQ210" s="609"/>
      <c r="BR210" s="609"/>
      <c r="BS210" s="609"/>
      <c r="BT210" s="609"/>
      <c r="BU210" s="609"/>
      <c r="BV210" s="609"/>
      <c r="BW210" s="609"/>
      <c r="BX210" s="609"/>
      <c r="BY210" s="609"/>
      <c r="BZ210" s="609"/>
      <c r="CA210" s="609"/>
      <c r="CB210" s="609"/>
      <c r="CC210" s="609"/>
      <c r="CD210" s="609"/>
      <c r="CE210" s="609"/>
      <c r="CF210" s="609"/>
      <c r="CG210" s="609"/>
      <c r="CH210" s="609"/>
      <c r="CI210" s="609"/>
      <c r="CJ210" s="609"/>
      <c r="CK210" s="609"/>
      <c r="CL210" s="609"/>
      <c r="CM210" s="609"/>
      <c r="CN210" s="609"/>
      <c r="CO210" s="609"/>
      <c r="CP210" s="609"/>
      <c r="CQ210" s="609"/>
      <c r="CR210" s="609"/>
      <c r="CS210" s="609"/>
      <c r="CT210" s="609"/>
      <c r="CU210" s="609"/>
      <c r="CV210" s="609"/>
      <c r="CW210" s="609"/>
      <c r="CX210" s="609"/>
      <c r="CY210" s="609"/>
      <c r="CZ210" s="609"/>
      <c r="DA210" s="609"/>
      <c r="DB210" s="609"/>
      <c r="DC210" s="609"/>
      <c r="DD210" s="609"/>
      <c r="DE210" s="609"/>
      <c r="DF210" s="609"/>
      <c r="DG210" s="609"/>
      <c r="DH210" s="609"/>
      <c r="DI210" s="609"/>
      <c r="DJ210" s="609"/>
      <c r="DK210" s="609"/>
      <c r="DL210" s="609"/>
      <c r="DM210" s="609"/>
      <c r="DN210" s="609"/>
      <c r="DO210" s="609"/>
      <c r="DP210" s="609"/>
      <c r="DQ210" s="609"/>
      <c r="DR210" s="609"/>
      <c r="DS210" s="609"/>
      <c r="DT210" s="609"/>
      <c r="DU210" s="609"/>
      <c r="DV210" s="609"/>
      <c r="DW210" s="609"/>
      <c r="DX210" s="609"/>
      <c r="DY210" s="609"/>
      <c r="DZ210" s="609"/>
      <c r="EA210" s="609"/>
      <c r="EB210" s="609"/>
      <c r="EC210" s="609"/>
      <c r="ED210" s="609"/>
      <c r="EE210" s="609"/>
      <c r="EF210" s="609"/>
      <c r="EG210" s="609"/>
      <c r="EH210" s="609"/>
      <c r="EI210" s="609"/>
      <c r="EJ210" s="609"/>
      <c r="EK210" s="609"/>
      <c r="EL210" s="609"/>
      <c r="EM210" s="609"/>
      <c r="EN210" s="609"/>
      <c r="EO210" s="609"/>
      <c r="EP210" s="609"/>
      <c r="EQ210" s="609"/>
      <c r="ER210" s="609"/>
      <c r="ES210" s="609"/>
      <c r="ET210" s="609"/>
      <c r="EU210" s="609"/>
      <c r="EV210" s="609"/>
      <c r="EW210" s="609"/>
      <c r="EX210" s="609"/>
      <c r="EY210" s="609"/>
      <c r="EZ210" s="609"/>
      <c r="FA210" s="609"/>
      <c r="FB210" s="609"/>
      <c r="FC210" s="609"/>
      <c r="FD210" s="609"/>
      <c r="FE210" s="609"/>
      <c r="FF210" s="609"/>
      <c r="FG210" s="609"/>
      <c r="FH210" s="609"/>
      <c r="FI210" s="609"/>
      <c r="FJ210" s="609"/>
      <c r="FK210" s="609"/>
      <c r="FL210" s="609"/>
      <c r="FM210" s="609"/>
      <c r="FN210" s="609"/>
      <c r="FO210" s="609"/>
      <c r="FP210" s="609"/>
      <c r="FQ210" s="609"/>
      <c r="FR210" s="609"/>
      <c r="FS210" s="609"/>
      <c r="FT210" s="609"/>
      <c r="FU210" s="609"/>
      <c r="FV210" s="609"/>
      <c r="FW210" s="609"/>
      <c r="FX210" s="609"/>
      <c r="FY210" s="609"/>
      <c r="FZ210" s="609"/>
      <c r="GA210" s="609"/>
      <c r="GB210" s="609"/>
      <c r="GC210" s="609"/>
      <c r="GD210" s="609"/>
      <c r="GE210" s="609"/>
    </row>
    <row r="211" spans="1:187" ht="28" customHeight="1">
      <c r="A211" s="609" t="s">
        <v>420</v>
      </c>
      <c r="B211" s="609"/>
      <c r="C211" s="609"/>
      <c r="D211" s="609"/>
      <c r="E211" s="609"/>
      <c r="F211" s="609"/>
      <c r="G211" s="609"/>
      <c r="H211" s="609"/>
      <c r="I211" s="609"/>
      <c r="J211" s="609"/>
      <c r="K211" s="609"/>
      <c r="L211" s="609"/>
      <c r="M211" s="609"/>
      <c r="N211" s="609"/>
      <c r="O211" s="609"/>
      <c r="P211" s="609"/>
      <c r="Q211" s="609"/>
      <c r="R211" s="609"/>
      <c r="S211" s="609"/>
      <c r="T211" s="609"/>
      <c r="U211" s="609"/>
      <c r="V211" s="609"/>
      <c r="W211" s="609"/>
      <c r="X211" s="609"/>
      <c r="Y211" s="609"/>
      <c r="Z211" s="609"/>
      <c r="AA211" s="609"/>
      <c r="AB211" s="609"/>
      <c r="AC211" s="609"/>
      <c r="AD211" s="609"/>
      <c r="AE211" s="609"/>
      <c r="AF211" s="609"/>
      <c r="AG211" s="609"/>
      <c r="AH211" s="609"/>
      <c r="AI211" s="609"/>
      <c r="AJ211" s="609"/>
      <c r="AK211" s="609"/>
      <c r="AL211" s="609"/>
      <c r="AM211" s="609"/>
      <c r="AN211" s="609"/>
      <c r="AO211" s="609"/>
      <c r="AP211" s="609"/>
      <c r="AQ211" s="609"/>
      <c r="AR211" s="609"/>
      <c r="AS211" s="609"/>
      <c r="AT211" s="609"/>
      <c r="AU211" s="609"/>
      <c r="AV211" s="609"/>
      <c r="AW211" s="609"/>
      <c r="AX211" s="609"/>
      <c r="AY211" s="609"/>
      <c r="AZ211" s="609"/>
      <c r="BA211" s="609"/>
      <c r="BB211" s="609"/>
      <c r="BC211" s="609"/>
      <c r="BD211" s="609"/>
      <c r="BE211" s="609"/>
      <c r="BF211" s="609"/>
      <c r="BG211" s="609"/>
      <c r="BH211" s="609"/>
      <c r="BI211" s="609"/>
      <c r="BJ211" s="609"/>
      <c r="BK211" s="609"/>
      <c r="BL211" s="609"/>
      <c r="BM211" s="609"/>
      <c r="BN211" s="609"/>
      <c r="BO211" s="609"/>
      <c r="BP211" s="609"/>
      <c r="BQ211" s="609"/>
      <c r="BR211" s="609"/>
      <c r="BS211" s="609"/>
      <c r="BT211" s="609"/>
      <c r="BU211" s="609"/>
      <c r="BV211" s="609"/>
      <c r="BW211" s="609"/>
      <c r="BX211" s="609"/>
      <c r="BY211" s="609"/>
      <c r="BZ211" s="609"/>
      <c r="CA211" s="609"/>
      <c r="CB211" s="609"/>
      <c r="CC211" s="609"/>
      <c r="CD211" s="609"/>
      <c r="CE211" s="609"/>
      <c r="CF211" s="609"/>
      <c r="CG211" s="609"/>
      <c r="CH211" s="609"/>
      <c r="CI211" s="609"/>
      <c r="CJ211" s="609"/>
      <c r="CK211" s="609"/>
      <c r="CL211" s="609"/>
      <c r="CM211" s="609"/>
      <c r="CN211" s="609"/>
      <c r="CO211" s="609"/>
      <c r="CP211" s="609"/>
      <c r="CQ211" s="609"/>
      <c r="CR211" s="609"/>
      <c r="CS211" s="609"/>
      <c r="CT211" s="609"/>
      <c r="CU211" s="609"/>
      <c r="CV211" s="609"/>
      <c r="CW211" s="609"/>
      <c r="CX211" s="609"/>
      <c r="CY211" s="609"/>
      <c r="CZ211" s="609"/>
      <c r="DA211" s="609"/>
      <c r="DB211" s="609"/>
      <c r="DC211" s="609"/>
      <c r="DD211" s="609"/>
      <c r="DE211" s="609"/>
      <c r="DF211" s="609"/>
      <c r="DG211" s="609"/>
      <c r="DH211" s="609"/>
      <c r="DI211" s="609"/>
      <c r="DJ211" s="609"/>
      <c r="DK211" s="609"/>
      <c r="DL211" s="609"/>
      <c r="DM211" s="609"/>
      <c r="DN211" s="609"/>
      <c r="DO211" s="609"/>
      <c r="DP211" s="609"/>
      <c r="DQ211" s="609"/>
      <c r="DR211" s="609"/>
      <c r="DS211" s="609"/>
      <c r="DT211" s="609"/>
      <c r="DU211" s="609"/>
      <c r="DV211" s="609"/>
      <c r="DW211" s="609"/>
      <c r="DX211" s="609"/>
      <c r="DY211" s="609"/>
      <c r="DZ211" s="609"/>
      <c r="EA211" s="609"/>
      <c r="EB211" s="609"/>
      <c r="EC211" s="609"/>
      <c r="ED211" s="609"/>
      <c r="EE211" s="609"/>
      <c r="EF211" s="609"/>
      <c r="EG211" s="609"/>
      <c r="EH211" s="609"/>
      <c r="EI211" s="609"/>
      <c r="EJ211" s="609"/>
      <c r="EK211" s="609"/>
      <c r="EL211" s="609"/>
      <c r="EM211" s="609"/>
      <c r="EN211" s="609"/>
      <c r="EO211" s="609"/>
      <c r="EP211" s="609"/>
      <c r="EQ211" s="609"/>
      <c r="ER211" s="609"/>
      <c r="ES211" s="609"/>
      <c r="ET211" s="609"/>
      <c r="EU211" s="609"/>
      <c r="EV211" s="609"/>
      <c r="EW211" s="609"/>
      <c r="EX211" s="609"/>
      <c r="EY211" s="609"/>
      <c r="EZ211" s="609"/>
      <c r="FA211" s="609"/>
      <c r="FB211" s="609"/>
      <c r="FC211" s="609"/>
      <c r="FD211" s="609"/>
      <c r="FE211" s="609"/>
      <c r="FF211" s="609"/>
      <c r="FG211" s="609"/>
      <c r="FH211" s="609"/>
      <c r="FI211" s="609"/>
      <c r="FJ211" s="609"/>
      <c r="FK211" s="609"/>
      <c r="FL211" s="609"/>
      <c r="FM211" s="609"/>
      <c r="FN211" s="609"/>
      <c r="FO211" s="609"/>
      <c r="FP211" s="609"/>
      <c r="FQ211" s="609"/>
      <c r="FR211" s="609"/>
      <c r="FS211" s="609"/>
      <c r="FT211" s="609"/>
      <c r="FU211" s="609"/>
      <c r="FV211" s="609"/>
      <c r="FW211" s="609"/>
      <c r="FX211" s="609"/>
      <c r="FY211" s="609"/>
      <c r="FZ211" s="609"/>
      <c r="GA211" s="609"/>
      <c r="GB211" s="609"/>
      <c r="GC211" s="609"/>
      <c r="GD211" s="609"/>
      <c r="GE211" s="609"/>
    </row>
    <row r="212" spans="1:187" ht="16.5" customHeight="1">
      <c r="A212" s="618" t="s">
        <v>421</v>
      </c>
      <c r="B212" s="851" t="s">
        <v>122</v>
      </c>
      <c r="C212" s="850"/>
      <c r="D212" s="849"/>
      <c r="E212" s="617" t="s">
        <v>422</v>
      </c>
      <c r="F212" s="616"/>
      <c r="G212" s="616"/>
      <c r="H212" s="616"/>
      <c r="I212" s="616"/>
      <c r="J212" s="616"/>
      <c r="K212" s="616"/>
      <c r="L212" s="616"/>
      <c r="M212" s="616"/>
      <c r="N212" s="616"/>
      <c r="O212" s="616"/>
      <c r="P212" s="616"/>
      <c r="Q212" s="616"/>
      <c r="R212" s="616"/>
      <c r="S212" s="616"/>
      <c r="T212" s="616"/>
      <c r="U212" s="616"/>
      <c r="V212" s="616"/>
      <c r="W212" s="616"/>
      <c r="X212" s="616"/>
      <c r="Y212" s="616"/>
      <c r="Z212" s="616"/>
      <c r="AA212" s="616"/>
      <c r="AB212" s="616"/>
      <c r="AC212" s="616"/>
      <c r="AD212" s="616"/>
      <c r="AE212" s="616"/>
      <c r="AF212" s="616"/>
      <c r="AG212" s="616"/>
      <c r="AH212" s="616"/>
      <c r="AI212" s="616"/>
      <c r="AJ212" s="616"/>
      <c r="AK212" s="616"/>
      <c r="AL212" s="616"/>
      <c r="AM212" s="616"/>
      <c r="AN212" s="616"/>
      <c r="AO212" s="616"/>
      <c r="AP212" s="616"/>
      <c r="AQ212" s="616"/>
      <c r="AR212" s="616"/>
      <c r="AS212" s="613"/>
      <c r="AT212" s="613"/>
      <c r="AU212" s="613"/>
      <c r="AV212" s="613"/>
      <c r="AW212" s="613"/>
      <c r="AX212" s="613"/>
      <c r="AY212" s="613"/>
      <c r="AZ212" s="613"/>
      <c r="BA212" s="613"/>
      <c r="BB212" s="613"/>
      <c r="BC212" s="613"/>
      <c r="BD212" s="613"/>
      <c r="BE212" s="613"/>
      <c r="BF212" s="613"/>
      <c r="BG212" s="613"/>
      <c r="BH212" s="613"/>
      <c r="BI212" s="613"/>
      <c r="BJ212" s="613"/>
      <c r="BK212" s="613"/>
      <c r="BL212" s="613"/>
      <c r="BM212" s="613"/>
      <c r="BN212" s="613"/>
      <c r="BO212" s="613"/>
      <c r="BP212" s="613"/>
      <c r="BQ212" s="613"/>
      <c r="BR212" s="613"/>
      <c r="BS212" s="613"/>
      <c r="BT212" s="613"/>
      <c r="BU212" s="613"/>
      <c r="BV212" s="613"/>
      <c r="BW212" s="613"/>
      <c r="BX212" s="613"/>
      <c r="BY212" s="613"/>
      <c r="BZ212" s="613"/>
      <c r="CA212" s="613"/>
      <c r="CB212" s="613"/>
      <c r="CC212" s="613"/>
      <c r="CD212" s="613"/>
      <c r="CE212" s="613"/>
      <c r="CF212" s="613"/>
      <c r="CG212" s="613"/>
      <c r="CH212" s="613"/>
      <c r="CI212" s="613"/>
      <c r="CJ212" s="613"/>
      <c r="CK212" s="613"/>
      <c r="CL212" s="613"/>
      <c r="CM212" s="613"/>
      <c r="CN212" s="613"/>
      <c r="CO212" s="613"/>
      <c r="CP212" s="613"/>
      <c r="CQ212" s="613"/>
      <c r="CR212" s="613"/>
      <c r="CS212" s="613"/>
      <c r="CT212" s="613"/>
      <c r="CU212" s="613"/>
      <c r="CV212" s="613"/>
      <c r="CW212" s="613"/>
      <c r="CX212" s="613"/>
      <c r="CY212" s="613"/>
      <c r="CZ212" s="613"/>
      <c r="DA212" s="613"/>
      <c r="DB212" s="613"/>
      <c r="DC212" s="613"/>
      <c r="DD212" s="613"/>
      <c r="DE212" s="613"/>
      <c r="DF212" s="613"/>
      <c r="DG212" s="613"/>
      <c r="DH212" s="613"/>
      <c r="DI212" s="613"/>
      <c r="DJ212" s="613"/>
      <c r="DK212" s="613"/>
      <c r="DL212" s="613"/>
      <c r="DM212" s="613"/>
      <c r="DN212" s="613"/>
      <c r="DO212" s="613"/>
      <c r="DP212" s="613"/>
      <c r="DQ212" s="613"/>
      <c r="DR212" s="613"/>
      <c r="DS212" s="613"/>
      <c r="DT212" s="613"/>
      <c r="DU212" s="613"/>
      <c r="DV212" s="613"/>
      <c r="DW212" s="613"/>
      <c r="DX212" s="613"/>
      <c r="DY212" s="613"/>
      <c r="DZ212" s="614"/>
      <c r="EA212" s="613"/>
      <c r="EB212" s="613"/>
      <c r="EC212" s="614"/>
      <c r="ED212" s="614"/>
      <c r="EE212" s="614"/>
      <c r="EF212" s="614"/>
      <c r="EG212" s="614"/>
      <c r="EH212" s="614"/>
      <c r="EI212" s="614"/>
      <c r="EJ212" s="614"/>
      <c r="EK212" s="614"/>
      <c r="EL212" s="614"/>
      <c r="EM212" s="614"/>
      <c r="EN212" s="614"/>
      <c r="EO212" s="614"/>
      <c r="EP212" s="614"/>
      <c r="EQ212" s="614"/>
      <c r="ER212" s="614"/>
      <c r="ES212" s="614"/>
      <c r="ET212" s="614"/>
      <c r="EU212" s="614"/>
      <c r="EV212" s="614"/>
      <c r="EW212" s="614"/>
      <c r="EX212" s="614"/>
      <c r="EY212" s="614"/>
      <c r="EZ212" s="614"/>
      <c r="FA212" s="614"/>
      <c r="FB212" s="614"/>
      <c r="FC212" s="614"/>
      <c r="FD212" s="614"/>
      <c r="FE212" s="614"/>
      <c r="FF212" s="614"/>
      <c r="FG212" s="613"/>
      <c r="FH212" s="613"/>
      <c r="FI212" s="613"/>
      <c r="FJ212" s="613"/>
      <c r="FK212" s="614"/>
      <c r="FL212" s="613"/>
      <c r="FM212" s="613"/>
      <c r="FN212" s="613"/>
      <c r="FO212" s="613"/>
      <c r="FP212" s="613"/>
      <c r="FQ212" s="613"/>
      <c r="FR212" s="614"/>
      <c r="FS212" s="613"/>
      <c r="FT212" s="613"/>
      <c r="FU212" s="613"/>
      <c r="FV212" s="613"/>
      <c r="FW212" s="614"/>
      <c r="FX212" s="613"/>
      <c r="FY212" s="613"/>
      <c r="FZ212" s="613"/>
      <c r="GA212" s="613"/>
      <c r="GB212" s="613"/>
      <c r="GC212" s="613"/>
      <c r="GD212" s="613"/>
      <c r="GE212" s="613"/>
    </row>
    <row r="213" spans="1:187" ht="16.5" customHeight="1">
      <c r="A213" s="618"/>
      <c r="B213" s="353" t="s">
        <v>423</v>
      </c>
      <c r="C213" s="354"/>
      <c r="D213" s="355"/>
      <c r="E213" s="617" t="s">
        <v>424</v>
      </c>
      <c r="F213" s="616"/>
      <c r="G213" s="616"/>
      <c r="H213" s="616"/>
      <c r="I213" s="616"/>
      <c r="J213" s="616"/>
      <c r="K213" s="616"/>
      <c r="L213" s="616"/>
      <c r="M213" s="616"/>
      <c r="N213" s="616"/>
      <c r="O213" s="616"/>
      <c r="P213" s="616"/>
      <c r="Q213" s="616"/>
      <c r="R213" s="616"/>
      <c r="S213" s="616"/>
      <c r="T213" s="616"/>
      <c r="U213" s="616"/>
      <c r="V213" s="616"/>
      <c r="W213" s="616"/>
      <c r="X213" s="616"/>
      <c r="Y213" s="616"/>
      <c r="Z213" s="616"/>
      <c r="AA213" s="616"/>
      <c r="AB213" s="616"/>
      <c r="AC213" s="616"/>
      <c r="AD213" s="616"/>
      <c r="AE213" s="616"/>
      <c r="AF213" s="616"/>
      <c r="AG213" s="616"/>
      <c r="AH213" s="616"/>
      <c r="AI213" s="616"/>
      <c r="AJ213" s="616"/>
      <c r="AK213" s="616"/>
      <c r="AL213" s="616"/>
      <c r="AM213" s="616"/>
      <c r="AN213" s="616"/>
      <c r="AO213" s="616"/>
      <c r="AP213" s="616"/>
      <c r="AQ213" s="616"/>
      <c r="AR213" s="616"/>
      <c r="AS213" s="616"/>
      <c r="AT213" s="616"/>
      <c r="AU213" s="616"/>
      <c r="AV213" s="616"/>
      <c r="AW213" s="613"/>
      <c r="AX213" s="613"/>
      <c r="AY213" s="613"/>
      <c r="AZ213" s="613"/>
      <c r="BA213" s="613"/>
      <c r="BB213" s="613"/>
      <c r="BC213" s="613"/>
      <c r="BD213" s="613"/>
      <c r="BE213" s="613"/>
      <c r="BF213" s="613"/>
      <c r="BG213" s="613"/>
      <c r="BH213" s="613"/>
      <c r="BI213" s="613"/>
      <c r="BJ213" s="613"/>
      <c r="BK213" s="613"/>
      <c r="BL213" s="613"/>
      <c r="BM213" s="613"/>
      <c r="BN213" s="613"/>
      <c r="BO213" s="613"/>
      <c r="BP213" s="613"/>
      <c r="BQ213" s="613"/>
      <c r="BR213" s="613"/>
      <c r="BS213" s="613"/>
      <c r="BT213" s="613"/>
      <c r="BU213" s="613"/>
      <c r="BV213" s="613"/>
      <c r="BW213" s="613"/>
      <c r="BX213" s="613"/>
      <c r="BY213" s="613"/>
      <c r="BZ213" s="613"/>
      <c r="CA213" s="613"/>
      <c r="CB213" s="613"/>
      <c r="CC213" s="613"/>
      <c r="CD213" s="613"/>
      <c r="CE213" s="613"/>
      <c r="CF213" s="613"/>
      <c r="CG213" s="613"/>
      <c r="CH213" s="613"/>
      <c r="CI213" s="613"/>
      <c r="CJ213" s="613"/>
      <c r="CK213" s="613"/>
      <c r="CL213" s="613"/>
      <c r="CM213" s="613"/>
      <c r="CN213" s="613"/>
      <c r="CO213" s="613"/>
      <c r="CP213" s="613"/>
      <c r="CQ213" s="613"/>
      <c r="CR213" s="613"/>
      <c r="CS213" s="613"/>
      <c r="CT213" s="613"/>
      <c r="CU213" s="613"/>
      <c r="CV213" s="613"/>
      <c r="CW213" s="613"/>
      <c r="CX213" s="613"/>
      <c r="CY213" s="613"/>
      <c r="CZ213" s="613"/>
      <c r="DA213" s="613"/>
      <c r="DB213" s="613"/>
      <c r="DC213" s="613"/>
      <c r="DD213" s="613"/>
      <c r="DE213" s="613"/>
      <c r="DF213" s="613"/>
      <c r="DG213" s="613"/>
      <c r="DH213" s="613"/>
      <c r="DI213" s="613"/>
      <c r="DJ213" s="613"/>
      <c r="DK213" s="613"/>
      <c r="DL213" s="613"/>
      <c r="DM213" s="613"/>
      <c r="DN213" s="613"/>
      <c r="DO213" s="613"/>
      <c r="DP213" s="613"/>
      <c r="DQ213" s="613"/>
      <c r="DR213" s="613"/>
      <c r="DS213" s="613"/>
      <c r="DT213" s="613"/>
      <c r="DU213" s="613"/>
      <c r="DV213" s="613"/>
      <c r="DW213" s="613"/>
      <c r="DX213" s="613"/>
      <c r="DY213" s="613"/>
      <c r="DZ213" s="614"/>
      <c r="EA213" s="613"/>
      <c r="EB213" s="613"/>
      <c r="EC213" s="614"/>
      <c r="ED213" s="614"/>
      <c r="EE213" s="614"/>
      <c r="EF213" s="614"/>
      <c r="EG213" s="614"/>
      <c r="EH213" s="614"/>
      <c r="EI213" s="614"/>
      <c r="EJ213" s="614"/>
      <c r="EK213" s="614"/>
      <c r="EL213" s="614"/>
      <c r="EM213" s="614"/>
      <c r="EN213" s="614"/>
      <c r="EO213" s="614"/>
      <c r="EP213" s="614"/>
      <c r="EQ213" s="614"/>
      <c r="ER213" s="614"/>
      <c r="ES213" s="614"/>
      <c r="ET213" s="614"/>
      <c r="EU213" s="614"/>
      <c r="EV213" s="614"/>
      <c r="EW213" s="614"/>
      <c r="EX213" s="614"/>
      <c r="EY213" s="614"/>
      <c r="EZ213" s="614"/>
      <c r="FA213" s="614"/>
      <c r="FB213" s="614"/>
      <c r="FC213" s="614"/>
      <c r="FD213" s="614"/>
      <c r="FE213" s="614"/>
      <c r="FF213" s="614"/>
      <c r="FG213" s="613"/>
      <c r="FH213" s="613"/>
      <c r="FI213" s="613"/>
      <c r="FJ213" s="613"/>
      <c r="FK213" s="614"/>
      <c r="FL213" s="613"/>
      <c r="FM213" s="613"/>
      <c r="FN213" s="613"/>
      <c r="FO213" s="613"/>
      <c r="FP213" s="613"/>
      <c r="FQ213" s="613"/>
      <c r="FR213" s="614"/>
      <c r="FS213" s="613"/>
      <c r="FT213" s="613"/>
      <c r="FU213" s="613"/>
      <c r="FV213" s="613"/>
      <c r="FW213" s="614"/>
      <c r="FX213" s="613"/>
      <c r="FY213" s="613"/>
      <c r="FZ213" s="613"/>
      <c r="GA213" s="613"/>
      <c r="GB213" s="613"/>
      <c r="GC213" s="613"/>
      <c r="GD213" s="613"/>
      <c r="GE213" s="613"/>
    </row>
    <row r="214" spans="1:187" ht="16.5" customHeight="1">
      <c r="A214" s="618"/>
      <c r="B214" s="353" t="s">
        <v>425</v>
      </c>
      <c r="C214" s="354"/>
      <c r="D214" s="355"/>
      <c r="E214" s="617" t="s">
        <v>426</v>
      </c>
      <c r="F214" s="616"/>
      <c r="G214" s="616"/>
      <c r="H214" s="616"/>
      <c r="I214" s="616"/>
      <c r="J214" s="616"/>
      <c r="K214" s="616"/>
      <c r="L214" s="616"/>
      <c r="M214" s="616"/>
      <c r="N214" s="616"/>
      <c r="O214" s="616"/>
      <c r="P214" s="616"/>
      <c r="Q214" s="616"/>
      <c r="R214" s="616"/>
      <c r="S214" s="616"/>
      <c r="T214" s="616"/>
      <c r="U214" s="616"/>
      <c r="V214" s="616"/>
      <c r="W214" s="616"/>
      <c r="X214" s="616"/>
      <c r="Y214" s="616"/>
      <c r="Z214" s="616"/>
      <c r="AA214" s="616"/>
      <c r="AB214" s="616"/>
      <c r="AC214" s="616"/>
      <c r="AD214" s="616"/>
      <c r="AE214" s="616"/>
      <c r="AF214" s="616"/>
      <c r="AG214" s="616"/>
      <c r="AH214" s="616"/>
      <c r="AI214" s="616"/>
      <c r="AJ214" s="616"/>
      <c r="AK214" s="613"/>
      <c r="AL214" s="613"/>
      <c r="AM214" s="613"/>
      <c r="AN214" s="613"/>
      <c r="AO214" s="613"/>
      <c r="AP214" s="613"/>
      <c r="AQ214" s="613"/>
      <c r="AR214" s="613"/>
      <c r="AS214" s="613"/>
      <c r="AT214" s="613"/>
      <c r="AU214" s="613"/>
      <c r="AV214" s="613"/>
      <c r="AW214" s="613"/>
      <c r="AX214" s="613"/>
      <c r="AY214" s="613"/>
      <c r="AZ214" s="613"/>
      <c r="BA214" s="613"/>
      <c r="BB214" s="613"/>
      <c r="BC214" s="613"/>
      <c r="BD214" s="613"/>
      <c r="BE214" s="613"/>
      <c r="BF214" s="613"/>
      <c r="BG214" s="613"/>
      <c r="BH214" s="613"/>
      <c r="BI214" s="613"/>
      <c r="BJ214" s="613"/>
      <c r="BK214" s="613"/>
      <c r="BL214" s="613"/>
      <c r="BM214" s="613"/>
      <c r="BN214" s="613"/>
      <c r="BO214" s="613"/>
      <c r="BP214" s="613"/>
      <c r="BQ214" s="613"/>
      <c r="BR214" s="613"/>
      <c r="BS214" s="613"/>
      <c r="BT214" s="613"/>
      <c r="BU214" s="613"/>
      <c r="BV214" s="613"/>
      <c r="BW214" s="613"/>
      <c r="BX214" s="613"/>
      <c r="BY214" s="613"/>
      <c r="BZ214" s="613"/>
      <c r="CA214" s="613"/>
      <c r="CB214" s="613"/>
      <c r="CC214" s="613"/>
      <c r="CD214" s="613"/>
      <c r="CE214" s="613"/>
      <c r="CF214" s="613"/>
      <c r="CG214" s="613"/>
      <c r="CH214" s="613"/>
      <c r="CI214" s="613"/>
      <c r="CJ214" s="613"/>
      <c r="CK214" s="613"/>
      <c r="CL214" s="613"/>
      <c r="CM214" s="613"/>
      <c r="CN214" s="613"/>
      <c r="CO214" s="613"/>
      <c r="CP214" s="613"/>
      <c r="CQ214" s="613"/>
      <c r="CR214" s="613"/>
      <c r="CS214" s="613"/>
      <c r="CT214" s="613"/>
      <c r="CU214" s="613"/>
      <c r="CV214" s="613"/>
      <c r="CW214" s="613"/>
      <c r="CX214" s="613"/>
      <c r="CY214" s="613"/>
      <c r="CZ214" s="613"/>
      <c r="DA214" s="613"/>
      <c r="DB214" s="613"/>
      <c r="DC214" s="613"/>
      <c r="DD214" s="613"/>
      <c r="DE214" s="613"/>
      <c r="DF214" s="613"/>
      <c r="DG214" s="613"/>
      <c r="DH214" s="613"/>
      <c r="DI214" s="613"/>
      <c r="DJ214" s="613"/>
      <c r="DK214" s="613"/>
      <c r="DL214" s="613"/>
      <c r="DM214" s="613"/>
      <c r="DN214" s="613"/>
      <c r="DO214" s="613"/>
      <c r="DP214" s="613"/>
      <c r="DQ214" s="613"/>
      <c r="DR214" s="613"/>
      <c r="DS214" s="613"/>
      <c r="DT214" s="613"/>
      <c r="DU214" s="613"/>
      <c r="DV214" s="613"/>
      <c r="DW214" s="613"/>
      <c r="DX214" s="613"/>
      <c r="DY214" s="613"/>
      <c r="DZ214" s="614"/>
      <c r="EA214" s="613"/>
      <c r="EB214" s="613"/>
      <c r="EC214" s="614"/>
      <c r="ED214" s="614"/>
      <c r="EE214" s="614"/>
      <c r="EF214" s="614"/>
      <c r="EG214" s="614"/>
      <c r="EH214" s="614"/>
      <c r="EI214" s="614"/>
      <c r="EJ214" s="614"/>
      <c r="EK214" s="614"/>
      <c r="EL214" s="614"/>
      <c r="EM214" s="614"/>
      <c r="EN214" s="614"/>
      <c r="EO214" s="614"/>
      <c r="EP214" s="614"/>
      <c r="EQ214" s="614"/>
      <c r="ER214" s="614"/>
      <c r="ES214" s="614"/>
      <c r="ET214" s="614"/>
      <c r="EU214" s="614"/>
      <c r="EV214" s="614"/>
      <c r="EW214" s="614"/>
      <c r="EX214" s="614"/>
      <c r="EY214" s="614"/>
      <c r="EZ214" s="614"/>
      <c r="FA214" s="614"/>
      <c r="FB214" s="614"/>
      <c r="FC214" s="614"/>
      <c r="FD214" s="614"/>
      <c r="FE214" s="614"/>
      <c r="FF214" s="614"/>
      <c r="FG214" s="613"/>
      <c r="FH214" s="613"/>
      <c r="FI214" s="613"/>
      <c r="FJ214" s="613"/>
      <c r="FK214" s="614"/>
      <c r="FL214" s="613"/>
      <c r="FM214" s="613"/>
      <c r="FN214" s="613"/>
      <c r="FO214" s="613"/>
      <c r="FP214" s="613"/>
      <c r="FQ214" s="613"/>
      <c r="FR214" s="614"/>
      <c r="FS214" s="613"/>
      <c r="FT214" s="613"/>
      <c r="FU214" s="613"/>
      <c r="FV214" s="613"/>
      <c r="FW214" s="614"/>
      <c r="FX214" s="613"/>
      <c r="FY214" s="613"/>
      <c r="FZ214" s="613"/>
      <c r="GA214" s="613"/>
      <c r="GB214" s="613"/>
      <c r="GC214" s="613"/>
      <c r="GD214" s="613"/>
      <c r="GE214" s="613"/>
    </row>
    <row r="215" spans="1:187" ht="24" customHeight="1">
      <c r="A215" s="719" t="s">
        <v>663</v>
      </c>
      <c r="B215" s="719"/>
      <c r="C215" s="719"/>
      <c r="D215" s="719"/>
      <c r="E215" s="719"/>
      <c r="F215" s="719"/>
      <c r="G215" s="719"/>
      <c r="H215" s="719"/>
      <c r="I215" s="719"/>
      <c r="J215" s="719"/>
      <c r="K215" s="610"/>
      <c r="L215" s="610"/>
      <c r="M215" s="610"/>
      <c r="N215" s="610"/>
      <c r="O215" s="610"/>
      <c r="P215" s="610"/>
      <c r="Q215" s="610"/>
      <c r="R215" s="610"/>
      <c r="S215" s="610"/>
      <c r="T215" s="610"/>
      <c r="U215" s="610"/>
      <c r="V215" s="610"/>
      <c r="W215" s="610"/>
      <c r="X215" s="610"/>
      <c r="Y215" s="610"/>
      <c r="Z215" s="610"/>
      <c r="AA215" s="610"/>
      <c r="AB215" s="610"/>
      <c r="AC215" s="610"/>
      <c r="AD215" s="610"/>
      <c r="AE215" s="610"/>
      <c r="AF215" s="610"/>
      <c r="AG215" s="610"/>
      <c r="AH215" s="610"/>
      <c r="AI215" s="610"/>
      <c r="AJ215" s="610"/>
      <c r="AK215" s="610"/>
      <c r="AL215" s="610"/>
      <c r="AM215" s="610"/>
      <c r="AN215" s="610"/>
      <c r="AO215" s="610"/>
      <c r="AP215" s="610"/>
      <c r="AQ215" s="610"/>
      <c r="AR215" s="610"/>
      <c r="AS215" s="610"/>
      <c r="AT215" s="610"/>
      <c r="AU215" s="610"/>
      <c r="AV215" s="610"/>
      <c r="AW215" s="610"/>
      <c r="AX215" s="610"/>
      <c r="AY215" s="610"/>
      <c r="AZ215" s="610"/>
      <c r="BA215" s="610"/>
      <c r="BB215" s="610"/>
      <c r="BC215" s="839"/>
      <c r="BD215" s="62" t="s">
        <v>1</v>
      </c>
      <c r="BE215" s="63"/>
      <c r="BF215" s="63"/>
      <c r="BG215" s="63"/>
      <c r="BH215" s="63"/>
      <c r="BI215" s="63"/>
      <c r="BJ215" s="63"/>
      <c r="BK215" s="63"/>
      <c r="BL215" s="63"/>
      <c r="BM215" s="63"/>
      <c r="BN215" s="63"/>
      <c r="BO215" s="63"/>
      <c r="BP215" s="63"/>
      <c r="BQ215" s="63"/>
      <c r="BR215" s="63"/>
      <c r="BS215" s="63"/>
      <c r="BT215" s="63"/>
      <c r="BU215" s="63"/>
      <c r="BV215" s="63"/>
      <c r="BW215" s="63"/>
      <c r="BX215" s="63"/>
      <c r="BY215" s="63"/>
      <c r="BZ215" s="63"/>
      <c r="CA215" s="63"/>
      <c r="CB215" s="63"/>
      <c r="CC215" s="63"/>
      <c r="CD215" s="63"/>
      <c r="CE215" s="63"/>
      <c r="CF215" s="63"/>
      <c r="CG215" s="63"/>
      <c r="CH215" s="63"/>
      <c r="CI215" s="63"/>
      <c r="CJ215" s="63"/>
      <c r="CK215" s="63"/>
      <c r="CL215" s="63"/>
      <c r="CM215" s="63"/>
      <c r="CN215" s="63"/>
      <c r="CO215" s="63"/>
      <c r="CP215" s="63"/>
      <c r="CQ215" s="63"/>
      <c r="CR215" s="63"/>
      <c r="CS215" s="63"/>
      <c r="CT215" s="63"/>
      <c r="CU215" s="63"/>
      <c r="CV215" s="63"/>
      <c r="CW215" s="63"/>
      <c r="CX215" s="63"/>
      <c r="CY215" s="63"/>
      <c r="CZ215" s="63"/>
      <c r="DA215" s="702"/>
      <c r="DB215" s="702"/>
      <c r="DC215" s="702"/>
      <c r="DD215" s="702"/>
      <c r="DE215" s="702"/>
      <c r="DF215" s="702"/>
      <c r="DG215" s="702"/>
      <c r="DH215" s="702"/>
    </row>
    <row r="216" spans="1:187" ht="21" customHeight="1">
      <c r="A216" s="718" t="s">
        <v>907</v>
      </c>
      <c r="B216" s="613"/>
      <c r="C216" s="613"/>
      <c r="D216" s="613"/>
      <c r="E216" s="613"/>
      <c r="F216" s="613"/>
      <c r="G216" s="613"/>
      <c r="H216" s="613"/>
      <c r="I216" s="613"/>
      <c r="J216" s="613"/>
      <c r="K216" s="613"/>
      <c r="L216" s="613"/>
      <c r="M216" s="613"/>
      <c r="N216" s="613"/>
      <c r="O216" s="613"/>
      <c r="P216" s="613"/>
      <c r="Q216" s="613"/>
      <c r="R216" s="613"/>
      <c r="S216" s="613"/>
      <c r="T216" s="613"/>
      <c r="U216" s="613"/>
      <c r="V216" s="613"/>
      <c r="W216" s="613"/>
      <c r="X216" s="613"/>
      <c r="Y216" s="613"/>
      <c r="Z216" s="613"/>
      <c r="AA216" s="613"/>
      <c r="AB216" s="613"/>
      <c r="AC216" s="613"/>
      <c r="AD216" s="613"/>
      <c r="AE216" s="613"/>
      <c r="AF216" s="613"/>
      <c r="AG216" s="613"/>
      <c r="AH216" s="717"/>
      <c r="AI216" s="717"/>
      <c r="AJ216" s="717"/>
      <c r="AK216" s="717"/>
      <c r="AL216" s="717"/>
      <c r="AM216" s="717"/>
      <c r="AN216" s="717"/>
      <c r="AO216" s="717"/>
      <c r="AP216" s="717"/>
      <c r="AQ216" s="717"/>
      <c r="AR216" s="717"/>
      <c r="AS216" s="717"/>
      <c r="AT216" s="717"/>
      <c r="AU216" s="717"/>
      <c r="AV216" s="717"/>
      <c r="AW216" s="717"/>
      <c r="AX216" s="717"/>
      <c r="AY216" s="717"/>
      <c r="AZ216" s="717"/>
      <c r="BA216" s="717"/>
      <c r="BB216" s="717"/>
      <c r="BC216" s="716"/>
      <c r="BD216" s="67" t="s">
        <v>906</v>
      </c>
      <c r="BE216" s="68"/>
      <c r="BF216" s="68"/>
      <c r="BG216" s="68"/>
      <c r="BH216" s="68"/>
      <c r="BI216" s="68"/>
      <c r="BJ216" s="68"/>
      <c r="BK216" s="68"/>
      <c r="BL216" s="68"/>
      <c r="BM216" s="68"/>
      <c r="BN216" s="68"/>
      <c r="BO216" s="68"/>
      <c r="BP216" s="68"/>
      <c r="BQ216" s="68"/>
      <c r="BR216" s="68"/>
      <c r="BS216" s="68"/>
      <c r="BT216" s="68"/>
      <c r="BU216" s="68"/>
      <c r="BV216" s="68"/>
      <c r="BW216" s="68"/>
      <c r="BX216" s="68"/>
      <c r="BY216" s="68"/>
      <c r="BZ216" s="68"/>
      <c r="CA216" s="68"/>
      <c r="CB216" s="68"/>
      <c r="CC216" s="68"/>
      <c r="CD216" s="68"/>
      <c r="CE216" s="68"/>
      <c r="CF216" s="68"/>
      <c r="CG216" s="68"/>
      <c r="CH216" s="68"/>
      <c r="CI216" s="68"/>
      <c r="CJ216" s="68"/>
      <c r="CK216" s="68"/>
      <c r="CL216" s="68"/>
      <c r="CM216" s="68"/>
      <c r="CN216" s="68"/>
      <c r="CO216" s="68"/>
      <c r="CP216" s="68"/>
      <c r="CQ216" s="68"/>
      <c r="CR216" s="68"/>
      <c r="CS216" s="68"/>
      <c r="CT216" s="68"/>
      <c r="CU216" s="68"/>
      <c r="CV216" s="68"/>
      <c r="CW216" s="68"/>
      <c r="CX216" s="68"/>
      <c r="CY216" s="68"/>
      <c r="CZ216" s="69"/>
      <c r="DA216" s="702"/>
      <c r="DB216" s="702"/>
      <c r="DC216" s="702"/>
      <c r="DD216" s="702"/>
      <c r="DE216" s="702"/>
      <c r="DF216" s="702"/>
      <c r="DG216" s="702"/>
      <c r="DH216" s="702"/>
    </row>
    <row r="217" spans="1:187" ht="18" customHeight="1">
      <c r="A217" s="702"/>
      <c r="B217" s="702"/>
      <c r="C217" s="702"/>
      <c r="D217" s="702"/>
      <c r="E217" s="702"/>
      <c r="F217" s="702"/>
      <c r="G217" s="702"/>
      <c r="H217" s="702"/>
      <c r="I217" s="702"/>
      <c r="J217" s="702"/>
      <c r="K217" s="702"/>
      <c r="L217" s="702"/>
      <c r="M217" s="702"/>
      <c r="N217" s="702"/>
      <c r="O217" s="702"/>
      <c r="P217" s="702"/>
      <c r="Q217" s="702"/>
      <c r="R217" s="702"/>
      <c r="S217" s="702"/>
      <c r="T217" s="702"/>
      <c r="U217" s="702"/>
      <c r="V217" s="702"/>
      <c r="W217" s="702"/>
      <c r="X217" s="702"/>
      <c r="Y217" s="702"/>
      <c r="Z217" s="702"/>
      <c r="AA217" s="702"/>
      <c r="AB217" s="702"/>
      <c r="AC217" s="702"/>
      <c r="AD217" s="702"/>
      <c r="AE217" s="702"/>
      <c r="AF217" s="702"/>
      <c r="AG217" s="705"/>
      <c r="AH217" s="714" t="s">
        <v>6</v>
      </c>
      <c r="AI217" s="713"/>
      <c r="AJ217" s="713"/>
      <c r="AK217" s="713"/>
      <c r="AL217" s="713"/>
      <c r="AM217" s="713"/>
      <c r="AN217" s="713"/>
      <c r="AO217" s="713"/>
      <c r="AP217" s="713"/>
      <c r="AQ217" s="713"/>
      <c r="AR217" s="713"/>
      <c r="AS217" s="713"/>
      <c r="AT217" s="713"/>
      <c r="AU217" s="713"/>
      <c r="AV217" s="713"/>
      <c r="AW217" s="713"/>
      <c r="AX217" s="713"/>
      <c r="AY217" s="713"/>
      <c r="AZ217" s="713"/>
      <c r="BA217" s="713"/>
      <c r="BB217" s="713"/>
      <c r="BC217" s="712"/>
      <c r="BD217" s="83">
        <v>10</v>
      </c>
      <c r="BE217" s="84"/>
      <c r="BF217" s="84"/>
      <c r="BG217" s="85"/>
      <c r="BH217" s="83">
        <v>21</v>
      </c>
      <c r="BI217" s="84"/>
      <c r="BJ217" s="84"/>
      <c r="BK217" s="85"/>
      <c r="BL217" s="83">
        <v>31</v>
      </c>
      <c r="BM217" s="84"/>
      <c r="BN217" s="84"/>
      <c r="BO217" s="85"/>
      <c r="BP217" s="83">
        <v>30</v>
      </c>
      <c r="BQ217" s="84"/>
      <c r="BR217" s="84"/>
      <c r="BS217" s="85"/>
      <c r="BT217" s="80">
        <v>374</v>
      </c>
      <c r="BU217" s="81"/>
      <c r="BV217" s="81"/>
      <c r="BW217" s="82"/>
      <c r="BX217" s="83">
        <v>40</v>
      </c>
      <c r="BY217" s="84"/>
      <c r="BZ217" s="84"/>
      <c r="CA217" s="85"/>
      <c r="CB217" s="83">
        <v>15</v>
      </c>
      <c r="CC217" s="84"/>
      <c r="CD217" s="84"/>
      <c r="CE217" s="85"/>
      <c r="CF217" s="80">
        <v>177</v>
      </c>
      <c r="CG217" s="81"/>
      <c r="CH217" s="81"/>
      <c r="CI217" s="82"/>
      <c r="CJ217" s="83">
        <v>9</v>
      </c>
      <c r="CK217" s="84"/>
      <c r="CL217" s="84"/>
      <c r="CM217" s="85"/>
      <c r="CN217" s="83">
        <v>15</v>
      </c>
      <c r="CO217" s="84"/>
      <c r="CP217" s="84"/>
      <c r="CQ217" s="84"/>
      <c r="CR217" s="85"/>
      <c r="CS217" s="80">
        <v>705</v>
      </c>
      <c r="CT217" s="81"/>
      <c r="CU217" s="81"/>
      <c r="CV217" s="82"/>
      <c r="CW217" s="848">
        <v>16</v>
      </c>
      <c r="CX217" s="847"/>
      <c r="CY217" s="847"/>
      <c r="CZ217" s="846"/>
      <c r="DA217" s="702"/>
      <c r="DB217" s="702"/>
      <c r="DC217" s="702"/>
      <c r="DD217" s="702"/>
      <c r="DE217" s="702"/>
      <c r="DF217" s="702"/>
      <c r="DG217" s="702"/>
      <c r="DH217" s="702"/>
    </row>
    <row r="218" spans="1:187" ht="18" customHeight="1">
      <c r="A218" s="702"/>
      <c r="B218" s="702"/>
      <c r="C218" s="702"/>
      <c r="D218" s="702"/>
      <c r="E218" s="702"/>
      <c r="F218" s="702"/>
      <c r="G218" s="702"/>
      <c r="H218" s="702"/>
      <c r="I218" s="702"/>
      <c r="J218" s="702"/>
      <c r="K218" s="702"/>
      <c r="L218" s="702"/>
      <c r="M218" s="702"/>
      <c r="N218" s="702"/>
      <c r="O218" s="702"/>
      <c r="P218" s="702"/>
      <c r="Q218" s="702"/>
      <c r="R218" s="702"/>
      <c r="S218" s="702"/>
      <c r="T218" s="702"/>
      <c r="U218" s="702"/>
      <c r="V218" s="702"/>
      <c r="W218" s="702"/>
      <c r="X218" s="702"/>
      <c r="Y218" s="702"/>
      <c r="Z218" s="702"/>
      <c r="AA218" s="702"/>
      <c r="AB218" s="702"/>
      <c r="AC218" s="702"/>
      <c r="AD218" s="702"/>
      <c r="AE218" s="702"/>
      <c r="AF218" s="702"/>
      <c r="AG218" s="705"/>
      <c r="AH218" s="786" t="s">
        <v>7</v>
      </c>
      <c r="AI218" s="785"/>
      <c r="AJ218" s="785"/>
      <c r="AK218" s="785"/>
      <c r="AL218" s="785"/>
      <c r="AM218" s="785"/>
      <c r="AN218" s="785"/>
      <c r="AO218" s="785"/>
      <c r="AP218" s="785"/>
      <c r="AQ218" s="785"/>
      <c r="AR218" s="785"/>
      <c r="AS218" s="785"/>
      <c r="AT218" s="785"/>
      <c r="AU218" s="785"/>
      <c r="AV218" s="785"/>
      <c r="AW218" s="785"/>
      <c r="AX218" s="785"/>
      <c r="AY218" s="785"/>
      <c r="AZ218" s="785"/>
      <c r="BA218" s="785"/>
      <c r="BB218" s="785"/>
      <c r="BC218" s="784"/>
      <c r="BD218" s="707">
        <v>3</v>
      </c>
      <c r="BE218" s="711"/>
      <c r="BF218" s="711"/>
      <c r="BG218" s="706"/>
      <c r="BH218" s="710">
        <v>7</v>
      </c>
      <c r="BI218" s="709"/>
      <c r="BJ218" s="709"/>
      <c r="BK218" s="708"/>
      <c r="BL218" s="707">
        <v>15</v>
      </c>
      <c r="BM218" s="711"/>
      <c r="BN218" s="711"/>
      <c r="BO218" s="706"/>
      <c r="BP218" s="707">
        <v>13</v>
      </c>
      <c r="BQ218" s="711"/>
      <c r="BR218" s="711"/>
      <c r="BS218" s="706"/>
      <c r="BT218" s="783">
        <v>143</v>
      </c>
      <c r="BU218" s="782"/>
      <c r="BV218" s="782"/>
      <c r="BW218" s="781"/>
      <c r="BX218" s="707">
        <v>19</v>
      </c>
      <c r="BY218" s="711"/>
      <c r="BZ218" s="711"/>
      <c r="CA218" s="706"/>
      <c r="CB218" s="707">
        <v>4</v>
      </c>
      <c r="CC218" s="711"/>
      <c r="CD218" s="711"/>
      <c r="CE218" s="706"/>
      <c r="CF218" s="707">
        <v>61</v>
      </c>
      <c r="CG218" s="711"/>
      <c r="CH218" s="711"/>
      <c r="CI218" s="706"/>
      <c r="CJ218" s="707">
        <v>4</v>
      </c>
      <c r="CK218" s="711"/>
      <c r="CL218" s="711"/>
      <c r="CM218" s="706"/>
      <c r="CN218" s="707">
        <v>10</v>
      </c>
      <c r="CO218" s="711"/>
      <c r="CP218" s="711"/>
      <c r="CQ218" s="711"/>
      <c r="CR218" s="706"/>
      <c r="CS218" s="707">
        <v>94</v>
      </c>
      <c r="CT218" s="711"/>
      <c r="CU218" s="711"/>
      <c r="CV218" s="706"/>
      <c r="CW218" s="710">
        <v>6</v>
      </c>
      <c r="CX218" s="709"/>
      <c r="CY218" s="709"/>
      <c r="CZ218" s="708"/>
      <c r="DA218" s="702"/>
      <c r="DB218" s="702"/>
      <c r="DC218" s="702"/>
      <c r="DD218" s="702"/>
      <c r="DE218" s="702"/>
      <c r="DF218" s="702"/>
      <c r="DG218" s="702"/>
      <c r="DH218" s="702"/>
    </row>
    <row r="219" spans="1:187" ht="16.5" customHeight="1">
      <c r="A219" s="702"/>
      <c r="B219" s="702"/>
      <c r="C219" s="702"/>
      <c r="D219" s="702"/>
      <c r="E219" s="702"/>
      <c r="F219" s="702"/>
      <c r="G219" s="702"/>
      <c r="H219" s="702"/>
      <c r="I219" s="702"/>
      <c r="J219" s="702"/>
      <c r="K219" s="702"/>
      <c r="L219" s="702"/>
      <c r="M219" s="702"/>
      <c r="N219" s="702"/>
      <c r="O219" s="702"/>
      <c r="P219" s="702"/>
      <c r="Q219" s="702"/>
      <c r="R219" s="702"/>
      <c r="S219" s="702"/>
      <c r="T219" s="702"/>
      <c r="U219" s="702"/>
      <c r="V219" s="702"/>
      <c r="W219" s="702"/>
      <c r="X219" s="702"/>
      <c r="Y219" s="702"/>
      <c r="Z219" s="702"/>
      <c r="AA219" s="702"/>
      <c r="AB219" s="702"/>
      <c r="AC219" s="702"/>
      <c r="AD219" s="702"/>
      <c r="AE219" s="702"/>
      <c r="AF219" s="702"/>
      <c r="AG219" s="705"/>
      <c r="AH219" s="832" t="s">
        <v>8</v>
      </c>
      <c r="AI219" s="831"/>
      <c r="AJ219" s="831"/>
      <c r="AK219" s="831"/>
      <c r="AL219" s="831"/>
      <c r="AM219" s="831"/>
      <c r="AN219" s="831"/>
      <c r="AO219" s="831"/>
      <c r="AP219" s="831"/>
      <c r="AQ219" s="831"/>
      <c r="AR219" s="831"/>
      <c r="AS219" s="831"/>
      <c r="AT219" s="831"/>
      <c r="AU219" s="831"/>
      <c r="AV219" s="831"/>
      <c r="AW219" s="831"/>
      <c r="AX219" s="831"/>
      <c r="AY219" s="831"/>
      <c r="AZ219" s="831"/>
      <c r="BA219" s="831"/>
      <c r="BB219" s="831"/>
      <c r="BC219" s="830"/>
      <c r="BD219" s="106">
        <v>2</v>
      </c>
      <c r="BE219" s="107"/>
      <c r="BF219" s="107"/>
      <c r="BG219" s="108"/>
      <c r="BH219" s="103">
        <v>2</v>
      </c>
      <c r="BI219" s="104"/>
      <c r="BJ219" s="104"/>
      <c r="BK219" s="105"/>
      <c r="BL219" s="106">
        <v>2</v>
      </c>
      <c r="BM219" s="107"/>
      <c r="BN219" s="107"/>
      <c r="BO219" s="108"/>
      <c r="BP219" s="106">
        <v>2</v>
      </c>
      <c r="BQ219" s="107"/>
      <c r="BR219" s="107"/>
      <c r="BS219" s="108"/>
      <c r="BT219" s="106">
        <v>14</v>
      </c>
      <c r="BU219" s="107"/>
      <c r="BV219" s="107"/>
      <c r="BW219" s="108"/>
      <c r="BX219" s="106">
        <v>2</v>
      </c>
      <c r="BY219" s="107"/>
      <c r="BZ219" s="107"/>
      <c r="CA219" s="108"/>
      <c r="CB219" s="106">
        <v>2</v>
      </c>
      <c r="CC219" s="107"/>
      <c r="CD219" s="107"/>
      <c r="CE219" s="108"/>
      <c r="CF219" s="103">
        <v>6</v>
      </c>
      <c r="CG219" s="104"/>
      <c r="CH219" s="104"/>
      <c r="CI219" s="105"/>
      <c r="CJ219" s="106">
        <v>2</v>
      </c>
      <c r="CK219" s="107"/>
      <c r="CL219" s="107"/>
      <c r="CM219" s="108"/>
      <c r="CN219" s="106">
        <v>2</v>
      </c>
      <c r="CO219" s="107"/>
      <c r="CP219" s="107"/>
      <c r="CQ219" s="107"/>
      <c r="CR219" s="108"/>
      <c r="CS219" s="106">
        <v>10</v>
      </c>
      <c r="CT219" s="107"/>
      <c r="CU219" s="107"/>
      <c r="CV219" s="108"/>
      <c r="CW219" s="103">
        <v>2</v>
      </c>
      <c r="CX219" s="104"/>
      <c r="CY219" s="104"/>
      <c r="CZ219" s="105"/>
      <c r="DA219" s="702"/>
      <c r="DB219" s="702"/>
      <c r="DC219" s="702"/>
      <c r="DD219" s="702"/>
      <c r="DE219" s="702"/>
      <c r="DF219" s="702"/>
      <c r="DG219" s="702"/>
      <c r="DH219" s="702"/>
    </row>
    <row r="220" spans="1:187" ht="16.5" customHeight="1">
      <c r="A220" s="608"/>
      <c r="B220" s="608"/>
      <c r="C220" s="608"/>
      <c r="D220" s="608"/>
      <c r="E220" s="608"/>
      <c r="F220" s="608"/>
      <c r="G220" s="608"/>
      <c r="H220" s="608"/>
      <c r="I220" s="608"/>
      <c r="J220" s="608"/>
      <c r="K220" s="608"/>
      <c r="L220" s="608"/>
      <c r="M220" s="608"/>
      <c r="N220" s="608"/>
      <c r="O220" s="608"/>
      <c r="P220" s="608"/>
      <c r="Q220" s="608"/>
      <c r="R220" s="608"/>
      <c r="S220" s="608"/>
      <c r="T220" s="608"/>
      <c r="U220" s="608"/>
      <c r="V220" s="608"/>
      <c r="W220" s="608"/>
      <c r="X220" s="608"/>
      <c r="Y220" s="608"/>
      <c r="Z220" s="608"/>
      <c r="AA220" s="608"/>
      <c r="AB220" s="608"/>
      <c r="AC220" s="608"/>
      <c r="AD220" s="608"/>
      <c r="AE220" s="608"/>
      <c r="AF220" s="608"/>
      <c r="AG220" s="701"/>
      <c r="AH220" s="829" t="s">
        <v>9</v>
      </c>
      <c r="AI220" s="828"/>
      <c r="AJ220" s="828"/>
      <c r="AK220" s="828"/>
      <c r="AL220" s="828"/>
      <c r="AM220" s="828"/>
      <c r="AN220" s="828"/>
      <c r="AO220" s="828"/>
      <c r="AP220" s="828"/>
      <c r="AQ220" s="828"/>
      <c r="AR220" s="828"/>
      <c r="AS220" s="828"/>
      <c r="AT220" s="828"/>
      <c r="AU220" s="828"/>
      <c r="AV220" s="828"/>
      <c r="AW220" s="828"/>
      <c r="AX220" s="828"/>
      <c r="AY220" s="828"/>
      <c r="AZ220" s="828"/>
      <c r="BA220" s="828"/>
      <c r="BB220" s="828"/>
      <c r="BC220" s="827"/>
      <c r="BD220" s="117">
        <v>1</v>
      </c>
      <c r="BE220" s="118"/>
      <c r="BF220" s="118"/>
      <c r="BG220" s="119"/>
      <c r="BH220" s="114">
        <v>1</v>
      </c>
      <c r="BI220" s="115"/>
      <c r="BJ220" s="115"/>
      <c r="BK220" s="116"/>
      <c r="BL220" s="117">
        <v>2</v>
      </c>
      <c r="BM220" s="118"/>
      <c r="BN220" s="118"/>
      <c r="BO220" s="119"/>
      <c r="BP220" s="117">
        <v>2</v>
      </c>
      <c r="BQ220" s="118"/>
      <c r="BR220" s="118"/>
      <c r="BS220" s="119"/>
      <c r="BT220" s="117">
        <v>12</v>
      </c>
      <c r="BU220" s="118"/>
      <c r="BV220" s="118"/>
      <c r="BW220" s="119"/>
      <c r="BX220" s="117">
        <v>2</v>
      </c>
      <c r="BY220" s="118"/>
      <c r="BZ220" s="118"/>
      <c r="CA220" s="119"/>
      <c r="CB220" s="117">
        <v>1</v>
      </c>
      <c r="CC220" s="118"/>
      <c r="CD220" s="118"/>
      <c r="CE220" s="119"/>
      <c r="CF220" s="114">
        <v>4</v>
      </c>
      <c r="CG220" s="115"/>
      <c r="CH220" s="115"/>
      <c r="CI220" s="116"/>
      <c r="CJ220" s="117">
        <v>1</v>
      </c>
      <c r="CK220" s="118"/>
      <c r="CL220" s="118"/>
      <c r="CM220" s="119"/>
      <c r="CN220" s="117">
        <v>1</v>
      </c>
      <c r="CO220" s="118"/>
      <c r="CP220" s="118"/>
      <c r="CQ220" s="118"/>
      <c r="CR220" s="119"/>
      <c r="CS220" s="114">
        <v>9</v>
      </c>
      <c r="CT220" s="115"/>
      <c r="CU220" s="115"/>
      <c r="CV220" s="116"/>
      <c r="CW220" s="114">
        <v>1</v>
      </c>
      <c r="CX220" s="115"/>
      <c r="CY220" s="115"/>
      <c r="CZ220" s="116"/>
      <c r="DA220" s="608"/>
      <c r="DB220" s="608"/>
      <c r="DC220" s="608"/>
      <c r="DD220" s="608"/>
      <c r="DE220" s="608"/>
      <c r="DF220" s="608"/>
      <c r="DG220" s="608"/>
      <c r="DH220" s="608"/>
    </row>
    <row r="221" spans="1:187" ht="101" customHeight="1">
      <c r="A221" s="17" t="s">
        <v>567</v>
      </c>
      <c r="B221" s="62" t="s">
        <v>11</v>
      </c>
      <c r="C221" s="63"/>
      <c r="D221" s="64"/>
      <c r="E221" s="122" t="s">
        <v>12</v>
      </c>
      <c r="F221" s="123"/>
      <c r="G221" s="124"/>
      <c r="H221" s="122" t="s">
        <v>13</v>
      </c>
      <c r="I221" s="123"/>
      <c r="J221" s="124"/>
      <c r="K221" s="128" t="s">
        <v>841</v>
      </c>
      <c r="L221" s="129"/>
      <c r="M221" s="129"/>
      <c r="N221" s="130"/>
      <c r="O221" s="122" t="s">
        <v>15</v>
      </c>
      <c r="P221" s="123"/>
      <c r="Q221" s="124"/>
      <c r="R221" s="128" t="s">
        <v>16</v>
      </c>
      <c r="S221" s="129"/>
      <c r="T221" s="130"/>
      <c r="U221" s="128" t="s">
        <v>17</v>
      </c>
      <c r="V221" s="129"/>
      <c r="W221" s="130"/>
      <c r="X221" s="128" t="s">
        <v>18</v>
      </c>
      <c r="Y221" s="129"/>
      <c r="Z221" s="129"/>
      <c r="AA221" s="130"/>
      <c r="AB221" s="128" t="s">
        <v>19</v>
      </c>
      <c r="AC221" s="129"/>
      <c r="AD221" s="130"/>
      <c r="AE221" s="128" t="s">
        <v>20</v>
      </c>
      <c r="AF221" s="129"/>
      <c r="AG221" s="130"/>
      <c r="AH221" s="128" t="s">
        <v>21</v>
      </c>
      <c r="AI221" s="129"/>
      <c r="AJ221" s="129"/>
      <c r="AK221" s="129"/>
      <c r="AL221" s="130"/>
      <c r="AM221" s="62" t="s">
        <v>22</v>
      </c>
      <c r="AN221" s="63"/>
      <c r="AO221" s="63"/>
      <c r="AP221" s="64"/>
      <c r="AQ221" s="131" t="s">
        <v>23</v>
      </c>
      <c r="AR221" s="132"/>
      <c r="AS221" s="132"/>
      <c r="AT221" s="133"/>
      <c r="AU221" s="131" t="s">
        <v>24</v>
      </c>
      <c r="AV221" s="132"/>
      <c r="AW221" s="132"/>
      <c r="AX221" s="133"/>
      <c r="AY221" s="131" t="s">
        <v>25</v>
      </c>
      <c r="AZ221" s="132"/>
      <c r="BA221" s="132"/>
      <c r="BB221" s="132"/>
      <c r="BC221" s="133"/>
      <c r="BD221" s="134" t="s">
        <v>905</v>
      </c>
      <c r="BE221" s="135"/>
      <c r="BF221" s="135"/>
      <c r="BG221" s="136"/>
      <c r="BH221" s="134" t="s">
        <v>904</v>
      </c>
      <c r="BI221" s="135"/>
      <c r="BJ221" s="135"/>
      <c r="BK221" s="136"/>
      <c r="BL221" s="137" t="s">
        <v>903</v>
      </c>
      <c r="BM221" s="138"/>
      <c r="BN221" s="138"/>
      <c r="BO221" s="139"/>
      <c r="BP221" s="134" t="s">
        <v>902</v>
      </c>
      <c r="BQ221" s="135"/>
      <c r="BR221" s="135"/>
      <c r="BS221" s="136"/>
      <c r="BT221" s="134" t="s">
        <v>901</v>
      </c>
      <c r="BU221" s="135"/>
      <c r="BV221" s="135"/>
      <c r="BW221" s="136"/>
      <c r="BX221" s="134" t="s">
        <v>900</v>
      </c>
      <c r="BY221" s="135"/>
      <c r="BZ221" s="135"/>
      <c r="CA221" s="136"/>
      <c r="CB221" s="134" t="s">
        <v>899</v>
      </c>
      <c r="CC221" s="135"/>
      <c r="CD221" s="135"/>
      <c r="CE221" s="136"/>
      <c r="CF221" s="134" t="s">
        <v>898</v>
      </c>
      <c r="CG221" s="135"/>
      <c r="CH221" s="135"/>
      <c r="CI221" s="136"/>
      <c r="CJ221" s="134" t="s">
        <v>897</v>
      </c>
      <c r="CK221" s="135"/>
      <c r="CL221" s="135"/>
      <c r="CM221" s="136"/>
      <c r="CN221" s="134" t="s">
        <v>896</v>
      </c>
      <c r="CO221" s="135"/>
      <c r="CP221" s="135"/>
      <c r="CQ221" s="135"/>
      <c r="CR221" s="136"/>
      <c r="CS221" s="134" t="s">
        <v>895</v>
      </c>
      <c r="CT221" s="135"/>
      <c r="CU221" s="135"/>
      <c r="CV221" s="136"/>
      <c r="CW221" s="134" t="s">
        <v>894</v>
      </c>
      <c r="CX221" s="135"/>
      <c r="CY221" s="135"/>
      <c r="CZ221" s="136"/>
      <c r="DA221" s="131" t="s">
        <v>77</v>
      </c>
      <c r="DB221" s="132"/>
      <c r="DC221" s="132"/>
      <c r="DD221" s="132"/>
      <c r="DE221" s="132"/>
      <c r="DF221" s="132"/>
      <c r="DG221" s="132"/>
      <c r="DH221" s="133"/>
    </row>
    <row r="222" spans="1:187" ht="16.5" customHeight="1">
      <c r="A222" s="632" t="s">
        <v>937</v>
      </c>
      <c r="B222" s="631" t="s">
        <v>79</v>
      </c>
      <c r="C222" s="630"/>
      <c r="D222" s="629"/>
      <c r="E222" s="598"/>
      <c r="F222" s="597"/>
      <c r="G222" s="596"/>
      <c r="H222" s="628" t="s">
        <v>628</v>
      </c>
      <c r="I222" s="627"/>
      <c r="J222" s="626"/>
      <c r="K222" s="148">
        <v>49</v>
      </c>
      <c r="L222" s="149"/>
      <c r="M222" s="149"/>
      <c r="N222" s="150"/>
      <c r="O222" s="638">
        <v>50</v>
      </c>
      <c r="P222" s="637"/>
      <c r="Q222" s="636"/>
      <c r="R222" s="154">
        <v>25</v>
      </c>
      <c r="S222" s="155"/>
      <c r="T222" s="156"/>
      <c r="U222" s="154">
        <v>15</v>
      </c>
      <c r="V222" s="155"/>
      <c r="W222" s="156"/>
      <c r="X222" s="154">
        <v>0</v>
      </c>
      <c r="Y222" s="155"/>
      <c r="Z222" s="155"/>
      <c r="AA222" s="156"/>
      <c r="AB222" s="154">
        <v>30</v>
      </c>
      <c r="AC222" s="155"/>
      <c r="AD222" s="156"/>
      <c r="AE222" s="154">
        <v>10</v>
      </c>
      <c r="AF222" s="155"/>
      <c r="AG222" s="156"/>
      <c r="AH222" s="154">
        <v>3</v>
      </c>
      <c r="AI222" s="155"/>
      <c r="AJ222" s="155"/>
      <c r="AK222" s="155"/>
      <c r="AL222" s="156"/>
      <c r="AM222" s="598"/>
      <c r="AN222" s="597"/>
      <c r="AO222" s="597"/>
      <c r="AP222" s="596"/>
      <c r="AQ222" s="158">
        <v>83</v>
      </c>
      <c r="AR222" s="159"/>
      <c r="AS222" s="159"/>
      <c r="AT222" s="160"/>
      <c r="AU222" s="161">
        <v>43.68</v>
      </c>
      <c r="AV222" s="162"/>
      <c r="AW222" s="162"/>
      <c r="AX222" s="163"/>
      <c r="AY222" s="161">
        <v>93.68</v>
      </c>
      <c r="AZ222" s="162"/>
      <c r="BA222" s="162"/>
      <c r="BB222" s="162"/>
      <c r="BC222" s="163"/>
      <c r="BD222" s="598"/>
      <c r="BE222" s="597"/>
      <c r="BF222" s="597"/>
      <c r="BG222" s="596"/>
      <c r="BH222" s="598"/>
      <c r="BI222" s="597"/>
      <c r="BJ222" s="597"/>
      <c r="BK222" s="596"/>
      <c r="BL222" s="598"/>
      <c r="BM222" s="597"/>
      <c r="BN222" s="597"/>
      <c r="BO222" s="596"/>
      <c r="BP222" s="598"/>
      <c r="BQ222" s="597"/>
      <c r="BR222" s="597"/>
      <c r="BS222" s="596"/>
      <c r="BT222" s="190">
        <v>5</v>
      </c>
      <c r="BU222" s="207"/>
      <c r="BV222" s="207"/>
      <c r="BW222" s="191"/>
      <c r="BX222" s="598"/>
      <c r="BY222" s="597"/>
      <c r="BZ222" s="597"/>
      <c r="CA222" s="596"/>
      <c r="CB222" s="598"/>
      <c r="CC222" s="597"/>
      <c r="CD222" s="597"/>
      <c r="CE222" s="596"/>
      <c r="CF222" s="190">
        <v>20</v>
      </c>
      <c r="CG222" s="207"/>
      <c r="CH222" s="207"/>
      <c r="CI222" s="191"/>
      <c r="CJ222" s="598"/>
      <c r="CK222" s="597"/>
      <c r="CL222" s="597"/>
      <c r="CM222" s="596"/>
      <c r="CN222" s="598"/>
      <c r="CO222" s="597"/>
      <c r="CP222" s="597"/>
      <c r="CQ222" s="597"/>
      <c r="CR222" s="596"/>
      <c r="CS222" s="598"/>
      <c r="CT222" s="597"/>
      <c r="CU222" s="597"/>
      <c r="CV222" s="596"/>
      <c r="CW222" s="598"/>
      <c r="CX222" s="597"/>
      <c r="CY222" s="597"/>
      <c r="CZ222" s="596"/>
      <c r="DA222" s="622">
        <v>25</v>
      </c>
      <c r="DB222" s="621"/>
      <c r="DC222" s="621"/>
      <c r="DD222" s="621"/>
      <c r="DE222" s="621"/>
      <c r="DF222" s="621"/>
      <c r="DG222" s="621"/>
      <c r="DH222" s="620"/>
    </row>
    <row r="223" spans="1:187" ht="16.5" customHeight="1">
      <c r="A223" s="632" t="s">
        <v>787</v>
      </c>
      <c r="B223" s="631" t="s">
        <v>79</v>
      </c>
      <c r="C223" s="630"/>
      <c r="D223" s="629"/>
      <c r="E223" s="598"/>
      <c r="F223" s="597"/>
      <c r="G223" s="596"/>
      <c r="H223" s="628" t="s">
        <v>779</v>
      </c>
      <c r="I223" s="627"/>
      <c r="J223" s="626"/>
      <c r="K223" s="148">
        <v>51</v>
      </c>
      <c r="L223" s="149"/>
      <c r="M223" s="149"/>
      <c r="N223" s="150"/>
      <c r="O223" s="625">
        <v>48.04</v>
      </c>
      <c r="P223" s="624"/>
      <c r="Q223" s="623"/>
      <c r="R223" s="154">
        <v>25</v>
      </c>
      <c r="S223" s="155"/>
      <c r="T223" s="156"/>
      <c r="U223" s="154">
        <v>15</v>
      </c>
      <c r="V223" s="155"/>
      <c r="W223" s="156"/>
      <c r="X223" s="154">
        <v>6</v>
      </c>
      <c r="Y223" s="155"/>
      <c r="Z223" s="155"/>
      <c r="AA223" s="156"/>
      <c r="AB223" s="154">
        <v>24</v>
      </c>
      <c r="AC223" s="155"/>
      <c r="AD223" s="156"/>
      <c r="AE223" s="154">
        <v>10</v>
      </c>
      <c r="AF223" s="155"/>
      <c r="AG223" s="156"/>
      <c r="AH223" s="154">
        <v>3</v>
      </c>
      <c r="AI223" s="155"/>
      <c r="AJ223" s="155"/>
      <c r="AK223" s="155"/>
      <c r="AL223" s="156"/>
      <c r="AM223" s="598"/>
      <c r="AN223" s="597"/>
      <c r="AO223" s="597"/>
      <c r="AP223" s="596"/>
      <c r="AQ223" s="158">
        <v>83</v>
      </c>
      <c r="AR223" s="159"/>
      <c r="AS223" s="159"/>
      <c r="AT223" s="160"/>
      <c r="AU223" s="259">
        <v>43.68</v>
      </c>
      <c r="AV223" s="260"/>
      <c r="AW223" s="260"/>
      <c r="AX223" s="261"/>
      <c r="AY223" s="259">
        <v>91.72</v>
      </c>
      <c r="AZ223" s="260"/>
      <c r="BA223" s="260"/>
      <c r="BB223" s="260"/>
      <c r="BC223" s="261"/>
      <c r="BD223" s="190">
        <v>5</v>
      </c>
      <c r="BE223" s="207"/>
      <c r="BF223" s="207"/>
      <c r="BG223" s="191"/>
      <c r="BH223" s="598"/>
      <c r="BI223" s="597"/>
      <c r="BJ223" s="597"/>
      <c r="BK223" s="596"/>
      <c r="BL223" s="598"/>
      <c r="BM223" s="597"/>
      <c r="BN223" s="597"/>
      <c r="BO223" s="596"/>
      <c r="BP223" s="598"/>
      <c r="BQ223" s="597"/>
      <c r="BR223" s="597"/>
      <c r="BS223" s="596"/>
      <c r="BT223" s="598"/>
      <c r="BU223" s="597"/>
      <c r="BV223" s="597"/>
      <c r="BW223" s="596"/>
      <c r="BX223" s="598"/>
      <c r="BY223" s="597"/>
      <c r="BZ223" s="597"/>
      <c r="CA223" s="596"/>
      <c r="CB223" s="598"/>
      <c r="CC223" s="597"/>
      <c r="CD223" s="597"/>
      <c r="CE223" s="596"/>
      <c r="CF223" s="598"/>
      <c r="CG223" s="597"/>
      <c r="CH223" s="597"/>
      <c r="CI223" s="596"/>
      <c r="CJ223" s="598"/>
      <c r="CK223" s="597"/>
      <c r="CL223" s="597"/>
      <c r="CM223" s="596"/>
      <c r="CN223" s="190">
        <v>12</v>
      </c>
      <c r="CO223" s="207"/>
      <c r="CP223" s="207"/>
      <c r="CQ223" s="207"/>
      <c r="CR223" s="191"/>
      <c r="CS223" s="190">
        <v>120</v>
      </c>
      <c r="CT223" s="207"/>
      <c r="CU223" s="207"/>
      <c r="CV223" s="191"/>
      <c r="CW223" s="190">
        <v>5</v>
      </c>
      <c r="CX223" s="207"/>
      <c r="CY223" s="207"/>
      <c r="CZ223" s="191"/>
      <c r="DA223" s="622">
        <v>13.1</v>
      </c>
      <c r="DB223" s="621"/>
      <c r="DC223" s="621"/>
      <c r="DD223" s="621"/>
      <c r="DE223" s="621"/>
      <c r="DF223" s="621"/>
      <c r="DG223" s="621"/>
      <c r="DH223" s="620"/>
    </row>
    <row r="224" spans="1:187" ht="16.5" customHeight="1">
      <c r="A224" s="632" t="s">
        <v>786</v>
      </c>
      <c r="B224" s="631" t="s">
        <v>79</v>
      </c>
      <c r="C224" s="630"/>
      <c r="D224" s="629"/>
      <c r="E224" s="598"/>
      <c r="F224" s="597"/>
      <c r="G224" s="596"/>
      <c r="H224" s="628" t="s">
        <v>779</v>
      </c>
      <c r="I224" s="627"/>
      <c r="J224" s="626"/>
      <c r="K224" s="148">
        <v>61</v>
      </c>
      <c r="L224" s="149"/>
      <c r="M224" s="149"/>
      <c r="N224" s="150"/>
      <c r="O224" s="670">
        <v>40.159999999999997</v>
      </c>
      <c r="P224" s="669"/>
      <c r="Q224" s="668"/>
      <c r="R224" s="154">
        <v>25</v>
      </c>
      <c r="S224" s="155"/>
      <c r="T224" s="156"/>
      <c r="U224" s="154">
        <v>15</v>
      </c>
      <c r="V224" s="155"/>
      <c r="W224" s="156"/>
      <c r="X224" s="154">
        <v>12</v>
      </c>
      <c r="Y224" s="155"/>
      <c r="Z224" s="155"/>
      <c r="AA224" s="156"/>
      <c r="AB224" s="154">
        <v>30</v>
      </c>
      <c r="AC224" s="155"/>
      <c r="AD224" s="156"/>
      <c r="AE224" s="154">
        <v>10</v>
      </c>
      <c r="AF224" s="155"/>
      <c r="AG224" s="156"/>
      <c r="AH224" s="154">
        <v>3</v>
      </c>
      <c r="AI224" s="155"/>
      <c r="AJ224" s="155"/>
      <c r="AK224" s="155"/>
      <c r="AL224" s="156"/>
      <c r="AM224" s="598"/>
      <c r="AN224" s="597"/>
      <c r="AO224" s="597"/>
      <c r="AP224" s="596"/>
      <c r="AQ224" s="158">
        <v>95</v>
      </c>
      <c r="AR224" s="159"/>
      <c r="AS224" s="159"/>
      <c r="AT224" s="160"/>
      <c r="AU224" s="667">
        <v>50</v>
      </c>
      <c r="AV224" s="666"/>
      <c r="AW224" s="666"/>
      <c r="AX224" s="665"/>
      <c r="AY224" s="667">
        <v>90.16</v>
      </c>
      <c r="AZ224" s="666"/>
      <c r="BA224" s="666"/>
      <c r="BB224" s="666"/>
      <c r="BC224" s="665"/>
      <c r="BD224" s="598"/>
      <c r="BE224" s="597"/>
      <c r="BF224" s="597"/>
      <c r="BG224" s="596"/>
      <c r="BH224" s="598"/>
      <c r="BI224" s="597"/>
      <c r="BJ224" s="597"/>
      <c r="BK224" s="596"/>
      <c r="BL224" s="598"/>
      <c r="BM224" s="597"/>
      <c r="BN224" s="597"/>
      <c r="BO224" s="596"/>
      <c r="BP224" s="598"/>
      <c r="BQ224" s="597"/>
      <c r="BR224" s="597"/>
      <c r="BS224" s="596"/>
      <c r="BT224" s="598"/>
      <c r="BU224" s="597"/>
      <c r="BV224" s="597"/>
      <c r="BW224" s="596"/>
      <c r="BX224" s="598"/>
      <c r="BY224" s="597"/>
      <c r="BZ224" s="597"/>
      <c r="CA224" s="596"/>
      <c r="CB224" s="598"/>
      <c r="CC224" s="597"/>
      <c r="CD224" s="597"/>
      <c r="CE224" s="596"/>
      <c r="CF224" s="598"/>
      <c r="CG224" s="597"/>
      <c r="CH224" s="597"/>
      <c r="CI224" s="596"/>
      <c r="CJ224" s="598"/>
      <c r="CK224" s="597"/>
      <c r="CL224" s="597"/>
      <c r="CM224" s="596"/>
      <c r="CN224" s="598"/>
      <c r="CO224" s="597"/>
      <c r="CP224" s="597"/>
      <c r="CQ224" s="597"/>
      <c r="CR224" s="596"/>
      <c r="CS224" s="190">
        <v>15</v>
      </c>
      <c r="CT224" s="207"/>
      <c r="CU224" s="207"/>
      <c r="CV224" s="191"/>
      <c r="CW224" s="598"/>
      <c r="CX224" s="597"/>
      <c r="CY224" s="597"/>
      <c r="CZ224" s="596"/>
      <c r="DA224" s="622">
        <v>5.7</v>
      </c>
      <c r="DB224" s="621"/>
      <c r="DC224" s="621"/>
      <c r="DD224" s="621"/>
      <c r="DE224" s="621"/>
      <c r="DF224" s="621"/>
      <c r="DG224" s="621"/>
      <c r="DH224" s="620"/>
    </row>
    <row r="225" spans="1:112" ht="16.5" customHeight="1">
      <c r="A225" s="632" t="s">
        <v>783</v>
      </c>
      <c r="B225" s="631" t="s">
        <v>79</v>
      </c>
      <c r="C225" s="630"/>
      <c r="D225" s="629"/>
      <c r="E225" s="598"/>
      <c r="F225" s="597"/>
      <c r="G225" s="596"/>
      <c r="H225" s="628" t="s">
        <v>779</v>
      </c>
      <c r="I225" s="627"/>
      <c r="J225" s="626"/>
      <c r="K225" s="148">
        <v>54</v>
      </c>
      <c r="L225" s="149"/>
      <c r="M225" s="149"/>
      <c r="N225" s="150"/>
      <c r="O225" s="670">
        <v>45.37</v>
      </c>
      <c r="P225" s="669"/>
      <c r="Q225" s="668"/>
      <c r="R225" s="154">
        <v>20</v>
      </c>
      <c r="S225" s="155"/>
      <c r="T225" s="156"/>
      <c r="U225" s="154">
        <v>15</v>
      </c>
      <c r="V225" s="155"/>
      <c r="W225" s="156"/>
      <c r="X225" s="154">
        <v>2</v>
      </c>
      <c r="Y225" s="155"/>
      <c r="Z225" s="155"/>
      <c r="AA225" s="156"/>
      <c r="AB225" s="154">
        <v>30</v>
      </c>
      <c r="AC225" s="155"/>
      <c r="AD225" s="156"/>
      <c r="AE225" s="154">
        <v>10</v>
      </c>
      <c r="AF225" s="155"/>
      <c r="AG225" s="156"/>
      <c r="AH225" s="154">
        <v>3</v>
      </c>
      <c r="AI225" s="155"/>
      <c r="AJ225" s="155"/>
      <c r="AK225" s="155"/>
      <c r="AL225" s="156"/>
      <c r="AM225" s="598"/>
      <c r="AN225" s="597"/>
      <c r="AO225" s="597"/>
      <c r="AP225" s="596"/>
      <c r="AQ225" s="158">
        <v>80</v>
      </c>
      <c r="AR225" s="159"/>
      <c r="AS225" s="159"/>
      <c r="AT225" s="160"/>
      <c r="AU225" s="667">
        <v>42.11</v>
      </c>
      <c r="AV225" s="666"/>
      <c r="AW225" s="666"/>
      <c r="AX225" s="665"/>
      <c r="AY225" s="667">
        <v>87.48</v>
      </c>
      <c r="AZ225" s="666"/>
      <c r="BA225" s="666"/>
      <c r="BB225" s="666"/>
      <c r="BC225" s="665"/>
      <c r="BD225" s="598"/>
      <c r="BE225" s="597"/>
      <c r="BF225" s="597"/>
      <c r="BG225" s="596"/>
      <c r="BH225" s="598"/>
      <c r="BI225" s="597"/>
      <c r="BJ225" s="597"/>
      <c r="BK225" s="596"/>
      <c r="BL225" s="598"/>
      <c r="BM225" s="597"/>
      <c r="BN225" s="597"/>
      <c r="BO225" s="596"/>
      <c r="BP225" s="598"/>
      <c r="BQ225" s="597"/>
      <c r="BR225" s="597"/>
      <c r="BS225" s="596"/>
      <c r="BT225" s="598"/>
      <c r="BU225" s="597"/>
      <c r="BV225" s="597"/>
      <c r="BW225" s="596"/>
      <c r="BX225" s="598"/>
      <c r="BY225" s="597"/>
      <c r="BZ225" s="597"/>
      <c r="CA225" s="596"/>
      <c r="CB225" s="598"/>
      <c r="CC225" s="597"/>
      <c r="CD225" s="597"/>
      <c r="CE225" s="596"/>
      <c r="CF225" s="598"/>
      <c r="CG225" s="597"/>
      <c r="CH225" s="597"/>
      <c r="CI225" s="596"/>
      <c r="CJ225" s="598"/>
      <c r="CK225" s="597"/>
      <c r="CL225" s="597"/>
      <c r="CM225" s="596"/>
      <c r="CN225" s="598"/>
      <c r="CO225" s="597"/>
      <c r="CP225" s="597"/>
      <c r="CQ225" s="597"/>
      <c r="CR225" s="596"/>
      <c r="CS225" s="190">
        <v>200</v>
      </c>
      <c r="CT225" s="207"/>
      <c r="CU225" s="207"/>
      <c r="CV225" s="191"/>
      <c r="CW225" s="598"/>
      <c r="CX225" s="597"/>
      <c r="CY225" s="597"/>
      <c r="CZ225" s="596"/>
      <c r="DA225" s="622">
        <v>20</v>
      </c>
      <c r="DB225" s="621"/>
      <c r="DC225" s="621"/>
      <c r="DD225" s="621"/>
      <c r="DE225" s="621"/>
      <c r="DF225" s="621"/>
      <c r="DG225" s="621"/>
      <c r="DH225" s="620"/>
    </row>
    <row r="226" spans="1:112" ht="16.5" customHeight="1">
      <c r="A226" s="632" t="s">
        <v>780</v>
      </c>
      <c r="B226" s="631" t="s">
        <v>79</v>
      </c>
      <c r="C226" s="630"/>
      <c r="D226" s="629"/>
      <c r="E226" s="598"/>
      <c r="F226" s="597"/>
      <c r="G226" s="596"/>
      <c r="H226" s="628" t="s">
        <v>779</v>
      </c>
      <c r="I226" s="627"/>
      <c r="J226" s="626"/>
      <c r="K226" s="148">
        <v>58</v>
      </c>
      <c r="L226" s="149"/>
      <c r="M226" s="149"/>
      <c r="N226" s="150"/>
      <c r="O226" s="651">
        <v>42.24</v>
      </c>
      <c r="P226" s="650"/>
      <c r="Q226" s="649"/>
      <c r="R226" s="154">
        <v>25</v>
      </c>
      <c r="S226" s="155"/>
      <c r="T226" s="156"/>
      <c r="U226" s="154">
        <v>15</v>
      </c>
      <c r="V226" s="155"/>
      <c r="W226" s="156"/>
      <c r="X226" s="154">
        <v>6</v>
      </c>
      <c r="Y226" s="155"/>
      <c r="Z226" s="155"/>
      <c r="AA226" s="156"/>
      <c r="AB226" s="154">
        <v>24</v>
      </c>
      <c r="AC226" s="155"/>
      <c r="AD226" s="156"/>
      <c r="AE226" s="154">
        <v>10</v>
      </c>
      <c r="AF226" s="155"/>
      <c r="AG226" s="156"/>
      <c r="AH226" s="154">
        <v>3</v>
      </c>
      <c r="AI226" s="155"/>
      <c r="AJ226" s="155"/>
      <c r="AK226" s="155"/>
      <c r="AL226" s="156"/>
      <c r="AM226" s="631" t="s">
        <v>79</v>
      </c>
      <c r="AN226" s="630"/>
      <c r="AO226" s="630"/>
      <c r="AP226" s="629"/>
      <c r="AQ226" s="158">
        <v>83</v>
      </c>
      <c r="AR226" s="159"/>
      <c r="AS226" s="159"/>
      <c r="AT226" s="160"/>
      <c r="AU226" s="435">
        <v>43.68</v>
      </c>
      <c r="AV226" s="436"/>
      <c r="AW226" s="436"/>
      <c r="AX226" s="437"/>
      <c r="AY226" s="435">
        <v>85.93</v>
      </c>
      <c r="AZ226" s="436"/>
      <c r="BA226" s="436"/>
      <c r="BB226" s="436"/>
      <c r="BC226" s="437"/>
      <c r="BD226" s="190">
        <v>5</v>
      </c>
      <c r="BE226" s="207"/>
      <c r="BF226" s="207"/>
      <c r="BG226" s="191"/>
      <c r="BH226" s="598"/>
      <c r="BI226" s="597"/>
      <c r="BJ226" s="597"/>
      <c r="BK226" s="596"/>
      <c r="BL226" s="598"/>
      <c r="BM226" s="597"/>
      <c r="BN226" s="597"/>
      <c r="BO226" s="596"/>
      <c r="BP226" s="598"/>
      <c r="BQ226" s="597"/>
      <c r="BR226" s="597"/>
      <c r="BS226" s="596"/>
      <c r="BT226" s="598"/>
      <c r="BU226" s="597"/>
      <c r="BV226" s="597"/>
      <c r="BW226" s="596"/>
      <c r="BX226" s="598"/>
      <c r="BY226" s="597"/>
      <c r="BZ226" s="597"/>
      <c r="CA226" s="596"/>
      <c r="CB226" s="598"/>
      <c r="CC226" s="597"/>
      <c r="CD226" s="597"/>
      <c r="CE226" s="596"/>
      <c r="CF226" s="598"/>
      <c r="CG226" s="597"/>
      <c r="CH226" s="597"/>
      <c r="CI226" s="596"/>
      <c r="CJ226" s="598"/>
      <c r="CK226" s="597"/>
      <c r="CL226" s="597"/>
      <c r="CM226" s="596"/>
      <c r="CN226" s="550">
        <v>12</v>
      </c>
      <c r="CO226" s="549"/>
      <c r="CP226" s="549"/>
      <c r="CQ226" s="549"/>
      <c r="CR226" s="548"/>
      <c r="CS226" s="190">
        <v>120</v>
      </c>
      <c r="CT226" s="207"/>
      <c r="CU226" s="207"/>
      <c r="CV226" s="191"/>
      <c r="CW226" s="190">
        <v>5</v>
      </c>
      <c r="CX226" s="207"/>
      <c r="CY226" s="207"/>
      <c r="CZ226" s="191"/>
      <c r="DA226" s="622">
        <v>16</v>
      </c>
      <c r="DB226" s="621"/>
      <c r="DC226" s="621"/>
      <c r="DD226" s="621"/>
      <c r="DE226" s="621"/>
      <c r="DF226" s="621"/>
      <c r="DG226" s="621"/>
      <c r="DH226" s="620"/>
    </row>
    <row r="227" spans="1:112" ht="16.5" customHeight="1">
      <c r="A227" s="632" t="s">
        <v>710</v>
      </c>
      <c r="B227" s="631" t="s">
        <v>79</v>
      </c>
      <c r="C227" s="630"/>
      <c r="D227" s="629"/>
      <c r="E227" s="598"/>
      <c r="F227" s="597"/>
      <c r="G227" s="596"/>
      <c r="H227" s="628" t="s">
        <v>672</v>
      </c>
      <c r="I227" s="627"/>
      <c r="J227" s="626"/>
      <c r="K227" s="148">
        <v>60</v>
      </c>
      <c r="L227" s="149"/>
      <c r="M227" s="149"/>
      <c r="N227" s="150"/>
      <c r="O227" s="638">
        <v>40.83</v>
      </c>
      <c r="P227" s="637"/>
      <c r="Q227" s="636"/>
      <c r="R227" s="154">
        <v>25</v>
      </c>
      <c r="S227" s="155"/>
      <c r="T227" s="156"/>
      <c r="U227" s="154">
        <v>15</v>
      </c>
      <c r="V227" s="155"/>
      <c r="W227" s="156"/>
      <c r="X227" s="154">
        <v>2</v>
      </c>
      <c r="Y227" s="155"/>
      <c r="Z227" s="155"/>
      <c r="AA227" s="156"/>
      <c r="AB227" s="154">
        <v>30</v>
      </c>
      <c r="AC227" s="155"/>
      <c r="AD227" s="156"/>
      <c r="AE227" s="154">
        <v>10</v>
      </c>
      <c r="AF227" s="155"/>
      <c r="AG227" s="156"/>
      <c r="AH227" s="154">
        <v>3</v>
      </c>
      <c r="AI227" s="155"/>
      <c r="AJ227" s="155"/>
      <c r="AK227" s="155"/>
      <c r="AL227" s="156"/>
      <c r="AM227" s="598"/>
      <c r="AN227" s="597"/>
      <c r="AO227" s="597"/>
      <c r="AP227" s="596"/>
      <c r="AQ227" s="158">
        <v>85</v>
      </c>
      <c r="AR227" s="159"/>
      <c r="AS227" s="159"/>
      <c r="AT227" s="160"/>
      <c r="AU227" s="161">
        <v>44.74</v>
      </c>
      <c r="AV227" s="162"/>
      <c r="AW227" s="162"/>
      <c r="AX227" s="163"/>
      <c r="AY227" s="161">
        <v>85.57</v>
      </c>
      <c r="AZ227" s="162"/>
      <c r="BA227" s="162"/>
      <c r="BB227" s="162"/>
      <c r="BC227" s="163"/>
      <c r="BD227" s="598"/>
      <c r="BE227" s="597"/>
      <c r="BF227" s="597"/>
      <c r="BG227" s="596"/>
      <c r="BH227" s="598"/>
      <c r="BI227" s="597"/>
      <c r="BJ227" s="597"/>
      <c r="BK227" s="596"/>
      <c r="BL227" s="598"/>
      <c r="BM227" s="597"/>
      <c r="BN227" s="597"/>
      <c r="BO227" s="596"/>
      <c r="BP227" s="598"/>
      <c r="BQ227" s="597"/>
      <c r="BR227" s="597"/>
      <c r="BS227" s="596"/>
      <c r="BT227" s="598"/>
      <c r="BU227" s="597"/>
      <c r="BV227" s="597"/>
      <c r="BW227" s="596"/>
      <c r="BX227" s="598"/>
      <c r="BY227" s="597"/>
      <c r="BZ227" s="597"/>
      <c r="CA227" s="596"/>
      <c r="CB227" s="598"/>
      <c r="CC227" s="597"/>
      <c r="CD227" s="597"/>
      <c r="CE227" s="596"/>
      <c r="CF227" s="598"/>
      <c r="CG227" s="597"/>
      <c r="CH227" s="597"/>
      <c r="CI227" s="596"/>
      <c r="CJ227" s="598"/>
      <c r="CK227" s="597"/>
      <c r="CL227" s="597"/>
      <c r="CM227" s="596"/>
      <c r="CN227" s="598"/>
      <c r="CO227" s="597"/>
      <c r="CP227" s="597"/>
      <c r="CQ227" s="597"/>
      <c r="CR227" s="596"/>
      <c r="CS227" s="598"/>
      <c r="CT227" s="597"/>
      <c r="CU227" s="597"/>
      <c r="CV227" s="596"/>
      <c r="CW227" s="598"/>
      <c r="CX227" s="597"/>
      <c r="CY227" s="597"/>
      <c r="CZ227" s="596"/>
      <c r="DA227" s="622">
        <v>15</v>
      </c>
      <c r="DB227" s="621"/>
      <c r="DC227" s="621"/>
      <c r="DD227" s="621"/>
      <c r="DE227" s="621"/>
      <c r="DF227" s="621"/>
      <c r="DG227" s="621"/>
      <c r="DH227" s="620"/>
    </row>
    <row r="228" spans="1:112" ht="16.5" customHeight="1">
      <c r="A228" s="632" t="s">
        <v>936</v>
      </c>
      <c r="B228" s="631" t="s">
        <v>79</v>
      </c>
      <c r="C228" s="630"/>
      <c r="D228" s="629"/>
      <c r="E228" s="598"/>
      <c r="F228" s="597"/>
      <c r="G228" s="596"/>
      <c r="H228" s="628" t="s">
        <v>918</v>
      </c>
      <c r="I228" s="627"/>
      <c r="J228" s="626"/>
      <c r="K228" s="148">
        <v>64</v>
      </c>
      <c r="L228" s="149"/>
      <c r="M228" s="149"/>
      <c r="N228" s="150"/>
      <c r="O228" s="625">
        <v>38.28</v>
      </c>
      <c r="P228" s="624"/>
      <c r="Q228" s="623"/>
      <c r="R228" s="154">
        <v>25</v>
      </c>
      <c r="S228" s="155"/>
      <c r="T228" s="156"/>
      <c r="U228" s="154">
        <v>15</v>
      </c>
      <c r="V228" s="155"/>
      <c r="W228" s="156"/>
      <c r="X228" s="154">
        <v>6</v>
      </c>
      <c r="Y228" s="155"/>
      <c r="Z228" s="155"/>
      <c r="AA228" s="156"/>
      <c r="AB228" s="154">
        <v>30</v>
      </c>
      <c r="AC228" s="155"/>
      <c r="AD228" s="156"/>
      <c r="AE228" s="154">
        <v>10</v>
      </c>
      <c r="AF228" s="155"/>
      <c r="AG228" s="156"/>
      <c r="AH228" s="154">
        <v>3</v>
      </c>
      <c r="AI228" s="155"/>
      <c r="AJ228" s="155"/>
      <c r="AK228" s="155"/>
      <c r="AL228" s="156"/>
      <c r="AM228" s="598"/>
      <c r="AN228" s="597"/>
      <c r="AO228" s="597"/>
      <c r="AP228" s="596"/>
      <c r="AQ228" s="158">
        <v>89</v>
      </c>
      <c r="AR228" s="159"/>
      <c r="AS228" s="159"/>
      <c r="AT228" s="160"/>
      <c r="AU228" s="259">
        <v>46.84</v>
      </c>
      <c r="AV228" s="260"/>
      <c r="AW228" s="260"/>
      <c r="AX228" s="261"/>
      <c r="AY228" s="259">
        <v>85.12</v>
      </c>
      <c r="AZ228" s="260"/>
      <c r="BA228" s="260"/>
      <c r="BB228" s="260"/>
      <c r="BC228" s="261"/>
      <c r="BD228" s="598"/>
      <c r="BE228" s="597"/>
      <c r="BF228" s="597"/>
      <c r="BG228" s="596"/>
      <c r="BH228" s="598"/>
      <c r="BI228" s="597"/>
      <c r="BJ228" s="597"/>
      <c r="BK228" s="596"/>
      <c r="BL228" s="190">
        <v>12</v>
      </c>
      <c r="BM228" s="207"/>
      <c r="BN228" s="207"/>
      <c r="BO228" s="191"/>
      <c r="BP228" s="598"/>
      <c r="BQ228" s="597"/>
      <c r="BR228" s="597"/>
      <c r="BS228" s="596"/>
      <c r="BT228" s="598"/>
      <c r="BU228" s="597"/>
      <c r="BV228" s="597"/>
      <c r="BW228" s="596"/>
      <c r="BX228" s="598"/>
      <c r="BY228" s="597"/>
      <c r="BZ228" s="597"/>
      <c r="CA228" s="596"/>
      <c r="CB228" s="598"/>
      <c r="CC228" s="597"/>
      <c r="CD228" s="597"/>
      <c r="CE228" s="596"/>
      <c r="CF228" s="598"/>
      <c r="CG228" s="597"/>
      <c r="CH228" s="597"/>
      <c r="CI228" s="596"/>
      <c r="CJ228" s="598"/>
      <c r="CK228" s="597"/>
      <c r="CL228" s="597"/>
      <c r="CM228" s="596"/>
      <c r="CN228" s="190">
        <v>3</v>
      </c>
      <c r="CO228" s="207"/>
      <c r="CP228" s="207"/>
      <c r="CQ228" s="207"/>
      <c r="CR228" s="191"/>
      <c r="CS228" s="598"/>
      <c r="CT228" s="597"/>
      <c r="CU228" s="597"/>
      <c r="CV228" s="596"/>
      <c r="CW228" s="598"/>
      <c r="CX228" s="597"/>
      <c r="CY228" s="597"/>
      <c r="CZ228" s="596"/>
      <c r="DA228" s="622">
        <v>15</v>
      </c>
      <c r="DB228" s="621"/>
      <c r="DC228" s="621"/>
      <c r="DD228" s="621"/>
      <c r="DE228" s="621"/>
      <c r="DF228" s="621"/>
      <c r="DG228" s="621"/>
      <c r="DH228" s="620"/>
    </row>
    <row r="229" spans="1:112" ht="16.5" customHeight="1">
      <c r="A229" s="632" t="s">
        <v>935</v>
      </c>
      <c r="B229" s="631" t="s">
        <v>79</v>
      </c>
      <c r="C229" s="630"/>
      <c r="D229" s="629"/>
      <c r="E229" s="598"/>
      <c r="F229" s="597"/>
      <c r="G229" s="596"/>
      <c r="H229" s="628" t="s">
        <v>729</v>
      </c>
      <c r="I229" s="627"/>
      <c r="J229" s="626"/>
      <c r="K229" s="148">
        <v>56</v>
      </c>
      <c r="L229" s="149"/>
      <c r="M229" s="149"/>
      <c r="N229" s="150"/>
      <c r="O229" s="651">
        <v>43.75</v>
      </c>
      <c r="P229" s="650"/>
      <c r="Q229" s="649"/>
      <c r="R229" s="154">
        <v>8</v>
      </c>
      <c r="S229" s="155"/>
      <c r="T229" s="156"/>
      <c r="U229" s="154">
        <v>12</v>
      </c>
      <c r="V229" s="155"/>
      <c r="W229" s="156"/>
      <c r="X229" s="154">
        <v>12</v>
      </c>
      <c r="Y229" s="155"/>
      <c r="Z229" s="155"/>
      <c r="AA229" s="156"/>
      <c r="AB229" s="154">
        <v>30</v>
      </c>
      <c r="AC229" s="155"/>
      <c r="AD229" s="156"/>
      <c r="AE229" s="154">
        <v>10</v>
      </c>
      <c r="AF229" s="155"/>
      <c r="AG229" s="156"/>
      <c r="AH229" s="154">
        <v>3</v>
      </c>
      <c r="AI229" s="155"/>
      <c r="AJ229" s="155"/>
      <c r="AK229" s="155"/>
      <c r="AL229" s="156"/>
      <c r="AM229" s="598"/>
      <c r="AN229" s="597"/>
      <c r="AO229" s="597"/>
      <c r="AP229" s="596"/>
      <c r="AQ229" s="158">
        <v>75</v>
      </c>
      <c r="AR229" s="159"/>
      <c r="AS229" s="159"/>
      <c r="AT229" s="160"/>
      <c r="AU229" s="435">
        <v>39.47</v>
      </c>
      <c r="AV229" s="436"/>
      <c r="AW229" s="436"/>
      <c r="AX229" s="437"/>
      <c r="AY229" s="435">
        <v>83.22</v>
      </c>
      <c r="AZ229" s="436"/>
      <c r="BA229" s="436"/>
      <c r="BB229" s="436"/>
      <c r="BC229" s="437"/>
      <c r="BD229" s="598"/>
      <c r="BE229" s="597"/>
      <c r="BF229" s="597"/>
      <c r="BG229" s="596"/>
      <c r="BH229" s="190">
        <v>10</v>
      </c>
      <c r="BI229" s="207"/>
      <c r="BJ229" s="207"/>
      <c r="BK229" s="191"/>
      <c r="BL229" s="598"/>
      <c r="BM229" s="597"/>
      <c r="BN229" s="597"/>
      <c r="BO229" s="596"/>
      <c r="BP229" s="598"/>
      <c r="BQ229" s="597"/>
      <c r="BR229" s="597"/>
      <c r="BS229" s="596"/>
      <c r="BT229" s="190">
        <v>30</v>
      </c>
      <c r="BU229" s="207"/>
      <c r="BV229" s="207"/>
      <c r="BW229" s="191"/>
      <c r="BX229" s="598"/>
      <c r="BY229" s="597"/>
      <c r="BZ229" s="597"/>
      <c r="CA229" s="596"/>
      <c r="CB229" s="598"/>
      <c r="CC229" s="597"/>
      <c r="CD229" s="597"/>
      <c r="CE229" s="596"/>
      <c r="CF229" s="598"/>
      <c r="CG229" s="597"/>
      <c r="CH229" s="597"/>
      <c r="CI229" s="596"/>
      <c r="CJ229" s="598"/>
      <c r="CK229" s="597"/>
      <c r="CL229" s="597"/>
      <c r="CM229" s="596"/>
      <c r="CN229" s="598"/>
      <c r="CO229" s="597"/>
      <c r="CP229" s="597"/>
      <c r="CQ229" s="597"/>
      <c r="CR229" s="596"/>
      <c r="CS229" s="598"/>
      <c r="CT229" s="597"/>
      <c r="CU229" s="597"/>
      <c r="CV229" s="596"/>
      <c r="CW229" s="598"/>
      <c r="CX229" s="597"/>
      <c r="CY229" s="597"/>
      <c r="CZ229" s="596"/>
      <c r="DA229" s="622">
        <v>20</v>
      </c>
      <c r="DB229" s="621"/>
      <c r="DC229" s="621"/>
      <c r="DD229" s="621"/>
      <c r="DE229" s="621"/>
      <c r="DF229" s="621"/>
      <c r="DG229" s="621"/>
      <c r="DH229" s="620"/>
    </row>
    <row r="230" spans="1:112" ht="33.75" customHeight="1">
      <c r="A230" s="648" t="s">
        <v>934</v>
      </c>
      <c r="B230" s="631" t="s">
        <v>79</v>
      </c>
      <c r="C230" s="630"/>
      <c r="D230" s="629"/>
      <c r="E230" s="605"/>
      <c r="F230" s="604"/>
      <c r="G230" s="603"/>
      <c r="H230" s="647" t="s">
        <v>779</v>
      </c>
      <c r="I230" s="646"/>
      <c r="J230" s="645"/>
      <c r="K230" s="172">
        <v>56</v>
      </c>
      <c r="L230" s="173"/>
      <c r="M230" s="173"/>
      <c r="N230" s="174"/>
      <c r="O230" s="740">
        <v>43.75</v>
      </c>
      <c r="P230" s="739"/>
      <c r="Q230" s="738"/>
      <c r="R230" s="178">
        <v>8</v>
      </c>
      <c r="S230" s="179"/>
      <c r="T230" s="180"/>
      <c r="U230" s="178">
        <v>12</v>
      </c>
      <c r="V230" s="179"/>
      <c r="W230" s="180"/>
      <c r="X230" s="178">
        <v>12</v>
      </c>
      <c r="Y230" s="179"/>
      <c r="Z230" s="179"/>
      <c r="AA230" s="180"/>
      <c r="AB230" s="178">
        <v>30</v>
      </c>
      <c r="AC230" s="179"/>
      <c r="AD230" s="180"/>
      <c r="AE230" s="178">
        <v>10</v>
      </c>
      <c r="AF230" s="179"/>
      <c r="AG230" s="180"/>
      <c r="AH230" s="178">
        <v>3</v>
      </c>
      <c r="AI230" s="179"/>
      <c r="AJ230" s="179"/>
      <c r="AK230" s="179"/>
      <c r="AL230" s="180"/>
      <c r="AM230" s="605"/>
      <c r="AN230" s="604"/>
      <c r="AO230" s="604"/>
      <c r="AP230" s="603"/>
      <c r="AQ230" s="182">
        <v>75</v>
      </c>
      <c r="AR230" s="183"/>
      <c r="AS230" s="183"/>
      <c r="AT230" s="184"/>
      <c r="AU230" s="737">
        <v>39.47</v>
      </c>
      <c r="AV230" s="736"/>
      <c r="AW230" s="736"/>
      <c r="AX230" s="735"/>
      <c r="AY230" s="737">
        <v>83.22</v>
      </c>
      <c r="AZ230" s="736"/>
      <c r="BA230" s="736"/>
      <c r="BB230" s="736"/>
      <c r="BC230" s="735"/>
      <c r="BD230" s="589">
        <v>10</v>
      </c>
      <c r="BE230" s="588"/>
      <c r="BF230" s="588"/>
      <c r="BG230" s="587"/>
      <c r="BH230" s="605"/>
      <c r="BI230" s="604"/>
      <c r="BJ230" s="604"/>
      <c r="BK230" s="603"/>
      <c r="BL230" s="605"/>
      <c r="BM230" s="604"/>
      <c r="BN230" s="604"/>
      <c r="BO230" s="603"/>
      <c r="BP230" s="605"/>
      <c r="BQ230" s="604"/>
      <c r="BR230" s="604"/>
      <c r="BS230" s="603"/>
      <c r="BT230" s="605"/>
      <c r="BU230" s="604"/>
      <c r="BV230" s="604"/>
      <c r="BW230" s="603"/>
      <c r="BX230" s="605"/>
      <c r="BY230" s="604"/>
      <c r="BZ230" s="604"/>
      <c r="CA230" s="603"/>
      <c r="CB230" s="605"/>
      <c r="CC230" s="604"/>
      <c r="CD230" s="604"/>
      <c r="CE230" s="603"/>
      <c r="CF230" s="605"/>
      <c r="CG230" s="604"/>
      <c r="CH230" s="604"/>
      <c r="CI230" s="603"/>
      <c r="CJ230" s="605"/>
      <c r="CK230" s="604"/>
      <c r="CL230" s="604"/>
      <c r="CM230" s="603"/>
      <c r="CN230" s="605"/>
      <c r="CO230" s="604"/>
      <c r="CP230" s="604"/>
      <c r="CQ230" s="604"/>
      <c r="CR230" s="603"/>
      <c r="CS230" s="188">
        <v>30</v>
      </c>
      <c r="CT230" s="199"/>
      <c r="CU230" s="199"/>
      <c r="CV230" s="189"/>
      <c r="CW230" s="605"/>
      <c r="CX230" s="604"/>
      <c r="CY230" s="604"/>
      <c r="CZ230" s="603"/>
      <c r="DA230" s="641">
        <v>20</v>
      </c>
      <c r="DB230" s="640"/>
      <c r="DC230" s="640"/>
      <c r="DD230" s="640"/>
      <c r="DE230" s="640"/>
      <c r="DF230" s="640"/>
      <c r="DG230" s="640"/>
      <c r="DH230" s="639"/>
    </row>
    <row r="231" spans="1:112" ht="33.75" customHeight="1">
      <c r="A231" s="648" t="s">
        <v>933</v>
      </c>
      <c r="B231" s="631" t="s">
        <v>79</v>
      </c>
      <c r="C231" s="630"/>
      <c r="D231" s="629"/>
      <c r="E231" s="605"/>
      <c r="F231" s="604"/>
      <c r="G231" s="603"/>
      <c r="H231" s="647" t="s">
        <v>729</v>
      </c>
      <c r="I231" s="646"/>
      <c r="J231" s="645"/>
      <c r="K231" s="172">
        <v>54.5</v>
      </c>
      <c r="L231" s="173"/>
      <c r="M231" s="173"/>
      <c r="N231" s="174"/>
      <c r="O231" s="660">
        <v>44.95</v>
      </c>
      <c r="P231" s="659"/>
      <c r="Q231" s="658"/>
      <c r="R231" s="178">
        <v>0</v>
      </c>
      <c r="S231" s="179"/>
      <c r="T231" s="180"/>
      <c r="U231" s="178">
        <v>15</v>
      </c>
      <c r="V231" s="179"/>
      <c r="W231" s="180"/>
      <c r="X231" s="178">
        <v>12</v>
      </c>
      <c r="Y231" s="179"/>
      <c r="Z231" s="179"/>
      <c r="AA231" s="180"/>
      <c r="AB231" s="178">
        <v>30</v>
      </c>
      <c r="AC231" s="179"/>
      <c r="AD231" s="180"/>
      <c r="AE231" s="178">
        <v>10</v>
      </c>
      <c r="AF231" s="179"/>
      <c r="AG231" s="180"/>
      <c r="AH231" s="178">
        <v>3</v>
      </c>
      <c r="AI231" s="179"/>
      <c r="AJ231" s="179"/>
      <c r="AK231" s="179"/>
      <c r="AL231" s="180"/>
      <c r="AM231" s="605"/>
      <c r="AN231" s="604"/>
      <c r="AO231" s="604"/>
      <c r="AP231" s="603"/>
      <c r="AQ231" s="182">
        <v>70</v>
      </c>
      <c r="AR231" s="183"/>
      <c r="AS231" s="183"/>
      <c r="AT231" s="184"/>
      <c r="AU231" s="657">
        <v>36.840000000000003</v>
      </c>
      <c r="AV231" s="656"/>
      <c r="AW231" s="656"/>
      <c r="AX231" s="655"/>
      <c r="AY231" s="657">
        <v>81.8</v>
      </c>
      <c r="AZ231" s="656"/>
      <c r="BA231" s="656"/>
      <c r="BB231" s="656"/>
      <c r="BC231" s="655"/>
      <c r="BD231" s="605"/>
      <c r="BE231" s="604"/>
      <c r="BF231" s="604"/>
      <c r="BG231" s="603"/>
      <c r="BH231" s="605"/>
      <c r="BI231" s="604"/>
      <c r="BJ231" s="604"/>
      <c r="BK231" s="603"/>
      <c r="BL231" s="605"/>
      <c r="BM231" s="604"/>
      <c r="BN231" s="604"/>
      <c r="BO231" s="603"/>
      <c r="BP231" s="605"/>
      <c r="BQ231" s="604"/>
      <c r="BR231" s="604"/>
      <c r="BS231" s="603"/>
      <c r="BT231" s="188">
        <v>60</v>
      </c>
      <c r="BU231" s="199"/>
      <c r="BV231" s="199"/>
      <c r="BW231" s="189"/>
      <c r="BX231" s="605"/>
      <c r="BY231" s="604"/>
      <c r="BZ231" s="604"/>
      <c r="CA231" s="603"/>
      <c r="CB231" s="605"/>
      <c r="CC231" s="604"/>
      <c r="CD231" s="604"/>
      <c r="CE231" s="603"/>
      <c r="CF231" s="605"/>
      <c r="CG231" s="604"/>
      <c r="CH231" s="604"/>
      <c r="CI231" s="603"/>
      <c r="CJ231" s="605"/>
      <c r="CK231" s="604"/>
      <c r="CL231" s="604"/>
      <c r="CM231" s="603"/>
      <c r="CN231" s="605"/>
      <c r="CO231" s="604"/>
      <c r="CP231" s="604"/>
      <c r="CQ231" s="604"/>
      <c r="CR231" s="603"/>
      <c r="CS231" s="605"/>
      <c r="CT231" s="604"/>
      <c r="CU231" s="604"/>
      <c r="CV231" s="603"/>
      <c r="CW231" s="605"/>
      <c r="CX231" s="604"/>
      <c r="CY231" s="604"/>
      <c r="CZ231" s="603"/>
      <c r="DA231" s="641">
        <v>12</v>
      </c>
      <c r="DB231" s="640"/>
      <c r="DC231" s="640"/>
      <c r="DD231" s="640"/>
      <c r="DE231" s="640"/>
      <c r="DF231" s="640"/>
      <c r="DG231" s="640"/>
      <c r="DH231" s="639"/>
    </row>
    <row r="232" spans="1:112" ht="16.5" customHeight="1">
      <c r="A232" s="632" t="s">
        <v>932</v>
      </c>
      <c r="B232" s="631" t="s">
        <v>79</v>
      </c>
      <c r="C232" s="630"/>
      <c r="D232" s="629"/>
      <c r="E232" s="598"/>
      <c r="F232" s="597"/>
      <c r="G232" s="596"/>
      <c r="H232" s="628" t="s">
        <v>729</v>
      </c>
      <c r="I232" s="627"/>
      <c r="J232" s="626"/>
      <c r="K232" s="148">
        <v>69</v>
      </c>
      <c r="L232" s="149"/>
      <c r="M232" s="149"/>
      <c r="N232" s="150"/>
      <c r="O232" s="670">
        <v>35.51</v>
      </c>
      <c r="P232" s="669"/>
      <c r="Q232" s="668"/>
      <c r="R232" s="154">
        <v>25</v>
      </c>
      <c r="S232" s="155"/>
      <c r="T232" s="156"/>
      <c r="U232" s="154">
        <v>15</v>
      </c>
      <c r="V232" s="155"/>
      <c r="W232" s="156"/>
      <c r="X232" s="154">
        <v>4</v>
      </c>
      <c r="Y232" s="155"/>
      <c r="Z232" s="155"/>
      <c r="AA232" s="156"/>
      <c r="AB232" s="154">
        <v>30</v>
      </c>
      <c r="AC232" s="155"/>
      <c r="AD232" s="156"/>
      <c r="AE232" s="154">
        <v>10</v>
      </c>
      <c r="AF232" s="155"/>
      <c r="AG232" s="156"/>
      <c r="AH232" s="154">
        <v>3</v>
      </c>
      <c r="AI232" s="155"/>
      <c r="AJ232" s="155"/>
      <c r="AK232" s="155"/>
      <c r="AL232" s="156"/>
      <c r="AM232" s="598"/>
      <c r="AN232" s="597"/>
      <c r="AO232" s="597"/>
      <c r="AP232" s="596"/>
      <c r="AQ232" s="158">
        <v>87</v>
      </c>
      <c r="AR232" s="159"/>
      <c r="AS232" s="159"/>
      <c r="AT232" s="160"/>
      <c r="AU232" s="667">
        <v>45.79</v>
      </c>
      <c r="AV232" s="666"/>
      <c r="AW232" s="666"/>
      <c r="AX232" s="665"/>
      <c r="AY232" s="667">
        <v>81.3</v>
      </c>
      <c r="AZ232" s="666"/>
      <c r="BA232" s="666"/>
      <c r="BB232" s="666"/>
      <c r="BC232" s="665"/>
      <c r="BD232" s="598"/>
      <c r="BE232" s="597"/>
      <c r="BF232" s="597"/>
      <c r="BG232" s="596"/>
      <c r="BH232" s="598"/>
      <c r="BI232" s="597"/>
      <c r="BJ232" s="597"/>
      <c r="BK232" s="596"/>
      <c r="BL232" s="598"/>
      <c r="BM232" s="597"/>
      <c r="BN232" s="597"/>
      <c r="BO232" s="596"/>
      <c r="BP232" s="598"/>
      <c r="BQ232" s="597"/>
      <c r="BR232" s="597"/>
      <c r="BS232" s="596"/>
      <c r="BT232" s="190">
        <v>8</v>
      </c>
      <c r="BU232" s="207"/>
      <c r="BV232" s="207"/>
      <c r="BW232" s="191"/>
      <c r="BX232" s="598"/>
      <c r="BY232" s="597"/>
      <c r="BZ232" s="597"/>
      <c r="CA232" s="596"/>
      <c r="CB232" s="598"/>
      <c r="CC232" s="597"/>
      <c r="CD232" s="597"/>
      <c r="CE232" s="596"/>
      <c r="CF232" s="598"/>
      <c r="CG232" s="597"/>
      <c r="CH232" s="597"/>
      <c r="CI232" s="596"/>
      <c r="CJ232" s="598"/>
      <c r="CK232" s="597"/>
      <c r="CL232" s="597"/>
      <c r="CM232" s="596"/>
      <c r="CN232" s="598"/>
      <c r="CO232" s="597"/>
      <c r="CP232" s="597"/>
      <c r="CQ232" s="597"/>
      <c r="CR232" s="596"/>
      <c r="CS232" s="598"/>
      <c r="CT232" s="597"/>
      <c r="CU232" s="597"/>
      <c r="CV232" s="596"/>
      <c r="CW232" s="598"/>
      <c r="CX232" s="597"/>
      <c r="CY232" s="597"/>
      <c r="CZ232" s="596"/>
      <c r="DA232" s="622">
        <v>4</v>
      </c>
      <c r="DB232" s="621"/>
      <c r="DC232" s="621"/>
      <c r="DD232" s="621"/>
      <c r="DE232" s="621"/>
      <c r="DF232" s="621"/>
      <c r="DG232" s="621"/>
      <c r="DH232" s="620"/>
    </row>
    <row r="233" spans="1:112" ht="33.75" customHeight="1">
      <c r="A233" s="664" t="s">
        <v>931</v>
      </c>
      <c r="B233" s="631" t="s">
        <v>79</v>
      </c>
      <c r="C233" s="630"/>
      <c r="D233" s="629"/>
      <c r="E233" s="663" t="s">
        <v>122</v>
      </c>
      <c r="F233" s="662"/>
      <c r="G233" s="661"/>
      <c r="H233" s="647" t="s">
        <v>779</v>
      </c>
      <c r="I233" s="646"/>
      <c r="J233" s="645"/>
      <c r="K233" s="172">
        <v>63</v>
      </c>
      <c r="L233" s="173"/>
      <c r="M233" s="173"/>
      <c r="N233" s="174"/>
      <c r="O233" s="660">
        <v>38.89</v>
      </c>
      <c r="P233" s="659"/>
      <c r="Q233" s="658"/>
      <c r="R233" s="178">
        <v>16</v>
      </c>
      <c r="S233" s="179"/>
      <c r="T233" s="180"/>
      <c r="U233" s="178">
        <v>15</v>
      </c>
      <c r="V233" s="179"/>
      <c r="W233" s="180"/>
      <c r="X233" s="178">
        <v>6</v>
      </c>
      <c r="Y233" s="179"/>
      <c r="Z233" s="179"/>
      <c r="AA233" s="180"/>
      <c r="AB233" s="178">
        <v>30</v>
      </c>
      <c r="AC233" s="179"/>
      <c r="AD233" s="180"/>
      <c r="AE233" s="178">
        <v>10</v>
      </c>
      <c r="AF233" s="179"/>
      <c r="AG233" s="180"/>
      <c r="AH233" s="178">
        <v>3</v>
      </c>
      <c r="AI233" s="179"/>
      <c r="AJ233" s="179"/>
      <c r="AK233" s="179"/>
      <c r="AL233" s="180"/>
      <c r="AM233" s="605"/>
      <c r="AN233" s="604"/>
      <c r="AO233" s="604"/>
      <c r="AP233" s="603"/>
      <c r="AQ233" s="182">
        <v>80</v>
      </c>
      <c r="AR233" s="183"/>
      <c r="AS233" s="183"/>
      <c r="AT233" s="184"/>
      <c r="AU233" s="657">
        <v>42.11</v>
      </c>
      <c r="AV233" s="656"/>
      <c r="AW233" s="656"/>
      <c r="AX233" s="655"/>
      <c r="AY233" s="657">
        <v>80.989999999999995</v>
      </c>
      <c r="AZ233" s="656"/>
      <c r="BA233" s="656"/>
      <c r="BB233" s="656"/>
      <c r="BC233" s="655"/>
      <c r="BD233" s="589">
        <v>4</v>
      </c>
      <c r="BE233" s="588"/>
      <c r="BF233" s="588"/>
      <c r="BG233" s="587"/>
      <c r="BH233" s="188">
        <v>4</v>
      </c>
      <c r="BI233" s="199"/>
      <c r="BJ233" s="199"/>
      <c r="BK233" s="189"/>
      <c r="BL233" s="188">
        <v>4</v>
      </c>
      <c r="BM233" s="199"/>
      <c r="BN233" s="199"/>
      <c r="BO233" s="189"/>
      <c r="BP233" s="188">
        <v>4</v>
      </c>
      <c r="BQ233" s="199"/>
      <c r="BR233" s="199"/>
      <c r="BS233" s="189"/>
      <c r="BT233" s="188">
        <v>35</v>
      </c>
      <c r="BU233" s="199"/>
      <c r="BV233" s="199"/>
      <c r="BW233" s="189"/>
      <c r="BX233" s="188">
        <v>5</v>
      </c>
      <c r="BY233" s="199"/>
      <c r="BZ233" s="199"/>
      <c r="CA233" s="189"/>
      <c r="CB233" s="188">
        <v>5</v>
      </c>
      <c r="CC233" s="199"/>
      <c r="CD233" s="199"/>
      <c r="CE233" s="189"/>
      <c r="CF233" s="188">
        <v>5</v>
      </c>
      <c r="CG233" s="199"/>
      <c r="CH233" s="199"/>
      <c r="CI233" s="189"/>
      <c r="CJ233" s="188">
        <v>4</v>
      </c>
      <c r="CK233" s="199"/>
      <c r="CL233" s="199"/>
      <c r="CM233" s="189"/>
      <c r="CN233" s="589">
        <v>5</v>
      </c>
      <c r="CO233" s="588"/>
      <c r="CP233" s="588"/>
      <c r="CQ233" s="588"/>
      <c r="CR233" s="587"/>
      <c r="CS233" s="188">
        <v>200</v>
      </c>
      <c r="CT233" s="199"/>
      <c r="CU233" s="199"/>
      <c r="CV233" s="189"/>
      <c r="CW233" s="589">
        <v>5</v>
      </c>
      <c r="CX233" s="588"/>
      <c r="CY233" s="588"/>
      <c r="CZ233" s="587"/>
      <c r="DA233" s="641">
        <v>35</v>
      </c>
      <c r="DB233" s="640"/>
      <c r="DC233" s="640"/>
      <c r="DD233" s="640"/>
      <c r="DE233" s="640"/>
      <c r="DF233" s="640"/>
      <c r="DG233" s="640"/>
      <c r="DH233" s="639"/>
    </row>
    <row r="234" spans="1:112" ht="16.5" customHeight="1">
      <c r="A234" s="632" t="s">
        <v>930</v>
      </c>
      <c r="B234" s="631" t="s">
        <v>79</v>
      </c>
      <c r="C234" s="630"/>
      <c r="D234" s="629"/>
      <c r="E234" s="598"/>
      <c r="F234" s="597"/>
      <c r="G234" s="596"/>
      <c r="H234" s="628" t="s">
        <v>628</v>
      </c>
      <c r="I234" s="627"/>
      <c r="J234" s="626"/>
      <c r="K234" s="148">
        <v>62</v>
      </c>
      <c r="L234" s="149"/>
      <c r="M234" s="149"/>
      <c r="N234" s="150"/>
      <c r="O234" s="651">
        <v>39.520000000000003</v>
      </c>
      <c r="P234" s="650"/>
      <c r="Q234" s="649"/>
      <c r="R234" s="154">
        <v>20</v>
      </c>
      <c r="S234" s="155"/>
      <c r="T234" s="156"/>
      <c r="U234" s="154">
        <v>4</v>
      </c>
      <c r="V234" s="155"/>
      <c r="W234" s="156"/>
      <c r="X234" s="154">
        <v>8</v>
      </c>
      <c r="Y234" s="155"/>
      <c r="Z234" s="155"/>
      <c r="AA234" s="156"/>
      <c r="AB234" s="154">
        <v>30</v>
      </c>
      <c r="AC234" s="155"/>
      <c r="AD234" s="156"/>
      <c r="AE234" s="154">
        <v>10</v>
      </c>
      <c r="AF234" s="155"/>
      <c r="AG234" s="156"/>
      <c r="AH234" s="154">
        <v>3</v>
      </c>
      <c r="AI234" s="155"/>
      <c r="AJ234" s="155"/>
      <c r="AK234" s="155"/>
      <c r="AL234" s="156"/>
      <c r="AM234" s="598"/>
      <c r="AN234" s="597"/>
      <c r="AO234" s="597"/>
      <c r="AP234" s="596"/>
      <c r="AQ234" s="158">
        <v>75</v>
      </c>
      <c r="AR234" s="159"/>
      <c r="AS234" s="159"/>
      <c r="AT234" s="160"/>
      <c r="AU234" s="435">
        <v>39.47</v>
      </c>
      <c r="AV234" s="436"/>
      <c r="AW234" s="436"/>
      <c r="AX234" s="437"/>
      <c r="AY234" s="435">
        <v>78.989999999999995</v>
      </c>
      <c r="AZ234" s="436"/>
      <c r="BA234" s="436"/>
      <c r="BB234" s="436"/>
      <c r="BC234" s="437"/>
      <c r="BD234" s="598"/>
      <c r="BE234" s="597"/>
      <c r="BF234" s="597"/>
      <c r="BG234" s="596"/>
      <c r="BH234" s="598"/>
      <c r="BI234" s="597"/>
      <c r="BJ234" s="597"/>
      <c r="BK234" s="596"/>
      <c r="BL234" s="598"/>
      <c r="BM234" s="597"/>
      <c r="BN234" s="597"/>
      <c r="BO234" s="596"/>
      <c r="BP234" s="598"/>
      <c r="BQ234" s="597"/>
      <c r="BR234" s="597"/>
      <c r="BS234" s="596"/>
      <c r="BT234" s="598"/>
      <c r="BU234" s="597"/>
      <c r="BV234" s="597"/>
      <c r="BW234" s="596"/>
      <c r="BX234" s="598"/>
      <c r="BY234" s="597"/>
      <c r="BZ234" s="597"/>
      <c r="CA234" s="596"/>
      <c r="CB234" s="598"/>
      <c r="CC234" s="597"/>
      <c r="CD234" s="597"/>
      <c r="CE234" s="596"/>
      <c r="CF234" s="190">
        <v>10</v>
      </c>
      <c r="CG234" s="207"/>
      <c r="CH234" s="207"/>
      <c r="CI234" s="191"/>
      <c r="CJ234" s="598"/>
      <c r="CK234" s="597"/>
      <c r="CL234" s="597"/>
      <c r="CM234" s="596"/>
      <c r="CN234" s="598"/>
      <c r="CO234" s="597"/>
      <c r="CP234" s="597"/>
      <c r="CQ234" s="597"/>
      <c r="CR234" s="596"/>
      <c r="CS234" s="598"/>
      <c r="CT234" s="597"/>
      <c r="CU234" s="597"/>
      <c r="CV234" s="596"/>
      <c r="CW234" s="598"/>
      <c r="CX234" s="597"/>
      <c r="CY234" s="597"/>
      <c r="CZ234" s="596"/>
      <c r="DA234" s="622">
        <v>5</v>
      </c>
      <c r="DB234" s="621"/>
      <c r="DC234" s="621"/>
      <c r="DD234" s="621"/>
      <c r="DE234" s="621"/>
      <c r="DF234" s="621"/>
      <c r="DG234" s="621"/>
      <c r="DH234" s="620"/>
    </row>
    <row r="235" spans="1:112" ht="16.5" customHeight="1">
      <c r="A235" s="632" t="s">
        <v>929</v>
      </c>
      <c r="B235" s="631" t="s">
        <v>79</v>
      </c>
      <c r="C235" s="630"/>
      <c r="D235" s="629"/>
      <c r="E235" s="598"/>
      <c r="F235" s="597"/>
      <c r="G235" s="596"/>
      <c r="H235" s="628" t="s">
        <v>729</v>
      </c>
      <c r="I235" s="627"/>
      <c r="J235" s="626"/>
      <c r="K235" s="148">
        <v>75</v>
      </c>
      <c r="L235" s="149"/>
      <c r="M235" s="149"/>
      <c r="N235" s="150"/>
      <c r="O235" s="638">
        <v>32.67</v>
      </c>
      <c r="P235" s="637"/>
      <c r="Q235" s="636"/>
      <c r="R235" s="154">
        <v>35</v>
      </c>
      <c r="S235" s="155"/>
      <c r="T235" s="156"/>
      <c r="U235" s="154">
        <v>15</v>
      </c>
      <c r="V235" s="155"/>
      <c r="W235" s="156"/>
      <c r="X235" s="154">
        <v>8</v>
      </c>
      <c r="Y235" s="155"/>
      <c r="Z235" s="155"/>
      <c r="AA235" s="156"/>
      <c r="AB235" s="154">
        <v>30</v>
      </c>
      <c r="AC235" s="155"/>
      <c r="AD235" s="156"/>
      <c r="AE235" s="154">
        <v>0</v>
      </c>
      <c r="AF235" s="155"/>
      <c r="AG235" s="156"/>
      <c r="AH235" s="154">
        <v>0</v>
      </c>
      <c r="AI235" s="155"/>
      <c r="AJ235" s="155"/>
      <c r="AK235" s="155"/>
      <c r="AL235" s="156"/>
      <c r="AM235" s="598"/>
      <c r="AN235" s="597"/>
      <c r="AO235" s="597"/>
      <c r="AP235" s="596"/>
      <c r="AQ235" s="158">
        <v>88</v>
      </c>
      <c r="AR235" s="159"/>
      <c r="AS235" s="159"/>
      <c r="AT235" s="160"/>
      <c r="AU235" s="161">
        <v>46.32</v>
      </c>
      <c r="AV235" s="162"/>
      <c r="AW235" s="162"/>
      <c r="AX235" s="163"/>
      <c r="AY235" s="161">
        <v>78.98</v>
      </c>
      <c r="AZ235" s="162"/>
      <c r="BA235" s="162"/>
      <c r="BB235" s="162"/>
      <c r="BC235" s="163"/>
      <c r="BD235" s="598"/>
      <c r="BE235" s="597"/>
      <c r="BF235" s="597"/>
      <c r="BG235" s="596"/>
      <c r="BH235" s="598"/>
      <c r="BI235" s="597"/>
      <c r="BJ235" s="597"/>
      <c r="BK235" s="596"/>
      <c r="BL235" s="598"/>
      <c r="BM235" s="597"/>
      <c r="BN235" s="597"/>
      <c r="BO235" s="596"/>
      <c r="BP235" s="598"/>
      <c r="BQ235" s="597"/>
      <c r="BR235" s="597"/>
      <c r="BS235" s="596"/>
      <c r="BT235" s="190">
        <v>2</v>
      </c>
      <c r="BU235" s="207"/>
      <c r="BV235" s="207"/>
      <c r="BW235" s="191"/>
      <c r="BX235" s="598"/>
      <c r="BY235" s="597"/>
      <c r="BZ235" s="597"/>
      <c r="CA235" s="596"/>
      <c r="CB235" s="598"/>
      <c r="CC235" s="597"/>
      <c r="CD235" s="597"/>
      <c r="CE235" s="596"/>
      <c r="CF235" s="598"/>
      <c r="CG235" s="597"/>
      <c r="CH235" s="597"/>
      <c r="CI235" s="596"/>
      <c r="CJ235" s="598"/>
      <c r="CK235" s="597"/>
      <c r="CL235" s="597"/>
      <c r="CM235" s="596"/>
      <c r="CN235" s="598"/>
      <c r="CO235" s="597"/>
      <c r="CP235" s="597"/>
      <c r="CQ235" s="597"/>
      <c r="CR235" s="596"/>
      <c r="CS235" s="598"/>
      <c r="CT235" s="597"/>
      <c r="CU235" s="597"/>
      <c r="CV235" s="596"/>
      <c r="CW235" s="598"/>
      <c r="CX235" s="597"/>
      <c r="CY235" s="597"/>
      <c r="CZ235" s="596"/>
      <c r="DA235" s="622">
        <v>2</v>
      </c>
      <c r="DB235" s="621"/>
      <c r="DC235" s="621"/>
      <c r="DD235" s="621"/>
      <c r="DE235" s="621"/>
      <c r="DF235" s="621"/>
      <c r="DG235" s="621"/>
      <c r="DH235" s="620"/>
    </row>
    <row r="236" spans="1:112" ht="16.5" customHeight="1">
      <c r="A236" s="632" t="s">
        <v>928</v>
      </c>
      <c r="B236" s="631" t="s">
        <v>79</v>
      </c>
      <c r="C236" s="630"/>
      <c r="D236" s="629"/>
      <c r="E236" s="598"/>
      <c r="F236" s="597"/>
      <c r="G236" s="596"/>
      <c r="H236" s="628" t="s">
        <v>729</v>
      </c>
      <c r="I236" s="627"/>
      <c r="J236" s="626"/>
      <c r="K236" s="148">
        <v>60</v>
      </c>
      <c r="L236" s="149"/>
      <c r="M236" s="149"/>
      <c r="N236" s="150"/>
      <c r="O236" s="638">
        <v>40.83</v>
      </c>
      <c r="P236" s="637"/>
      <c r="Q236" s="636"/>
      <c r="R236" s="154">
        <v>25</v>
      </c>
      <c r="S236" s="155"/>
      <c r="T236" s="156"/>
      <c r="U236" s="154">
        <v>2</v>
      </c>
      <c r="V236" s="155"/>
      <c r="W236" s="156"/>
      <c r="X236" s="154">
        <v>2</v>
      </c>
      <c r="Y236" s="155"/>
      <c r="Z236" s="155"/>
      <c r="AA236" s="156"/>
      <c r="AB236" s="154">
        <v>30</v>
      </c>
      <c r="AC236" s="155"/>
      <c r="AD236" s="156"/>
      <c r="AE236" s="154">
        <v>10</v>
      </c>
      <c r="AF236" s="155"/>
      <c r="AG236" s="156"/>
      <c r="AH236" s="154">
        <v>3</v>
      </c>
      <c r="AI236" s="155"/>
      <c r="AJ236" s="155"/>
      <c r="AK236" s="155"/>
      <c r="AL236" s="156"/>
      <c r="AM236" s="598"/>
      <c r="AN236" s="597"/>
      <c r="AO236" s="597"/>
      <c r="AP236" s="596"/>
      <c r="AQ236" s="158">
        <v>72</v>
      </c>
      <c r="AR236" s="159"/>
      <c r="AS236" s="159"/>
      <c r="AT236" s="160"/>
      <c r="AU236" s="161">
        <v>37.89</v>
      </c>
      <c r="AV236" s="162"/>
      <c r="AW236" s="162"/>
      <c r="AX236" s="163"/>
      <c r="AY236" s="161">
        <v>78.73</v>
      </c>
      <c r="AZ236" s="162"/>
      <c r="BA236" s="162"/>
      <c r="BB236" s="162"/>
      <c r="BC236" s="163"/>
      <c r="BD236" s="598"/>
      <c r="BE236" s="597"/>
      <c r="BF236" s="597"/>
      <c r="BG236" s="596"/>
      <c r="BH236" s="598"/>
      <c r="BI236" s="597"/>
      <c r="BJ236" s="597"/>
      <c r="BK236" s="596"/>
      <c r="BL236" s="598"/>
      <c r="BM236" s="597"/>
      <c r="BN236" s="597"/>
      <c r="BO236" s="596"/>
      <c r="BP236" s="598"/>
      <c r="BQ236" s="597"/>
      <c r="BR236" s="597"/>
      <c r="BS236" s="596"/>
      <c r="BT236" s="190">
        <v>63</v>
      </c>
      <c r="BU236" s="207"/>
      <c r="BV236" s="207"/>
      <c r="BW236" s="191"/>
      <c r="BX236" s="598"/>
      <c r="BY236" s="597"/>
      <c r="BZ236" s="597"/>
      <c r="CA236" s="596"/>
      <c r="CB236" s="598"/>
      <c r="CC236" s="597"/>
      <c r="CD236" s="597"/>
      <c r="CE236" s="596"/>
      <c r="CF236" s="598"/>
      <c r="CG236" s="597"/>
      <c r="CH236" s="597"/>
      <c r="CI236" s="596"/>
      <c r="CJ236" s="598"/>
      <c r="CK236" s="597"/>
      <c r="CL236" s="597"/>
      <c r="CM236" s="596"/>
      <c r="CN236" s="598"/>
      <c r="CO236" s="597"/>
      <c r="CP236" s="597"/>
      <c r="CQ236" s="597"/>
      <c r="CR236" s="596"/>
      <c r="CS236" s="598"/>
      <c r="CT236" s="597"/>
      <c r="CU236" s="597"/>
      <c r="CV236" s="596"/>
      <c r="CW236" s="598"/>
      <c r="CX236" s="597"/>
      <c r="CY236" s="597"/>
      <c r="CZ236" s="596"/>
      <c r="DA236" s="622">
        <v>9</v>
      </c>
      <c r="DB236" s="621"/>
      <c r="DC236" s="621"/>
      <c r="DD236" s="621"/>
      <c r="DE236" s="621"/>
      <c r="DF236" s="621"/>
      <c r="DG236" s="621"/>
      <c r="DH236" s="620"/>
    </row>
    <row r="237" spans="1:112" ht="16.5" customHeight="1">
      <c r="A237" s="632" t="s">
        <v>769</v>
      </c>
      <c r="B237" s="631" t="s">
        <v>79</v>
      </c>
      <c r="C237" s="630"/>
      <c r="D237" s="629"/>
      <c r="E237" s="731" t="s">
        <v>122</v>
      </c>
      <c r="F237" s="730"/>
      <c r="G237" s="729"/>
      <c r="H237" s="628" t="s">
        <v>694</v>
      </c>
      <c r="I237" s="627"/>
      <c r="J237" s="626"/>
      <c r="K237" s="148">
        <v>71</v>
      </c>
      <c r="L237" s="149"/>
      <c r="M237" s="149"/>
      <c r="N237" s="150"/>
      <c r="O237" s="625">
        <v>34.51</v>
      </c>
      <c r="P237" s="624"/>
      <c r="Q237" s="623"/>
      <c r="R237" s="154">
        <v>16</v>
      </c>
      <c r="S237" s="155"/>
      <c r="T237" s="156"/>
      <c r="U237" s="154">
        <v>12</v>
      </c>
      <c r="V237" s="155"/>
      <c r="W237" s="156"/>
      <c r="X237" s="154">
        <v>12</v>
      </c>
      <c r="Y237" s="155"/>
      <c r="Z237" s="155"/>
      <c r="AA237" s="156"/>
      <c r="AB237" s="154">
        <v>30</v>
      </c>
      <c r="AC237" s="155"/>
      <c r="AD237" s="156"/>
      <c r="AE237" s="154">
        <v>10</v>
      </c>
      <c r="AF237" s="155"/>
      <c r="AG237" s="156"/>
      <c r="AH237" s="154">
        <v>3</v>
      </c>
      <c r="AI237" s="155"/>
      <c r="AJ237" s="155"/>
      <c r="AK237" s="155"/>
      <c r="AL237" s="156"/>
      <c r="AM237" s="598"/>
      <c r="AN237" s="597"/>
      <c r="AO237" s="597"/>
      <c r="AP237" s="596"/>
      <c r="AQ237" s="158">
        <v>83</v>
      </c>
      <c r="AR237" s="159"/>
      <c r="AS237" s="159"/>
      <c r="AT237" s="160"/>
      <c r="AU237" s="259">
        <v>43.68</v>
      </c>
      <c r="AV237" s="260"/>
      <c r="AW237" s="260"/>
      <c r="AX237" s="261"/>
      <c r="AY237" s="259">
        <v>78.19</v>
      </c>
      <c r="AZ237" s="260"/>
      <c r="BA237" s="260"/>
      <c r="BB237" s="260"/>
      <c r="BC237" s="261"/>
      <c r="BD237" s="550">
        <v>3</v>
      </c>
      <c r="BE237" s="549"/>
      <c r="BF237" s="549"/>
      <c r="BG237" s="548"/>
      <c r="BH237" s="598"/>
      <c r="BI237" s="597"/>
      <c r="BJ237" s="597"/>
      <c r="BK237" s="596"/>
      <c r="BL237" s="598"/>
      <c r="BM237" s="597"/>
      <c r="BN237" s="597"/>
      <c r="BO237" s="596"/>
      <c r="BP237" s="598"/>
      <c r="BQ237" s="597"/>
      <c r="BR237" s="597"/>
      <c r="BS237" s="596"/>
      <c r="BT237" s="598"/>
      <c r="BU237" s="597"/>
      <c r="BV237" s="597"/>
      <c r="BW237" s="596"/>
      <c r="BX237" s="598"/>
      <c r="BY237" s="597"/>
      <c r="BZ237" s="597"/>
      <c r="CA237" s="596"/>
      <c r="CB237" s="598"/>
      <c r="CC237" s="597"/>
      <c r="CD237" s="597"/>
      <c r="CE237" s="596"/>
      <c r="CF237" s="190">
        <v>61</v>
      </c>
      <c r="CG237" s="207"/>
      <c r="CH237" s="207"/>
      <c r="CI237" s="191"/>
      <c r="CJ237" s="598"/>
      <c r="CK237" s="597"/>
      <c r="CL237" s="597"/>
      <c r="CM237" s="596"/>
      <c r="CN237" s="550">
        <v>10</v>
      </c>
      <c r="CO237" s="549"/>
      <c r="CP237" s="549"/>
      <c r="CQ237" s="549"/>
      <c r="CR237" s="548"/>
      <c r="CS237" s="598"/>
      <c r="CT237" s="597"/>
      <c r="CU237" s="597"/>
      <c r="CV237" s="596"/>
      <c r="CW237" s="598"/>
      <c r="CX237" s="597"/>
      <c r="CY237" s="597"/>
      <c r="CZ237" s="596"/>
      <c r="DA237" s="622">
        <v>22.4</v>
      </c>
      <c r="DB237" s="621"/>
      <c r="DC237" s="621"/>
      <c r="DD237" s="621"/>
      <c r="DE237" s="621"/>
      <c r="DF237" s="621"/>
      <c r="DG237" s="621"/>
      <c r="DH237" s="620"/>
    </row>
    <row r="238" spans="1:112" ht="16.5" customHeight="1">
      <c r="A238" s="632" t="s">
        <v>927</v>
      </c>
      <c r="B238" s="631" t="s">
        <v>79</v>
      </c>
      <c r="C238" s="630"/>
      <c r="D238" s="629"/>
      <c r="E238" s="731" t="s">
        <v>122</v>
      </c>
      <c r="F238" s="730"/>
      <c r="G238" s="729"/>
      <c r="H238" s="628" t="s">
        <v>729</v>
      </c>
      <c r="I238" s="627"/>
      <c r="J238" s="626"/>
      <c r="K238" s="148">
        <v>69</v>
      </c>
      <c r="L238" s="149"/>
      <c r="M238" s="149"/>
      <c r="N238" s="150"/>
      <c r="O238" s="651">
        <v>35.51</v>
      </c>
      <c r="P238" s="650"/>
      <c r="Q238" s="649"/>
      <c r="R238" s="154">
        <v>12</v>
      </c>
      <c r="S238" s="155"/>
      <c r="T238" s="156"/>
      <c r="U238" s="154">
        <v>15</v>
      </c>
      <c r="V238" s="155"/>
      <c r="W238" s="156"/>
      <c r="X238" s="154">
        <v>10</v>
      </c>
      <c r="Y238" s="155"/>
      <c r="Z238" s="155"/>
      <c r="AA238" s="156"/>
      <c r="AB238" s="154">
        <v>30</v>
      </c>
      <c r="AC238" s="155"/>
      <c r="AD238" s="156"/>
      <c r="AE238" s="154">
        <v>10</v>
      </c>
      <c r="AF238" s="155"/>
      <c r="AG238" s="156"/>
      <c r="AH238" s="154">
        <v>3</v>
      </c>
      <c r="AI238" s="155"/>
      <c r="AJ238" s="155"/>
      <c r="AK238" s="155"/>
      <c r="AL238" s="156"/>
      <c r="AM238" s="598"/>
      <c r="AN238" s="597"/>
      <c r="AO238" s="597"/>
      <c r="AP238" s="596"/>
      <c r="AQ238" s="158">
        <v>80</v>
      </c>
      <c r="AR238" s="159"/>
      <c r="AS238" s="159"/>
      <c r="AT238" s="160"/>
      <c r="AU238" s="435">
        <v>42.11</v>
      </c>
      <c r="AV238" s="436"/>
      <c r="AW238" s="436"/>
      <c r="AX238" s="437"/>
      <c r="AY238" s="435">
        <v>77.61</v>
      </c>
      <c r="AZ238" s="436"/>
      <c r="BA238" s="436"/>
      <c r="BB238" s="436"/>
      <c r="BC238" s="437"/>
      <c r="BD238" s="550">
        <v>1</v>
      </c>
      <c r="BE238" s="549"/>
      <c r="BF238" s="549"/>
      <c r="BG238" s="548"/>
      <c r="BH238" s="550">
        <v>1</v>
      </c>
      <c r="BI238" s="549"/>
      <c r="BJ238" s="549"/>
      <c r="BK238" s="548"/>
      <c r="BL238" s="550">
        <v>5</v>
      </c>
      <c r="BM238" s="549"/>
      <c r="BN238" s="549"/>
      <c r="BO238" s="548"/>
      <c r="BP238" s="190">
        <v>1</v>
      </c>
      <c r="BQ238" s="207"/>
      <c r="BR238" s="207"/>
      <c r="BS238" s="191"/>
      <c r="BT238" s="190">
        <v>33</v>
      </c>
      <c r="BU238" s="207"/>
      <c r="BV238" s="207"/>
      <c r="BW238" s="191"/>
      <c r="BX238" s="190">
        <v>1</v>
      </c>
      <c r="BY238" s="207"/>
      <c r="BZ238" s="207"/>
      <c r="CA238" s="191"/>
      <c r="CB238" s="190">
        <v>5</v>
      </c>
      <c r="CC238" s="207"/>
      <c r="CD238" s="207"/>
      <c r="CE238" s="191"/>
      <c r="CF238" s="190">
        <v>1</v>
      </c>
      <c r="CG238" s="207"/>
      <c r="CH238" s="207"/>
      <c r="CI238" s="191"/>
      <c r="CJ238" s="190">
        <v>5</v>
      </c>
      <c r="CK238" s="207"/>
      <c r="CL238" s="207"/>
      <c r="CM238" s="191"/>
      <c r="CN238" s="550">
        <v>1</v>
      </c>
      <c r="CO238" s="549"/>
      <c r="CP238" s="549"/>
      <c r="CQ238" s="549"/>
      <c r="CR238" s="548"/>
      <c r="CS238" s="190">
        <v>10</v>
      </c>
      <c r="CT238" s="207"/>
      <c r="CU238" s="207"/>
      <c r="CV238" s="191"/>
      <c r="CW238" s="550">
        <v>1</v>
      </c>
      <c r="CX238" s="549"/>
      <c r="CY238" s="549"/>
      <c r="CZ238" s="548"/>
      <c r="DA238" s="622">
        <v>16.3</v>
      </c>
      <c r="DB238" s="621"/>
      <c r="DC238" s="621"/>
      <c r="DD238" s="621"/>
      <c r="DE238" s="621"/>
      <c r="DF238" s="621"/>
      <c r="DG238" s="621"/>
      <c r="DH238" s="620"/>
    </row>
    <row r="239" spans="1:112" ht="16.5" customHeight="1">
      <c r="A239" s="632" t="s">
        <v>926</v>
      </c>
      <c r="B239" s="631" t="s">
        <v>79</v>
      </c>
      <c r="C239" s="630"/>
      <c r="D239" s="629"/>
      <c r="E239" s="598"/>
      <c r="F239" s="597"/>
      <c r="G239" s="596"/>
      <c r="H239" s="628" t="s">
        <v>729</v>
      </c>
      <c r="I239" s="627"/>
      <c r="J239" s="626"/>
      <c r="K239" s="148">
        <v>53</v>
      </c>
      <c r="L239" s="149"/>
      <c r="M239" s="149"/>
      <c r="N239" s="150"/>
      <c r="O239" s="625">
        <v>46.23</v>
      </c>
      <c r="P239" s="624"/>
      <c r="Q239" s="623"/>
      <c r="R239" s="154">
        <v>16</v>
      </c>
      <c r="S239" s="155"/>
      <c r="T239" s="156"/>
      <c r="U239" s="154">
        <v>0</v>
      </c>
      <c r="V239" s="155"/>
      <c r="W239" s="156"/>
      <c r="X239" s="154">
        <v>0</v>
      </c>
      <c r="Y239" s="155"/>
      <c r="Z239" s="155"/>
      <c r="AA239" s="156"/>
      <c r="AB239" s="154">
        <v>30</v>
      </c>
      <c r="AC239" s="155"/>
      <c r="AD239" s="156"/>
      <c r="AE239" s="154">
        <v>10</v>
      </c>
      <c r="AF239" s="155"/>
      <c r="AG239" s="156"/>
      <c r="AH239" s="154">
        <v>3</v>
      </c>
      <c r="AI239" s="155"/>
      <c r="AJ239" s="155"/>
      <c r="AK239" s="155"/>
      <c r="AL239" s="156"/>
      <c r="AM239" s="598"/>
      <c r="AN239" s="597"/>
      <c r="AO239" s="597"/>
      <c r="AP239" s="596"/>
      <c r="AQ239" s="158">
        <v>59</v>
      </c>
      <c r="AR239" s="159"/>
      <c r="AS239" s="159"/>
      <c r="AT239" s="160"/>
      <c r="AU239" s="259">
        <v>31.05</v>
      </c>
      <c r="AV239" s="260"/>
      <c r="AW239" s="260"/>
      <c r="AX239" s="261"/>
      <c r="AY239" s="259">
        <v>77.28</v>
      </c>
      <c r="AZ239" s="260"/>
      <c r="BA239" s="260"/>
      <c r="BB239" s="260"/>
      <c r="BC239" s="261"/>
      <c r="BD239" s="598"/>
      <c r="BE239" s="597"/>
      <c r="BF239" s="597"/>
      <c r="BG239" s="596"/>
      <c r="BH239" s="598"/>
      <c r="BI239" s="597"/>
      <c r="BJ239" s="597"/>
      <c r="BK239" s="596"/>
      <c r="BL239" s="598"/>
      <c r="BM239" s="597"/>
      <c r="BN239" s="597"/>
      <c r="BO239" s="596"/>
      <c r="BP239" s="598"/>
      <c r="BQ239" s="597"/>
      <c r="BR239" s="597"/>
      <c r="BS239" s="596"/>
      <c r="BT239" s="190">
        <v>50</v>
      </c>
      <c r="BU239" s="207"/>
      <c r="BV239" s="207"/>
      <c r="BW239" s="191"/>
      <c r="BX239" s="598"/>
      <c r="BY239" s="597"/>
      <c r="BZ239" s="597"/>
      <c r="CA239" s="596"/>
      <c r="CB239" s="598"/>
      <c r="CC239" s="597"/>
      <c r="CD239" s="597"/>
      <c r="CE239" s="596"/>
      <c r="CF239" s="598"/>
      <c r="CG239" s="597"/>
      <c r="CH239" s="597"/>
      <c r="CI239" s="596"/>
      <c r="CJ239" s="598"/>
      <c r="CK239" s="597"/>
      <c r="CL239" s="597"/>
      <c r="CM239" s="596"/>
      <c r="CN239" s="598"/>
      <c r="CO239" s="597"/>
      <c r="CP239" s="597"/>
      <c r="CQ239" s="597"/>
      <c r="CR239" s="596"/>
      <c r="CS239" s="598"/>
      <c r="CT239" s="597"/>
      <c r="CU239" s="597"/>
      <c r="CV239" s="596"/>
      <c r="CW239" s="598"/>
      <c r="CX239" s="597"/>
      <c r="CY239" s="597"/>
      <c r="CZ239" s="596"/>
      <c r="DA239" s="622">
        <v>50</v>
      </c>
      <c r="DB239" s="621"/>
      <c r="DC239" s="621"/>
      <c r="DD239" s="621"/>
      <c r="DE239" s="621"/>
      <c r="DF239" s="621"/>
      <c r="DG239" s="621"/>
      <c r="DH239" s="620"/>
    </row>
    <row r="240" spans="1:112" ht="16.5" customHeight="1">
      <c r="A240" s="632" t="s">
        <v>925</v>
      </c>
      <c r="B240" s="631" t="s">
        <v>79</v>
      </c>
      <c r="C240" s="630"/>
      <c r="D240" s="629"/>
      <c r="E240" s="598"/>
      <c r="F240" s="597"/>
      <c r="G240" s="596"/>
      <c r="H240" s="628" t="s">
        <v>729</v>
      </c>
      <c r="I240" s="627"/>
      <c r="J240" s="626"/>
      <c r="K240" s="148">
        <v>59</v>
      </c>
      <c r="L240" s="149"/>
      <c r="M240" s="149"/>
      <c r="N240" s="150"/>
      <c r="O240" s="670">
        <v>41.53</v>
      </c>
      <c r="P240" s="669"/>
      <c r="Q240" s="668"/>
      <c r="R240" s="154">
        <v>20</v>
      </c>
      <c r="S240" s="155"/>
      <c r="T240" s="156"/>
      <c r="U240" s="154">
        <v>2</v>
      </c>
      <c r="V240" s="155"/>
      <c r="W240" s="156"/>
      <c r="X240" s="154">
        <v>0</v>
      </c>
      <c r="Y240" s="155"/>
      <c r="Z240" s="155"/>
      <c r="AA240" s="156"/>
      <c r="AB240" s="154">
        <v>30</v>
      </c>
      <c r="AC240" s="155"/>
      <c r="AD240" s="156"/>
      <c r="AE240" s="154">
        <v>10</v>
      </c>
      <c r="AF240" s="155"/>
      <c r="AG240" s="156"/>
      <c r="AH240" s="154">
        <v>3</v>
      </c>
      <c r="AI240" s="155"/>
      <c r="AJ240" s="155"/>
      <c r="AK240" s="155"/>
      <c r="AL240" s="156"/>
      <c r="AM240" s="598"/>
      <c r="AN240" s="597"/>
      <c r="AO240" s="597"/>
      <c r="AP240" s="596"/>
      <c r="AQ240" s="158">
        <v>65</v>
      </c>
      <c r="AR240" s="159"/>
      <c r="AS240" s="159"/>
      <c r="AT240" s="160"/>
      <c r="AU240" s="667">
        <v>34.21</v>
      </c>
      <c r="AV240" s="666"/>
      <c r="AW240" s="666"/>
      <c r="AX240" s="665"/>
      <c r="AY240" s="667">
        <v>75.739999999999995</v>
      </c>
      <c r="AZ240" s="666"/>
      <c r="BA240" s="666"/>
      <c r="BB240" s="666"/>
      <c r="BC240" s="665"/>
      <c r="BD240" s="598"/>
      <c r="BE240" s="597"/>
      <c r="BF240" s="597"/>
      <c r="BG240" s="596"/>
      <c r="BH240" s="598"/>
      <c r="BI240" s="597"/>
      <c r="BJ240" s="597"/>
      <c r="BK240" s="596"/>
      <c r="BL240" s="598"/>
      <c r="BM240" s="597"/>
      <c r="BN240" s="597"/>
      <c r="BO240" s="596"/>
      <c r="BP240" s="598"/>
      <c r="BQ240" s="597"/>
      <c r="BR240" s="597"/>
      <c r="BS240" s="596"/>
      <c r="BT240" s="190">
        <v>16</v>
      </c>
      <c r="BU240" s="207"/>
      <c r="BV240" s="207"/>
      <c r="BW240" s="191"/>
      <c r="BX240" s="598"/>
      <c r="BY240" s="597"/>
      <c r="BZ240" s="597"/>
      <c r="CA240" s="596"/>
      <c r="CB240" s="598"/>
      <c r="CC240" s="597"/>
      <c r="CD240" s="597"/>
      <c r="CE240" s="596"/>
      <c r="CF240" s="598"/>
      <c r="CG240" s="597"/>
      <c r="CH240" s="597"/>
      <c r="CI240" s="596"/>
      <c r="CJ240" s="598"/>
      <c r="CK240" s="597"/>
      <c r="CL240" s="597"/>
      <c r="CM240" s="596"/>
      <c r="CN240" s="598"/>
      <c r="CO240" s="597"/>
      <c r="CP240" s="597"/>
      <c r="CQ240" s="597"/>
      <c r="CR240" s="596"/>
      <c r="CS240" s="598"/>
      <c r="CT240" s="597"/>
      <c r="CU240" s="597"/>
      <c r="CV240" s="596"/>
      <c r="CW240" s="598"/>
      <c r="CX240" s="597"/>
      <c r="CY240" s="597"/>
      <c r="CZ240" s="596"/>
      <c r="DA240" s="622">
        <v>16</v>
      </c>
      <c r="DB240" s="621"/>
      <c r="DC240" s="621"/>
      <c r="DD240" s="621"/>
      <c r="DE240" s="621"/>
      <c r="DF240" s="621"/>
      <c r="DG240" s="621"/>
      <c r="DH240" s="620"/>
    </row>
    <row r="241" spans="1:112" ht="34.5" customHeight="1">
      <c r="A241" s="648" t="s">
        <v>924</v>
      </c>
      <c r="B241" s="631" t="s">
        <v>79</v>
      </c>
      <c r="C241" s="630"/>
      <c r="D241" s="629"/>
      <c r="E241" s="605"/>
      <c r="F241" s="604"/>
      <c r="G241" s="603"/>
      <c r="H241" s="647" t="s">
        <v>729</v>
      </c>
      <c r="I241" s="646"/>
      <c r="J241" s="645"/>
      <c r="K241" s="172">
        <v>52</v>
      </c>
      <c r="L241" s="173"/>
      <c r="M241" s="173"/>
      <c r="N241" s="174"/>
      <c r="O241" s="660">
        <v>47.12</v>
      </c>
      <c r="P241" s="659"/>
      <c r="Q241" s="658"/>
      <c r="R241" s="178">
        <v>16</v>
      </c>
      <c r="S241" s="179"/>
      <c r="T241" s="180"/>
      <c r="U241" s="178">
        <v>0</v>
      </c>
      <c r="V241" s="179"/>
      <c r="W241" s="180"/>
      <c r="X241" s="178">
        <v>0</v>
      </c>
      <c r="Y241" s="179"/>
      <c r="Z241" s="179"/>
      <c r="AA241" s="180"/>
      <c r="AB241" s="178">
        <v>30</v>
      </c>
      <c r="AC241" s="179"/>
      <c r="AD241" s="180"/>
      <c r="AE241" s="595"/>
      <c r="AF241" s="594"/>
      <c r="AG241" s="593"/>
      <c r="AH241" s="178">
        <v>3</v>
      </c>
      <c r="AI241" s="179"/>
      <c r="AJ241" s="179"/>
      <c r="AK241" s="179"/>
      <c r="AL241" s="180"/>
      <c r="AM241" s="605"/>
      <c r="AN241" s="604"/>
      <c r="AO241" s="604"/>
      <c r="AP241" s="603"/>
      <c r="AQ241" s="182">
        <v>49</v>
      </c>
      <c r="AR241" s="183"/>
      <c r="AS241" s="183"/>
      <c r="AT241" s="184"/>
      <c r="AU241" s="657">
        <v>25.79</v>
      </c>
      <c r="AV241" s="656"/>
      <c r="AW241" s="656"/>
      <c r="AX241" s="655"/>
      <c r="AY241" s="657">
        <v>72.900000000000006</v>
      </c>
      <c r="AZ241" s="656"/>
      <c r="BA241" s="656"/>
      <c r="BB241" s="656"/>
      <c r="BC241" s="655"/>
      <c r="BD241" s="605"/>
      <c r="BE241" s="604"/>
      <c r="BF241" s="604"/>
      <c r="BG241" s="603"/>
      <c r="BH241" s="605"/>
      <c r="BI241" s="604"/>
      <c r="BJ241" s="604"/>
      <c r="BK241" s="603"/>
      <c r="BL241" s="605"/>
      <c r="BM241" s="604"/>
      <c r="BN241" s="604"/>
      <c r="BO241" s="603"/>
      <c r="BP241" s="605"/>
      <c r="BQ241" s="604"/>
      <c r="BR241" s="604"/>
      <c r="BS241" s="603"/>
      <c r="BT241" s="188">
        <v>22</v>
      </c>
      <c r="BU241" s="199"/>
      <c r="BV241" s="199"/>
      <c r="BW241" s="189"/>
      <c r="BX241" s="605"/>
      <c r="BY241" s="604"/>
      <c r="BZ241" s="604"/>
      <c r="CA241" s="603"/>
      <c r="CB241" s="605"/>
      <c r="CC241" s="604"/>
      <c r="CD241" s="604"/>
      <c r="CE241" s="603"/>
      <c r="CF241" s="605"/>
      <c r="CG241" s="604"/>
      <c r="CH241" s="604"/>
      <c r="CI241" s="603"/>
      <c r="CJ241" s="605"/>
      <c r="CK241" s="604"/>
      <c r="CL241" s="604"/>
      <c r="CM241" s="603"/>
      <c r="CN241" s="605"/>
      <c r="CO241" s="604"/>
      <c r="CP241" s="604"/>
      <c r="CQ241" s="604"/>
      <c r="CR241" s="603"/>
      <c r="CS241" s="605"/>
      <c r="CT241" s="604"/>
      <c r="CU241" s="604"/>
      <c r="CV241" s="603"/>
      <c r="CW241" s="605"/>
      <c r="CX241" s="604"/>
      <c r="CY241" s="604"/>
      <c r="CZ241" s="603"/>
      <c r="DA241" s="641">
        <v>22</v>
      </c>
      <c r="DB241" s="640"/>
      <c r="DC241" s="640"/>
      <c r="DD241" s="640"/>
      <c r="DE241" s="640"/>
      <c r="DF241" s="640"/>
      <c r="DG241" s="640"/>
      <c r="DH241" s="639"/>
    </row>
    <row r="242" spans="1:112" ht="16.5" customHeight="1">
      <c r="A242" s="632" t="s">
        <v>923</v>
      </c>
      <c r="B242" s="631" t="s">
        <v>79</v>
      </c>
      <c r="C242" s="630"/>
      <c r="D242" s="629"/>
      <c r="E242" s="598"/>
      <c r="F242" s="597"/>
      <c r="G242" s="596"/>
      <c r="H242" s="628" t="s">
        <v>779</v>
      </c>
      <c r="I242" s="627"/>
      <c r="J242" s="626"/>
      <c r="K242" s="148">
        <v>49</v>
      </c>
      <c r="L242" s="149"/>
      <c r="M242" s="149"/>
      <c r="N242" s="150"/>
      <c r="O242" s="670">
        <v>50</v>
      </c>
      <c r="P242" s="669"/>
      <c r="Q242" s="668"/>
      <c r="R242" s="154">
        <v>0</v>
      </c>
      <c r="S242" s="155"/>
      <c r="T242" s="156"/>
      <c r="U242" s="154">
        <v>0</v>
      </c>
      <c r="V242" s="155"/>
      <c r="W242" s="156"/>
      <c r="X242" s="154">
        <v>0</v>
      </c>
      <c r="Y242" s="155"/>
      <c r="Z242" s="155"/>
      <c r="AA242" s="156"/>
      <c r="AB242" s="154">
        <v>30</v>
      </c>
      <c r="AC242" s="155"/>
      <c r="AD242" s="156"/>
      <c r="AE242" s="154">
        <v>10</v>
      </c>
      <c r="AF242" s="155"/>
      <c r="AG242" s="156"/>
      <c r="AH242" s="154">
        <v>3</v>
      </c>
      <c r="AI242" s="155"/>
      <c r="AJ242" s="155"/>
      <c r="AK242" s="155"/>
      <c r="AL242" s="156"/>
      <c r="AM242" s="598"/>
      <c r="AN242" s="597"/>
      <c r="AO242" s="597"/>
      <c r="AP242" s="596"/>
      <c r="AQ242" s="158">
        <v>43</v>
      </c>
      <c r="AR242" s="159"/>
      <c r="AS242" s="159"/>
      <c r="AT242" s="160"/>
      <c r="AU242" s="667">
        <v>22.63</v>
      </c>
      <c r="AV242" s="666"/>
      <c r="AW242" s="666"/>
      <c r="AX242" s="665"/>
      <c r="AY242" s="667">
        <v>72.63</v>
      </c>
      <c r="AZ242" s="666"/>
      <c r="BA242" s="666"/>
      <c r="BB242" s="666"/>
      <c r="BC242" s="665"/>
      <c r="BD242" s="598"/>
      <c r="BE242" s="597"/>
      <c r="BF242" s="597"/>
      <c r="BG242" s="596"/>
      <c r="BH242" s="598"/>
      <c r="BI242" s="597"/>
      <c r="BJ242" s="597"/>
      <c r="BK242" s="596"/>
      <c r="BL242" s="598"/>
      <c r="BM242" s="597"/>
      <c r="BN242" s="597"/>
      <c r="BO242" s="596"/>
      <c r="BP242" s="598"/>
      <c r="BQ242" s="597"/>
      <c r="BR242" s="597"/>
      <c r="BS242" s="596"/>
      <c r="BT242" s="598"/>
      <c r="BU242" s="597"/>
      <c r="BV242" s="597"/>
      <c r="BW242" s="596"/>
      <c r="BX242" s="598"/>
      <c r="BY242" s="597"/>
      <c r="BZ242" s="597"/>
      <c r="CA242" s="596"/>
      <c r="CB242" s="598"/>
      <c r="CC242" s="597"/>
      <c r="CD242" s="597"/>
      <c r="CE242" s="596"/>
      <c r="CF242" s="598"/>
      <c r="CG242" s="597"/>
      <c r="CH242" s="597"/>
      <c r="CI242" s="596"/>
      <c r="CJ242" s="598"/>
      <c r="CK242" s="597"/>
      <c r="CL242" s="597"/>
      <c r="CM242" s="596"/>
      <c r="CN242" s="598"/>
      <c r="CO242" s="597"/>
      <c r="CP242" s="597"/>
      <c r="CQ242" s="597"/>
      <c r="CR242" s="596"/>
      <c r="CS242" s="190">
        <v>10</v>
      </c>
      <c r="CT242" s="207"/>
      <c r="CU242" s="207"/>
      <c r="CV242" s="191"/>
      <c r="CW242" s="598"/>
      <c r="CX242" s="597"/>
      <c r="CY242" s="597"/>
      <c r="CZ242" s="596"/>
      <c r="DA242" s="622">
        <v>10</v>
      </c>
      <c r="DB242" s="621"/>
      <c r="DC242" s="621"/>
      <c r="DD242" s="621"/>
      <c r="DE242" s="621"/>
      <c r="DF242" s="621"/>
      <c r="DG242" s="621"/>
      <c r="DH242" s="620"/>
    </row>
    <row r="243" spans="1:112" ht="33.75" customHeight="1">
      <c r="A243" s="648" t="s">
        <v>922</v>
      </c>
      <c r="B243" s="631" t="s">
        <v>79</v>
      </c>
      <c r="C243" s="630"/>
      <c r="D243" s="629"/>
      <c r="E243" s="605"/>
      <c r="F243" s="604"/>
      <c r="G243" s="603"/>
      <c r="H243" s="647" t="s">
        <v>729</v>
      </c>
      <c r="I243" s="646"/>
      <c r="J243" s="645"/>
      <c r="K243" s="172">
        <v>67.5</v>
      </c>
      <c r="L243" s="173"/>
      <c r="M243" s="173"/>
      <c r="N243" s="174"/>
      <c r="O243" s="660">
        <v>36.299999999999997</v>
      </c>
      <c r="P243" s="659"/>
      <c r="Q243" s="658"/>
      <c r="R243" s="178">
        <v>16</v>
      </c>
      <c r="S243" s="179"/>
      <c r="T243" s="180"/>
      <c r="U243" s="178">
        <v>8</v>
      </c>
      <c r="V243" s="179"/>
      <c r="W243" s="180"/>
      <c r="X243" s="178">
        <v>0</v>
      </c>
      <c r="Y243" s="179"/>
      <c r="Z243" s="179"/>
      <c r="AA243" s="180"/>
      <c r="AB243" s="178">
        <v>30</v>
      </c>
      <c r="AC243" s="179"/>
      <c r="AD243" s="180"/>
      <c r="AE243" s="178">
        <v>10</v>
      </c>
      <c r="AF243" s="179"/>
      <c r="AG243" s="180"/>
      <c r="AH243" s="178">
        <v>3</v>
      </c>
      <c r="AI243" s="179"/>
      <c r="AJ243" s="179"/>
      <c r="AK243" s="179"/>
      <c r="AL243" s="180"/>
      <c r="AM243" s="605"/>
      <c r="AN243" s="604"/>
      <c r="AO243" s="604"/>
      <c r="AP243" s="603"/>
      <c r="AQ243" s="182">
        <v>67</v>
      </c>
      <c r="AR243" s="183"/>
      <c r="AS243" s="183"/>
      <c r="AT243" s="184"/>
      <c r="AU243" s="657">
        <v>35.26</v>
      </c>
      <c r="AV243" s="656"/>
      <c r="AW243" s="656"/>
      <c r="AX243" s="655"/>
      <c r="AY243" s="657">
        <v>71.56</v>
      </c>
      <c r="AZ243" s="656"/>
      <c r="BA243" s="656"/>
      <c r="BB243" s="656"/>
      <c r="BC243" s="655"/>
      <c r="BD243" s="605"/>
      <c r="BE243" s="604"/>
      <c r="BF243" s="604"/>
      <c r="BG243" s="603"/>
      <c r="BH243" s="589">
        <v>1</v>
      </c>
      <c r="BI243" s="588"/>
      <c r="BJ243" s="588"/>
      <c r="BK243" s="587"/>
      <c r="BL243" s="589">
        <v>1</v>
      </c>
      <c r="BM243" s="588"/>
      <c r="BN243" s="588"/>
      <c r="BO243" s="587"/>
      <c r="BP243" s="589">
        <v>1</v>
      </c>
      <c r="BQ243" s="588"/>
      <c r="BR243" s="588"/>
      <c r="BS243" s="587"/>
      <c r="BT243" s="188">
        <v>40</v>
      </c>
      <c r="BU243" s="199"/>
      <c r="BV243" s="199"/>
      <c r="BW243" s="189"/>
      <c r="BX243" s="589">
        <v>1</v>
      </c>
      <c r="BY243" s="588"/>
      <c r="BZ243" s="588"/>
      <c r="CA243" s="587"/>
      <c r="CB243" s="589">
        <v>1</v>
      </c>
      <c r="CC243" s="588"/>
      <c r="CD243" s="588"/>
      <c r="CE243" s="587"/>
      <c r="CF243" s="605"/>
      <c r="CG243" s="604"/>
      <c r="CH243" s="604"/>
      <c r="CI243" s="603"/>
      <c r="CJ243" s="589">
        <v>1</v>
      </c>
      <c r="CK243" s="588"/>
      <c r="CL243" s="588"/>
      <c r="CM243" s="587"/>
      <c r="CN243" s="605"/>
      <c r="CO243" s="604"/>
      <c r="CP243" s="604"/>
      <c r="CQ243" s="604"/>
      <c r="CR243" s="603"/>
      <c r="CS243" s="605"/>
      <c r="CT243" s="604"/>
      <c r="CU243" s="604"/>
      <c r="CV243" s="603"/>
      <c r="CW243" s="605"/>
      <c r="CX243" s="604"/>
      <c r="CY243" s="604"/>
      <c r="CZ243" s="603"/>
      <c r="DA243" s="641">
        <v>23</v>
      </c>
      <c r="DB243" s="640"/>
      <c r="DC243" s="640"/>
      <c r="DD243" s="640"/>
      <c r="DE243" s="640"/>
      <c r="DF243" s="640"/>
      <c r="DG243" s="640"/>
      <c r="DH243" s="639"/>
    </row>
    <row r="244" spans="1:112" ht="16.5" customHeight="1">
      <c r="A244" s="632" t="s">
        <v>921</v>
      </c>
      <c r="B244" s="631" t="s">
        <v>79</v>
      </c>
      <c r="C244" s="630"/>
      <c r="D244" s="629"/>
      <c r="E244" s="598"/>
      <c r="F244" s="597"/>
      <c r="G244" s="596"/>
      <c r="H244" s="628" t="s">
        <v>628</v>
      </c>
      <c r="I244" s="627"/>
      <c r="J244" s="626"/>
      <c r="K244" s="148">
        <v>60</v>
      </c>
      <c r="L244" s="149"/>
      <c r="M244" s="149"/>
      <c r="N244" s="150"/>
      <c r="O244" s="670">
        <v>40.83</v>
      </c>
      <c r="P244" s="669"/>
      <c r="Q244" s="668"/>
      <c r="R244" s="154">
        <v>8</v>
      </c>
      <c r="S244" s="155"/>
      <c r="T244" s="156"/>
      <c r="U244" s="154">
        <v>15</v>
      </c>
      <c r="V244" s="155"/>
      <c r="W244" s="156"/>
      <c r="X244" s="154">
        <v>4</v>
      </c>
      <c r="Y244" s="155"/>
      <c r="Z244" s="155"/>
      <c r="AA244" s="156"/>
      <c r="AB244" s="154">
        <v>18</v>
      </c>
      <c r="AC244" s="155"/>
      <c r="AD244" s="156"/>
      <c r="AE244" s="154">
        <v>10</v>
      </c>
      <c r="AF244" s="155"/>
      <c r="AG244" s="156"/>
      <c r="AH244" s="154">
        <v>3</v>
      </c>
      <c r="AI244" s="155"/>
      <c r="AJ244" s="155"/>
      <c r="AK244" s="155"/>
      <c r="AL244" s="156"/>
      <c r="AM244" s="598"/>
      <c r="AN244" s="597"/>
      <c r="AO244" s="597"/>
      <c r="AP244" s="596"/>
      <c r="AQ244" s="158">
        <v>58</v>
      </c>
      <c r="AR244" s="159"/>
      <c r="AS244" s="159"/>
      <c r="AT244" s="160"/>
      <c r="AU244" s="667">
        <v>30.53</v>
      </c>
      <c r="AV244" s="666"/>
      <c r="AW244" s="666"/>
      <c r="AX244" s="665"/>
      <c r="AY244" s="667">
        <v>71.36</v>
      </c>
      <c r="AZ244" s="666"/>
      <c r="BA244" s="666"/>
      <c r="BB244" s="666"/>
      <c r="BC244" s="665"/>
      <c r="BD244" s="598"/>
      <c r="BE244" s="597"/>
      <c r="BF244" s="597"/>
      <c r="BG244" s="596"/>
      <c r="BH244" s="598"/>
      <c r="BI244" s="597"/>
      <c r="BJ244" s="597"/>
      <c r="BK244" s="596"/>
      <c r="BL244" s="598"/>
      <c r="BM244" s="597"/>
      <c r="BN244" s="597"/>
      <c r="BO244" s="596"/>
      <c r="BP244" s="598"/>
      <c r="BQ244" s="597"/>
      <c r="BR244" s="597"/>
      <c r="BS244" s="596"/>
      <c r="BT244" s="598"/>
      <c r="BU244" s="597"/>
      <c r="BV244" s="597"/>
      <c r="BW244" s="596"/>
      <c r="BX244" s="598"/>
      <c r="BY244" s="597"/>
      <c r="BZ244" s="597"/>
      <c r="CA244" s="596"/>
      <c r="CB244" s="598"/>
      <c r="CC244" s="597"/>
      <c r="CD244" s="597"/>
      <c r="CE244" s="596"/>
      <c r="CF244" s="190">
        <v>30</v>
      </c>
      <c r="CG244" s="207"/>
      <c r="CH244" s="207"/>
      <c r="CI244" s="191"/>
      <c r="CJ244" s="598"/>
      <c r="CK244" s="597"/>
      <c r="CL244" s="597"/>
      <c r="CM244" s="596"/>
      <c r="CN244" s="598"/>
      <c r="CO244" s="597"/>
      <c r="CP244" s="597"/>
      <c r="CQ244" s="597"/>
      <c r="CR244" s="596"/>
      <c r="CS244" s="598"/>
      <c r="CT244" s="597"/>
      <c r="CU244" s="597"/>
      <c r="CV244" s="596"/>
      <c r="CW244" s="598"/>
      <c r="CX244" s="597"/>
      <c r="CY244" s="597"/>
      <c r="CZ244" s="596"/>
      <c r="DA244" s="622">
        <v>10</v>
      </c>
      <c r="DB244" s="621"/>
      <c r="DC244" s="621"/>
      <c r="DD244" s="621"/>
      <c r="DE244" s="621"/>
      <c r="DF244" s="621"/>
      <c r="DG244" s="621"/>
      <c r="DH244" s="620"/>
    </row>
    <row r="245" spans="1:112" ht="33.75" customHeight="1">
      <c r="A245" s="648" t="s">
        <v>920</v>
      </c>
      <c r="B245" s="631" t="s">
        <v>79</v>
      </c>
      <c r="C245" s="630"/>
      <c r="D245" s="629"/>
      <c r="E245" s="605"/>
      <c r="F245" s="604"/>
      <c r="G245" s="603"/>
      <c r="H245" s="647" t="s">
        <v>628</v>
      </c>
      <c r="I245" s="646"/>
      <c r="J245" s="645"/>
      <c r="K245" s="172">
        <v>57</v>
      </c>
      <c r="L245" s="173"/>
      <c r="M245" s="173"/>
      <c r="N245" s="174"/>
      <c r="O245" s="660">
        <v>42.98</v>
      </c>
      <c r="P245" s="659"/>
      <c r="Q245" s="658"/>
      <c r="R245" s="178">
        <v>8</v>
      </c>
      <c r="S245" s="179"/>
      <c r="T245" s="180"/>
      <c r="U245" s="178">
        <v>2</v>
      </c>
      <c r="V245" s="179"/>
      <c r="W245" s="180"/>
      <c r="X245" s="178">
        <v>0</v>
      </c>
      <c r="Y245" s="179"/>
      <c r="Z245" s="179"/>
      <c r="AA245" s="180"/>
      <c r="AB245" s="178">
        <v>30</v>
      </c>
      <c r="AC245" s="179"/>
      <c r="AD245" s="180"/>
      <c r="AE245" s="178">
        <v>10</v>
      </c>
      <c r="AF245" s="179"/>
      <c r="AG245" s="180"/>
      <c r="AH245" s="178">
        <v>3</v>
      </c>
      <c r="AI245" s="179"/>
      <c r="AJ245" s="179"/>
      <c r="AK245" s="179"/>
      <c r="AL245" s="180"/>
      <c r="AM245" s="605"/>
      <c r="AN245" s="604"/>
      <c r="AO245" s="604"/>
      <c r="AP245" s="603"/>
      <c r="AQ245" s="182">
        <v>53</v>
      </c>
      <c r="AR245" s="183"/>
      <c r="AS245" s="183"/>
      <c r="AT245" s="184"/>
      <c r="AU245" s="657">
        <v>27.89</v>
      </c>
      <c r="AV245" s="656"/>
      <c r="AW245" s="656"/>
      <c r="AX245" s="655"/>
      <c r="AY245" s="657">
        <v>70.88</v>
      </c>
      <c r="AZ245" s="656"/>
      <c r="BA245" s="656"/>
      <c r="BB245" s="656"/>
      <c r="BC245" s="655"/>
      <c r="BD245" s="605"/>
      <c r="BE245" s="604"/>
      <c r="BF245" s="604"/>
      <c r="BG245" s="603"/>
      <c r="BH245" s="605"/>
      <c r="BI245" s="604"/>
      <c r="BJ245" s="604"/>
      <c r="BK245" s="603"/>
      <c r="BL245" s="605"/>
      <c r="BM245" s="604"/>
      <c r="BN245" s="604"/>
      <c r="BO245" s="603"/>
      <c r="BP245" s="605"/>
      <c r="BQ245" s="604"/>
      <c r="BR245" s="604"/>
      <c r="BS245" s="603"/>
      <c r="BT245" s="605"/>
      <c r="BU245" s="604"/>
      <c r="BV245" s="604"/>
      <c r="BW245" s="603"/>
      <c r="BX245" s="605"/>
      <c r="BY245" s="604"/>
      <c r="BZ245" s="604"/>
      <c r="CA245" s="603"/>
      <c r="CB245" s="605"/>
      <c r="CC245" s="604"/>
      <c r="CD245" s="604"/>
      <c r="CE245" s="603"/>
      <c r="CF245" s="212">
        <v>50</v>
      </c>
      <c r="CG245" s="229"/>
      <c r="CH245" s="229"/>
      <c r="CI245" s="213"/>
      <c r="CJ245" s="605"/>
      <c r="CK245" s="604"/>
      <c r="CL245" s="604"/>
      <c r="CM245" s="603"/>
      <c r="CN245" s="605"/>
      <c r="CO245" s="604"/>
      <c r="CP245" s="604"/>
      <c r="CQ245" s="604"/>
      <c r="CR245" s="603"/>
      <c r="CS245" s="605"/>
      <c r="CT245" s="604"/>
      <c r="CU245" s="604"/>
      <c r="CV245" s="603"/>
      <c r="CW245" s="605"/>
      <c r="CX245" s="604"/>
      <c r="CY245" s="604"/>
      <c r="CZ245" s="603"/>
      <c r="DA245" s="641">
        <v>16.7</v>
      </c>
      <c r="DB245" s="640"/>
      <c r="DC245" s="640"/>
      <c r="DD245" s="640"/>
      <c r="DE245" s="640"/>
      <c r="DF245" s="640"/>
      <c r="DG245" s="640"/>
      <c r="DH245" s="639"/>
    </row>
    <row r="246" spans="1:112" ht="33.75" customHeight="1">
      <c r="A246" s="648" t="s">
        <v>919</v>
      </c>
      <c r="B246" s="631" t="s">
        <v>79</v>
      </c>
      <c r="C246" s="630"/>
      <c r="D246" s="629"/>
      <c r="E246" s="605"/>
      <c r="F246" s="604"/>
      <c r="G246" s="603"/>
      <c r="H246" s="647" t="s">
        <v>918</v>
      </c>
      <c r="I246" s="646"/>
      <c r="J246" s="645"/>
      <c r="K246" s="172">
        <v>64.2</v>
      </c>
      <c r="L246" s="173"/>
      <c r="M246" s="173"/>
      <c r="N246" s="174"/>
      <c r="O246" s="660">
        <v>38.159999999999997</v>
      </c>
      <c r="P246" s="659"/>
      <c r="Q246" s="658"/>
      <c r="R246" s="178">
        <v>0</v>
      </c>
      <c r="S246" s="179"/>
      <c r="T246" s="180"/>
      <c r="U246" s="178">
        <v>12</v>
      </c>
      <c r="V246" s="179"/>
      <c r="W246" s="180"/>
      <c r="X246" s="178">
        <v>6</v>
      </c>
      <c r="Y246" s="179"/>
      <c r="Z246" s="179"/>
      <c r="AA246" s="180"/>
      <c r="AB246" s="178">
        <v>30</v>
      </c>
      <c r="AC246" s="179"/>
      <c r="AD246" s="180"/>
      <c r="AE246" s="178">
        <v>10</v>
      </c>
      <c r="AF246" s="179"/>
      <c r="AG246" s="180"/>
      <c r="AH246" s="178">
        <v>3</v>
      </c>
      <c r="AI246" s="179"/>
      <c r="AJ246" s="179"/>
      <c r="AK246" s="179"/>
      <c r="AL246" s="180"/>
      <c r="AM246" s="605"/>
      <c r="AN246" s="604"/>
      <c r="AO246" s="604"/>
      <c r="AP246" s="603"/>
      <c r="AQ246" s="182">
        <v>61</v>
      </c>
      <c r="AR246" s="183"/>
      <c r="AS246" s="183"/>
      <c r="AT246" s="184"/>
      <c r="AU246" s="657">
        <v>32.11</v>
      </c>
      <c r="AV246" s="656"/>
      <c r="AW246" s="656"/>
      <c r="AX246" s="655"/>
      <c r="AY246" s="657">
        <v>70.27</v>
      </c>
      <c r="AZ246" s="656"/>
      <c r="BA246" s="656"/>
      <c r="BB246" s="656"/>
      <c r="BC246" s="655"/>
      <c r="BD246" s="605"/>
      <c r="BE246" s="604"/>
      <c r="BF246" s="604"/>
      <c r="BG246" s="603"/>
      <c r="BH246" s="605"/>
      <c r="BI246" s="604"/>
      <c r="BJ246" s="604"/>
      <c r="BK246" s="603"/>
      <c r="BL246" s="212">
        <v>15</v>
      </c>
      <c r="BM246" s="229"/>
      <c r="BN246" s="229"/>
      <c r="BO246" s="213"/>
      <c r="BP246" s="605"/>
      <c r="BQ246" s="604"/>
      <c r="BR246" s="604"/>
      <c r="BS246" s="603"/>
      <c r="BT246" s="605"/>
      <c r="BU246" s="604"/>
      <c r="BV246" s="604"/>
      <c r="BW246" s="603"/>
      <c r="BX246" s="605"/>
      <c r="BY246" s="604"/>
      <c r="BZ246" s="604"/>
      <c r="CA246" s="603"/>
      <c r="CB246" s="605"/>
      <c r="CC246" s="604"/>
      <c r="CD246" s="604"/>
      <c r="CE246" s="603"/>
      <c r="CF246" s="605"/>
      <c r="CG246" s="604"/>
      <c r="CH246" s="604"/>
      <c r="CI246" s="603"/>
      <c r="CJ246" s="605"/>
      <c r="CK246" s="604"/>
      <c r="CL246" s="604"/>
      <c r="CM246" s="603"/>
      <c r="CN246" s="605"/>
      <c r="CO246" s="604"/>
      <c r="CP246" s="604"/>
      <c r="CQ246" s="604"/>
      <c r="CR246" s="603"/>
      <c r="CS246" s="605"/>
      <c r="CT246" s="604"/>
      <c r="CU246" s="604"/>
      <c r="CV246" s="603"/>
      <c r="CW246" s="605"/>
      <c r="CX246" s="604"/>
      <c r="CY246" s="604"/>
      <c r="CZ246" s="603"/>
      <c r="DA246" s="641">
        <v>5</v>
      </c>
      <c r="DB246" s="640"/>
      <c r="DC246" s="640"/>
      <c r="DD246" s="640"/>
      <c r="DE246" s="640"/>
      <c r="DF246" s="640"/>
      <c r="DG246" s="640"/>
      <c r="DH246" s="639"/>
    </row>
    <row r="247" spans="1:112" ht="33.75" customHeight="1">
      <c r="A247" s="648" t="s">
        <v>917</v>
      </c>
      <c r="B247" s="631" t="s">
        <v>79</v>
      </c>
      <c r="C247" s="630"/>
      <c r="D247" s="629"/>
      <c r="E247" s="605"/>
      <c r="F247" s="604"/>
      <c r="G247" s="603"/>
      <c r="H247" s="647" t="s">
        <v>729</v>
      </c>
      <c r="I247" s="646"/>
      <c r="J247" s="645"/>
      <c r="K247" s="172">
        <v>62</v>
      </c>
      <c r="L247" s="173"/>
      <c r="M247" s="173"/>
      <c r="N247" s="174"/>
      <c r="O247" s="728">
        <v>39.520000000000003</v>
      </c>
      <c r="P247" s="727"/>
      <c r="Q247" s="726"/>
      <c r="R247" s="178">
        <v>0</v>
      </c>
      <c r="S247" s="179"/>
      <c r="T247" s="180"/>
      <c r="U247" s="178">
        <v>15</v>
      </c>
      <c r="V247" s="179"/>
      <c r="W247" s="180"/>
      <c r="X247" s="178">
        <v>0</v>
      </c>
      <c r="Y247" s="179"/>
      <c r="Z247" s="179"/>
      <c r="AA247" s="180"/>
      <c r="AB247" s="178">
        <v>30</v>
      </c>
      <c r="AC247" s="179"/>
      <c r="AD247" s="180"/>
      <c r="AE247" s="178">
        <v>10</v>
      </c>
      <c r="AF247" s="179"/>
      <c r="AG247" s="180"/>
      <c r="AH247" s="178">
        <v>3</v>
      </c>
      <c r="AI247" s="179"/>
      <c r="AJ247" s="179"/>
      <c r="AK247" s="179"/>
      <c r="AL247" s="180"/>
      <c r="AM247" s="631" t="s">
        <v>79</v>
      </c>
      <c r="AN247" s="630"/>
      <c r="AO247" s="630"/>
      <c r="AP247" s="629"/>
      <c r="AQ247" s="182">
        <v>58</v>
      </c>
      <c r="AR247" s="183"/>
      <c r="AS247" s="183"/>
      <c r="AT247" s="184"/>
      <c r="AU247" s="331">
        <v>30.53</v>
      </c>
      <c r="AV247" s="332"/>
      <c r="AW247" s="332"/>
      <c r="AX247" s="333"/>
      <c r="AY247" s="331">
        <v>70.040000000000006</v>
      </c>
      <c r="AZ247" s="332"/>
      <c r="BA247" s="332"/>
      <c r="BB247" s="332"/>
      <c r="BC247" s="333"/>
      <c r="BD247" s="605"/>
      <c r="BE247" s="604"/>
      <c r="BF247" s="604"/>
      <c r="BG247" s="603"/>
      <c r="BH247" s="605"/>
      <c r="BI247" s="604"/>
      <c r="BJ247" s="604"/>
      <c r="BK247" s="603"/>
      <c r="BL247" s="605"/>
      <c r="BM247" s="604"/>
      <c r="BN247" s="604"/>
      <c r="BO247" s="603"/>
      <c r="BP247" s="605"/>
      <c r="BQ247" s="604"/>
      <c r="BR247" s="604"/>
      <c r="BS247" s="603"/>
      <c r="BT247" s="188">
        <v>5</v>
      </c>
      <c r="BU247" s="199"/>
      <c r="BV247" s="199"/>
      <c r="BW247" s="189"/>
      <c r="BX247" s="605"/>
      <c r="BY247" s="604"/>
      <c r="BZ247" s="604"/>
      <c r="CA247" s="603"/>
      <c r="CB247" s="605"/>
      <c r="CC247" s="604"/>
      <c r="CD247" s="604"/>
      <c r="CE247" s="603"/>
      <c r="CF247" s="605"/>
      <c r="CG247" s="604"/>
      <c r="CH247" s="604"/>
      <c r="CI247" s="603"/>
      <c r="CJ247" s="605"/>
      <c r="CK247" s="604"/>
      <c r="CL247" s="604"/>
      <c r="CM247" s="603"/>
      <c r="CN247" s="605"/>
      <c r="CO247" s="604"/>
      <c r="CP247" s="604"/>
      <c r="CQ247" s="604"/>
      <c r="CR247" s="603"/>
      <c r="CS247" s="605"/>
      <c r="CT247" s="604"/>
      <c r="CU247" s="604"/>
      <c r="CV247" s="603"/>
      <c r="CW247" s="605"/>
      <c r="CX247" s="604"/>
      <c r="CY247" s="604"/>
      <c r="CZ247" s="603"/>
      <c r="DA247" s="641">
        <v>2.5</v>
      </c>
      <c r="DB247" s="640"/>
      <c r="DC247" s="640"/>
      <c r="DD247" s="640"/>
      <c r="DE247" s="640"/>
      <c r="DF247" s="640"/>
      <c r="DG247" s="640"/>
      <c r="DH247" s="639"/>
    </row>
    <row r="248" spans="1:112" ht="16.5" customHeight="1">
      <c r="A248" s="632" t="s">
        <v>916</v>
      </c>
      <c r="B248" s="631" t="s">
        <v>79</v>
      </c>
      <c r="C248" s="630"/>
      <c r="D248" s="629"/>
      <c r="E248" s="598"/>
      <c r="F248" s="597"/>
      <c r="G248" s="596"/>
      <c r="H248" s="628" t="s">
        <v>912</v>
      </c>
      <c r="I248" s="627"/>
      <c r="J248" s="626"/>
      <c r="K248" s="148">
        <v>62</v>
      </c>
      <c r="L248" s="149"/>
      <c r="M248" s="149"/>
      <c r="N248" s="150"/>
      <c r="O248" s="625">
        <v>39.520000000000003</v>
      </c>
      <c r="P248" s="624"/>
      <c r="Q248" s="623"/>
      <c r="R248" s="154">
        <v>0</v>
      </c>
      <c r="S248" s="155"/>
      <c r="T248" s="156"/>
      <c r="U248" s="154">
        <v>15</v>
      </c>
      <c r="V248" s="155"/>
      <c r="W248" s="156"/>
      <c r="X248" s="154">
        <v>6</v>
      </c>
      <c r="Y248" s="155"/>
      <c r="Z248" s="155"/>
      <c r="AA248" s="156"/>
      <c r="AB248" s="154">
        <v>24</v>
      </c>
      <c r="AC248" s="155"/>
      <c r="AD248" s="156"/>
      <c r="AE248" s="154">
        <v>10</v>
      </c>
      <c r="AF248" s="155"/>
      <c r="AG248" s="156"/>
      <c r="AH248" s="154">
        <v>3</v>
      </c>
      <c r="AI248" s="155"/>
      <c r="AJ248" s="155"/>
      <c r="AK248" s="155"/>
      <c r="AL248" s="156"/>
      <c r="AM248" s="631" t="s">
        <v>79</v>
      </c>
      <c r="AN248" s="630"/>
      <c r="AO248" s="630"/>
      <c r="AP248" s="629"/>
      <c r="AQ248" s="158">
        <v>58</v>
      </c>
      <c r="AR248" s="159"/>
      <c r="AS248" s="159"/>
      <c r="AT248" s="160"/>
      <c r="AU248" s="259">
        <v>30.53</v>
      </c>
      <c r="AV248" s="260"/>
      <c r="AW248" s="260"/>
      <c r="AX248" s="261"/>
      <c r="AY248" s="259">
        <v>70.040000000000006</v>
      </c>
      <c r="AZ248" s="260"/>
      <c r="BA248" s="260"/>
      <c r="BB248" s="260"/>
      <c r="BC248" s="261"/>
      <c r="BD248" s="598"/>
      <c r="BE248" s="597"/>
      <c r="BF248" s="597"/>
      <c r="BG248" s="596"/>
      <c r="BH248" s="598"/>
      <c r="BI248" s="597"/>
      <c r="BJ248" s="597"/>
      <c r="BK248" s="596"/>
      <c r="BL248" s="598"/>
      <c r="BM248" s="597"/>
      <c r="BN248" s="597"/>
      <c r="BO248" s="596"/>
      <c r="BP248" s="598"/>
      <c r="BQ248" s="597"/>
      <c r="BR248" s="597"/>
      <c r="BS248" s="596"/>
      <c r="BT248" s="598"/>
      <c r="BU248" s="597"/>
      <c r="BV248" s="597"/>
      <c r="BW248" s="596"/>
      <c r="BX248" s="598"/>
      <c r="BY248" s="597"/>
      <c r="BZ248" s="597"/>
      <c r="CA248" s="596"/>
      <c r="CB248" s="598"/>
      <c r="CC248" s="597"/>
      <c r="CD248" s="597"/>
      <c r="CE248" s="596"/>
      <c r="CF248" s="598"/>
      <c r="CG248" s="597"/>
      <c r="CH248" s="597"/>
      <c r="CI248" s="596"/>
      <c r="CJ248" s="598"/>
      <c r="CK248" s="597"/>
      <c r="CL248" s="597"/>
      <c r="CM248" s="596"/>
      <c r="CN248" s="598"/>
      <c r="CO248" s="597"/>
      <c r="CP248" s="597"/>
      <c r="CQ248" s="597"/>
      <c r="CR248" s="596"/>
      <c r="CS248" s="598"/>
      <c r="CT248" s="597"/>
      <c r="CU248" s="597"/>
      <c r="CV248" s="596"/>
      <c r="CW248" s="209">
        <v>6</v>
      </c>
      <c r="CX248" s="228"/>
      <c r="CY248" s="228"/>
      <c r="CZ248" s="210"/>
      <c r="DA248" s="622">
        <v>6</v>
      </c>
      <c r="DB248" s="621"/>
      <c r="DC248" s="621"/>
      <c r="DD248" s="621"/>
      <c r="DE248" s="621"/>
      <c r="DF248" s="621"/>
      <c r="DG248" s="621"/>
      <c r="DH248" s="620"/>
    </row>
    <row r="249" spans="1:112" ht="16.5" customHeight="1">
      <c r="A249" s="632" t="s">
        <v>730</v>
      </c>
      <c r="B249" s="631" t="s">
        <v>79</v>
      </c>
      <c r="C249" s="630"/>
      <c r="D249" s="629"/>
      <c r="E249" s="598"/>
      <c r="F249" s="597"/>
      <c r="G249" s="596"/>
      <c r="H249" s="628" t="s">
        <v>729</v>
      </c>
      <c r="I249" s="627"/>
      <c r="J249" s="626"/>
      <c r="K249" s="148">
        <v>57</v>
      </c>
      <c r="L249" s="149"/>
      <c r="M249" s="149"/>
      <c r="N249" s="150"/>
      <c r="O249" s="670">
        <v>42.98</v>
      </c>
      <c r="P249" s="669"/>
      <c r="Q249" s="668"/>
      <c r="R249" s="154">
        <v>16</v>
      </c>
      <c r="S249" s="155"/>
      <c r="T249" s="156"/>
      <c r="U249" s="154">
        <v>0</v>
      </c>
      <c r="V249" s="155"/>
      <c r="W249" s="156"/>
      <c r="X249" s="154">
        <v>6</v>
      </c>
      <c r="Y249" s="155"/>
      <c r="Z249" s="155"/>
      <c r="AA249" s="156"/>
      <c r="AB249" s="154">
        <v>12</v>
      </c>
      <c r="AC249" s="155"/>
      <c r="AD249" s="156"/>
      <c r="AE249" s="154">
        <v>10</v>
      </c>
      <c r="AF249" s="155"/>
      <c r="AG249" s="156"/>
      <c r="AH249" s="154">
        <v>3</v>
      </c>
      <c r="AI249" s="155"/>
      <c r="AJ249" s="155"/>
      <c r="AK249" s="155"/>
      <c r="AL249" s="156"/>
      <c r="AM249" s="631" t="s">
        <v>79</v>
      </c>
      <c r="AN249" s="630"/>
      <c r="AO249" s="630"/>
      <c r="AP249" s="629"/>
      <c r="AQ249" s="158">
        <v>47</v>
      </c>
      <c r="AR249" s="159"/>
      <c r="AS249" s="159"/>
      <c r="AT249" s="160"/>
      <c r="AU249" s="667">
        <v>24.74</v>
      </c>
      <c r="AV249" s="666"/>
      <c r="AW249" s="666"/>
      <c r="AX249" s="665"/>
      <c r="AY249" s="667">
        <v>67.72</v>
      </c>
      <c r="AZ249" s="666"/>
      <c r="BA249" s="666"/>
      <c r="BB249" s="666"/>
      <c r="BC249" s="665"/>
      <c r="BD249" s="598"/>
      <c r="BE249" s="597"/>
      <c r="BF249" s="597"/>
      <c r="BG249" s="596"/>
      <c r="BH249" s="598"/>
      <c r="BI249" s="597"/>
      <c r="BJ249" s="597"/>
      <c r="BK249" s="596"/>
      <c r="BL249" s="598"/>
      <c r="BM249" s="597"/>
      <c r="BN249" s="597"/>
      <c r="BO249" s="596"/>
      <c r="BP249" s="598"/>
      <c r="BQ249" s="597"/>
      <c r="BR249" s="597"/>
      <c r="BS249" s="596"/>
      <c r="BT249" s="190">
        <v>5</v>
      </c>
      <c r="BU249" s="207"/>
      <c r="BV249" s="207"/>
      <c r="BW249" s="191"/>
      <c r="BX249" s="598"/>
      <c r="BY249" s="597"/>
      <c r="BZ249" s="597"/>
      <c r="CA249" s="596"/>
      <c r="CB249" s="598"/>
      <c r="CC249" s="597"/>
      <c r="CD249" s="597"/>
      <c r="CE249" s="596"/>
      <c r="CF249" s="598"/>
      <c r="CG249" s="597"/>
      <c r="CH249" s="597"/>
      <c r="CI249" s="596"/>
      <c r="CJ249" s="598"/>
      <c r="CK249" s="597"/>
      <c r="CL249" s="597"/>
      <c r="CM249" s="596"/>
      <c r="CN249" s="598"/>
      <c r="CO249" s="597"/>
      <c r="CP249" s="597"/>
      <c r="CQ249" s="597"/>
      <c r="CR249" s="596"/>
      <c r="CS249" s="598"/>
      <c r="CT249" s="597"/>
      <c r="CU249" s="597"/>
      <c r="CV249" s="596"/>
      <c r="CW249" s="598"/>
      <c r="CX249" s="597"/>
      <c r="CY249" s="597"/>
      <c r="CZ249" s="596"/>
      <c r="DA249" s="622">
        <v>1.7</v>
      </c>
      <c r="DB249" s="621"/>
      <c r="DC249" s="621"/>
      <c r="DD249" s="621"/>
      <c r="DE249" s="621"/>
      <c r="DF249" s="621"/>
      <c r="DG249" s="621"/>
      <c r="DH249" s="620"/>
    </row>
    <row r="250" spans="1:112" ht="16.5" customHeight="1">
      <c r="A250" s="632" t="s">
        <v>915</v>
      </c>
      <c r="B250" s="631" t="s">
        <v>79</v>
      </c>
      <c r="C250" s="630"/>
      <c r="D250" s="629"/>
      <c r="E250" s="598"/>
      <c r="F250" s="597"/>
      <c r="G250" s="596"/>
      <c r="H250" s="628" t="s">
        <v>914</v>
      </c>
      <c r="I250" s="627"/>
      <c r="J250" s="626"/>
      <c r="K250" s="148">
        <v>55</v>
      </c>
      <c r="L250" s="149"/>
      <c r="M250" s="149"/>
      <c r="N250" s="150"/>
      <c r="O250" s="670">
        <v>44.55</v>
      </c>
      <c r="P250" s="669"/>
      <c r="Q250" s="668"/>
      <c r="R250" s="154">
        <v>0</v>
      </c>
      <c r="S250" s="155"/>
      <c r="T250" s="156"/>
      <c r="U250" s="154">
        <v>0</v>
      </c>
      <c r="V250" s="155"/>
      <c r="W250" s="156"/>
      <c r="X250" s="154">
        <v>0</v>
      </c>
      <c r="Y250" s="155"/>
      <c r="Z250" s="155"/>
      <c r="AA250" s="156"/>
      <c r="AB250" s="154">
        <v>30</v>
      </c>
      <c r="AC250" s="155"/>
      <c r="AD250" s="156"/>
      <c r="AE250" s="154">
        <v>10</v>
      </c>
      <c r="AF250" s="155"/>
      <c r="AG250" s="156"/>
      <c r="AH250" s="154">
        <v>3</v>
      </c>
      <c r="AI250" s="155"/>
      <c r="AJ250" s="155"/>
      <c r="AK250" s="155"/>
      <c r="AL250" s="156"/>
      <c r="AM250" s="598"/>
      <c r="AN250" s="597"/>
      <c r="AO250" s="597"/>
      <c r="AP250" s="596"/>
      <c r="AQ250" s="158">
        <v>43</v>
      </c>
      <c r="AR250" s="159"/>
      <c r="AS250" s="159"/>
      <c r="AT250" s="160"/>
      <c r="AU250" s="667">
        <v>22.63</v>
      </c>
      <c r="AV250" s="666"/>
      <c r="AW250" s="666"/>
      <c r="AX250" s="665"/>
      <c r="AY250" s="667">
        <v>67.180000000000007</v>
      </c>
      <c r="AZ250" s="666"/>
      <c r="BA250" s="666"/>
      <c r="BB250" s="666"/>
      <c r="BC250" s="665"/>
      <c r="BD250" s="598"/>
      <c r="BE250" s="597"/>
      <c r="BF250" s="597"/>
      <c r="BG250" s="596"/>
      <c r="BH250" s="209">
        <v>7</v>
      </c>
      <c r="BI250" s="228"/>
      <c r="BJ250" s="228"/>
      <c r="BK250" s="210"/>
      <c r="BL250" s="598"/>
      <c r="BM250" s="597"/>
      <c r="BN250" s="597"/>
      <c r="BO250" s="596"/>
      <c r="BP250" s="598"/>
      <c r="BQ250" s="597"/>
      <c r="BR250" s="597"/>
      <c r="BS250" s="596"/>
      <c r="BT250" s="550">
        <v>1</v>
      </c>
      <c r="BU250" s="549"/>
      <c r="BV250" s="549"/>
      <c r="BW250" s="548"/>
      <c r="BX250" s="598"/>
      <c r="BY250" s="597"/>
      <c r="BZ250" s="597"/>
      <c r="CA250" s="596"/>
      <c r="CB250" s="598"/>
      <c r="CC250" s="597"/>
      <c r="CD250" s="597"/>
      <c r="CE250" s="596"/>
      <c r="CF250" s="598"/>
      <c r="CG250" s="597"/>
      <c r="CH250" s="597"/>
      <c r="CI250" s="596"/>
      <c r="CJ250" s="598"/>
      <c r="CK250" s="597"/>
      <c r="CL250" s="597"/>
      <c r="CM250" s="596"/>
      <c r="CN250" s="598"/>
      <c r="CO250" s="597"/>
      <c r="CP250" s="597"/>
      <c r="CQ250" s="597"/>
      <c r="CR250" s="596"/>
      <c r="CS250" s="598"/>
      <c r="CT250" s="597"/>
      <c r="CU250" s="597"/>
      <c r="CV250" s="596"/>
      <c r="CW250" s="598"/>
      <c r="CX250" s="597"/>
      <c r="CY250" s="597"/>
      <c r="CZ250" s="596"/>
      <c r="DA250" s="622">
        <v>4</v>
      </c>
      <c r="DB250" s="621"/>
      <c r="DC250" s="621"/>
      <c r="DD250" s="621"/>
      <c r="DE250" s="621"/>
      <c r="DF250" s="621"/>
      <c r="DG250" s="621"/>
      <c r="DH250" s="620"/>
    </row>
    <row r="251" spans="1:112" ht="33.75" customHeight="1">
      <c r="A251" s="648" t="s">
        <v>913</v>
      </c>
      <c r="B251" s="605"/>
      <c r="C251" s="604"/>
      <c r="D251" s="603"/>
      <c r="E251" s="605"/>
      <c r="F251" s="604"/>
      <c r="G251" s="603"/>
      <c r="H251" s="647" t="s">
        <v>912</v>
      </c>
      <c r="I251" s="646"/>
      <c r="J251" s="645"/>
      <c r="K251" s="172">
        <v>46</v>
      </c>
      <c r="L251" s="173"/>
      <c r="M251" s="173"/>
      <c r="N251" s="174"/>
      <c r="O251" s="660">
        <v>53.26</v>
      </c>
      <c r="P251" s="659"/>
      <c r="Q251" s="658"/>
      <c r="R251" s="178">
        <v>0</v>
      </c>
      <c r="S251" s="179"/>
      <c r="T251" s="180"/>
      <c r="U251" s="178">
        <v>0</v>
      </c>
      <c r="V251" s="179"/>
      <c r="W251" s="180"/>
      <c r="X251" s="178">
        <v>0</v>
      </c>
      <c r="Y251" s="179"/>
      <c r="Z251" s="179"/>
      <c r="AA251" s="180"/>
      <c r="AB251" s="178">
        <v>12</v>
      </c>
      <c r="AC251" s="179"/>
      <c r="AD251" s="180"/>
      <c r="AE251" s="178">
        <v>10</v>
      </c>
      <c r="AF251" s="179"/>
      <c r="AG251" s="180"/>
      <c r="AH251" s="178">
        <v>3</v>
      </c>
      <c r="AI251" s="179"/>
      <c r="AJ251" s="179"/>
      <c r="AK251" s="179"/>
      <c r="AL251" s="180"/>
      <c r="AM251" s="631" t="s">
        <v>79</v>
      </c>
      <c r="AN251" s="630"/>
      <c r="AO251" s="630"/>
      <c r="AP251" s="629"/>
      <c r="AQ251" s="182">
        <v>25</v>
      </c>
      <c r="AR251" s="183"/>
      <c r="AS251" s="183"/>
      <c r="AT251" s="184"/>
      <c r="AU251" s="657">
        <v>13.16</v>
      </c>
      <c r="AV251" s="656"/>
      <c r="AW251" s="656"/>
      <c r="AX251" s="655"/>
      <c r="AY251" s="657">
        <v>66.42</v>
      </c>
      <c r="AZ251" s="656"/>
      <c r="BA251" s="656"/>
      <c r="BB251" s="656"/>
      <c r="BC251" s="655"/>
      <c r="BD251" s="605"/>
      <c r="BE251" s="604"/>
      <c r="BF251" s="604"/>
      <c r="BG251" s="603"/>
      <c r="BH251" s="605"/>
      <c r="BI251" s="604"/>
      <c r="BJ251" s="604"/>
      <c r="BK251" s="603"/>
      <c r="BL251" s="605"/>
      <c r="BM251" s="604"/>
      <c r="BN251" s="604"/>
      <c r="BO251" s="603"/>
      <c r="BP251" s="605"/>
      <c r="BQ251" s="604"/>
      <c r="BR251" s="604"/>
      <c r="BS251" s="603"/>
      <c r="BT251" s="605"/>
      <c r="BU251" s="604"/>
      <c r="BV251" s="604"/>
      <c r="BW251" s="603"/>
      <c r="BX251" s="605"/>
      <c r="BY251" s="604"/>
      <c r="BZ251" s="604"/>
      <c r="CA251" s="603"/>
      <c r="CB251" s="605"/>
      <c r="CC251" s="604"/>
      <c r="CD251" s="604"/>
      <c r="CE251" s="603"/>
      <c r="CF251" s="605"/>
      <c r="CG251" s="604"/>
      <c r="CH251" s="604"/>
      <c r="CI251" s="603"/>
      <c r="CJ251" s="605"/>
      <c r="CK251" s="604"/>
      <c r="CL251" s="604"/>
      <c r="CM251" s="603"/>
      <c r="CN251" s="605"/>
      <c r="CO251" s="604"/>
      <c r="CP251" s="604"/>
      <c r="CQ251" s="604"/>
      <c r="CR251" s="603"/>
      <c r="CS251" s="605"/>
      <c r="CT251" s="604"/>
      <c r="CU251" s="604"/>
      <c r="CV251" s="603"/>
      <c r="CW251" s="589">
        <v>12</v>
      </c>
      <c r="CX251" s="588"/>
      <c r="CY251" s="588"/>
      <c r="CZ251" s="587"/>
      <c r="DA251" s="641">
        <v>6</v>
      </c>
      <c r="DB251" s="640"/>
      <c r="DC251" s="640"/>
      <c r="DD251" s="640"/>
      <c r="DE251" s="640"/>
      <c r="DF251" s="640"/>
      <c r="DG251" s="640"/>
      <c r="DH251" s="639"/>
    </row>
    <row r="252" spans="1:112" ht="33.75" customHeight="1">
      <c r="A252" s="664" t="s">
        <v>629</v>
      </c>
      <c r="B252" s="631" t="s">
        <v>79</v>
      </c>
      <c r="C252" s="630"/>
      <c r="D252" s="629"/>
      <c r="E252" s="663" t="s">
        <v>122</v>
      </c>
      <c r="F252" s="662"/>
      <c r="G252" s="661"/>
      <c r="H252" s="647" t="s">
        <v>628</v>
      </c>
      <c r="I252" s="646"/>
      <c r="J252" s="645"/>
      <c r="K252" s="172">
        <v>63</v>
      </c>
      <c r="L252" s="173"/>
      <c r="M252" s="173"/>
      <c r="N252" s="174"/>
      <c r="O252" s="728">
        <v>38.89</v>
      </c>
      <c r="P252" s="727"/>
      <c r="Q252" s="726"/>
      <c r="R252" s="178">
        <v>16</v>
      </c>
      <c r="S252" s="179"/>
      <c r="T252" s="180"/>
      <c r="U252" s="178">
        <v>10</v>
      </c>
      <c r="V252" s="179"/>
      <c r="W252" s="180"/>
      <c r="X252" s="178">
        <v>0</v>
      </c>
      <c r="Y252" s="179"/>
      <c r="Z252" s="179"/>
      <c r="AA252" s="180"/>
      <c r="AB252" s="178">
        <v>12</v>
      </c>
      <c r="AC252" s="179"/>
      <c r="AD252" s="180"/>
      <c r="AE252" s="178">
        <v>10</v>
      </c>
      <c r="AF252" s="179"/>
      <c r="AG252" s="180"/>
      <c r="AH252" s="178">
        <v>3</v>
      </c>
      <c r="AI252" s="179"/>
      <c r="AJ252" s="179"/>
      <c r="AK252" s="179"/>
      <c r="AL252" s="180"/>
      <c r="AM252" s="605"/>
      <c r="AN252" s="604"/>
      <c r="AO252" s="604"/>
      <c r="AP252" s="603"/>
      <c r="AQ252" s="182">
        <v>51</v>
      </c>
      <c r="AR252" s="183"/>
      <c r="AS252" s="183"/>
      <c r="AT252" s="184"/>
      <c r="AU252" s="331">
        <v>26.84</v>
      </c>
      <c r="AV252" s="332"/>
      <c r="AW252" s="332"/>
      <c r="AX252" s="333"/>
      <c r="AY252" s="331">
        <v>65.73</v>
      </c>
      <c r="AZ252" s="332"/>
      <c r="BA252" s="332"/>
      <c r="BB252" s="332"/>
      <c r="BC252" s="333"/>
      <c r="BD252" s="605"/>
      <c r="BE252" s="604"/>
      <c r="BF252" s="604"/>
      <c r="BG252" s="603"/>
      <c r="BH252" s="605"/>
      <c r="BI252" s="604"/>
      <c r="BJ252" s="604"/>
      <c r="BK252" s="603"/>
      <c r="BL252" s="589">
        <v>14</v>
      </c>
      <c r="BM252" s="588"/>
      <c r="BN252" s="588"/>
      <c r="BO252" s="587"/>
      <c r="BP252" s="589">
        <v>13</v>
      </c>
      <c r="BQ252" s="588"/>
      <c r="BR252" s="588"/>
      <c r="BS252" s="587"/>
      <c r="BT252" s="605"/>
      <c r="BU252" s="604"/>
      <c r="BV252" s="604"/>
      <c r="BW252" s="603"/>
      <c r="BX252" s="605"/>
      <c r="BY252" s="604"/>
      <c r="BZ252" s="604"/>
      <c r="CA252" s="603"/>
      <c r="CB252" s="605"/>
      <c r="CC252" s="604"/>
      <c r="CD252" s="604"/>
      <c r="CE252" s="603"/>
      <c r="CF252" s="589">
        <v>61</v>
      </c>
      <c r="CG252" s="588"/>
      <c r="CH252" s="588"/>
      <c r="CI252" s="587"/>
      <c r="CJ252" s="605"/>
      <c r="CK252" s="604"/>
      <c r="CL252" s="604"/>
      <c r="CM252" s="603"/>
      <c r="CN252" s="605"/>
      <c r="CO252" s="604"/>
      <c r="CP252" s="604"/>
      <c r="CQ252" s="604"/>
      <c r="CR252" s="603"/>
      <c r="CS252" s="605"/>
      <c r="CT252" s="604"/>
      <c r="CU252" s="604"/>
      <c r="CV252" s="603"/>
      <c r="CW252" s="605"/>
      <c r="CX252" s="604"/>
      <c r="CY252" s="604"/>
      <c r="CZ252" s="603"/>
      <c r="DA252" s="641">
        <v>25.2</v>
      </c>
      <c r="DB252" s="640"/>
      <c r="DC252" s="640"/>
      <c r="DD252" s="640"/>
      <c r="DE252" s="640"/>
      <c r="DF252" s="640"/>
      <c r="DG252" s="640"/>
      <c r="DH252" s="639"/>
    </row>
    <row r="253" spans="1:112" ht="33.75" customHeight="1">
      <c r="A253" s="648" t="s">
        <v>911</v>
      </c>
      <c r="B253" s="631" t="s">
        <v>79</v>
      </c>
      <c r="C253" s="630"/>
      <c r="D253" s="629"/>
      <c r="E253" s="605"/>
      <c r="F253" s="604"/>
      <c r="G253" s="603"/>
      <c r="H253" s="647" t="s">
        <v>908</v>
      </c>
      <c r="I253" s="646"/>
      <c r="J253" s="645"/>
      <c r="K253" s="172">
        <v>69</v>
      </c>
      <c r="L253" s="173"/>
      <c r="M253" s="173"/>
      <c r="N253" s="174"/>
      <c r="O253" s="644">
        <v>35.51</v>
      </c>
      <c r="P253" s="643"/>
      <c r="Q253" s="642"/>
      <c r="R253" s="178">
        <v>8</v>
      </c>
      <c r="S253" s="179"/>
      <c r="T253" s="180"/>
      <c r="U253" s="178">
        <v>4</v>
      </c>
      <c r="V253" s="179"/>
      <c r="W253" s="180"/>
      <c r="X253" s="178">
        <v>2</v>
      </c>
      <c r="Y253" s="179"/>
      <c r="Z253" s="179"/>
      <c r="AA253" s="180"/>
      <c r="AB253" s="178">
        <v>30</v>
      </c>
      <c r="AC253" s="179"/>
      <c r="AD253" s="180"/>
      <c r="AE253" s="178">
        <v>10</v>
      </c>
      <c r="AF253" s="179"/>
      <c r="AG253" s="180"/>
      <c r="AH253" s="178">
        <v>3</v>
      </c>
      <c r="AI253" s="179"/>
      <c r="AJ253" s="179"/>
      <c r="AK253" s="179"/>
      <c r="AL253" s="180"/>
      <c r="AM253" s="631" t="s">
        <v>79</v>
      </c>
      <c r="AN253" s="630"/>
      <c r="AO253" s="630"/>
      <c r="AP253" s="629"/>
      <c r="AQ253" s="182">
        <v>57</v>
      </c>
      <c r="AR253" s="183"/>
      <c r="AS253" s="183"/>
      <c r="AT253" s="184"/>
      <c r="AU253" s="185">
        <v>30</v>
      </c>
      <c r="AV253" s="186"/>
      <c r="AW253" s="186"/>
      <c r="AX253" s="187"/>
      <c r="AY253" s="185">
        <v>65.510000000000005</v>
      </c>
      <c r="AZ253" s="186"/>
      <c r="BA253" s="186"/>
      <c r="BB253" s="186"/>
      <c r="BC253" s="187"/>
      <c r="BD253" s="605"/>
      <c r="BE253" s="604"/>
      <c r="BF253" s="604"/>
      <c r="BG253" s="603"/>
      <c r="BH253" s="589">
        <v>1</v>
      </c>
      <c r="BI253" s="588"/>
      <c r="BJ253" s="588"/>
      <c r="BK253" s="587"/>
      <c r="BL253" s="605"/>
      <c r="BM253" s="604"/>
      <c r="BN253" s="604"/>
      <c r="BO253" s="603"/>
      <c r="BP253" s="605"/>
      <c r="BQ253" s="604"/>
      <c r="BR253" s="604"/>
      <c r="BS253" s="603"/>
      <c r="BT253" s="605"/>
      <c r="BU253" s="604"/>
      <c r="BV253" s="604"/>
      <c r="BW253" s="603"/>
      <c r="BX253" s="212">
        <v>20</v>
      </c>
      <c r="BY253" s="229"/>
      <c r="BZ253" s="229"/>
      <c r="CA253" s="213"/>
      <c r="CB253" s="589">
        <v>2</v>
      </c>
      <c r="CC253" s="588"/>
      <c r="CD253" s="588"/>
      <c r="CE253" s="587"/>
      <c r="CF253" s="605"/>
      <c r="CG253" s="604"/>
      <c r="CH253" s="604"/>
      <c r="CI253" s="603"/>
      <c r="CJ253" s="605"/>
      <c r="CK253" s="604"/>
      <c r="CL253" s="604"/>
      <c r="CM253" s="603"/>
      <c r="CN253" s="605"/>
      <c r="CO253" s="604"/>
      <c r="CP253" s="604"/>
      <c r="CQ253" s="604"/>
      <c r="CR253" s="603"/>
      <c r="CS253" s="605"/>
      <c r="CT253" s="604"/>
      <c r="CU253" s="604"/>
      <c r="CV253" s="603"/>
      <c r="CW253" s="605"/>
      <c r="CX253" s="604"/>
      <c r="CY253" s="604"/>
      <c r="CZ253" s="603"/>
      <c r="DA253" s="641">
        <v>7.7</v>
      </c>
      <c r="DB253" s="640"/>
      <c r="DC253" s="640"/>
      <c r="DD253" s="640"/>
      <c r="DE253" s="640"/>
      <c r="DF253" s="640"/>
      <c r="DG253" s="640"/>
      <c r="DH253" s="639"/>
    </row>
    <row r="254" spans="1:112" ht="51.75" customHeight="1">
      <c r="A254" s="632" t="s">
        <v>910</v>
      </c>
      <c r="B254" s="592"/>
      <c r="C254" s="674"/>
      <c r="D254" s="591"/>
      <c r="E254" s="592"/>
      <c r="F254" s="674"/>
      <c r="G254" s="591"/>
      <c r="H254" s="686" t="s">
        <v>729</v>
      </c>
      <c r="I254" s="685"/>
      <c r="J254" s="684"/>
      <c r="K254" s="683">
        <v>68</v>
      </c>
      <c r="L254" s="682"/>
      <c r="M254" s="682"/>
      <c r="N254" s="681"/>
      <c r="O254" s="845">
        <v>36.03</v>
      </c>
      <c r="P254" s="844"/>
      <c r="Q254" s="843"/>
      <c r="R254" s="559">
        <v>0</v>
      </c>
      <c r="S254" s="558"/>
      <c r="T254" s="557"/>
      <c r="U254" s="559">
        <v>15</v>
      </c>
      <c r="V254" s="558"/>
      <c r="W254" s="557"/>
      <c r="X254" s="559">
        <v>4</v>
      </c>
      <c r="Y254" s="558"/>
      <c r="Z254" s="558"/>
      <c r="AA254" s="557"/>
      <c r="AB254" s="559">
        <v>24</v>
      </c>
      <c r="AC254" s="558"/>
      <c r="AD254" s="557"/>
      <c r="AE254" s="559">
        <v>10</v>
      </c>
      <c r="AF254" s="558"/>
      <c r="AG254" s="557"/>
      <c r="AH254" s="559">
        <v>3</v>
      </c>
      <c r="AI254" s="558"/>
      <c r="AJ254" s="558"/>
      <c r="AK254" s="558"/>
      <c r="AL254" s="557"/>
      <c r="AM254" s="592"/>
      <c r="AN254" s="674"/>
      <c r="AO254" s="674"/>
      <c r="AP254" s="591"/>
      <c r="AQ254" s="680">
        <v>56</v>
      </c>
      <c r="AR254" s="679"/>
      <c r="AS254" s="679"/>
      <c r="AT254" s="678"/>
      <c r="AU254" s="842">
        <v>29.47</v>
      </c>
      <c r="AV254" s="841"/>
      <c r="AW254" s="841"/>
      <c r="AX254" s="840"/>
      <c r="AY254" s="842">
        <v>65.5</v>
      </c>
      <c r="AZ254" s="841"/>
      <c r="BA254" s="841"/>
      <c r="BB254" s="841"/>
      <c r="BC254" s="840"/>
      <c r="BD254" s="592"/>
      <c r="BE254" s="674"/>
      <c r="BF254" s="674"/>
      <c r="BG254" s="591"/>
      <c r="BH254" s="592"/>
      <c r="BI254" s="674"/>
      <c r="BJ254" s="674"/>
      <c r="BK254" s="591"/>
      <c r="BL254" s="592"/>
      <c r="BM254" s="674"/>
      <c r="BN254" s="674"/>
      <c r="BO254" s="591"/>
      <c r="BP254" s="592"/>
      <c r="BQ254" s="674"/>
      <c r="BR254" s="674"/>
      <c r="BS254" s="591"/>
      <c r="BT254" s="677">
        <v>16</v>
      </c>
      <c r="BU254" s="676"/>
      <c r="BV254" s="676"/>
      <c r="BW254" s="675"/>
      <c r="BX254" s="592"/>
      <c r="BY254" s="674"/>
      <c r="BZ254" s="674"/>
      <c r="CA254" s="591"/>
      <c r="CB254" s="592"/>
      <c r="CC254" s="674"/>
      <c r="CD254" s="674"/>
      <c r="CE254" s="591"/>
      <c r="CF254" s="592"/>
      <c r="CG254" s="674"/>
      <c r="CH254" s="674"/>
      <c r="CI254" s="591"/>
      <c r="CJ254" s="592"/>
      <c r="CK254" s="674"/>
      <c r="CL254" s="674"/>
      <c r="CM254" s="591"/>
      <c r="CN254" s="592"/>
      <c r="CO254" s="674"/>
      <c r="CP254" s="674"/>
      <c r="CQ254" s="674"/>
      <c r="CR254" s="591"/>
      <c r="CS254" s="592"/>
      <c r="CT254" s="674"/>
      <c r="CU254" s="674"/>
      <c r="CV254" s="591"/>
      <c r="CW254" s="592"/>
      <c r="CX254" s="674"/>
      <c r="CY254" s="674"/>
      <c r="CZ254" s="591"/>
      <c r="DA254" s="673">
        <v>5.3</v>
      </c>
      <c r="DB254" s="672"/>
      <c r="DC254" s="672"/>
      <c r="DD254" s="672"/>
      <c r="DE254" s="672"/>
      <c r="DF254" s="672"/>
      <c r="DG254" s="672"/>
      <c r="DH254" s="671"/>
    </row>
    <row r="255" spans="1:112" ht="33.75" customHeight="1">
      <c r="A255" s="648" t="s">
        <v>909</v>
      </c>
      <c r="B255" s="631" t="s">
        <v>79</v>
      </c>
      <c r="C255" s="630"/>
      <c r="D255" s="629"/>
      <c r="E255" s="605"/>
      <c r="F255" s="604"/>
      <c r="G255" s="603"/>
      <c r="H255" s="647" t="s">
        <v>908</v>
      </c>
      <c r="I255" s="646"/>
      <c r="J255" s="645"/>
      <c r="K255" s="172">
        <v>69</v>
      </c>
      <c r="L255" s="173"/>
      <c r="M255" s="173"/>
      <c r="N255" s="174"/>
      <c r="O255" s="660">
        <v>35.51</v>
      </c>
      <c r="P255" s="659"/>
      <c r="Q255" s="658"/>
      <c r="R255" s="178">
        <v>0</v>
      </c>
      <c r="S255" s="179"/>
      <c r="T255" s="180"/>
      <c r="U255" s="178">
        <v>8</v>
      </c>
      <c r="V255" s="179"/>
      <c r="W255" s="180"/>
      <c r="X255" s="178">
        <v>4</v>
      </c>
      <c r="Y255" s="179"/>
      <c r="Z255" s="179"/>
      <c r="AA255" s="180"/>
      <c r="AB255" s="178">
        <v>30</v>
      </c>
      <c r="AC255" s="179"/>
      <c r="AD255" s="180"/>
      <c r="AE255" s="178">
        <v>10</v>
      </c>
      <c r="AF255" s="179"/>
      <c r="AG255" s="180"/>
      <c r="AH255" s="178">
        <v>3</v>
      </c>
      <c r="AI255" s="179"/>
      <c r="AJ255" s="179"/>
      <c r="AK255" s="179"/>
      <c r="AL255" s="180"/>
      <c r="AM255" s="631" t="s">
        <v>79</v>
      </c>
      <c r="AN255" s="630"/>
      <c r="AO255" s="630"/>
      <c r="AP255" s="629"/>
      <c r="AQ255" s="182">
        <v>55</v>
      </c>
      <c r="AR255" s="183"/>
      <c r="AS255" s="183"/>
      <c r="AT255" s="184"/>
      <c r="AU255" s="657">
        <v>28.95</v>
      </c>
      <c r="AV255" s="656"/>
      <c r="AW255" s="656"/>
      <c r="AX255" s="655"/>
      <c r="AY255" s="657">
        <v>64.45</v>
      </c>
      <c r="AZ255" s="656"/>
      <c r="BA255" s="656"/>
      <c r="BB255" s="656"/>
      <c r="BC255" s="655"/>
      <c r="BD255" s="605"/>
      <c r="BE255" s="604"/>
      <c r="BF255" s="604"/>
      <c r="BG255" s="603"/>
      <c r="BH255" s="605"/>
      <c r="BI255" s="604"/>
      <c r="BJ255" s="604"/>
      <c r="BK255" s="603"/>
      <c r="BL255" s="605"/>
      <c r="BM255" s="604"/>
      <c r="BN255" s="604"/>
      <c r="BO255" s="603"/>
      <c r="BP255" s="605"/>
      <c r="BQ255" s="604"/>
      <c r="BR255" s="604"/>
      <c r="BS255" s="603"/>
      <c r="BT255" s="605"/>
      <c r="BU255" s="604"/>
      <c r="BV255" s="604"/>
      <c r="BW255" s="603"/>
      <c r="BX255" s="212">
        <v>14</v>
      </c>
      <c r="BY255" s="229"/>
      <c r="BZ255" s="229"/>
      <c r="CA255" s="213"/>
      <c r="CB255" s="605"/>
      <c r="CC255" s="604"/>
      <c r="CD255" s="604"/>
      <c r="CE255" s="603"/>
      <c r="CF255" s="605"/>
      <c r="CG255" s="604"/>
      <c r="CH255" s="604"/>
      <c r="CI255" s="603"/>
      <c r="CJ255" s="605"/>
      <c r="CK255" s="604"/>
      <c r="CL255" s="604"/>
      <c r="CM255" s="603"/>
      <c r="CN255" s="605"/>
      <c r="CO255" s="604"/>
      <c r="CP255" s="604"/>
      <c r="CQ255" s="604"/>
      <c r="CR255" s="603"/>
      <c r="CS255" s="605"/>
      <c r="CT255" s="604"/>
      <c r="CU255" s="604"/>
      <c r="CV255" s="603"/>
      <c r="CW255" s="605"/>
      <c r="CX255" s="604"/>
      <c r="CY255" s="604"/>
      <c r="CZ255" s="603"/>
      <c r="DA255" s="641">
        <v>7</v>
      </c>
      <c r="DB255" s="640"/>
      <c r="DC255" s="640"/>
      <c r="DD255" s="640"/>
      <c r="DE255" s="640"/>
      <c r="DF255" s="640"/>
      <c r="DG255" s="640"/>
      <c r="DH255" s="639"/>
    </row>
    <row r="256" spans="1:112" ht="24" customHeight="1">
      <c r="A256" s="719" t="s">
        <v>663</v>
      </c>
      <c r="B256" s="719"/>
      <c r="C256" s="719"/>
      <c r="D256" s="719"/>
      <c r="E256" s="719"/>
      <c r="F256" s="719"/>
      <c r="G256" s="719"/>
      <c r="H256" s="719"/>
      <c r="I256" s="719"/>
      <c r="J256" s="719"/>
      <c r="K256" s="610"/>
      <c r="L256" s="610"/>
      <c r="M256" s="610"/>
      <c r="N256" s="610"/>
      <c r="O256" s="610"/>
      <c r="P256" s="610"/>
      <c r="Q256" s="610"/>
      <c r="R256" s="610"/>
      <c r="S256" s="610"/>
      <c r="T256" s="610"/>
      <c r="U256" s="610"/>
      <c r="V256" s="610"/>
      <c r="W256" s="610"/>
      <c r="X256" s="610"/>
      <c r="Y256" s="610"/>
      <c r="Z256" s="610"/>
      <c r="AA256" s="610"/>
      <c r="AB256" s="610"/>
      <c r="AC256" s="610"/>
      <c r="AD256" s="610"/>
      <c r="AE256" s="610"/>
      <c r="AF256" s="610"/>
      <c r="AG256" s="610"/>
      <c r="AH256" s="610"/>
      <c r="AI256" s="610"/>
      <c r="AJ256" s="610"/>
      <c r="AK256" s="610"/>
      <c r="AL256" s="610"/>
      <c r="AM256" s="610"/>
      <c r="AN256" s="610"/>
      <c r="AO256" s="610"/>
      <c r="AP256" s="610"/>
      <c r="AQ256" s="610"/>
      <c r="AR256" s="610"/>
      <c r="AS256" s="610"/>
      <c r="AT256" s="610"/>
      <c r="AU256" s="610"/>
      <c r="AV256" s="610"/>
      <c r="AW256" s="610"/>
      <c r="AX256" s="610"/>
      <c r="AY256" s="610"/>
      <c r="AZ256" s="610"/>
      <c r="BA256" s="610"/>
      <c r="BB256" s="610"/>
      <c r="BC256" s="839"/>
      <c r="BD256" s="62" t="s">
        <v>1</v>
      </c>
      <c r="BE256" s="63"/>
      <c r="BF256" s="63"/>
      <c r="BG256" s="63"/>
      <c r="BH256" s="63"/>
      <c r="BI256" s="63"/>
      <c r="BJ256" s="63"/>
      <c r="BK256" s="63"/>
      <c r="BL256" s="63"/>
      <c r="BM256" s="63"/>
      <c r="BN256" s="63"/>
      <c r="BO256" s="63"/>
      <c r="BP256" s="63"/>
      <c r="BQ256" s="63"/>
      <c r="BR256" s="63"/>
      <c r="BS256" s="63"/>
      <c r="BT256" s="63"/>
      <c r="BU256" s="63"/>
      <c r="BV256" s="63"/>
      <c r="BW256" s="63"/>
      <c r="BX256" s="63"/>
      <c r="BY256" s="63"/>
      <c r="BZ256" s="63"/>
      <c r="CA256" s="63"/>
      <c r="CB256" s="63"/>
      <c r="CC256" s="63"/>
      <c r="CD256" s="63"/>
      <c r="CE256" s="63"/>
      <c r="CF256" s="63"/>
      <c r="CG256" s="63"/>
      <c r="CH256" s="63"/>
      <c r="CI256" s="63"/>
      <c r="CJ256" s="63"/>
      <c r="CK256" s="63"/>
      <c r="CL256" s="63"/>
      <c r="CM256" s="63"/>
      <c r="CN256" s="63"/>
      <c r="CO256" s="63"/>
      <c r="CP256" s="63"/>
      <c r="CQ256" s="63"/>
      <c r="CR256" s="63"/>
      <c r="CS256" s="63"/>
      <c r="CT256" s="63"/>
      <c r="CU256" s="63"/>
      <c r="CV256" s="63"/>
      <c r="CW256" s="63"/>
      <c r="CX256" s="63"/>
      <c r="CY256" s="63"/>
      <c r="CZ256" s="63"/>
      <c r="DA256" s="702"/>
      <c r="DB256" s="702"/>
      <c r="DC256" s="702"/>
      <c r="DD256" s="702"/>
      <c r="DE256" s="702"/>
      <c r="DF256" s="702"/>
      <c r="DG256" s="702"/>
      <c r="DH256" s="702"/>
    </row>
    <row r="257" spans="1:112" ht="21" customHeight="1">
      <c r="A257" s="718" t="s">
        <v>907</v>
      </c>
      <c r="B257" s="613"/>
      <c r="C257" s="613"/>
      <c r="D257" s="613"/>
      <c r="E257" s="613"/>
      <c r="F257" s="613"/>
      <c r="G257" s="613"/>
      <c r="H257" s="613"/>
      <c r="I257" s="613"/>
      <c r="J257" s="613"/>
      <c r="K257" s="613"/>
      <c r="L257" s="613"/>
      <c r="M257" s="613"/>
      <c r="N257" s="613"/>
      <c r="O257" s="613"/>
      <c r="P257" s="613"/>
      <c r="Q257" s="613"/>
      <c r="R257" s="613"/>
      <c r="S257" s="613"/>
      <c r="T257" s="613"/>
      <c r="U257" s="613"/>
      <c r="V257" s="613"/>
      <c r="W257" s="613"/>
      <c r="X257" s="613"/>
      <c r="Y257" s="613"/>
      <c r="Z257" s="613"/>
      <c r="AA257" s="613"/>
      <c r="AB257" s="613"/>
      <c r="AC257" s="613"/>
      <c r="AD257" s="613"/>
      <c r="AE257" s="613"/>
      <c r="AF257" s="613"/>
      <c r="AG257" s="613"/>
      <c r="AH257" s="717"/>
      <c r="AI257" s="717"/>
      <c r="AJ257" s="717"/>
      <c r="AK257" s="717"/>
      <c r="AL257" s="717"/>
      <c r="AM257" s="717"/>
      <c r="AN257" s="717"/>
      <c r="AO257" s="717"/>
      <c r="AP257" s="717"/>
      <c r="AQ257" s="717"/>
      <c r="AR257" s="717"/>
      <c r="AS257" s="717"/>
      <c r="AT257" s="717"/>
      <c r="AU257" s="717"/>
      <c r="AV257" s="717"/>
      <c r="AW257" s="717"/>
      <c r="AX257" s="717"/>
      <c r="AY257" s="717"/>
      <c r="AZ257" s="717"/>
      <c r="BA257" s="717"/>
      <c r="BB257" s="717"/>
      <c r="BC257" s="716"/>
      <c r="BD257" s="67" t="s">
        <v>906</v>
      </c>
      <c r="BE257" s="68"/>
      <c r="BF257" s="68"/>
      <c r="BG257" s="68"/>
      <c r="BH257" s="68"/>
      <c r="BI257" s="68"/>
      <c r="BJ257" s="68"/>
      <c r="BK257" s="68"/>
      <c r="BL257" s="68"/>
      <c r="BM257" s="68"/>
      <c r="BN257" s="68"/>
      <c r="BO257" s="68"/>
      <c r="BP257" s="68"/>
      <c r="BQ257" s="68"/>
      <c r="BR257" s="68"/>
      <c r="BS257" s="68"/>
      <c r="BT257" s="68"/>
      <c r="BU257" s="68"/>
      <c r="BV257" s="68"/>
      <c r="BW257" s="68"/>
      <c r="BX257" s="68"/>
      <c r="BY257" s="68"/>
      <c r="BZ257" s="68"/>
      <c r="CA257" s="68"/>
      <c r="CB257" s="68"/>
      <c r="CC257" s="68"/>
      <c r="CD257" s="68"/>
      <c r="CE257" s="68"/>
      <c r="CF257" s="68"/>
      <c r="CG257" s="68"/>
      <c r="CH257" s="68"/>
      <c r="CI257" s="68"/>
      <c r="CJ257" s="68"/>
      <c r="CK257" s="68"/>
      <c r="CL257" s="68"/>
      <c r="CM257" s="68"/>
      <c r="CN257" s="68"/>
      <c r="CO257" s="68"/>
      <c r="CP257" s="68"/>
      <c r="CQ257" s="68"/>
      <c r="CR257" s="68"/>
      <c r="CS257" s="68"/>
      <c r="CT257" s="68"/>
      <c r="CU257" s="68"/>
      <c r="CV257" s="68"/>
      <c r="CW257" s="68"/>
      <c r="CX257" s="68"/>
      <c r="CY257" s="68"/>
      <c r="CZ257" s="69"/>
      <c r="DA257" s="702"/>
      <c r="DB257" s="702"/>
      <c r="DC257" s="702"/>
      <c r="DD257" s="702"/>
      <c r="DE257" s="702"/>
      <c r="DF257" s="702"/>
      <c r="DG257" s="702"/>
      <c r="DH257" s="702"/>
    </row>
    <row r="258" spans="1:112" ht="18" customHeight="1">
      <c r="A258" s="702"/>
      <c r="B258" s="702"/>
      <c r="C258" s="702"/>
      <c r="D258" s="702"/>
      <c r="E258" s="702"/>
      <c r="F258" s="702"/>
      <c r="G258" s="702"/>
      <c r="H258" s="702"/>
      <c r="I258" s="702"/>
      <c r="J258" s="702"/>
      <c r="K258" s="702"/>
      <c r="L258" s="702"/>
      <c r="M258" s="702"/>
      <c r="N258" s="702"/>
      <c r="O258" s="702"/>
      <c r="P258" s="702"/>
      <c r="Q258" s="702"/>
      <c r="R258" s="702"/>
      <c r="S258" s="702"/>
      <c r="T258" s="702"/>
      <c r="U258" s="702"/>
      <c r="V258" s="702"/>
      <c r="W258" s="702"/>
      <c r="X258" s="702"/>
      <c r="Y258" s="702"/>
      <c r="Z258" s="702"/>
      <c r="AA258" s="702"/>
      <c r="AB258" s="702"/>
      <c r="AC258" s="702"/>
      <c r="AD258" s="702"/>
      <c r="AE258" s="702"/>
      <c r="AF258" s="702"/>
      <c r="AG258" s="705"/>
      <c r="AH258" s="714" t="s">
        <v>6</v>
      </c>
      <c r="AI258" s="713"/>
      <c r="AJ258" s="713"/>
      <c r="AK258" s="713"/>
      <c r="AL258" s="713"/>
      <c r="AM258" s="713"/>
      <c r="AN258" s="713"/>
      <c r="AO258" s="713"/>
      <c r="AP258" s="713"/>
      <c r="AQ258" s="713"/>
      <c r="AR258" s="713"/>
      <c r="AS258" s="713"/>
      <c r="AT258" s="713"/>
      <c r="AU258" s="713"/>
      <c r="AV258" s="713"/>
      <c r="AW258" s="713"/>
      <c r="AX258" s="713"/>
      <c r="AY258" s="713"/>
      <c r="AZ258" s="713"/>
      <c r="BA258" s="713"/>
      <c r="BB258" s="713"/>
      <c r="BC258" s="712"/>
      <c r="BD258" s="83">
        <v>10</v>
      </c>
      <c r="BE258" s="84"/>
      <c r="BF258" s="84"/>
      <c r="BG258" s="85"/>
      <c r="BH258" s="214">
        <v>21</v>
      </c>
      <c r="BI258" s="215"/>
      <c r="BJ258" s="215"/>
      <c r="BK258" s="216"/>
      <c r="BL258" s="88">
        <v>31</v>
      </c>
      <c r="BM258" s="217"/>
      <c r="BN258" s="217"/>
      <c r="BO258" s="89"/>
      <c r="BP258" s="83">
        <v>30</v>
      </c>
      <c r="BQ258" s="84"/>
      <c r="BR258" s="84"/>
      <c r="BS258" s="85"/>
      <c r="BT258" s="80">
        <v>374</v>
      </c>
      <c r="BU258" s="81"/>
      <c r="BV258" s="81"/>
      <c r="BW258" s="82"/>
      <c r="BX258" s="83">
        <v>40</v>
      </c>
      <c r="BY258" s="84"/>
      <c r="BZ258" s="84"/>
      <c r="CA258" s="85"/>
      <c r="CB258" s="83">
        <v>15</v>
      </c>
      <c r="CC258" s="84"/>
      <c r="CD258" s="84"/>
      <c r="CE258" s="85"/>
      <c r="CF258" s="80">
        <v>177</v>
      </c>
      <c r="CG258" s="81"/>
      <c r="CH258" s="81"/>
      <c r="CI258" s="82"/>
      <c r="CJ258" s="88">
        <v>9</v>
      </c>
      <c r="CK258" s="217"/>
      <c r="CL258" s="217"/>
      <c r="CM258" s="89"/>
      <c r="CN258" s="214">
        <v>15</v>
      </c>
      <c r="CO258" s="215"/>
      <c r="CP258" s="215"/>
      <c r="CQ258" s="215"/>
      <c r="CR258" s="216"/>
      <c r="CS258" s="232">
        <v>705</v>
      </c>
      <c r="CT258" s="233"/>
      <c r="CU258" s="233"/>
      <c r="CV258" s="234"/>
      <c r="CW258" s="838">
        <v>16</v>
      </c>
      <c r="CX258" s="837"/>
      <c r="CY258" s="837"/>
      <c r="CZ258" s="836"/>
      <c r="DA258" s="702"/>
      <c r="DB258" s="702"/>
      <c r="DC258" s="702"/>
      <c r="DD258" s="702"/>
      <c r="DE258" s="702"/>
      <c r="DF258" s="702"/>
      <c r="DG258" s="702"/>
      <c r="DH258" s="702"/>
    </row>
    <row r="259" spans="1:112" ht="18" customHeight="1">
      <c r="A259" s="702"/>
      <c r="B259" s="702"/>
      <c r="C259" s="702"/>
      <c r="D259" s="702"/>
      <c r="E259" s="702"/>
      <c r="F259" s="702"/>
      <c r="G259" s="702"/>
      <c r="H259" s="702"/>
      <c r="I259" s="702"/>
      <c r="J259" s="702"/>
      <c r="K259" s="702"/>
      <c r="L259" s="702"/>
      <c r="M259" s="702"/>
      <c r="N259" s="702"/>
      <c r="O259" s="702"/>
      <c r="P259" s="702"/>
      <c r="Q259" s="702"/>
      <c r="R259" s="702"/>
      <c r="S259" s="702"/>
      <c r="T259" s="702"/>
      <c r="U259" s="702"/>
      <c r="V259" s="702"/>
      <c r="W259" s="702"/>
      <c r="X259" s="702"/>
      <c r="Y259" s="702"/>
      <c r="Z259" s="702"/>
      <c r="AA259" s="702"/>
      <c r="AB259" s="702"/>
      <c r="AC259" s="702"/>
      <c r="AD259" s="702"/>
      <c r="AE259" s="702"/>
      <c r="AF259" s="702"/>
      <c r="AG259" s="705"/>
      <c r="AH259" s="786" t="s">
        <v>7</v>
      </c>
      <c r="AI259" s="785"/>
      <c r="AJ259" s="785"/>
      <c r="AK259" s="785"/>
      <c r="AL259" s="785"/>
      <c r="AM259" s="785"/>
      <c r="AN259" s="785"/>
      <c r="AO259" s="785"/>
      <c r="AP259" s="785"/>
      <c r="AQ259" s="785"/>
      <c r="AR259" s="785"/>
      <c r="AS259" s="785"/>
      <c r="AT259" s="785"/>
      <c r="AU259" s="785"/>
      <c r="AV259" s="785"/>
      <c r="AW259" s="785"/>
      <c r="AX259" s="785"/>
      <c r="AY259" s="785"/>
      <c r="AZ259" s="785"/>
      <c r="BA259" s="785"/>
      <c r="BB259" s="785"/>
      <c r="BC259" s="784"/>
      <c r="BD259" s="707">
        <v>3</v>
      </c>
      <c r="BE259" s="711"/>
      <c r="BF259" s="711"/>
      <c r="BG259" s="706"/>
      <c r="BH259" s="710">
        <v>7</v>
      </c>
      <c r="BI259" s="709"/>
      <c r="BJ259" s="709"/>
      <c r="BK259" s="708"/>
      <c r="BL259" s="835">
        <v>15</v>
      </c>
      <c r="BM259" s="834"/>
      <c r="BN259" s="834"/>
      <c r="BO259" s="833"/>
      <c r="BP259" s="707">
        <v>13</v>
      </c>
      <c r="BQ259" s="711"/>
      <c r="BR259" s="711"/>
      <c r="BS259" s="706"/>
      <c r="BT259" s="783">
        <v>143</v>
      </c>
      <c r="BU259" s="782"/>
      <c r="BV259" s="782"/>
      <c r="BW259" s="781"/>
      <c r="BX259" s="707">
        <v>19</v>
      </c>
      <c r="BY259" s="711"/>
      <c r="BZ259" s="711"/>
      <c r="CA259" s="706"/>
      <c r="CB259" s="707">
        <v>4</v>
      </c>
      <c r="CC259" s="711"/>
      <c r="CD259" s="711"/>
      <c r="CE259" s="706"/>
      <c r="CF259" s="707">
        <v>61</v>
      </c>
      <c r="CG259" s="711"/>
      <c r="CH259" s="711"/>
      <c r="CI259" s="706"/>
      <c r="CJ259" s="835">
        <v>4</v>
      </c>
      <c r="CK259" s="834"/>
      <c r="CL259" s="834"/>
      <c r="CM259" s="833"/>
      <c r="CN259" s="710">
        <v>10</v>
      </c>
      <c r="CO259" s="709"/>
      <c r="CP259" s="709"/>
      <c r="CQ259" s="709"/>
      <c r="CR259" s="708"/>
      <c r="CS259" s="710">
        <v>94</v>
      </c>
      <c r="CT259" s="709"/>
      <c r="CU259" s="709"/>
      <c r="CV259" s="708"/>
      <c r="CW259" s="835">
        <v>6</v>
      </c>
      <c r="CX259" s="834"/>
      <c r="CY259" s="834"/>
      <c r="CZ259" s="833"/>
      <c r="DA259" s="702"/>
      <c r="DB259" s="702"/>
      <c r="DC259" s="702"/>
      <c r="DD259" s="702"/>
      <c r="DE259" s="702"/>
      <c r="DF259" s="702"/>
      <c r="DG259" s="702"/>
      <c r="DH259" s="702"/>
    </row>
    <row r="260" spans="1:112" ht="16.5" customHeight="1">
      <c r="A260" s="702"/>
      <c r="B260" s="702"/>
      <c r="C260" s="702"/>
      <c r="D260" s="702"/>
      <c r="E260" s="702"/>
      <c r="F260" s="702"/>
      <c r="G260" s="702"/>
      <c r="H260" s="702"/>
      <c r="I260" s="702"/>
      <c r="J260" s="702"/>
      <c r="K260" s="702"/>
      <c r="L260" s="702"/>
      <c r="M260" s="702"/>
      <c r="N260" s="702"/>
      <c r="O260" s="702"/>
      <c r="P260" s="702"/>
      <c r="Q260" s="702"/>
      <c r="R260" s="702"/>
      <c r="S260" s="702"/>
      <c r="T260" s="702"/>
      <c r="U260" s="702"/>
      <c r="V260" s="702"/>
      <c r="W260" s="702"/>
      <c r="X260" s="702"/>
      <c r="Y260" s="702"/>
      <c r="Z260" s="702"/>
      <c r="AA260" s="702"/>
      <c r="AB260" s="702"/>
      <c r="AC260" s="702"/>
      <c r="AD260" s="702"/>
      <c r="AE260" s="702"/>
      <c r="AF260" s="702"/>
      <c r="AG260" s="705"/>
      <c r="AH260" s="832" t="s">
        <v>8</v>
      </c>
      <c r="AI260" s="831"/>
      <c r="AJ260" s="831"/>
      <c r="AK260" s="831"/>
      <c r="AL260" s="831"/>
      <c r="AM260" s="831"/>
      <c r="AN260" s="831"/>
      <c r="AO260" s="831"/>
      <c r="AP260" s="831"/>
      <c r="AQ260" s="831"/>
      <c r="AR260" s="831"/>
      <c r="AS260" s="831"/>
      <c r="AT260" s="831"/>
      <c r="AU260" s="831"/>
      <c r="AV260" s="831"/>
      <c r="AW260" s="831"/>
      <c r="AX260" s="831"/>
      <c r="AY260" s="831"/>
      <c r="AZ260" s="831"/>
      <c r="BA260" s="831"/>
      <c r="BB260" s="831"/>
      <c r="BC260" s="830"/>
      <c r="BD260" s="106">
        <v>2</v>
      </c>
      <c r="BE260" s="107"/>
      <c r="BF260" s="107"/>
      <c r="BG260" s="108"/>
      <c r="BH260" s="103">
        <v>2</v>
      </c>
      <c r="BI260" s="104"/>
      <c r="BJ260" s="104"/>
      <c r="BK260" s="105"/>
      <c r="BL260" s="109">
        <v>2</v>
      </c>
      <c r="BM260" s="221"/>
      <c r="BN260" s="221"/>
      <c r="BO260" s="110"/>
      <c r="BP260" s="106">
        <v>2</v>
      </c>
      <c r="BQ260" s="107"/>
      <c r="BR260" s="107"/>
      <c r="BS260" s="108"/>
      <c r="BT260" s="106">
        <v>14</v>
      </c>
      <c r="BU260" s="107"/>
      <c r="BV260" s="107"/>
      <c r="BW260" s="108"/>
      <c r="BX260" s="106">
        <v>2</v>
      </c>
      <c r="BY260" s="107"/>
      <c r="BZ260" s="107"/>
      <c r="CA260" s="108"/>
      <c r="CB260" s="106">
        <v>2</v>
      </c>
      <c r="CC260" s="107"/>
      <c r="CD260" s="107"/>
      <c r="CE260" s="108"/>
      <c r="CF260" s="103">
        <v>6</v>
      </c>
      <c r="CG260" s="104"/>
      <c r="CH260" s="104"/>
      <c r="CI260" s="105"/>
      <c r="CJ260" s="109">
        <v>2</v>
      </c>
      <c r="CK260" s="221"/>
      <c r="CL260" s="221"/>
      <c r="CM260" s="110"/>
      <c r="CN260" s="103">
        <v>2</v>
      </c>
      <c r="CO260" s="104"/>
      <c r="CP260" s="104"/>
      <c r="CQ260" s="104"/>
      <c r="CR260" s="105"/>
      <c r="CS260" s="103">
        <v>10</v>
      </c>
      <c r="CT260" s="104"/>
      <c r="CU260" s="104"/>
      <c r="CV260" s="105"/>
      <c r="CW260" s="109">
        <v>2</v>
      </c>
      <c r="CX260" s="221"/>
      <c r="CY260" s="221"/>
      <c r="CZ260" s="110"/>
      <c r="DA260" s="702"/>
      <c r="DB260" s="702"/>
      <c r="DC260" s="702"/>
      <c r="DD260" s="702"/>
      <c r="DE260" s="702"/>
      <c r="DF260" s="702"/>
      <c r="DG260" s="702"/>
      <c r="DH260" s="702"/>
    </row>
    <row r="261" spans="1:112" ht="16.5" customHeight="1">
      <c r="A261" s="608"/>
      <c r="B261" s="608"/>
      <c r="C261" s="608"/>
      <c r="D261" s="608"/>
      <c r="E261" s="608"/>
      <c r="F261" s="608"/>
      <c r="G261" s="608"/>
      <c r="H261" s="608"/>
      <c r="I261" s="608"/>
      <c r="J261" s="608"/>
      <c r="K261" s="608"/>
      <c r="L261" s="608"/>
      <c r="M261" s="608"/>
      <c r="N261" s="608"/>
      <c r="O261" s="608"/>
      <c r="P261" s="608"/>
      <c r="Q261" s="608"/>
      <c r="R261" s="608"/>
      <c r="S261" s="608"/>
      <c r="T261" s="608"/>
      <c r="U261" s="608"/>
      <c r="V261" s="608"/>
      <c r="W261" s="608"/>
      <c r="X261" s="608"/>
      <c r="Y261" s="608"/>
      <c r="Z261" s="608"/>
      <c r="AA261" s="608"/>
      <c r="AB261" s="608"/>
      <c r="AC261" s="608"/>
      <c r="AD261" s="608"/>
      <c r="AE261" s="608"/>
      <c r="AF261" s="608"/>
      <c r="AG261" s="701"/>
      <c r="AH261" s="829" t="s">
        <v>9</v>
      </c>
      <c r="AI261" s="828"/>
      <c r="AJ261" s="828"/>
      <c r="AK261" s="828"/>
      <c r="AL261" s="828"/>
      <c r="AM261" s="828"/>
      <c r="AN261" s="828"/>
      <c r="AO261" s="828"/>
      <c r="AP261" s="828"/>
      <c r="AQ261" s="828"/>
      <c r="AR261" s="828"/>
      <c r="AS261" s="828"/>
      <c r="AT261" s="828"/>
      <c r="AU261" s="828"/>
      <c r="AV261" s="828"/>
      <c r="AW261" s="828"/>
      <c r="AX261" s="828"/>
      <c r="AY261" s="828"/>
      <c r="AZ261" s="828"/>
      <c r="BA261" s="828"/>
      <c r="BB261" s="828"/>
      <c r="BC261" s="827"/>
      <c r="BD261" s="117">
        <v>1</v>
      </c>
      <c r="BE261" s="118"/>
      <c r="BF261" s="118"/>
      <c r="BG261" s="119"/>
      <c r="BH261" s="114">
        <v>1</v>
      </c>
      <c r="BI261" s="115"/>
      <c r="BJ261" s="115"/>
      <c r="BK261" s="116"/>
      <c r="BL261" s="120">
        <v>2</v>
      </c>
      <c r="BM261" s="222"/>
      <c r="BN261" s="222"/>
      <c r="BO261" s="121"/>
      <c r="BP261" s="117">
        <v>2</v>
      </c>
      <c r="BQ261" s="118"/>
      <c r="BR261" s="118"/>
      <c r="BS261" s="119"/>
      <c r="BT261" s="117">
        <v>12</v>
      </c>
      <c r="BU261" s="118"/>
      <c r="BV261" s="118"/>
      <c r="BW261" s="119"/>
      <c r="BX261" s="117">
        <v>2</v>
      </c>
      <c r="BY261" s="118"/>
      <c r="BZ261" s="118"/>
      <c r="CA261" s="119"/>
      <c r="CB261" s="117">
        <v>1</v>
      </c>
      <c r="CC261" s="118"/>
      <c r="CD261" s="118"/>
      <c r="CE261" s="119"/>
      <c r="CF261" s="114">
        <v>4</v>
      </c>
      <c r="CG261" s="115"/>
      <c r="CH261" s="115"/>
      <c r="CI261" s="116"/>
      <c r="CJ261" s="120">
        <v>1</v>
      </c>
      <c r="CK261" s="222"/>
      <c r="CL261" s="222"/>
      <c r="CM261" s="121"/>
      <c r="CN261" s="114">
        <v>1</v>
      </c>
      <c r="CO261" s="115"/>
      <c r="CP261" s="115"/>
      <c r="CQ261" s="115"/>
      <c r="CR261" s="116"/>
      <c r="CS261" s="114">
        <v>9</v>
      </c>
      <c r="CT261" s="115"/>
      <c r="CU261" s="115"/>
      <c r="CV261" s="116"/>
      <c r="CW261" s="120">
        <v>1</v>
      </c>
      <c r="CX261" s="222"/>
      <c r="CY261" s="222"/>
      <c r="CZ261" s="121"/>
      <c r="DA261" s="608"/>
      <c r="DB261" s="608"/>
      <c r="DC261" s="608"/>
      <c r="DD261" s="608"/>
      <c r="DE261" s="608"/>
      <c r="DF261" s="608"/>
      <c r="DG261" s="608"/>
      <c r="DH261" s="608"/>
    </row>
    <row r="262" spans="1:112" ht="101" customHeight="1">
      <c r="A262" s="17" t="s">
        <v>567</v>
      </c>
      <c r="B262" s="62" t="s">
        <v>11</v>
      </c>
      <c r="C262" s="63"/>
      <c r="D262" s="64"/>
      <c r="E262" s="122" t="s">
        <v>12</v>
      </c>
      <c r="F262" s="123"/>
      <c r="G262" s="124"/>
      <c r="H262" s="122" t="s">
        <v>13</v>
      </c>
      <c r="I262" s="123"/>
      <c r="J262" s="124"/>
      <c r="K262" s="128" t="s">
        <v>841</v>
      </c>
      <c r="L262" s="129"/>
      <c r="M262" s="129"/>
      <c r="N262" s="130"/>
      <c r="O262" s="122" t="s">
        <v>15</v>
      </c>
      <c r="P262" s="123"/>
      <c r="Q262" s="124"/>
      <c r="R262" s="128" t="s">
        <v>16</v>
      </c>
      <c r="S262" s="129"/>
      <c r="T262" s="130"/>
      <c r="U262" s="128" t="s">
        <v>17</v>
      </c>
      <c r="V262" s="129"/>
      <c r="W262" s="130"/>
      <c r="X262" s="128" t="s">
        <v>18</v>
      </c>
      <c r="Y262" s="129"/>
      <c r="Z262" s="129"/>
      <c r="AA262" s="130"/>
      <c r="AB262" s="128" t="s">
        <v>19</v>
      </c>
      <c r="AC262" s="129"/>
      <c r="AD262" s="130"/>
      <c r="AE262" s="128" t="s">
        <v>20</v>
      </c>
      <c r="AF262" s="129"/>
      <c r="AG262" s="130"/>
      <c r="AH262" s="128" t="s">
        <v>21</v>
      </c>
      <c r="AI262" s="129"/>
      <c r="AJ262" s="129"/>
      <c r="AK262" s="129"/>
      <c r="AL262" s="130"/>
      <c r="AM262" s="62" t="s">
        <v>22</v>
      </c>
      <c r="AN262" s="63"/>
      <c r="AO262" s="63"/>
      <c r="AP262" s="64"/>
      <c r="AQ262" s="131" t="s">
        <v>23</v>
      </c>
      <c r="AR262" s="132"/>
      <c r="AS262" s="132"/>
      <c r="AT262" s="133"/>
      <c r="AU262" s="131" t="s">
        <v>24</v>
      </c>
      <c r="AV262" s="132"/>
      <c r="AW262" s="132"/>
      <c r="AX262" s="133"/>
      <c r="AY262" s="131" t="s">
        <v>25</v>
      </c>
      <c r="AZ262" s="132"/>
      <c r="BA262" s="132"/>
      <c r="BB262" s="132"/>
      <c r="BC262" s="133"/>
      <c r="BD262" s="134" t="s">
        <v>905</v>
      </c>
      <c r="BE262" s="135"/>
      <c r="BF262" s="135"/>
      <c r="BG262" s="136"/>
      <c r="BH262" s="134" t="s">
        <v>904</v>
      </c>
      <c r="BI262" s="135"/>
      <c r="BJ262" s="135"/>
      <c r="BK262" s="136"/>
      <c r="BL262" s="137" t="s">
        <v>903</v>
      </c>
      <c r="BM262" s="138"/>
      <c r="BN262" s="138"/>
      <c r="BO262" s="139"/>
      <c r="BP262" s="134" t="s">
        <v>902</v>
      </c>
      <c r="BQ262" s="135"/>
      <c r="BR262" s="135"/>
      <c r="BS262" s="136"/>
      <c r="BT262" s="134" t="s">
        <v>901</v>
      </c>
      <c r="BU262" s="135"/>
      <c r="BV262" s="135"/>
      <c r="BW262" s="136"/>
      <c r="BX262" s="134" t="s">
        <v>900</v>
      </c>
      <c r="BY262" s="135"/>
      <c r="BZ262" s="135"/>
      <c r="CA262" s="136"/>
      <c r="CB262" s="134" t="s">
        <v>899</v>
      </c>
      <c r="CC262" s="135"/>
      <c r="CD262" s="135"/>
      <c r="CE262" s="136"/>
      <c r="CF262" s="134" t="s">
        <v>898</v>
      </c>
      <c r="CG262" s="135"/>
      <c r="CH262" s="135"/>
      <c r="CI262" s="136"/>
      <c r="CJ262" s="134" t="s">
        <v>897</v>
      </c>
      <c r="CK262" s="135"/>
      <c r="CL262" s="135"/>
      <c r="CM262" s="136"/>
      <c r="CN262" s="134" t="s">
        <v>896</v>
      </c>
      <c r="CO262" s="135"/>
      <c r="CP262" s="135"/>
      <c r="CQ262" s="135"/>
      <c r="CR262" s="136"/>
      <c r="CS262" s="134" t="s">
        <v>895</v>
      </c>
      <c r="CT262" s="135"/>
      <c r="CU262" s="135"/>
      <c r="CV262" s="136"/>
      <c r="CW262" s="134" t="s">
        <v>894</v>
      </c>
      <c r="CX262" s="135"/>
      <c r="CY262" s="135"/>
      <c r="CZ262" s="136"/>
      <c r="DA262" s="131" t="s">
        <v>77</v>
      </c>
      <c r="DB262" s="132"/>
      <c r="DC262" s="132"/>
      <c r="DD262" s="132"/>
      <c r="DE262" s="132"/>
      <c r="DF262" s="132"/>
      <c r="DG262" s="132"/>
      <c r="DH262" s="133"/>
    </row>
    <row r="263" spans="1:112" ht="33.75" customHeight="1">
      <c r="A263" s="648" t="s">
        <v>893</v>
      </c>
      <c r="B263" s="631" t="s">
        <v>79</v>
      </c>
      <c r="C263" s="630"/>
      <c r="D263" s="629"/>
      <c r="E263" s="605"/>
      <c r="F263" s="604"/>
      <c r="G263" s="603"/>
      <c r="H263" s="647" t="s">
        <v>892</v>
      </c>
      <c r="I263" s="646"/>
      <c r="J263" s="645"/>
      <c r="K263" s="172">
        <v>69</v>
      </c>
      <c r="L263" s="173"/>
      <c r="M263" s="173"/>
      <c r="N263" s="174"/>
      <c r="O263" s="740">
        <v>35.51</v>
      </c>
      <c r="P263" s="739"/>
      <c r="Q263" s="738"/>
      <c r="R263" s="178">
        <v>8</v>
      </c>
      <c r="S263" s="179"/>
      <c r="T263" s="180"/>
      <c r="U263" s="178">
        <v>4</v>
      </c>
      <c r="V263" s="179"/>
      <c r="W263" s="180"/>
      <c r="X263" s="178">
        <v>2</v>
      </c>
      <c r="Y263" s="179"/>
      <c r="Z263" s="179"/>
      <c r="AA263" s="180"/>
      <c r="AB263" s="178">
        <v>30</v>
      </c>
      <c r="AC263" s="179"/>
      <c r="AD263" s="180"/>
      <c r="AE263" s="178">
        <v>0</v>
      </c>
      <c r="AF263" s="179"/>
      <c r="AG263" s="180"/>
      <c r="AH263" s="178">
        <v>3</v>
      </c>
      <c r="AI263" s="179"/>
      <c r="AJ263" s="179"/>
      <c r="AK263" s="179"/>
      <c r="AL263" s="180"/>
      <c r="AM263" s="631" t="s">
        <v>79</v>
      </c>
      <c r="AN263" s="630"/>
      <c r="AO263" s="630"/>
      <c r="AP263" s="629"/>
      <c r="AQ263" s="182">
        <v>47</v>
      </c>
      <c r="AR263" s="183"/>
      <c r="AS263" s="183"/>
      <c r="AT263" s="184"/>
      <c r="AU263" s="737">
        <v>24.74</v>
      </c>
      <c r="AV263" s="736"/>
      <c r="AW263" s="736"/>
      <c r="AX263" s="735"/>
      <c r="AY263" s="737">
        <v>60.24</v>
      </c>
      <c r="AZ263" s="736"/>
      <c r="BA263" s="736"/>
      <c r="BB263" s="736"/>
      <c r="BC263" s="735"/>
      <c r="BD263" s="605"/>
      <c r="BE263" s="604"/>
      <c r="BF263" s="604"/>
      <c r="BG263" s="603"/>
      <c r="BH263" s="605"/>
      <c r="BI263" s="604"/>
      <c r="BJ263" s="604"/>
      <c r="BK263" s="603"/>
      <c r="BL263" s="605"/>
      <c r="BM263" s="604"/>
      <c r="BN263" s="604"/>
      <c r="BO263" s="603"/>
      <c r="BP263" s="605"/>
      <c r="BQ263" s="604"/>
      <c r="BR263" s="604"/>
      <c r="BS263" s="603"/>
      <c r="BT263" s="605"/>
      <c r="BU263" s="604"/>
      <c r="BV263" s="604"/>
      <c r="BW263" s="603"/>
      <c r="BX263" s="605"/>
      <c r="BY263" s="604"/>
      <c r="BZ263" s="604"/>
      <c r="CA263" s="603"/>
      <c r="CB263" s="212">
        <v>5</v>
      </c>
      <c r="CC263" s="229"/>
      <c r="CD263" s="229"/>
      <c r="CE263" s="213"/>
      <c r="CF263" s="605"/>
      <c r="CG263" s="604"/>
      <c r="CH263" s="604"/>
      <c r="CI263" s="603"/>
      <c r="CJ263" s="605"/>
      <c r="CK263" s="604"/>
      <c r="CL263" s="604"/>
      <c r="CM263" s="603"/>
      <c r="CN263" s="605"/>
      <c r="CO263" s="604"/>
      <c r="CP263" s="604"/>
      <c r="CQ263" s="604"/>
      <c r="CR263" s="603"/>
      <c r="CS263" s="605"/>
      <c r="CT263" s="604"/>
      <c r="CU263" s="604"/>
      <c r="CV263" s="603"/>
      <c r="CW263" s="605"/>
      <c r="CX263" s="604"/>
      <c r="CY263" s="604"/>
      <c r="CZ263" s="603"/>
      <c r="DA263" s="641">
        <v>1.7</v>
      </c>
      <c r="DB263" s="640"/>
      <c r="DC263" s="640"/>
      <c r="DD263" s="640"/>
      <c r="DE263" s="640"/>
      <c r="DF263" s="640"/>
      <c r="DG263" s="640"/>
      <c r="DH263" s="639"/>
    </row>
    <row r="264" spans="1:112" ht="34.5" customHeight="1">
      <c r="A264" s="648" t="s">
        <v>623</v>
      </c>
      <c r="B264" s="605"/>
      <c r="C264" s="604"/>
      <c r="D264" s="603"/>
      <c r="E264" s="605"/>
      <c r="F264" s="604"/>
      <c r="G264" s="603"/>
      <c r="H264" s="647" t="s">
        <v>620</v>
      </c>
      <c r="I264" s="646"/>
      <c r="J264" s="645"/>
      <c r="K264" s="172">
        <v>75</v>
      </c>
      <c r="L264" s="173"/>
      <c r="M264" s="173"/>
      <c r="N264" s="174"/>
      <c r="O264" s="660">
        <v>32.67</v>
      </c>
      <c r="P264" s="659"/>
      <c r="Q264" s="658"/>
      <c r="R264" s="178">
        <v>0</v>
      </c>
      <c r="S264" s="179"/>
      <c r="T264" s="180"/>
      <c r="U264" s="178">
        <v>0</v>
      </c>
      <c r="V264" s="179"/>
      <c r="W264" s="180"/>
      <c r="X264" s="178">
        <v>0</v>
      </c>
      <c r="Y264" s="179"/>
      <c r="Z264" s="179"/>
      <c r="AA264" s="180"/>
      <c r="AB264" s="178">
        <v>30</v>
      </c>
      <c r="AC264" s="179"/>
      <c r="AD264" s="180"/>
      <c r="AE264" s="178">
        <v>10</v>
      </c>
      <c r="AF264" s="179"/>
      <c r="AG264" s="180"/>
      <c r="AH264" s="178">
        <v>3</v>
      </c>
      <c r="AI264" s="179"/>
      <c r="AJ264" s="179"/>
      <c r="AK264" s="179"/>
      <c r="AL264" s="180"/>
      <c r="AM264" s="605"/>
      <c r="AN264" s="604"/>
      <c r="AO264" s="604"/>
      <c r="AP264" s="603"/>
      <c r="AQ264" s="182">
        <v>43</v>
      </c>
      <c r="AR264" s="183"/>
      <c r="AS264" s="183"/>
      <c r="AT264" s="184"/>
      <c r="AU264" s="657">
        <v>22.63</v>
      </c>
      <c r="AV264" s="656"/>
      <c r="AW264" s="656"/>
      <c r="AX264" s="655"/>
      <c r="AY264" s="657">
        <v>55.3</v>
      </c>
      <c r="AZ264" s="656"/>
      <c r="BA264" s="656"/>
      <c r="BB264" s="656"/>
      <c r="BC264" s="655"/>
      <c r="BD264" s="605"/>
      <c r="BE264" s="604"/>
      <c r="BF264" s="604"/>
      <c r="BG264" s="603"/>
      <c r="BH264" s="605"/>
      <c r="BI264" s="604"/>
      <c r="BJ264" s="604"/>
      <c r="BK264" s="603"/>
      <c r="BL264" s="605"/>
      <c r="BM264" s="604"/>
      <c r="BN264" s="604"/>
      <c r="BO264" s="603"/>
      <c r="BP264" s="605"/>
      <c r="BQ264" s="604"/>
      <c r="BR264" s="604"/>
      <c r="BS264" s="603"/>
      <c r="BT264" s="589">
        <v>1</v>
      </c>
      <c r="BU264" s="588"/>
      <c r="BV264" s="588"/>
      <c r="BW264" s="587"/>
      <c r="BX264" s="605"/>
      <c r="BY264" s="604"/>
      <c r="BZ264" s="604"/>
      <c r="CA264" s="603"/>
      <c r="CB264" s="605"/>
      <c r="CC264" s="604"/>
      <c r="CD264" s="604"/>
      <c r="CE264" s="603"/>
      <c r="CF264" s="589">
        <v>1</v>
      </c>
      <c r="CG264" s="588"/>
      <c r="CH264" s="588"/>
      <c r="CI264" s="587"/>
      <c r="CJ264" s="605"/>
      <c r="CK264" s="604"/>
      <c r="CL264" s="604"/>
      <c r="CM264" s="603"/>
      <c r="CN264" s="605"/>
      <c r="CO264" s="604"/>
      <c r="CP264" s="604"/>
      <c r="CQ264" s="604"/>
      <c r="CR264" s="603"/>
      <c r="CS264" s="605"/>
      <c r="CT264" s="604"/>
      <c r="CU264" s="604"/>
      <c r="CV264" s="603"/>
      <c r="CW264" s="605"/>
      <c r="CX264" s="604"/>
      <c r="CY264" s="604"/>
      <c r="CZ264" s="603"/>
      <c r="DA264" s="641">
        <v>41</v>
      </c>
      <c r="DB264" s="640"/>
      <c r="DC264" s="640"/>
      <c r="DD264" s="640"/>
      <c r="DE264" s="640"/>
      <c r="DF264" s="640"/>
      <c r="DG264" s="640"/>
      <c r="DH264" s="639"/>
    </row>
    <row r="265" spans="1:112" ht="16.5" customHeight="1">
      <c r="A265" s="632" t="s">
        <v>891</v>
      </c>
      <c r="B265" s="631" t="s">
        <v>79</v>
      </c>
      <c r="C265" s="630"/>
      <c r="D265" s="629"/>
      <c r="E265" s="598"/>
      <c r="F265" s="597"/>
      <c r="G265" s="596"/>
      <c r="H265" s="628" t="s">
        <v>890</v>
      </c>
      <c r="I265" s="627"/>
      <c r="J265" s="626"/>
      <c r="K265" s="148">
        <v>63</v>
      </c>
      <c r="L265" s="149"/>
      <c r="M265" s="149"/>
      <c r="N265" s="150"/>
      <c r="O265" s="670">
        <v>38.89</v>
      </c>
      <c r="P265" s="669"/>
      <c r="Q265" s="668"/>
      <c r="R265" s="154">
        <v>0</v>
      </c>
      <c r="S265" s="155"/>
      <c r="T265" s="156"/>
      <c r="U265" s="154">
        <v>2</v>
      </c>
      <c r="V265" s="155"/>
      <c r="W265" s="156"/>
      <c r="X265" s="154">
        <v>2</v>
      </c>
      <c r="Y265" s="155"/>
      <c r="Z265" s="155"/>
      <c r="AA265" s="156"/>
      <c r="AB265" s="154">
        <v>12</v>
      </c>
      <c r="AC265" s="155"/>
      <c r="AD265" s="156"/>
      <c r="AE265" s="154">
        <v>10</v>
      </c>
      <c r="AF265" s="155"/>
      <c r="AG265" s="156"/>
      <c r="AH265" s="154">
        <v>3</v>
      </c>
      <c r="AI265" s="155"/>
      <c r="AJ265" s="155"/>
      <c r="AK265" s="155"/>
      <c r="AL265" s="156"/>
      <c r="AM265" s="598"/>
      <c r="AN265" s="597"/>
      <c r="AO265" s="597"/>
      <c r="AP265" s="596"/>
      <c r="AQ265" s="158">
        <v>29</v>
      </c>
      <c r="AR265" s="159"/>
      <c r="AS265" s="159"/>
      <c r="AT265" s="160"/>
      <c r="AU265" s="667">
        <v>15.26</v>
      </c>
      <c r="AV265" s="666"/>
      <c r="AW265" s="666"/>
      <c r="AX265" s="665"/>
      <c r="AY265" s="667">
        <v>54.15</v>
      </c>
      <c r="AZ265" s="666"/>
      <c r="BA265" s="666"/>
      <c r="BB265" s="666"/>
      <c r="BC265" s="665"/>
      <c r="BD265" s="598"/>
      <c r="BE265" s="597"/>
      <c r="BF265" s="597"/>
      <c r="BG265" s="596"/>
      <c r="BH265" s="598"/>
      <c r="BI265" s="597"/>
      <c r="BJ265" s="597"/>
      <c r="BK265" s="596"/>
      <c r="BL265" s="598"/>
      <c r="BM265" s="597"/>
      <c r="BN265" s="597"/>
      <c r="BO265" s="596"/>
      <c r="BP265" s="473">
        <v>25</v>
      </c>
      <c r="BQ265" s="776"/>
      <c r="BR265" s="776"/>
      <c r="BS265" s="474"/>
      <c r="BT265" s="598"/>
      <c r="BU265" s="597"/>
      <c r="BV265" s="597"/>
      <c r="BW265" s="596"/>
      <c r="BX265" s="598"/>
      <c r="BY265" s="597"/>
      <c r="BZ265" s="597"/>
      <c r="CA265" s="596"/>
      <c r="CB265" s="598"/>
      <c r="CC265" s="597"/>
      <c r="CD265" s="597"/>
      <c r="CE265" s="596"/>
      <c r="CF265" s="598"/>
      <c r="CG265" s="597"/>
      <c r="CH265" s="597"/>
      <c r="CI265" s="596"/>
      <c r="CJ265" s="598"/>
      <c r="CK265" s="597"/>
      <c r="CL265" s="597"/>
      <c r="CM265" s="596"/>
      <c r="CN265" s="598"/>
      <c r="CO265" s="597"/>
      <c r="CP265" s="597"/>
      <c r="CQ265" s="597"/>
      <c r="CR265" s="596"/>
      <c r="CS265" s="598"/>
      <c r="CT265" s="597"/>
      <c r="CU265" s="597"/>
      <c r="CV265" s="596"/>
      <c r="CW265" s="598"/>
      <c r="CX265" s="597"/>
      <c r="CY265" s="597"/>
      <c r="CZ265" s="596"/>
      <c r="DA265" s="622">
        <v>12.5</v>
      </c>
      <c r="DB265" s="621"/>
      <c r="DC265" s="621"/>
      <c r="DD265" s="621"/>
      <c r="DE265" s="621"/>
      <c r="DF265" s="621"/>
      <c r="DG265" s="621"/>
      <c r="DH265" s="620"/>
    </row>
    <row r="266" spans="1:112" ht="16.5" customHeight="1">
      <c r="A266" s="632" t="s">
        <v>718</v>
      </c>
      <c r="B266" s="631" t="s">
        <v>79</v>
      </c>
      <c r="C266" s="630"/>
      <c r="D266" s="629"/>
      <c r="E266" s="598"/>
      <c r="F266" s="597"/>
      <c r="G266" s="596"/>
      <c r="H266" s="628" t="s">
        <v>717</v>
      </c>
      <c r="I266" s="627"/>
      <c r="J266" s="626"/>
      <c r="K266" s="148">
        <v>100</v>
      </c>
      <c r="L266" s="149"/>
      <c r="M266" s="149"/>
      <c r="N266" s="150"/>
      <c r="O266" s="670">
        <v>24.5</v>
      </c>
      <c r="P266" s="669"/>
      <c r="Q266" s="668"/>
      <c r="R266" s="154">
        <v>20</v>
      </c>
      <c r="S266" s="155"/>
      <c r="T266" s="156"/>
      <c r="U266" s="154">
        <v>0</v>
      </c>
      <c r="V266" s="155"/>
      <c r="W266" s="156"/>
      <c r="X266" s="154">
        <v>0</v>
      </c>
      <c r="Y266" s="155"/>
      <c r="Z266" s="155"/>
      <c r="AA266" s="156"/>
      <c r="AB266" s="154">
        <v>12</v>
      </c>
      <c r="AC266" s="155"/>
      <c r="AD266" s="156"/>
      <c r="AE266" s="154">
        <v>0</v>
      </c>
      <c r="AF266" s="155"/>
      <c r="AG266" s="156"/>
      <c r="AH266" s="154">
        <v>3</v>
      </c>
      <c r="AI266" s="155"/>
      <c r="AJ266" s="155"/>
      <c r="AK266" s="155"/>
      <c r="AL266" s="156"/>
      <c r="AM266" s="598"/>
      <c r="AN266" s="597"/>
      <c r="AO266" s="597"/>
      <c r="AP266" s="596"/>
      <c r="AQ266" s="158">
        <v>35</v>
      </c>
      <c r="AR266" s="159"/>
      <c r="AS266" s="159"/>
      <c r="AT266" s="160"/>
      <c r="AU266" s="667">
        <v>18.420000000000002</v>
      </c>
      <c r="AV266" s="666"/>
      <c r="AW266" s="666"/>
      <c r="AX266" s="665"/>
      <c r="AY266" s="667">
        <v>42.92</v>
      </c>
      <c r="AZ266" s="666"/>
      <c r="BA266" s="666"/>
      <c r="BB266" s="666"/>
      <c r="BC266" s="665"/>
      <c r="BD266" s="550">
        <v>5</v>
      </c>
      <c r="BE266" s="549"/>
      <c r="BF266" s="549"/>
      <c r="BG266" s="548"/>
      <c r="BH266" s="598"/>
      <c r="BI266" s="597"/>
      <c r="BJ266" s="597"/>
      <c r="BK266" s="596"/>
      <c r="BL266" s="598"/>
      <c r="BM266" s="597"/>
      <c r="BN266" s="597"/>
      <c r="BO266" s="596"/>
      <c r="BP266" s="598"/>
      <c r="BQ266" s="597"/>
      <c r="BR266" s="597"/>
      <c r="BS266" s="596"/>
      <c r="BT266" s="598"/>
      <c r="BU266" s="597"/>
      <c r="BV266" s="597"/>
      <c r="BW266" s="596"/>
      <c r="BX266" s="598"/>
      <c r="BY266" s="597"/>
      <c r="BZ266" s="597"/>
      <c r="CA266" s="596"/>
      <c r="CB266" s="598"/>
      <c r="CC266" s="597"/>
      <c r="CD266" s="597"/>
      <c r="CE266" s="596"/>
      <c r="CF266" s="598"/>
      <c r="CG266" s="597"/>
      <c r="CH266" s="597"/>
      <c r="CI266" s="596"/>
      <c r="CJ266" s="598"/>
      <c r="CK266" s="597"/>
      <c r="CL266" s="597"/>
      <c r="CM266" s="596"/>
      <c r="CN266" s="598"/>
      <c r="CO266" s="597"/>
      <c r="CP266" s="597"/>
      <c r="CQ266" s="597"/>
      <c r="CR266" s="596"/>
      <c r="CS266" s="598"/>
      <c r="CT266" s="597"/>
      <c r="CU266" s="597"/>
      <c r="CV266" s="596"/>
      <c r="CW266" s="598"/>
      <c r="CX266" s="597"/>
      <c r="CY266" s="597"/>
      <c r="CZ266" s="596"/>
      <c r="DA266" s="622">
        <v>15</v>
      </c>
      <c r="DB266" s="621"/>
      <c r="DC266" s="621"/>
      <c r="DD266" s="621"/>
      <c r="DE266" s="621"/>
      <c r="DF266" s="621"/>
      <c r="DG266" s="621"/>
      <c r="DH266" s="620"/>
    </row>
    <row r="267" spans="1:112" ht="69.75" customHeight="1">
      <c r="A267" s="619" t="s">
        <v>418</v>
      </c>
      <c r="B267" s="619"/>
      <c r="C267" s="619"/>
      <c r="D267" s="619"/>
      <c r="E267" s="619"/>
      <c r="F267" s="619"/>
      <c r="G267" s="619"/>
      <c r="H267" s="619"/>
      <c r="I267" s="619"/>
      <c r="J267" s="619"/>
      <c r="K267" s="619"/>
      <c r="L267" s="619"/>
      <c r="M267" s="619"/>
      <c r="N267" s="619"/>
      <c r="O267" s="619"/>
      <c r="P267" s="619"/>
      <c r="Q267" s="619"/>
      <c r="R267" s="619"/>
      <c r="S267" s="619"/>
      <c r="T267" s="619"/>
      <c r="U267" s="619"/>
      <c r="V267" s="619"/>
      <c r="W267" s="619"/>
      <c r="X267" s="619"/>
      <c r="Y267" s="619"/>
      <c r="Z267" s="619"/>
      <c r="AA267" s="619"/>
      <c r="AB267" s="619"/>
      <c r="AC267" s="619"/>
      <c r="AD267" s="619"/>
      <c r="AE267" s="619"/>
      <c r="AF267" s="619"/>
      <c r="AG267" s="619"/>
      <c r="AH267" s="619"/>
      <c r="AI267" s="619"/>
      <c r="AJ267" s="619"/>
      <c r="AK267" s="619"/>
      <c r="AL267" s="619"/>
      <c r="AM267" s="619"/>
      <c r="AN267" s="619"/>
      <c r="AO267" s="619"/>
      <c r="AP267" s="619"/>
      <c r="AQ267" s="619"/>
      <c r="AR267" s="619"/>
      <c r="AS267" s="619"/>
      <c r="AT267" s="619"/>
      <c r="AU267" s="619"/>
      <c r="AV267" s="619"/>
      <c r="AW267" s="619"/>
      <c r="AX267" s="619"/>
      <c r="AY267" s="619"/>
      <c r="AZ267" s="619"/>
      <c r="BA267" s="619"/>
      <c r="BB267" s="619"/>
      <c r="BC267" s="619"/>
      <c r="BD267" s="619"/>
      <c r="BE267" s="619"/>
      <c r="BF267" s="619"/>
      <c r="BG267" s="619"/>
      <c r="BH267" s="619"/>
      <c r="BI267" s="619"/>
      <c r="BJ267" s="619"/>
      <c r="BK267" s="619"/>
      <c r="BL267" s="619"/>
      <c r="BM267" s="619"/>
      <c r="BN267" s="619"/>
      <c r="BO267" s="619"/>
      <c r="BP267" s="619"/>
      <c r="BQ267" s="619"/>
      <c r="BR267" s="619"/>
      <c r="BS267" s="619"/>
      <c r="BT267" s="619"/>
      <c r="BU267" s="619"/>
      <c r="BV267" s="619"/>
      <c r="BW267" s="619"/>
      <c r="BX267" s="619"/>
      <c r="BY267" s="619"/>
      <c r="BZ267" s="619"/>
      <c r="CA267" s="619"/>
      <c r="CB267" s="619"/>
      <c r="CC267" s="619"/>
      <c r="CD267" s="619"/>
      <c r="CE267" s="619"/>
      <c r="CF267" s="619"/>
      <c r="CG267" s="619"/>
      <c r="CH267" s="619"/>
      <c r="CI267" s="619"/>
      <c r="CJ267" s="619"/>
      <c r="CK267" s="619"/>
      <c r="CL267" s="619"/>
      <c r="CM267" s="619"/>
      <c r="CN267" s="619"/>
      <c r="CO267" s="619"/>
      <c r="CP267" s="619"/>
      <c r="CQ267" s="619"/>
      <c r="CR267" s="619"/>
      <c r="CS267" s="619"/>
      <c r="CT267" s="619"/>
      <c r="CU267" s="619"/>
      <c r="CV267" s="619"/>
      <c r="CW267" s="619"/>
      <c r="CX267" s="619"/>
      <c r="CY267" s="619"/>
      <c r="CZ267" s="619"/>
      <c r="DA267" s="619"/>
      <c r="DB267" s="619"/>
      <c r="DC267" s="619"/>
      <c r="DD267" s="619"/>
      <c r="DE267" s="619"/>
      <c r="DF267" s="619"/>
      <c r="DG267" s="619"/>
      <c r="DH267" s="619"/>
    </row>
    <row r="268" spans="1:112" ht="16.5" customHeight="1">
      <c r="A268" s="609" t="s">
        <v>419</v>
      </c>
      <c r="B268" s="609"/>
      <c r="C268" s="609"/>
      <c r="D268" s="609"/>
      <c r="E268" s="609"/>
      <c r="F268" s="609"/>
      <c r="G268" s="609"/>
      <c r="H268" s="609"/>
      <c r="I268" s="609"/>
      <c r="J268" s="609"/>
      <c r="K268" s="609"/>
      <c r="L268" s="609"/>
      <c r="M268" s="609"/>
      <c r="N268" s="609"/>
      <c r="O268" s="609"/>
      <c r="P268" s="609"/>
      <c r="Q268" s="609"/>
      <c r="R268" s="609"/>
      <c r="S268" s="609"/>
      <c r="T268" s="609"/>
      <c r="U268" s="609"/>
      <c r="V268" s="609"/>
      <c r="W268" s="609"/>
      <c r="X268" s="609"/>
      <c r="Y268" s="609"/>
      <c r="Z268" s="609"/>
      <c r="AA268" s="609"/>
      <c r="AB268" s="609"/>
      <c r="AC268" s="609"/>
      <c r="AD268" s="609"/>
      <c r="AE268" s="609"/>
      <c r="AF268" s="609"/>
      <c r="AG268" s="609"/>
      <c r="AH268" s="609"/>
      <c r="AI268" s="609"/>
      <c r="AJ268" s="609"/>
      <c r="AK268" s="609"/>
      <c r="AL268" s="609"/>
      <c r="AM268" s="609"/>
      <c r="AN268" s="609"/>
      <c r="AO268" s="609"/>
      <c r="AP268" s="609"/>
      <c r="AQ268" s="609"/>
      <c r="AR268" s="609"/>
      <c r="AS268" s="609"/>
      <c r="AT268" s="609"/>
      <c r="AU268" s="609"/>
      <c r="AV268" s="609"/>
      <c r="AW268" s="609"/>
      <c r="AX268" s="609"/>
      <c r="AY268" s="609"/>
      <c r="AZ268" s="609"/>
      <c r="BA268" s="609"/>
      <c r="BB268" s="609"/>
      <c r="BC268" s="609"/>
      <c r="BD268" s="609"/>
      <c r="BE268" s="609"/>
      <c r="BF268" s="609"/>
      <c r="BG268" s="609"/>
      <c r="BH268" s="609"/>
      <c r="BI268" s="609"/>
      <c r="BJ268" s="609"/>
      <c r="BK268" s="609"/>
      <c r="BL268" s="609"/>
      <c r="BM268" s="609"/>
      <c r="BN268" s="609"/>
      <c r="BO268" s="609"/>
      <c r="BP268" s="609"/>
      <c r="BQ268" s="609"/>
      <c r="BR268" s="609"/>
      <c r="BS268" s="609"/>
      <c r="BT268" s="609"/>
      <c r="BU268" s="609"/>
      <c r="BV268" s="609"/>
      <c r="BW268" s="609"/>
      <c r="BX268" s="609"/>
      <c r="BY268" s="609"/>
      <c r="BZ268" s="609"/>
      <c r="CA268" s="609"/>
      <c r="CB268" s="609"/>
      <c r="CC268" s="609"/>
      <c r="CD268" s="609"/>
      <c r="CE268" s="609"/>
      <c r="CF268" s="609"/>
      <c r="CG268" s="609"/>
      <c r="CH268" s="609"/>
      <c r="CI268" s="609"/>
      <c r="CJ268" s="609"/>
      <c r="CK268" s="609"/>
      <c r="CL268" s="609"/>
      <c r="CM268" s="609"/>
      <c r="CN268" s="609"/>
      <c r="CO268" s="609"/>
      <c r="CP268" s="609"/>
      <c r="CQ268" s="609"/>
      <c r="CR268" s="609"/>
      <c r="CS268" s="609"/>
      <c r="CT268" s="609"/>
      <c r="CU268" s="609"/>
      <c r="CV268" s="609"/>
      <c r="CW268" s="609"/>
      <c r="CX268" s="609"/>
      <c r="CY268" s="609"/>
      <c r="CZ268" s="609"/>
      <c r="DA268" s="609"/>
      <c r="DB268" s="609"/>
      <c r="DC268" s="609"/>
      <c r="DD268" s="609"/>
      <c r="DE268" s="609"/>
      <c r="DF268" s="609"/>
      <c r="DG268" s="609"/>
      <c r="DH268" s="609"/>
    </row>
    <row r="269" spans="1:112" ht="28" customHeight="1">
      <c r="A269" s="609" t="s">
        <v>420</v>
      </c>
      <c r="B269" s="609"/>
      <c r="C269" s="609"/>
      <c r="D269" s="609"/>
      <c r="E269" s="609"/>
      <c r="F269" s="609"/>
      <c r="G269" s="609"/>
      <c r="H269" s="609"/>
      <c r="I269" s="609"/>
      <c r="J269" s="609"/>
      <c r="K269" s="609"/>
      <c r="L269" s="609"/>
      <c r="M269" s="609"/>
      <c r="N269" s="609"/>
      <c r="O269" s="609"/>
      <c r="P269" s="609"/>
      <c r="Q269" s="609"/>
      <c r="R269" s="609"/>
      <c r="S269" s="609"/>
      <c r="T269" s="609"/>
      <c r="U269" s="609"/>
      <c r="V269" s="609"/>
      <c r="W269" s="609"/>
      <c r="X269" s="609"/>
      <c r="Y269" s="609"/>
      <c r="Z269" s="609"/>
      <c r="AA269" s="609"/>
      <c r="AB269" s="609"/>
      <c r="AC269" s="609"/>
      <c r="AD269" s="609"/>
      <c r="AE269" s="609"/>
      <c r="AF269" s="609"/>
      <c r="AG269" s="609"/>
      <c r="AH269" s="609"/>
      <c r="AI269" s="609"/>
      <c r="AJ269" s="609"/>
      <c r="AK269" s="609"/>
      <c r="AL269" s="609"/>
      <c r="AM269" s="609"/>
      <c r="AN269" s="609"/>
      <c r="AO269" s="609"/>
      <c r="AP269" s="609"/>
      <c r="AQ269" s="609"/>
      <c r="AR269" s="609"/>
      <c r="AS269" s="609"/>
      <c r="AT269" s="609"/>
      <c r="AU269" s="609"/>
      <c r="AV269" s="609"/>
      <c r="AW269" s="609"/>
      <c r="AX269" s="609"/>
      <c r="AY269" s="609"/>
      <c r="AZ269" s="609"/>
      <c r="BA269" s="609"/>
      <c r="BB269" s="609"/>
      <c r="BC269" s="609"/>
      <c r="BD269" s="609"/>
      <c r="BE269" s="609"/>
      <c r="BF269" s="609"/>
      <c r="BG269" s="609"/>
      <c r="BH269" s="609"/>
      <c r="BI269" s="609"/>
      <c r="BJ269" s="609"/>
      <c r="BK269" s="609"/>
      <c r="BL269" s="609"/>
      <c r="BM269" s="609"/>
      <c r="BN269" s="609"/>
      <c r="BO269" s="609"/>
      <c r="BP269" s="609"/>
      <c r="BQ269" s="609"/>
      <c r="BR269" s="609"/>
      <c r="BS269" s="609"/>
      <c r="BT269" s="609"/>
      <c r="BU269" s="609"/>
      <c r="BV269" s="609"/>
      <c r="BW269" s="609"/>
      <c r="BX269" s="609"/>
      <c r="BY269" s="609"/>
      <c r="BZ269" s="609"/>
      <c r="CA269" s="609"/>
      <c r="CB269" s="609"/>
      <c r="CC269" s="609"/>
      <c r="CD269" s="609"/>
      <c r="CE269" s="609"/>
      <c r="CF269" s="609"/>
      <c r="CG269" s="609"/>
      <c r="CH269" s="609"/>
      <c r="CI269" s="609"/>
      <c r="CJ269" s="609"/>
      <c r="CK269" s="609"/>
      <c r="CL269" s="609"/>
      <c r="CM269" s="609"/>
      <c r="CN269" s="609"/>
      <c r="CO269" s="609"/>
      <c r="CP269" s="609"/>
      <c r="CQ269" s="609"/>
      <c r="CR269" s="609"/>
      <c r="CS269" s="609"/>
      <c r="CT269" s="609"/>
      <c r="CU269" s="609"/>
      <c r="CV269" s="609"/>
      <c r="CW269" s="609"/>
      <c r="CX269" s="609"/>
      <c r="CY269" s="609"/>
      <c r="CZ269" s="609"/>
      <c r="DA269" s="609"/>
      <c r="DB269" s="609"/>
      <c r="DC269" s="609"/>
      <c r="DD269" s="609"/>
      <c r="DE269" s="609"/>
      <c r="DF269" s="609"/>
      <c r="DG269" s="609"/>
      <c r="DH269" s="609"/>
    </row>
    <row r="270" spans="1:112" ht="16.5" customHeight="1">
      <c r="A270" s="618" t="s">
        <v>421</v>
      </c>
      <c r="B270" s="266" t="s">
        <v>122</v>
      </c>
      <c r="C270" s="267"/>
      <c r="D270" s="268"/>
      <c r="E270" s="617" t="s">
        <v>422</v>
      </c>
      <c r="F270" s="616"/>
      <c r="G270" s="616"/>
      <c r="H270" s="616"/>
      <c r="I270" s="616"/>
      <c r="J270" s="616"/>
      <c r="K270" s="616"/>
      <c r="L270" s="616"/>
      <c r="M270" s="616"/>
      <c r="N270" s="616"/>
      <c r="O270" s="616"/>
      <c r="P270" s="616"/>
      <c r="Q270" s="616"/>
      <c r="R270" s="616"/>
      <c r="S270" s="616"/>
      <c r="T270" s="616"/>
      <c r="U270" s="616"/>
      <c r="V270" s="616"/>
      <c r="W270" s="616"/>
      <c r="X270" s="616"/>
      <c r="Y270" s="616"/>
      <c r="Z270" s="616"/>
      <c r="AA270" s="616"/>
      <c r="AB270" s="616"/>
      <c r="AC270" s="616"/>
      <c r="AD270" s="616"/>
      <c r="AE270" s="616"/>
      <c r="AF270" s="616"/>
      <c r="AG270" s="616"/>
      <c r="AH270" s="616"/>
      <c r="AI270" s="616"/>
      <c r="AJ270" s="616"/>
      <c r="AK270" s="616"/>
      <c r="AL270" s="616"/>
      <c r="AM270" s="616"/>
      <c r="AN270" s="616"/>
      <c r="AO270" s="616"/>
      <c r="AP270" s="616"/>
      <c r="AQ270" s="616"/>
      <c r="AR270" s="616"/>
      <c r="AS270" s="616"/>
      <c r="AT270" s="616"/>
      <c r="AU270" s="613"/>
      <c r="AV270" s="613"/>
      <c r="AW270" s="613"/>
      <c r="AX270" s="613"/>
      <c r="AY270" s="613"/>
      <c r="AZ270" s="613"/>
      <c r="BA270" s="613"/>
      <c r="BB270" s="613"/>
      <c r="BC270" s="613"/>
      <c r="BD270" s="613"/>
      <c r="BE270" s="613"/>
      <c r="BF270" s="613"/>
      <c r="BG270" s="613"/>
      <c r="BH270" s="613"/>
      <c r="BI270" s="613"/>
      <c r="BJ270" s="613"/>
      <c r="BK270" s="613"/>
      <c r="BL270" s="613"/>
      <c r="BM270" s="613"/>
      <c r="BN270" s="613"/>
      <c r="BO270" s="613"/>
      <c r="BP270" s="613"/>
      <c r="BQ270" s="613"/>
      <c r="BR270" s="613"/>
      <c r="BS270" s="613"/>
      <c r="BT270" s="613"/>
      <c r="BU270" s="613"/>
      <c r="BV270" s="613"/>
      <c r="BW270" s="613"/>
      <c r="BX270" s="613"/>
      <c r="BY270" s="613"/>
      <c r="BZ270" s="613"/>
      <c r="CA270" s="613"/>
      <c r="CB270" s="613"/>
      <c r="CC270" s="613"/>
      <c r="CD270" s="613"/>
      <c r="CE270" s="613"/>
      <c r="CF270" s="613"/>
      <c r="CG270" s="613"/>
      <c r="CH270" s="613"/>
      <c r="CI270" s="613"/>
      <c r="CJ270" s="613"/>
      <c r="CK270" s="613"/>
      <c r="CL270" s="613"/>
      <c r="CM270" s="613"/>
      <c r="CN270" s="613"/>
      <c r="CO270" s="613"/>
      <c r="CP270" s="613"/>
      <c r="CQ270" s="613"/>
      <c r="CR270" s="613"/>
      <c r="CS270" s="613"/>
      <c r="CT270" s="613"/>
      <c r="CU270" s="613"/>
      <c r="CV270" s="613"/>
      <c r="CW270" s="613"/>
      <c r="CX270" s="613"/>
      <c r="CY270" s="613"/>
      <c r="CZ270" s="613"/>
      <c r="DA270" s="613"/>
      <c r="DB270" s="613"/>
      <c r="DC270" s="613"/>
      <c r="DD270" s="613"/>
      <c r="DE270" s="613"/>
      <c r="DF270" s="613"/>
      <c r="DG270" s="613"/>
      <c r="DH270" s="613"/>
    </row>
    <row r="271" spans="1:112" ht="16.5" customHeight="1">
      <c r="A271" s="618"/>
      <c r="B271" s="272" t="s">
        <v>423</v>
      </c>
      <c r="C271" s="273"/>
      <c r="D271" s="274"/>
      <c r="E271" s="617" t="s">
        <v>424</v>
      </c>
      <c r="F271" s="616"/>
      <c r="G271" s="616"/>
      <c r="H271" s="616"/>
      <c r="I271" s="616"/>
      <c r="J271" s="616"/>
      <c r="K271" s="616"/>
      <c r="L271" s="616"/>
      <c r="M271" s="616"/>
      <c r="N271" s="616"/>
      <c r="O271" s="616"/>
      <c r="P271" s="616"/>
      <c r="Q271" s="616"/>
      <c r="R271" s="616"/>
      <c r="S271" s="616"/>
      <c r="T271" s="616"/>
      <c r="U271" s="616"/>
      <c r="V271" s="616"/>
      <c r="W271" s="616"/>
      <c r="X271" s="616"/>
      <c r="Y271" s="616"/>
      <c r="Z271" s="616"/>
      <c r="AA271" s="616"/>
      <c r="AB271" s="616"/>
      <c r="AC271" s="616"/>
      <c r="AD271" s="616"/>
      <c r="AE271" s="616"/>
      <c r="AF271" s="616"/>
      <c r="AG271" s="616"/>
      <c r="AH271" s="616"/>
      <c r="AI271" s="616"/>
      <c r="AJ271" s="616"/>
      <c r="AK271" s="616"/>
      <c r="AL271" s="616"/>
      <c r="AM271" s="616"/>
      <c r="AN271" s="616"/>
      <c r="AO271" s="616"/>
      <c r="AP271" s="616"/>
      <c r="AQ271" s="616"/>
      <c r="AR271" s="616"/>
      <c r="AS271" s="616"/>
      <c r="AT271" s="616"/>
      <c r="AU271" s="616"/>
      <c r="AV271" s="616"/>
      <c r="AW271" s="616"/>
      <c r="AX271" s="616"/>
      <c r="AY271" s="613"/>
      <c r="AZ271" s="613"/>
      <c r="BA271" s="613"/>
      <c r="BB271" s="613"/>
      <c r="BC271" s="613"/>
      <c r="BD271" s="613"/>
      <c r="BE271" s="613"/>
      <c r="BF271" s="613"/>
      <c r="BG271" s="613"/>
      <c r="BH271" s="613"/>
      <c r="BI271" s="613"/>
      <c r="BJ271" s="613"/>
      <c r="BK271" s="613"/>
      <c r="BL271" s="613"/>
      <c r="BM271" s="613"/>
      <c r="BN271" s="613"/>
      <c r="BO271" s="613"/>
      <c r="BP271" s="613"/>
      <c r="BQ271" s="613"/>
      <c r="BR271" s="613"/>
      <c r="BS271" s="613"/>
      <c r="BT271" s="613"/>
      <c r="BU271" s="613"/>
      <c r="BV271" s="613"/>
      <c r="BW271" s="613"/>
      <c r="BX271" s="613"/>
      <c r="BY271" s="613"/>
      <c r="BZ271" s="613"/>
      <c r="CA271" s="613"/>
      <c r="CB271" s="613"/>
      <c r="CC271" s="613"/>
      <c r="CD271" s="613"/>
      <c r="CE271" s="613"/>
      <c r="CF271" s="613"/>
      <c r="CG271" s="613"/>
      <c r="CH271" s="613"/>
      <c r="CI271" s="613"/>
      <c r="CJ271" s="613"/>
      <c r="CK271" s="613"/>
      <c r="CL271" s="613"/>
      <c r="CM271" s="613"/>
      <c r="CN271" s="613"/>
      <c r="CO271" s="613"/>
      <c r="CP271" s="613"/>
      <c r="CQ271" s="613"/>
      <c r="CR271" s="613"/>
      <c r="CS271" s="613"/>
      <c r="CT271" s="613"/>
      <c r="CU271" s="613"/>
      <c r="CV271" s="613"/>
      <c r="CW271" s="613"/>
      <c r="CX271" s="613"/>
      <c r="CY271" s="613"/>
      <c r="CZ271" s="613"/>
      <c r="DA271" s="613"/>
      <c r="DB271" s="613"/>
      <c r="DC271" s="613"/>
      <c r="DD271" s="613"/>
      <c r="DE271" s="613"/>
      <c r="DF271" s="613"/>
      <c r="DG271" s="613"/>
      <c r="DH271" s="613"/>
    </row>
    <row r="272" spans="1:112" ht="16.5" customHeight="1">
      <c r="A272" s="618"/>
      <c r="B272" s="272" t="s">
        <v>425</v>
      </c>
      <c r="C272" s="273"/>
      <c r="D272" s="274"/>
      <c r="E272" s="617" t="s">
        <v>426</v>
      </c>
      <c r="F272" s="616"/>
      <c r="G272" s="616"/>
      <c r="H272" s="616"/>
      <c r="I272" s="616"/>
      <c r="J272" s="616"/>
      <c r="K272" s="616"/>
      <c r="L272" s="616"/>
      <c r="M272" s="616"/>
      <c r="N272" s="616"/>
      <c r="O272" s="616"/>
      <c r="P272" s="616"/>
      <c r="Q272" s="616"/>
      <c r="R272" s="616"/>
      <c r="S272" s="616"/>
      <c r="T272" s="616"/>
      <c r="U272" s="616"/>
      <c r="V272" s="616"/>
      <c r="W272" s="616"/>
      <c r="X272" s="616"/>
      <c r="Y272" s="616"/>
      <c r="Z272" s="616"/>
      <c r="AA272" s="616"/>
      <c r="AB272" s="616"/>
      <c r="AC272" s="616"/>
      <c r="AD272" s="616"/>
      <c r="AE272" s="616"/>
      <c r="AF272" s="616"/>
      <c r="AG272" s="616"/>
      <c r="AH272" s="616"/>
      <c r="AI272" s="616"/>
      <c r="AJ272" s="616"/>
      <c r="AK272" s="616"/>
      <c r="AL272" s="616"/>
      <c r="AM272" s="613"/>
      <c r="AN272" s="613"/>
      <c r="AO272" s="613"/>
      <c r="AP272" s="613"/>
      <c r="AQ272" s="613"/>
      <c r="AR272" s="613"/>
      <c r="AS272" s="613"/>
      <c r="AT272" s="613"/>
      <c r="AU272" s="613"/>
      <c r="AV272" s="613"/>
      <c r="AW272" s="613"/>
      <c r="AX272" s="613"/>
      <c r="AY272" s="613"/>
      <c r="AZ272" s="613"/>
      <c r="BA272" s="613"/>
      <c r="BB272" s="613"/>
      <c r="BC272" s="613"/>
      <c r="BD272" s="613"/>
      <c r="BE272" s="613"/>
      <c r="BF272" s="613"/>
      <c r="BG272" s="613"/>
      <c r="BH272" s="613"/>
      <c r="BI272" s="613"/>
      <c r="BJ272" s="613"/>
      <c r="BK272" s="613"/>
      <c r="BL272" s="613"/>
      <c r="BM272" s="613"/>
      <c r="BN272" s="613"/>
      <c r="BO272" s="613"/>
      <c r="BP272" s="613"/>
      <c r="BQ272" s="613"/>
      <c r="BR272" s="613"/>
      <c r="BS272" s="613"/>
      <c r="BT272" s="613"/>
      <c r="BU272" s="613"/>
      <c r="BV272" s="613"/>
      <c r="BW272" s="613"/>
      <c r="BX272" s="613"/>
      <c r="BY272" s="613"/>
      <c r="BZ272" s="613"/>
      <c r="CA272" s="613"/>
      <c r="CB272" s="613"/>
      <c r="CC272" s="613"/>
      <c r="CD272" s="613"/>
      <c r="CE272" s="613"/>
      <c r="CF272" s="613"/>
      <c r="CG272" s="613"/>
      <c r="CH272" s="613"/>
      <c r="CI272" s="613"/>
      <c r="CJ272" s="613"/>
      <c r="CK272" s="613"/>
      <c r="CL272" s="613"/>
      <c r="CM272" s="613"/>
      <c r="CN272" s="613"/>
      <c r="CO272" s="613"/>
      <c r="CP272" s="613"/>
      <c r="CQ272" s="613"/>
      <c r="CR272" s="613"/>
      <c r="CS272" s="613"/>
      <c r="CT272" s="613"/>
      <c r="CU272" s="613"/>
      <c r="CV272" s="613"/>
      <c r="CW272" s="613"/>
      <c r="CX272" s="613"/>
      <c r="CY272" s="613"/>
      <c r="CZ272" s="613"/>
      <c r="DA272" s="613"/>
      <c r="DB272" s="613"/>
      <c r="DC272" s="613"/>
      <c r="DD272" s="613"/>
      <c r="DE272" s="613"/>
      <c r="DF272" s="613"/>
      <c r="DG272" s="613"/>
      <c r="DH272" s="613"/>
    </row>
    <row r="273" spans="1:131" ht="24" customHeight="1">
      <c r="A273" s="719" t="s">
        <v>663</v>
      </c>
      <c r="B273" s="719"/>
      <c r="C273" s="719"/>
      <c r="D273" s="719"/>
      <c r="E273" s="719"/>
      <c r="F273" s="719"/>
      <c r="G273" s="719"/>
      <c r="H273" s="719"/>
      <c r="I273" s="719"/>
      <c r="J273" s="719"/>
      <c r="K273" s="610"/>
      <c r="L273" s="610"/>
      <c r="M273" s="610"/>
      <c r="N273" s="610"/>
      <c r="O273" s="610"/>
      <c r="P273" s="610"/>
      <c r="Q273" s="610"/>
      <c r="R273" s="610"/>
      <c r="S273" s="610"/>
      <c r="T273" s="610"/>
      <c r="U273" s="610"/>
      <c r="V273" s="610"/>
      <c r="W273" s="610"/>
      <c r="X273" s="610"/>
      <c r="Y273" s="610"/>
      <c r="Z273" s="610"/>
      <c r="AA273" s="610"/>
      <c r="AB273" s="610"/>
      <c r="AC273" s="610"/>
      <c r="AD273" s="610"/>
      <c r="AE273" s="610"/>
      <c r="AF273" s="610"/>
      <c r="AG273" s="610"/>
      <c r="AH273" s="610"/>
      <c r="AI273" s="610"/>
      <c r="AJ273" s="610"/>
      <c r="AK273" s="610"/>
      <c r="AL273" s="610"/>
      <c r="AM273" s="610"/>
      <c r="AN273" s="610"/>
      <c r="AO273" s="610"/>
      <c r="AP273" s="610"/>
      <c r="AQ273" s="610"/>
      <c r="AR273" s="610"/>
      <c r="AS273" s="610"/>
      <c r="AT273" s="610"/>
      <c r="AU273" s="610"/>
      <c r="AV273" s="610"/>
      <c r="AW273" s="610"/>
      <c r="AX273" s="610"/>
      <c r="AY273" s="610"/>
      <c r="AZ273" s="610"/>
      <c r="BA273" s="63" t="s">
        <v>1</v>
      </c>
      <c r="BB273" s="63"/>
      <c r="BC273" s="63"/>
      <c r="BD273" s="63"/>
      <c r="BE273" s="63"/>
      <c r="BF273" s="63"/>
      <c r="BG273" s="63"/>
      <c r="BH273" s="63"/>
      <c r="BI273" s="63"/>
      <c r="BJ273" s="63"/>
      <c r="BK273" s="63"/>
      <c r="BL273" s="63"/>
      <c r="BM273" s="63"/>
      <c r="BN273" s="63"/>
      <c r="BO273" s="63"/>
      <c r="BP273" s="63"/>
      <c r="BQ273" s="63"/>
      <c r="BR273" s="63"/>
      <c r="BS273" s="63"/>
      <c r="BT273" s="63"/>
      <c r="BU273" s="63"/>
      <c r="BV273" s="63"/>
      <c r="BW273" s="63"/>
      <c r="BX273" s="63"/>
      <c r="BY273" s="63"/>
      <c r="BZ273" s="63"/>
      <c r="CA273" s="63"/>
      <c r="CB273" s="63"/>
      <c r="CC273" s="63"/>
      <c r="CD273" s="63"/>
      <c r="CE273" s="63"/>
      <c r="CF273" s="63"/>
      <c r="CG273" s="63"/>
      <c r="CH273" s="63"/>
      <c r="CI273" s="63"/>
      <c r="CJ273" s="63"/>
      <c r="CK273" s="63"/>
      <c r="CL273" s="63"/>
      <c r="CM273" s="63"/>
      <c r="CN273" s="63"/>
      <c r="CO273" s="63"/>
      <c r="CP273" s="63"/>
      <c r="CQ273" s="63"/>
      <c r="CR273" s="63"/>
      <c r="CS273" s="63"/>
      <c r="CT273" s="63"/>
      <c r="CU273" s="63"/>
      <c r="CV273" s="63"/>
      <c r="CW273" s="63"/>
      <c r="CX273" s="63"/>
      <c r="CY273" s="63"/>
      <c r="CZ273" s="63"/>
      <c r="DA273" s="63"/>
      <c r="DB273" s="63"/>
      <c r="DC273" s="63"/>
      <c r="DD273" s="63"/>
      <c r="DE273" s="63"/>
      <c r="DF273" s="63"/>
      <c r="DG273" s="63"/>
      <c r="DH273" s="63"/>
      <c r="DI273" s="63"/>
      <c r="DJ273" s="63"/>
      <c r="DK273" s="63"/>
      <c r="DL273" s="63"/>
      <c r="DM273" s="63"/>
      <c r="DN273" s="63"/>
      <c r="DO273" s="63"/>
      <c r="DP273" s="63"/>
      <c r="DQ273" s="63"/>
      <c r="DR273" s="63"/>
      <c r="DS273" s="63"/>
      <c r="DT273" s="63"/>
      <c r="DU273" s="63"/>
      <c r="DV273" s="63"/>
      <c r="DW273" s="63"/>
      <c r="DX273" s="63"/>
      <c r="DY273" s="702"/>
      <c r="DZ273" s="702"/>
      <c r="EA273" s="702"/>
    </row>
    <row r="274" spans="1:131" ht="21" customHeight="1">
      <c r="A274" s="718" t="s">
        <v>843</v>
      </c>
      <c r="B274" s="613"/>
      <c r="C274" s="613"/>
      <c r="D274" s="613"/>
      <c r="E274" s="613"/>
      <c r="F274" s="613"/>
      <c r="G274" s="613"/>
      <c r="H274" s="613"/>
      <c r="I274" s="613"/>
      <c r="J274" s="613"/>
      <c r="K274" s="613"/>
      <c r="L274" s="613"/>
      <c r="M274" s="613"/>
      <c r="N274" s="613"/>
      <c r="O274" s="613"/>
      <c r="P274" s="613"/>
      <c r="Q274" s="613"/>
      <c r="R274" s="613"/>
      <c r="S274" s="613"/>
      <c r="T274" s="613"/>
      <c r="U274" s="613"/>
      <c r="V274" s="613"/>
      <c r="W274" s="613"/>
      <c r="X274" s="613"/>
      <c r="Y274" s="613"/>
      <c r="Z274" s="613"/>
      <c r="AA274" s="613"/>
      <c r="AB274" s="613"/>
      <c r="AC274" s="613"/>
      <c r="AD274" s="613"/>
      <c r="AE274" s="613"/>
      <c r="AF274" s="613"/>
      <c r="AG274" s="717"/>
      <c r="AH274" s="717"/>
      <c r="AI274" s="717"/>
      <c r="AJ274" s="717"/>
      <c r="AK274" s="717"/>
      <c r="AL274" s="717"/>
      <c r="AM274" s="717"/>
      <c r="AN274" s="717"/>
      <c r="AO274" s="717"/>
      <c r="AP274" s="717"/>
      <c r="AQ274" s="717"/>
      <c r="AR274" s="717"/>
      <c r="AS274" s="717"/>
      <c r="AT274" s="717"/>
      <c r="AU274" s="717"/>
      <c r="AV274" s="717"/>
      <c r="AW274" s="717"/>
      <c r="AX274" s="717"/>
      <c r="AY274" s="717"/>
      <c r="AZ274" s="716"/>
      <c r="BA274" s="67" t="s">
        <v>842</v>
      </c>
      <c r="BB274" s="68"/>
      <c r="BC274" s="68"/>
      <c r="BD274" s="68"/>
      <c r="BE274" s="68"/>
      <c r="BF274" s="68"/>
      <c r="BG274" s="68"/>
      <c r="BH274" s="68"/>
      <c r="BI274" s="68"/>
      <c r="BJ274" s="68"/>
      <c r="BK274" s="68"/>
      <c r="BL274" s="68"/>
      <c r="BM274" s="68"/>
      <c r="BN274" s="68"/>
      <c r="BO274" s="68"/>
      <c r="BP274" s="68"/>
      <c r="BQ274" s="68"/>
      <c r="BR274" s="68"/>
      <c r="BS274" s="68"/>
      <c r="BT274" s="68"/>
      <c r="BU274" s="68"/>
      <c r="BV274" s="68"/>
      <c r="BW274" s="68"/>
      <c r="BX274" s="68"/>
      <c r="BY274" s="68"/>
      <c r="BZ274" s="68"/>
      <c r="CA274" s="68"/>
      <c r="CB274" s="68"/>
      <c r="CC274" s="68"/>
      <c r="CD274" s="68"/>
      <c r="CE274" s="68"/>
      <c r="CF274" s="68"/>
      <c r="CG274" s="68"/>
      <c r="CH274" s="68"/>
      <c r="CI274" s="68"/>
      <c r="CJ274" s="68"/>
      <c r="CK274" s="68"/>
      <c r="CL274" s="68"/>
      <c r="CM274" s="68"/>
      <c r="CN274" s="68"/>
      <c r="CO274" s="68"/>
      <c r="CP274" s="68"/>
      <c r="CQ274" s="68"/>
      <c r="CR274" s="68"/>
      <c r="CS274" s="68"/>
      <c r="CT274" s="68"/>
      <c r="CU274" s="68"/>
      <c r="CV274" s="68"/>
      <c r="CW274" s="68"/>
      <c r="CX274" s="68"/>
      <c r="CY274" s="68"/>
      <c r="CZ274" s="68"/>
      <c r="DA274" s="68"/>
      <c r="DB274" s="68"/>
      <c r="DC274" s="68"/>
      <c r="DD274" s="68"/>
      <c r="DE274" s="68"/>
      <c r="DF274" s="68"/>
      <c r="DG274" s="68"/>
      <c r="DH274" s="68"/>
      <c r="DI274" s="68"/>
      <c r="DJ274" s="68"/>
      <c r="DK274" s="68"/>
      <c r="DL274" s="68"/>
      <c r="DM274" s="68"/>
      <c r="DN274" s="68"/>
      <c r="DO274" s="68"/>
      <c r="DP274" s="68"/>
      <c r="DQ274" s="68"/>
      <c r="DR274" s="68"/>
      <c r="DS274" s="68"/>
      <c r="DT274" s="68"/>
      <c r="DU274" s="68"/>
      <c r="DV274" s="68"/>
      <c r="DW274" s="68"/>
      <c r="DX274" s="69"/>
      <c r="DY274" s="702"/>
      <c r="DZ274" s="702"/>
      <c r="EA274" s="702"/>
    </row>
    <row r="275" spans="1:131" ht="18" customHeight="1">
      <c r="A275" s="702"/>
      <c r="B275" s="702"/>
      <c r="C275" s="702"/>
      <c r="D275" s="702"/>
      <c r="E275" s="702"/>
      <c r="F275" s="702"/>
      <c r="G275" s="702"/>
      <c r="H275" s="702"/>
      <c r="I275" s="702"/>
      <c r="J275" s="702"/>
      <c r="K275" s="702"/>
      <c r="L275" s="702"/>
      <c r="M275" s="702"/>
      <c r="N275" s="702"/>
      <c r="O275" s="702"/>
      <c r="P275" s="702"/>
      <c r="Q275" s="702"/>
      <c r="R275" s="702"/>
      <c r="S275" s="702"/>
      <c r="T275" s="702"/>
      <c r="U275" s="702"/>
      <c r="V275" s="702"/>
      <c r="W275" s="702"/>
      <c r="X275" s="702"/>
      <c r="Y275" s="702"/>
      <c r="Z275" s="702"/>
      <c r="AA275" s="702"/>
      <c r="AB275" s="702"/>
      <c r="AC275" s="702"/>
      <c r="AD275" s="702"/>
      <c r="AE275" s="702"/>
      <c r="AF275" s="705"/>
      <c r="AG275" s="714" t="s">
        <v>6</v>
      </c>
      <c r="AH275" s="713"/>
      <c r="AI275" s="713"/>
      <c r="AJ275" s="713"/>
      <c r="AK275" s="713"/>
      <c r="AL275" s="713"/>
      <c r="AM275" s="713"/>
      <c r="AN275" s="713"/>
      <c r="AO275" s="713"/>
      <c r="AP275" s="713"/>
      <c r="AQ275" s="713"/>
      <c r="AR275" s="713"/>
      <c r="AS275" s="713"/>
      <c r="AT275" s="713"/>
      <c r="AU275" s="713"/>
      <c r="AV275" s="713"/>
      <c r="AW275" s="713"/>
      <c r="AX275" s="713"/>
      <c r="AY275" s="713"/>
      <c r="AZ275" s="712"/>
      <c r="BA275" s="83">
        <v>37</v>
      </c>
      <c r="BB275" s="84"/>
      <c r="BC275" s="84"/>
      <c r="BD275" s="84"/>
      <c r="BE275" s="85"/>
      <c r="BF275" s="83">
        <v>46</v>
      </c>
      <c r="BG275" s="84"/>
      <c r="BH275" s="85"/>
      <c r="BI275" s="230">
        <v>1892</v>
      </c>
      <c r="BJ275" s="447"/>
      <c r="BK275" s="447"/>
      <c r="BL275" s="231"/>
      <c r="BM275" s="80">
        <v>301</v>
      </c>
      <c r="BN275" s="81"/>
      <c r="BO275" s="81"/>
      <c r="BP275" s="82"/>
      <c r="BQ275" s="83">
        <v>20</v>
      </c>
      <c r="BR275" s="84"/>
      <c r="BS275" s="84"/>
      <c r="BT275" s="85"/>
      <c r="BU275" s="83">
        <v>75</v>
      </c>
      <c r="BV275" s="84"/>
      <c r="BW275" s="84"/>
      <c r="BX275" s="85"/>
      <c r="BY275" s="80">
        <v>111</v>
      </c>
      <c r="BZ275" s="81"/>
      <c r="CA275" s="81"/>
      <c r="CB275" s="82"/>
      <c r="CC275" s="83">
        <v>10</v>
      </c>
      <c r="CD275" s="84"/>
      <c r="CE275" s="84"/>
      <c r="CF275" s="85"/>
      <c r="CG275" s="83">
        <v>20</v>
      </c>
      <c r="CH275" s="84"/>
      <c r="CI275" s="84"/>
      <c r="CJ275" s="85"/>
      <c r="CK275" s="83">
        <v>33</v>
      </c>
      <c r="CL275" s="84"/>
      <c r="CM275" s="84"/>
      <c r="CN275" s="85"/>
      <c r="CO275" s="83">
        <v>10</v>
      </c>
      <c r="CP275" s="84"/>
      <c r="CQ275" s="84"/>
      <c r="CR275" s="84"/>
      <c r="CS275" s="85"/>
      <c r="CT275" s="80">
        <v>272</v>
      </c>
      <c r="CU275" s="81"/>
      <c r="CV275" s="81"/>
      <c r="CW275" s="82"/>
      <c r="CX275" s="83">
        <v>4</v>
      </c>
      <c r="CY275" s="84"/>
      <c r="CZ275" s="84"/>
      <c r="DA275" s="85"/>
      <c r="DB275" s="83">
        <v>2</v>
      </c>
      <c r="DC275" s="84"/>
      <c r="DD275" s="84"/>
      <c r="DE275" s="85"/>
      <c r="DF275" s="448">
        <v>83</v>
      </c>
      <c r="DG275" s="715"/>
      <c r="DH275" s="715"/>
      <c r="DI275" s="449"/>
      <c r="DJ275" s="83">
        <v>17</v>
      </c>
      <c r="DK275" s="85"/>
      <c r="DL275" s="83">
        <v>50</v>
      </c>
      <c r="DM275" s="84"/>
      <c r="DN275" s="85"/>
      <c r="DO275" s="80">
        <v>156</v>
      </c>
      <c r="DP275" s="82"/>
      <c r="DQ275" s="83">
        <v>31</v>
      </c>
      <c r="DR275" s="85"/>
      <c r="DS275" s="83">
        <v>11</v>
      </c>
      <c r="DT275" s="85"/>
      <c r="DU275" s="80">
        <v>110</v>
      </c>
      <c r="DV275" s="82"/>
      <c r="DW275" s="80">
        <v>450</v>
      </c>
      <c r="DX275" s="82"/>
      <c r="DY275" s="702"/>
      <c r="DZ275" s="702"/>
      <c r="EA275" s="702"/>
    </row>
    <row r="276" spans="1:131" ht="18" customHeight="1">
      <c r="A276" s="702"/>
      <c r="B276" s="702"/>
      <c r="C276" s="702"/>
      <c r="D276" s="702"/>
      <c r="E276" s="702"/>
      <c r="F276" s="702"/>
      <c r="G276" s="702"/>
      <c r="H276" s="702"/>
      <c r="I276" s="702"/>
      <c r="J276" s="702"/>
      <c r="K276" s="702"/>
      <c r="L276" s="702"/>
      <c r="M276" s="702"/>
      <c r="N276" s="702"/>
      <c r="O276" s="702"/>
      <c r="P276" s="702"/>
      <c r="Q276" s="702"/>
      <c r="R276" s="702"/>
      <c r="S276" s="702"/>
      <c r="T276" s="702"/>
      <c r="U276" s="702"/>
      <c r="V276" s="702"/>
      <c r="W276" s="702"/>
      <c r="X276" s="702"/>
      <c r="Y276" s="702"/>
      <c r="Z276" s="702"/>
      <c r="AA276" s="702"/>
      <c r="AB276" s="702"/>
      <c r="AC276" s="702"/>
      <c r="AD276" s="702"/>
      <c r="AE276" s="702"/>
      <c r="AF276" s="705"/>
      <c r="AG276" s="786" t="s">
        <v>7</v>
      </c>
      <c r="AH276" s="785"/>
      <c r="AI276" s="785"/>
      <c r="AJ276" s="785"/>
      <c r="AK276" s="785"/>
      <c r="AL276" s="785"/>
      <c r="AM276" s="785"/>
      <c r="AN276" s="785"/>
      <c r="AO276" s="785"/>
      <c r="AP276" s="785"/>
      <c r="AQ276" s="785"/>
      <c r="AR276" s="785"/>
      <c r="AS276" s="785"/>
      <c r="AT276" s="785"/>
      <c r="AU276" s="785"/>
      <c r="AV276" s="785"/>
      <c r="AW276" s="785"/>
      <c r="AX276" s="785"/>
      <c r="AY276" s="785"/>
      <c r="AZ276" s="784"/>
      <c r="BA276" s="707">
        <v>14</v>
      </c>
      <c r="BB276" s="711"/>
      <c r="BC276" s="711"/>
      <c r="BD276" s="711"/>
      <c r="BE276" s="706"/>
      <c r="BF276" s="707">
        <v>12</v>
      </c>
      <c r="BG276" s="711"/>
      <c r="BH276" s="706"/>
      <c r="BI276" s="707">
        <v>410</v>
      </c>
      <c r="BJ276" s="711"/>
      <c r="BK276" s="711"/>
      <c r="BL276" s="706"/>
      <c r="BM276" s="707">
        <v>84</v>
      </c>
      <c r="BN276" s="711"/>
      <c r="BO276" s="711"/>
      <c r="BP276" s="706"/>
      <c r="BQ276" s="710">
        <v>4</v>
      </c>
      <c r="BR276" s="709"/>
      <c r="BS276" s="709"/>
      <c r="BT276" s="708"/>
      <c r="BU276" s="707">
        <v>25</v>
      </c>
      <c r="BV276" s="711"/>
      <c r="BW276" s="711"/>
      <c r="BX276" s="706"/>
      <c r="BY276" s="707">
        <v>31</v>
      </c>
      <c r="BZ276" s="711"/>
      <c r="CA276" s="711"/>
      <c r="CB276" s="706"/>
      <c r="CC276" s="710">
        <v>3</v>
      </c>
      <c r="CD276" s="709"/>
      <c r="CE276" s="709"/>
      <c r="CF276" s="708"/>
      <c r="CG276" s="710">
        <v>4</v>
      </c>
      <c r="CH276" s="709"/>
      <c r="CI276" s="709"/>
      <c r="CJ276" s="708"/>
      <c r="CK276" s="710">
        <v>7</v>
      </c>
      <c r="CL276" s="709"/>
      <c r="CM276" s="709"/>
      <c r="CN276" s="708"/>
      <c r="CO276" s="710">
        <v>3</v>
      </c>
      <c r="CP276" s="709"/>
      <c r="CQ276" s="709"/>
      <c r="CR276" s="709"/>
      <c r="CS276" s="708"/>
      <c r="CT276" s="707">
        <v>65</v>
      </c>
      <c r="CU276" s="711"/>
      <c r="CV276" s="711"/>
      <c r="CW276" s="706"/>
      <c r="CX276" s="707">
        <v>2</v>
      </c>
      <c r="CY276" s="711"/>
      <c r="CZ276" s="711"/>
      <c r="DA276" s="706"/>
      <c r="DB276" s="707">
        <v>2</v>
      </c>
      <c r="DC276" s="711"/>
      <c r="DD276" s="711"/>
      <c r="DE276" s="706"/>
      <c r="DF276" s="707">
        <v>29</v>
      </c>
      <c r="DG276" s="711"/>
      <c r="DH276" s="711"/>
      <c r="DI276" s="706"/>
      <c r="DJ276" s="707">
        <v>9</v>
      </c>
      <c r="DK276" s="706"/>
      <c r="DL276" s="707">
        <v>19</v>
      </c>
      <c r="DM276" s="711"/>
      <c r="DN276" s="706"/>
      <c r="DO276" s="707">
        <v>46</v>
      </c>
      <c r="DP276" s="706"/>
      <c r="DQ276" s="707">
        <v>7</v>
      </c>
      <c r="DR276" s="706"/>
      <c r="DS276" s="707">
        <v>10</v>
      </c>
      <c r="DT276" s="706"/>
      <c r="DU276" s="707">
        <v>21</v>
      </c>
      <c r="DV276" s="706"/>
      <c r="DW276" s="707">
        <v>68</v>
      </c>
      <c r="DX276" s="706"/>
      <c r="DY276" s="702"/>
      <c r="DZ276" s="702"/>
      <c r="EA276" s="702"/>
    </row>
    <row r="277" spans="1:131" ht="16.5" customHeight="1">
      <c r="A277" s="702"/>
      <c r="B277" s="702"/>
      <c r="C277" s="702"/>
      <c r="D277" s="702"/>
      <c r="E277" s="702"/>
      <c r="F277" s="702"/>
      <c r="G277" s="702"/>
      <c r="H277" s="702"/>
      <c r="I277" s="702"/>
      <c r="J277" s="702"/>
      <c r="K277" s="702"/>
      <c r="L277" s="702"/>
      <c r="M277" s="702"/>
      <c r="N277" s="702"/>
      <c r="O277" s="702"/>
      <c r="P277" s="702"/>
      <c r="Q277" s="702"/>
      <c r="R277" s="702"/>
      <c r="S277" s="702"/>
      <c r="T277" s="702"/>
      <c r="U277" s="702"/>
      <c r="V277" s="702"/>
      <c r="W277" s="702"/>
      <c r="X277" s="702"/>
      <c r="Y277" s="702"/>
      <c r="Z277" s="702"/>
      <c r="AA277" s="702"/>
      <c r="AB277" s="702"/>
      <c r="AC277" s="702"/>
      <c r="AD277" s="702"/>
      <c r="AE277" s="702"/>
      <c r="AF277" s="705"/>
      <c r="AG277" s="410"/>
      <c r="AH277" s="411"/>
      <c r="AI277" s="411"/>
      <c r="AJ277" s="411"/>
      <c r="AK277" s="704" t="s">
        <v>8</v>
      </c>
      <c r="AL277" s="704"/>
      <c r="AM277" s="704"/>
      <c r="AN277" s="704"/>
      <c r="AO277" s="704"/>
      <c r="AP277" s="704"/>
      <c r="AQ277" s="704"/>
      <c r="AR277" s="704"/>
      <c r="AS277" s="704"/>
      <c r="AT277" s="704"/>
      <c r="AU277" s="704"/>
      <c r="AV277" s="704"/>
      <c r="AW277" s="704"/>
      <c r="AX277" s="704"/>
      <c r="AY277" s="704"/>
      <c r="AZ277" s="704"/>
      <c r="BA277" s="107">
        <v>2</v>
      </c>
      <c r="BB277" s="107"/>
      <c r="BC277" s="107"/>
      <c r="BD277" s="107"/>
      <c r="BE277" s="108"/>
      <c r="BF277" s="106">
        <v>2</v>
      </c>
      <c r="BG277" s="107"/>
      <c r="BH277" s="108"/>
      <c r="BI277" s="106">
        <v>30</v>
      </c>
      <c r="BJ277" s="107"/>
      <c r="BK277" s="107"/>
      <c r="BL277" s="108"/>
      <c r="BM277" s="103">
        <v>8</v>
      </c>
      <c r="BN277" s="104"/>
      <c r="BO277" s="104"/>
      <c r="BP277" s="105"/>
      <c r="BQ277" s="103">
        <v>2</v>
      </c>
      <c r="BR277" s="104"/>
      <c r="BS277" s="104"/>
      <c r="BT277" s="105"/>
      <c r="BU277" s="103">
        <v>2</v>
      </c>
      <c r="BV277" s="104"/>
      <c r="BW277" s="104"/>
      <c r="BX277" s="105"/>
      <c r="BY277" s="103">
        <v>3</v>
      </c>
      <c r="BZ277" s="104"/>
      <c r="CA277" s="104"/>
      <c r="CB277" s="105"/>
      <c r="CC277" s="103">
        <v>2</v>
      </c>
      <c r="CD277" s="104"/>
      <c r="CE277" s="104"/>
      <c r="CF277" s="105"/>
      <c r="CG277" s="103">
        <v>2</v>
      </c>
      <c r="CH277" s="104"/>
      <c r="CI277" s="104"/>
      <c r="CJ277" s="105"/>
      <c r="CK277" s="103">
        <v>2</v>
      </c>
      <c r="CL277" s="104"/>
      <c r="CM277" s="104"/>
      <c r="CN277" s="105"/>
      <c r="CO277" s="103">
        <v>2</v>
      </c>
      <c r="CP277" s="104"/>
      <c r="CQ277" s="104"/>
      <c r="CR277" s="104"/>
      <c r="CS277" s="105"/>
      <c r="CT277" s="103">
        <v>6</v>
      </c>
      <c r="CU277" s="104"/>
      <c r="CV277" s="104"/>
      <c r="CW277" s="105"/>
      <c r="CX277" s="106">
        <v>2</v>
      </c>
      <c r="CY277" s="107"/>
      <c r="CZ277" s="107"/>
      <c r="DA277" s="108"/>
      <c r="DB277" s="106">
        <v>2</v>
      </c>
      <c r="DC277" s="107"/>
      <c r="DD277" s="107"/>
      <c r="DE277" s="108"/>
      <c r="DF277" s="106">
        <v>3</v>
      </c>
      <c r="DG277" s="107"/>
      <c r="DH277" s="107"/>
      <c r="DI277" s="108"/>
      <c r="DJ277" s="106">
        <v>2</v>
      </c>
      <c r="DK277" s="108"/>
      <c r="DL277" s="106">
        <v>2</v>
      </c>
      <c r="DM277" s="107"/>
      <c r="DN277" s="108"/>
      <c r="DO277" s="103">
        <v>4</v>
      </c>
      <c r="DP277" s="105"/>
      <c r="DQ277" s="106">
        <v>2</v>
      </c>
      <c r="DR277" s="108"/>
      <c r="DS277" s="106">
        <v>2</v>
      </c>
      <c r="DT277" s="108"/>
      <c r="DU277" s="103">
        <v>2</v>
      </c>
      <c r="DV277" s="105"/>
      <c r="DW277" s="103">
        <v>6</v>
      </c>
      <c r="DX277" s="105"/>
      <c r="DY277" s="702"/>
      <c r="DZ277" s="702"/>
      <c r="EA277" s="702"/>
    </row>
    <row r="278" spans="1:131" ht="16.5" customHeight="1">
      <c r="A278" s="608"/>
      <c r="B278" s="608"/>
      <c r="C278" s="608"/>
      <c r="D278" s="608"/>
      <c r="E278" s="608"/>
      <c r="F278" s="608"/>
      <c r="G278" s="608"/>
      <c r="H278" s="608"/>
      <c r="I278" s="608"/>
      <c r="J278" s="608"/>
      <c r="K278" s="608"/>
      <c r="L278" s="608"/>
      <c r="M278" s="608"/>
      <c r="N278" s="608"/>
      <c r="O278" s="608"/>
      <c r="P278" s="608"/>
      <c r="Q278" s="608"/>
      <c r="R278" s="608"/>
      <c r="S278" s="608"/>
      <c r="T278" s="608"/>
      <c r="U278" s="608"/>
      <c r="V278" s="608"/>
      <c r="W278" s="608"/>
      <c r="X278" s="608"/>
      <c r="Y278" s="608"/>
      <c r="Z278" s="608"/>
      <c r="AA278" s="608"/>
      <c r="AB278" s="608"/>
      <c r="AC278" s="608"/>
      <c r="AD278" s="608"/>
      <c r="AE278" s="608"/>
      <c r="AF278" s="701"/>
      <c r="AG278" s="413"/>
      <c r="AH278" s="414"/>
      <c r="AI278" s="414"/>
      <c r="AJ278" s="414"/>
      <c r="AK278" s="780" t="s">
        <v>9</v>
      </c>
      <c r="AL278" s="780"/>
      <c r="AM278" s="780"/>
      <c r="AN278" s="780"/>
      <c r="AO278" s="780"/>
      <c r="AP278" s="780"/>
      <c r="AQ278" s="780"/>
      <c r="AR278" s="780"/>
      <c r="AS278" s="780"/>
      <c r="AT278" s="780"/>
      <c r="AU278" s="780"/>
      <c r="AV278" s="780"/>
      <c r="AW278" s="780"/>
      <c r="AX278" s="780"/>
      <c r="AY278" s="780"/>
      <c r="AZ278" s="780"/>
      <c r="BA278" s="118">
        <v>2</v>
      </c>
      <c r="BB278" s="118"/>
      <c r="BC278" s="118"/>
      <c r="BD278" s="118"/>
      <c r="BE278" s="119"/>
      <c r="BF278" s="117">
        <v>2</v>
      </c>
      <c r="BG278" s="118"/>
      <c r="BH278" s="119"/>
      <c r="BI278" s="117">
        <v>20</v>
      </c>
      <c r="BJ278" s="118"/>
      <c r="BK278" s="118"/>
      <c r="BL278" s="119"/>
      <c r="BM278" s="114">
        <v>7</v>
      </c>
      <c r="BN278" s="115"/>
      <c r="BO278" s="115"/>
      <c r="BP278" s="116"/>
      <c r="BQ278" s="114">
        <v>1</v>
      </c>
      <c r="BR278" s="115"/>
      <c r="BS278" s="115"/>
      <c r="BT278" s="116"/>
      <c r="BU278" s="114">
        <v>2</v>
      </c>
      <c r="BV278" s="115"/>
      <c r="BW278" s="115"/>
      <c r="BX278" s="116"/>
      <c r="BY278" s="114">
        <v>2</v>
      </c>
      <c r="BZ278" s="115"/>
      <c r="CA278" s="115"/>
      <c r="CB278" s="116"/>
      <c r="CC278" s="114">
        <v>1</v>
      </c>
      <c r="CD278" s="115"/>
      <c r="CE278" s="115"/>
      <c r="CF278" s="116"/>
      <c r="CG278" s="114">
        <v>1</v>
      </c>
      <c r="CH278" s="115"/>
      <c r="CI278" s="115"/>
      <c r="CJ278" s="116"/>
      <c r="CK278" s="114">
        <v>1</v>
      </c>
      <c r="CL278" s="115"/>
      <c r="CM278" s="115"/>
      <c r="CN278" s="116"/>
      <c r="CO278" s="114">
        <v>1</v>
      </c>
      <c r="CP278" s="115"/>
      <c r="CQ278" s="115"/>
      <c r="CR278" s="115"/>
      <c r="CS278" s="116"/>
      <c r="CT278" s="114">
        <v>4</v>
      </c>
      <c r="CU278" s="115"/>
      <c r="CV278" s="115"/>
      <c r="CW278" s="116"/>
      <c r="CX278" s="117">
        <v>1</v>
      </c>
      <c r="CY278" s="118"/>
      <c r="CZ278" s="118"/>
      <c r="DA278" s="119"/>
      <c r="DB278" s="117">
        <v>1</v>
      </c>
      <c r="DC278" s="118"/>
      <c r="DD278" s="118"/>
      <c r="DE278" s="119"/>
      <c r="DF278" s="117">
        <v>3</v>
      </c>
      <c r="DG278" s="118"/>
      <c r="DH278" s="118"/>
      <c r="DI278" s="119"/>
      <c r="DJ278" s="117">
        <v>1</v>
      </c>
      <c r="DK278" s="119"/>
      <c r="DL278" s="117">
        <v>2</v>
      </c>
      <c r="DM278" s="118"/>
      <c r="DN278" s="119"/>
      <c r="DO278" s="114">
        <v>3</v>
      </c>
      <c r="DP278" s="116"/>
      <c r="DQ278" s="117">
        <v>1</v>
      </c>
      <c r="DR278" s="119"/>
      <c r="DS278" s="117">
        <v>1</v>
      </c>
      <c r="DT278" s="119"/>
      <c r="DU278" s="114">
        <v>2</v>
      </c>
      <c r="DV278" s="116"/>
      <c r="DW278" s="114">
        <v>4</v>
      </c>
      <c r="DX278" s="116"/>
      <c r="DY278" s="608"/>
      <c r="DZ278" s="608"/>
      <c r="EA278" s="608"/>
    </row>
    <row r="279" spans="1:131" ht="99" customHeight="1">
      <c r="A279" s="45" t="s">
        <v>567</v>
      </c>
      <c r="B279" s="67" t="s">
        <v>11</v>
      </c>
      <c r="C279" s="69"/>
      <c r="D279" s="293" t="s">
        <v>12</v>
      </c>
      <c r="E279" s="294"/>
      <c r="F279" s="295"/>
      <c r="G279" s="293" t="s">
        <v>13</v>
      </c>
      <c r="H279" s="294"/>
      <c r="I279" s="294"/>
      <c r="J279" s="295"/>
      <c r="K279" s="299" t="s">
        <v>841</v>
      </c>
      <c r="L279" s="300"/>
      <c r="M279" s="301"/>
      <c r="N279" s="293" t="s">
        <v>15</v>
      </c>
      <c r="O279" s="294"/>
      <c r="P279" s="295"/>
      <c r="Q279" s="299" t="s">
        <v>16</v>
      </c>
      <c r="R279" s="300"/>
      <c r="S279" s="300"/>
      <c r="T279" s="301"/>
      <c r="U279" s="299" t="s">
        <v>17</v>
      </c>
      <c r="V279" s="301"/>
      <c r="W279" s="299" t="s">
        <v>18</v>
      </c>
      <c r="X279" s="300"/>
      <c r="Y279" s="301"/>
      <c r="Z279" s="299" t="s">
        <v>19</v>
      </c>
      <c r="AA279" s="300"/>
      <c r="AB279" s="300"/>
      <c r="AC279" s="301"/>
      <c r="AD279" s="299" t="s">
        <v>20</v>
      </c>
      <c r="AE279" s="300"/>
      <c r="AF279" s="301"/>
      <c r="AG279" s="299" t="s">
        <v>21</v>
      </c>
      <c r="AH279" s="300"/>
      <c r="AI279" s="300"/>
      <c r="AJ279" s="301"/>
      <c r="AK279" s="67" t="s">
        <v>22</v>
      </c>
      <c r="AL279" s="68"/>
      <c r="AM279" s="68"/>
      <c r="AN279" s="69"/>
      <c r="AO279" s="302" t="s">
        <v>23</v>
      </c>
      <c r="AP279" s="303"/>
      <c r="AQ279" s="303"/>
      <c r="AR279" s="304"/>
      <c r="AS279" s="302" t="s">
        <v>24</v>
      </c>
      <c r="AT279" s="303"/>
      <c r="AU279" s="303"/>
      <c r="AV279" s="304"/>
      <c r="AW279" s="302" t="s">
        <v>25</v>
      </c>
      <c r="AX279" s="303"/>
      <c r="AY279" s="303"/>
      <c r="AZ279" s="303"/>
      <c r="BA279" s="306" t="s">
        <v>840</v>
      </c>
      <c r="BB279" s="306"/>
      <c r="BC279" s="306"/>
      <c r="BD279" s="306"/>
      <c r="BE279" s="307"/>
      <c r="BF279" s="308" t="s">
        <v>839</v>
      </c>
      <c r="BG279" s="309"/>
      <c r="BH279" s="310"/>
      <c r="BI279" s="134" t="s">
        <v>838</v>
      </c>
      <c r="BJ279" s="135"/>
      <c r="BK279" s="135"/>
      <c r="BL279" s="136"/>
      <c r="BM279" s="308" t="s">
        <v>837</v>
      </c>
      <c r="BN279" s="309"/>
      <c r="BO279" s="309"/>
      <c r="BP279" s="310"/>
      <c r="BQ279" s="305" t="s">
        <v>836</v>
      </c>
      <c r="BR279" s="306"/>
      <c r="BS279" s="306"/>
      <c r="BT279" s="307"/>
      <c r="BU279" s="305" t="s">
        <v>835</v>
      </c>
      <c r="BV279" s="306"/>
      <c r="BW279" s="306"/>
      <c r="BX279" s="307"/>
      <c r="BY279" s="305" t="s">
        <v>834</v>
      </c>
      <c r="BZ279" s="306"/>
      <c r="CA279" s="306"/>
      <c r="CB279" s="307"/>
      <c r="CC279" s="305" t="s">
        <v>833</v>
      </c>
      <c r="CD279" s="306"/>
      <c r="CE279" s="306"/>
      <c r="CF279" s="307"/>
      <c r="CG279" s="305" t="s">
        <v>832</v>
      </c>
      <c r="CH279" s="306"/>
      <c r="CI279" s="306"/>
      <c r="CJ279" s="307"/>
      <c r="CK279" s="305" t="s">
        <v>831</v>
      </c>
      <c r="CL279" s="306"/>
      <c r="CM279" s="306"/>
      <c r="CN279" s="307"/>
      <c r="CO279" s="305" t="s">
        <v>830</v>
      </c>
      <c r="CP279" s="306"/>
      <c r="CQ279" s="306"/>
      <c r="CR279" s="306"/>
      <c r="CS279" s="307"/>
      <c r="CT279" s="305" t="s">
        <v>829</v>
      </c>
      <c r="CU279" s="306"/>
      <c r="CV279" s="306"/>
      <c r="CW279" s="307"/>
      <c r="CX279" s="134" t="s">
        <v>828</v>
      </c>
      <c r="CY279" s="135"/>
      <c r="CZ279" s="135"/>
      <c r="DA279" s="136"/>
      <c r="DB279" s="308" t="s">
        <v>827</v>
      </c>
      <c r="DC279" s="309"/>
      <c r="DD279" s="309"/>
      <c r="DE279" s="310"/>
      <c r="DF279" s="305" t="s">
        <v>826</v>
      </c>
      <c r="DG279" s="306"/>
      <c r="DH279" s="306"/>
      <c r="DI279" s="307"/>
      <c r="DJ279" s="305" t="s">
        <v>825</v>
      </c>
      <c r="DK279" s="307"/>
      <c r="DL279" s="305" t="s">
        <v>824</v>
      </c>
      <c r="DM279" s="306"/>
      <c r="DN279" s="307"/>
      <c r="DO279" s="305" t="s">
        <v>823</v>
      </c>
      <c r="DP279" s="307"/>
      <c r="DQ279" s="305" t="s">
        <v>822</v>
      </c>
      <c r="DR279" s="307"/>
      <c r="DS279" s="305" t="s">
        <v>821</v>
      </c>
      <c r="DT279" s="307"/>
      <c r="DU279" s="305" t="s">
        <v>820</v>
      </c>
      <c r="DV279" s="307"/>
      <c r="DW279" s="134" t="s">
        <v>819</v>
      </c>
      <c r="DX279" s="136"/>
      <c r="DY279" s="302" t="s">
        <v>77</v>
      </c>
      <c r="DZ279" s="303"/>
      <c r="EA279" s="304"/>
    </row>
    <row r="280" spans="1:131" ht="16.5" customHeight="1">
      <c r="A280" s="806" t="s">
        <v>889</v>
      </c>
      <c r="B280" s="771" t="s">
        <v>79</v>
      </c>
      <c r="C280" s="769"/>
      <c r="D280" s="799"/>
      <c r="E280" s="717"/>
      <c r="F280" s="716"/>
      <c r="G280" s="805" t="s">
        <v>800</v>
      </c>
      <c r="H280" s="804"/>
      <c r="I280" s="804"/>
      <c r="J280" s="803"/>
      <c r="K280" s="423">
        <v>60</v>
      </c>
      <c r="L280" s="424"/>
      <c r="M280" s="425"/>
      <c r="N280" s="826">
        <v>40.83</v>
      </c>
      <c r="O280" s="825"/>
      <c r="P280" s="824"/>
      <c r="Q280" s="429">
        <v>25</v>
      </c>
      <c r="R280" s="430"/>
      <c r="S280" s="430"/>
      <c r="T280" s="431"/>
      <c r="U280" s="429">
        <v>15</v>
      </c>
      <c r="V280" s="431"/>
      <c r="W280" s="429">
        <v>12</v>
      </c>
      <c r="X280" s="430"/>
      <c r="Y280" s="431"/>
      <c r="Z280" s="429">
        <v>30</v>
      </c>
      <c r="AA280" s="430"/>
      <c r="AB280" s="430"/>
      <c r="AC280" s="431"/>
      <c r="AD280" s="429">
        <v>10</v>
      </c>
      <c r="AE280" s="430"/>
      <c r="AF280" s="431"/>
      <c r="AG280" s="429">
        <v>3</v>
      </c>
      <c r="AH280" s="430"/>
      <c r="AI280" s="430"/>
      <c r="AJ280" s="431"/>
      <c r="AK280" s="799"/>
      <c r="AL280" s="717"/>
      <c r="AM280" s="717"/>
      <c r="AN280" s="716"/>
      <c r="AO280" s="432">
        <v>95</v>
      </c>
      <c r="AP280" s="433"/>
      <c r="AQ280" s="433"/>
      <c r="AR280" s="434"/>
      <c r="AS280" s="435">
        <v>50</v>
      </c>
      <c r="AT280" s="436"/>
      <c r="AU280" s="436"/>
      <c r="AV280" s="437"/>
      <c r="AW280" s="435">
        <v>90.83</v>
      </c>
      <c r="AX280" s="436"/>
      <c r="AY280" s="436"/>
      <c r="AZ280" s="437"/>
      <c r="BA280" s="694"/>
      <c r="BB280" s="698"/>
      <c r="BC280" s="698"/>
      <c r="BD280" s="698"/>
      <c r="BE280" s="693"/>
      <c r="BF280" s="694"/>
      <c r="BG280" s="698"/>
      <c r="BH280" s="693"/>
      <c r="BI280" s="190">
        <v>340</v>
      </c>
      <c r="BJ280" s="207"/>
      <c r="BK280" s="207"/>
      <c r="BL280" s="191"/>
      <c r="BM280" s="694"/>
      <c r="BN280" s="698"/>
      <c r="BO280" s="698"/>
      <c r="BP280" s="693"/>
      <c r="BQ280" s="694"/>
      <c r="BR280" s="698"/>
      <c r="BS280" s="698"/>
      <c r="BT280" s="693"/>
      <c r="BU280" s="694"/>
      <c r="BV280" s="698"/>
      <c r="BW280" s="698"/>
      <c r="BX280" s="693"/>
      <c r="BY280" s="694"/>
      <c r="BZ280" s="698"/>
      <c r="CA280" s="698"/>
      <c r="CB280" s="693"/>
      <c r="CC280" s="694"/>
      <c r="CD280" s="698"/>
      <c r="CE280" s="698"/>
      <c r="CF280" s="693"/>
      <c r="CG280" s="694"/>
      <c r="CH280" s="698"/>
      <c r="CI280" s="698"/>
      <c r="CJ280" s="693"/>
      <c r="CK280" s="694"/>
      <c r="CL280" s="698"/>
      <c r="CM280" s="698"/>
      <c r="CN280" s="693"/>
      <c r="CO280" s="694"/>
      <c r="CP280" s="698"/>
      <c r="CQ280" s="698"/>
      <c r="CR280" s="698"/>
      <c r="CS280" s="693"/>
      <c r="CT280" s="374">
        <v>15</v>
      </c>
      <c r="CU280" s="375"/>
      <c r="CV280" s="375"/>
      <c r="CW280" s="376"/>
      <c r="CX280" s="598"/>
      <c r="CY280" s="597"/>
      <c r="CZ280" s="597"/>
      <c r="DA280" s="596"/>
      <c r="DB280" s="694"/>
      <c r="DC280" s="698"/>
      <c r="DD280" s="698"/>
      <c r="DE280" s="693"/>
      <c r="DF280" s="374">
        <v>15</v>
      </c>
      <c r="DG280" s="375"/>
      <c r="DH280" s="375"/>
      <c r="DI280" s="376"/>
      <c r="DJ280" s="694"/>
      <c r="DK280" s="693"/>
      <c r="DL280" s="694"/>
      <c r="DM280" s="698"/>
      <c r="DN280" s="693"/>
      <c r="DO280" s="694"/>
      <c r="DP280" s="693"/>
      <c r="DQ280" s="694"/>
      <c r="DR280" s="693"/>
      <c r="DS280" s="374">
        <v>10</v>
      </c>
      <c r="DT280" s="376"/>
      <c r="DU280" s="694"/>
      <c r="DV280" s="693"/>
      <c r="DW280" s="598"/>
      <c r="DX280" s="596"/>
      <c r="DY280" s="692">
        <v>47.5</v>
      </c>
      <c r="DZ280" s="691"/>
      <c r="EA280" s="690"/>
    </row>
    <row r="281" spans="1:131" ht="16.5" customHeight="1">
      <c r="A281" s="632" t="s">
        <v>888</v>
      </c>
      <c r="B281" s="631" t="s">
        <v>79</v>
      </c>
      <c r="C281" s="629"/>
      <c r="D281" s="598"/>
      <c r="E281" s="597"/>
      <c r="F281" s="596"/>
      <c r="G281" s="628" t="s">
        <v>800</v>
      </c>
      <c r="H281" s="627"/>
      <c r="I281" s="627"/>
      <c r="J281" s="626"/>
      <c r="K281" s="148">
        <v>59.2</v>
      </c>
      <c r="L281" s="149"/>
      <c r="M281" s="150"/>
      <c r="N281" s="625">
        <v>41.39</v>
      </c>
      <c r="O281" s="624"/>
      <c r="P281" s="623"/>
      <c r="Q281" s="154">
        <v>25</v>
      </c>
      <c r="R281" s="155"/>
      <c r="S281" s="155"/>
      <c r="T281" s="156"/>
      <c r="U281" s="154">
        <v>15</v>
      </c>
      <c r="V281" s="156"/>
      <c r="W281" s="154">
        <v>10</v>
      </c>
      <c r="X281" s="155"/>
      <c r="Y281" s="156"/>
      <c r="Z281" s="154">
        <v>30</v>
      </c>
      <c r="AA281" s="155"/>
      <c r="AB281" s="155"/>
      <c r="AC281" s="156"/>
      <c r="AD281" s="154">
        <v>10</v>
      </c>
      <c r="AE281" s="155"/>
      <c r="AF281" s="156"/>
      <c r="AG281" s="154">
        <v>3</v>
      </c>
      <c r="AH281" s="155"/>
      <c r="AI281" s="155"/>
      <c r="AJ281" s="156"/>
      <c r="AK281" s="598"/>
      <c r="AL281" s="597"/>
      <c r="AM281" s="597"/>
      <c r="AN281" s="596"/>
      <c r="AO281" s="158">
        <v>93</v>
      </c>
      <c r="AP281" s="159"/>
      <c r="AQ281" s="159"/>
      <c r="AR281" s="160"/>
      <c r="AS281" s="259">
        <v>48.95</v>
      </c>
      <c r="AT281" s="260"/>
      <c r="AU281" s="260"/>
      <c r="AV281" s="261"/>
      <c r="AW281" s="259">
        <v>90.33</v>
      </c>
      <c r="AX281" s="260"/>
      <c r="AY281" s="260"/>
      <c r="AZ281" s="261"/>
      <c r="BA281" s="598"/>
      <c r="BB281" s="597"/>
      <c r="BC281" s="597"/>
      <c r="BD281" s="597"/>
      <c r="BE281" s="596"/>
      <c r="BF281" s="598"/>
      <c r="BG281" s="597"/>
      <c r="BH281" s="596"/>
      <c r="BI281" s="190">
        <v>30</v>
      </c>
      <c r="BJ281" s="207"/>
      <c r="BK281" s="207"/>
      <c r="BL281" s="191"/>
      <c r="BM281" s="598"/>
      <c r="BN281" s="597"/>
      <c r="BO281" s="597"/>
      <c r="BP281" s="596"/>
      <c r="BQ281" s="598"/>
      <c r="BR281" s="597"/>
      <c r="BS281" s="597"/>
      <c r="BT281" s="596"/>
      <c r="BU281" s="598"/>
      <c r="BV281" s="597"/>
      <c r="BW281" s="597"/>
      <c r="BX281" s="596"/>
      <c r="BY281" s="598"/>
      <c r="BZ281" s="597"/>
      <c r="CA281" s="597"/>
      <c r="CB281" s="596"/>
      <c r="CC281" s="598"/>
      <c r="CD281" s="597"/>
      <c r="CE281" s="597"/>
      <c r="CF281" s="596"/>
      <c r="CG281" s="598"/>
      <c r="CH281" s="597"/>
      <c r="CI281" s="597"/>
      <c r="CJ281" s="596"/>
      <c r="CK281" s="598"/>
      <c r="CL281" s="597"/>
      <c r="CM281" s="597"/>
      <c r="CN281" s="596"/>
      <c r="CO281" s="598"/>
      <c r="CP281" s="597"/>
      <c r="CQ281" s="597"/>
      <c r="CR281" s="597"/>
      <c r="CS281" s="596"/>
      <c r="CT281" s="598"/>
      <c r="CU281" s="597"/>
      <c r="CV281" s="597"/>
      <c r="CW281" s="596"/>
      <c r="CX281" s="598"/>
      <c r="CY281" s="597"/>
      <c r="CZ281" s="597"/>
      <c r="DA281" s="596"/>
      <c r="DB281" s="598"/>
      <c r="DC281" s="597"/>
      <c r="DD281" s="597"/>
      <c r="DE281" s="596"/>
      <c r="DF281" s="598"/>
      <c r="DG281" s="597"/>
      <c r="DH281" s="597"/>
      <c r="DI281" s="596"/>
      <c r="DJ281" s="598"/>
      <c r="DK281" s="596"/>
      <c r="DL281" s="598"/>
      <c r="DM281" s="597"/>
      <c r="DN281" s="596"/>
      <c r="DO281" s="598"/>
      <c r="DP281" s="596"/>
      <c r="DQ281" s="598"/>
      <c r="DR281" s="596"/>
      <c r="DS281" s="598"/>
      <c r="DT281" s="596"/>
      <c r="DU281" s="598"/>
      <c r="DV281" s="596"/>
      <c r="DW281" s="598"/>
      <c r="DX281" s="596"/>
      <c r="DY281" s="622">
        <v>30</v>
      </c>
      <c r="DZ281" s="621"/>
      <c r="EA281" s="620"/>
    </row>
    <row r="282" spans="1:131" ht="16.5" customHeight="1">
      <c r="A282" s="632" t="s">
        <v>887</v>
      </c>
      <c r="B282" s="631" t="s">
        <v>79</v>
      </c>
      <c r="C282" s="629"/>
      <c r="D282" s="598"/>
      <c r="E282" s="597"/>
      <c r="F282" s="596"/>
      <c r="G282" s="628" t="s">
        <v>800</v>
      </c>
      <c r="H282" s="627"/>
      <c r="I282" s="627"/>
      <c r="J282" s="626"/>
      <c r="K282" s="148">
        <v>60</v>
      </c>
      <c r="L282" s="149"/>
      <c r="M282" s="150"/>
      <c r="N282" s="670">
        <v>40.83</v>
      </c>
      <c r="O282" s="669"/>
      <c r="P282" s="668"/>
      <c r="Q282" s="154">
        <v>25</v>
      </c>
      <c r="R282" s="155"/>
      <c r="S282" s="155"/>
      <c r="T282" s="156"/>
      <c r="U282" s="154">
        <v>15</v>
      </c>
      <c r="V282" s="156"/>
      <c r="W282" s="154">
        <v>10</v>
      </c>
      <c r="X282" s="155"/>
      <c r="Y282" s="156"/>
      <c r="Z282" s="154">
        <v>30</v>
      </c>
      <c r="AA282" s="155"/>
      <c r="AB282" s="155"/>
      <c r="AC282" s="156"/>
      <c r="AD282" s="154">
        <v>10</v>
      </c>
      <c r="AE282" s="155"/>
      <c r="AF282" s="156"/>
      <c r="AG282" s="154">
        <v>3</v>
      </c>
      <c r="AH282" s="155"/>
      <c r="AI282" s="155"/>
      <c r="AJ282" s="156"/>
      <c r="AK282" s="598"/>
      <c r="AL282" s="597"/>
      <c r="AM282" s="597"/>
      <c r="AN282" s="596"/>
      <c r="AO282" s="158">
        <v>93</v>
      </c>
      <c r="AP282" s="159"/>
      <c r="AQ282" s="159"/>
      <c r="AR282" s="160"/>
      <c r="AS282" s="667">
        <v>48.95</v>
      </c>
      <c r="AT282" s="666"/>
      <c r="AU282" s="666"/>
      <c r="AV282" s="665"/>
      <c r="AW282" s="667">
        <v>89.78</v>
      </c>
      <c r="AX282" s="666"/>
      <c r="AY282" s="666"/>
      <c r="AZ282" s="665"/>
      <c r="BA282" s="598"/>
      <c r="BB282" s="597"/>
      <c r="BC282" s="597"/>
      <c r="BD282" s="597"/>
      <c r="BE282" s="596"/>
      <c r="BF282" s="190">
        <v>15</v>
      </c>
      <c r="BG282" s="207"/>
      <c r="BH282" s="191"/>
      <c r="BI282" s="190">
        <v>120</v>
      </c>
      <c r="BJ282" s="207"/>
      <c r="BK282" s="207"/>
      <c r="BL282" s="191"/>
      <c r="BM282" s="598"/>
      <c r="BN282" s="597"/>
      <c r="BO282" s="597"/>
      <c r="BP282" s="596"/>
      <c r="BQ282" s="598"/>
      <c r="BR282" s="597"/>
      <c r="BS282" s="597"/>
      <c r="BT282" s="596"/>
      <c r="BU282" s="598"/>
      <c r="BV282" s="597"/>
      <c r="BW282" s="597"/>
      <c r="BX282" s="596"/>
      <c r="BY282" s="598"/>
      <c r="BZ282" s="597"/>
      <c r="CA282" s="597"/>
      <c r="CB282" s="596"/>
      <c r="CC282" s="598"/>
      <c r="CD282" s="597"/>
      <c r="CE282" s="597"/>
      <c r="CF282" s="596"/>
      <c r="CG282" s="598"/>
      <c r="CH282" s="597"/>
      <c r="CI282" s="597"/>
      <c r="CJ282" s="596"/>
      <c r="CK282" s="598"/>
      <c r="CL282" s="597"/>
      <c r="CM282" s="597"/>
      <c r="CN282" s="596"/>
      <c r="CO282" s="598"/>
      <c r="CP282" s="597"/>
      <c r="CQ282" s="597"/>
      <c r="CR282" s="597"/>
      <c r="CS282" s="596"/>
      <c r="CT282" s="190">
        <v>15</v>
      </c>
      <c r="CU282" s="207"/>
      <c r="CV282" s="207"/>
      <c r="CW282" s="191"/>
      <c r="CX282" s="598"/>
      <c r="CY282" s="597"/>
      <c r="CZ282" s="597"/>
      <c r="DA282" s="596"/>
      <c r="DB282" s="598"/>
      <c r="DC282" s="597"/>
      <c r="DD282" s="597"/>
      <c r="DE282" s="596"/>
      <c r="DF282" s="190">
        <v>15</v>
      </c>
      <c r="DG282" s="207"/>
      <c r="DH282" s="207"/>
      <c r="DI282" s="191"/>
      <c r="DJ282" s="598"/>
      <c r="DK282" s="596"/>
      <c r="DL282" s="598"/>
      <c r="DM282" s="597"/>
      <c r="DN282" s="596"/>
      <c r="DO282" s="598"/>
      <c r="DP282" s="596"/>
      <c r="DQ282" s="190">
        <v>15</v>
      </c>
      <c r="DR282" s="191"/>
      <c r="DS282" s="598"/>
      <c r="DT282" s="596"/>
      <c r="DU282" s="598"/>
      <c r="DV282" s="596"/>
      <c r="DW282" s="598"/>
      <c r="DX282" s="596"/>
      <c r="DY282" s="622">
        <v>25.7</v>
      </c>
      <c r="DZ282" s="621"/>
      <c r="EA282" s="620"/>
    </row>
    <row r="283" spans="1:131" ht="16.5" customHeight="1">
      <c r="A283" s="632" t="s">
        <v>886</v>
      </c>
      <c r="B283" s="631" t="s">
        <v>79</v>
      </c>
      <c r="C283" s="629"/>
      <c r="D283" s="598"/>
      <c r="E283" s="597"/>
      <c r="F283" s="596"/>
      <c r="G283" s="628" t="s">
        <v>800</v>
      </c>
      <c r="H283" s="627"/>
      <c r="I283" s="627"/>
      <c r="J283" s="626"/>
      <c r="K283" s="148">
        <v>61</v>
      </c>
      <c r="L283" s="149"/>
      <c r="M283" s="150"/>
      <c r="N283" s="670">
        <v>40.159999999999997</v>
      </c>
      <c r="O283" s="669"/>
      <c r="P283" s="668"/>
      <c r="Q283" s="154">
        <v>25</v>
      </c>
      <c r="R283" s="155"/>
      <c r="S283" s="155"/>
      <c r="T283" s="156"/>
      <c r="U283" s="154">
        <v>15</v>
      </c>
      <c r="V283" s="156"/>
      <c r="W283" s="154">
        <v>6</v>
      </c>
      <c r="X283" s="155"/>
      <c r="Y283" s="156"/>
      <c r="Z283" s="154">
        <v>30</v>
      </c>
      <c r="AA283" s="155"/>
      <c r="AB283" s="155"/>
      <c r="AC283" s="156"/>
      <c r="AD283" s="154">
        <v>10</v>
      </c>
      <c r="AE283" s="155"/>
      <c r="AF283" s="156"/>
      <c r="AG283" s="154">
        <v>3</v>
      </c>
      <c r="AH283" s="155"/>
      <c r="AI283" s="155"/>
      <c r="AJ283" s="156"/>
      <c r="AK283" s="598"/>
      <c r="AL283" s="597"/>
      <c r="AM283" s="597"/>
      <c r="AN283" s="596"/>
      <c r="AO283" s="158">
        <v>89</v>
      </c>
      <c r="AP283" s="159"/>
      <c r="AQ283" s="159"/>
      <c r="AR283" s="160"/>
      <c r="AS283" s="667">
        <v>46.84</v>
      </c>
      <c r="AT283" s="666"/>
      <c r="AU283" s="666"/>
      <c r="AV283" s="665"/>
      <c r="AW283" s="667">
        <v>87.01</v>
      </c>
      <c r="AX283" s="666"/>
      <c r="AY283" s="666"/>
      <c r="AZ283" s="665"/>
      <c r="BA283" s="598"/>
      <c r="BB283" s="597"/>
      <c r="BC283" s="597"/>
      <c r="BD283" s="597"/>
      <c r="BE283" s="596"/>
      <c r="BF283" s="598"/>
      <c r="BG283" s="597"/>
      <c r="BH283" s="596"/>
      <c r="BI283" s="190">
        <v>15</v>
      </c>
      <c r="BJ283" s="207"/>
      <c r="BK283" s="207"/>
      <c r="BL283" s="191"/>
      <c r="BM283" s="598"/>
      <c r="BN283" s="597"/>
      <c r="BO283" s="597"/>
      <c r="BP283" s="596"/>
      <c r="BQ283" s="598"/>
      <c r="BR283" s="597"/>
      <c r="BS283" s="597"/>
      <c r="BT283" s="596"/>
      <c r="BU283" s="598"/>
      <c r="BV283" s="597"/>
      <c r="BW283" s="597"/>
      <c r="BX283" s="596"/>
      <c r="BY283" s="598"/>
      <c r="BZ283" s="597"/>
      <c r="CA283" s="597"/>
      <c r="CB283" s="596"/>
      <c r="CC283" s="598"/>
      <c r="CD283" s="597"/>
      <c r="CE283" s="597"/>
      <c r="CF283" s="596"/>
      <c r="CG283" s="598"/>
      <c r="CH283" s="597"/>
      <c r="CI283" s="597"/>
      <c r="CJ283" s="596"/>
      <c r="CK283" s="598"/>
      <c r="CL283" s="597"/>
      <c r="CM283" s="597"/>
      <c r="CN283" s="596"/>
      <c r="CO283" s="598"/>
      <c r="CP283" s="597"/>
      <c r="CQ283" s="597"/>
      <c r="CR283" s="597"/>
      <c r="CS283" s="596"/>
      <c r="CT283" s="598"/>
      <c r="CU283" s="597"/>
      <c r="CV283" s="597"/>
      <c r="CW283" s="596"/>
      <c r="CX283" s="598"/>
      <c r="CY283" s="597"/>
      <c r="CZ283" s="597"/>
      <c r="DA283" s="596"/>
      <c r="DB283" s="598"/>
      <c r="DC283" s="597"/>
      <c r="DD283" s="597"/>
      <c r="DE283" s="596"/>
      <c r="DF283" s="190">
        <v>15</v>
      </c>
      <c r="DG283" s="207"/>
      <c r="DH283" s="207"/>
      <c r="DI283" s="191"/>
      <c r="DJ283" s="598"/>
      <c r="DK283" s="596"/>
      <c r="DL283" s="598"/>
      <c r="DM283" s="597"/>
      <c r="DN283" s="596"/>
      <c r="DO283" s="598"/>
      <c r="DP283" s="596"/>
      <c r="DQ283" s="598"/>
      <c r="DR283" s="596"/>
      <c r="DS283" s="598"/>
      <c r="DT283" s="596"/>
      <c r="DU283" s="598"/>
      <c r="DV283" s="596"/>
      <c r="DW283" s="598"/>
      <c r="DX283" s="596"/>
      <c r="DY283" s="622">
        <v>30</v>
      </c>
      <c r="DZ283" s="621"/>
      <c r="EA283" s="620"/>
    </row>
    <row r="284" spans="1:131" ht="33.75" customHeight="1">
      <c r="A284" s="664" t="s">
        <v>885</v>
      </c>
      <c r="B284" s="631" t="s">
        <v>79</v>
      </c>
      <c r="C284" s="629"/>
      <c r="D284" s="605"/>
      <c r="E284" s="604"/>
      <c r="F284" s="603"/>
      <c r="G284" s="647" t="s">
        <v>800</v>
      </c>
      <c r="H284" s="646"/>
      <c r="I284" s="646"/>
      <c r="J284" s="645"/>
      <c r="K284" s="172">
        <v>62</v>
      </c>
      <c r="L284" s="173"/>
      <c r="M284" s="174"/>
      <c r="N284" s="660">
        <v>39.520000000000003</v>
      </c>
      <c r="O284" s="659"/>
      <c r="P284" s="658"/>
      <c r="Q284" s="178">
        <v>20</v>
      </c>
      <c r="R284" s="179"/>
      <c r="S284" s="179"/>
      <c r="T284" s="180"/>
      <c r="U284" s="178">
        <v>15</v>
      </c>
      <c r="V284" s="180"/>
      <c r="W284" s="178">
        <v>8</v>
      </c>
      <c r="X284" s="179"/>
      <c r="Y284" s="180"/>
      <c r="Z284" s="178">
        <v>30</v>
      </c>
      <c r="AA284" s="179"/>
      <c r="AB284" s="179"/>
      <c r="AC284" s="180"/>
      <c r="AD284" s="178">
        <v>10</v>
      </c>
      <c r="AE284" s="179"/>
      <c r="AF284" s="180"/>
      <c r="AG284" s="178">
        <v>3</v>
      </c>
      <c r="AH284" s="179"/>
      <c r="AI284" s="179"/>
      <c r="AJ284" s="180"/>
      <c r="AK284" s="631" t="s">
        <v>79</v>
      </c>
      <c r="AL284" s="630"/>
      <c r="AM284" s="630"/>
      <c r="AN284" s="629"/>
      <c r="AO284" s="182">
        <v>86</v>
      </c>
      <c r="AP284" s="183"/>
      <c r="AQ284" s="183"/>
      <c r="AR284" s="184"/>
      <c r="AS284" s="657">
        <v>45.26</v>
      </c>
      <c r="AT284" s="656"/>
      <c r="AU284" s="656"/>
      <c r="AV284" s="655"/>
      <c r="AW284" s="657">
        <v>84.78</v>
      </c>
      <c r="AX284" s="656"/>
      <c r="AY284" s="656"/>
      <c r="AZ284" s="655"/>
      <c r="BA284" s="605"/>
      <c r="BB284" s="604"/>
      <c r="BC284" s="604"/>
      <c r="BD284" s="604"/>
      <c r="BE284" s="603"/>
      <c r="BF284" s="188">
        <v>1</v>
      </c>
      <c r="BG284" s="199"/>
      <c r="BH284" s="189"/>
      <c r="BI284" s="188">
        <v>20</v>
      </c>
      <c r="BJ284" s="199"/>
      <c r="BK284" s="199"/>
      <c r="BL284" s="189"/>
      <c r="BM284" s="188">
        <v>1</v>
      </c>
      <c r="BN284" s="199"/>
      <c r="BO284" s="199"/>
      <c r="BP284" s="189"/>
      <c r="BQ284" s="605"/>
      <c r="BR284" s="604"/>
      <c r="BS284" s="604"/>
      <c r="BT284" s="603"/>
      <c r="BU284" s="605"/>
      <c r="BV284" s="604"/>
      <c r="BW284" s="604"/>
      <c r="BX284" s="603"/>
      <c r="BY284" s="188">
        <v>1</v>
      </c>
      <c r="BZ284" s="199"/>
      <c r="CA284" s="199"/>
      <c r="CB284" s="189"/>
      <c r="CC284" s="605"/>
      <c r="CD284" s="604"/>
      <c r="CE284" s="604"/>
      <c r="CF284" s="603"/>
      <c r="CG284" s="605"/>
      <c r="CH284" s="604"/>
      <c r="CI284" s="604"/>
      <c r="CJ284" s="603"/>
      <c r="CK284" s="605"/>
      <c r="CL284" s="604"/>
      <c r="CM284" s="604"/>
      <c r="CN284" s="603"/>
      <c r="CO284" s="605"/>
      <c r="CP284" s="604"/>
      <c r="CQ284" s="604"/>
      <c r="CR284" s="604"/>
      <c r="CS284" s="603"/>
      <c r="CT284" s="188">
        <v>1</v>
      </c>
      <c r="CU284" s="199"/>
      <c r="CV284" s="199"/>
      <c r="CW284" s="189"/>
      <c r="CX284" s="605"/>
      <c r="CY284" s="604"/>
      <c r="CZ284" s="604"/>
      <c r="DA284" s="603"/>
      <c r="DB284" s="605"/>
      <c r="DC284" s="604"/>
      <c r="DD284" s="604"/>
      <c r="DE284" s="603"/>
      <c r="DF284" s="589">
        <v>1</v>
      </c>
      <c r="DG284" s="588"/>
      <c r="DH284" s="588"/>
      <c r="DI284" s="587"/>
      <c r="DJ284" s="188">
        <v>1</v>
      </c>
      <c r="DK284" s="189"/>
      <c r="DL284" s="605"/>
      <c r="DM284" s="604"/>
      <c r="DN284" s="603"/>
      <c r="DO284" s="605"/>
      <c r="DP284" s="603"/>
      <c r="DQ284" s="188">
        <v>1</v>
      </c>
      <c r="DR284" s="189"/>
      <c r="DS284" s="188">
        <v>1</v>
      </c>
      <c r="DT284" s="189"/>
      <c r="DU284" s="605"/>
      <c r="DV284" s="603"/>
      <c r="DW284" s="605"/>
      <c r="DX284" s="603"/>
      <c r="DY284" s="641">
        <v>2.2000000000000002</v>
      </c>
      <c r="DZ284" s="640"/>
      <c r="EA284" s="639"/>
    </row>
    <row r="285" spans="1:131" ht="16.5" customHeight="1">
      <c r="A285" s="632" t="s">
        <v>884</v>
      </c>
      <c r="B285" s="631" t="s">
        <v>79</v>
      </c>
      <c r="C285" s="629"/>
      <c r="D285" s="598"/>
      <c r="E285" s="597"/>
      <c r="F285" s="596"/>
      <c r="G285" s="628" t="s">
        <v>800</v>
      </c>
      <c r="H285" s="627"/>
      <c r="I285" s="627"/>
      <c r="J285" s="626"/>
      <c r="K285" s="148">
        <v>61.5</v>
      </c>
      <c r="L285" s="149"/>
      <c r="M285" s="150"/>
      <c r="N285" s="670">
        <v>39.840000000000003</v>
      </c>
      <c r="O285" s="669"/>
      <c r="P285" s="668"/>
      <c r="Q285" s="154">
        <v>16</v>
      </c>
      <c r="R285" s="155"/>
      <c r="S285" s="155"/>
      <c r="T285" s="156"/>
      <c r="U285" s="154">
        <v>15</v>
      </c>
      <c r="V285" s="156"/>
      <c r="W285" s="154">
        <v>10</v>
      </c>
      <c r="X285" s="155"/>
      <c r="Y285" s="156"/>
      <c r="Z285" s="154">
        <v>30</v>
      </c>
      <c r="AA285" s="155"/>
      <c r="AB285" s="155"/>
      <c r="AC285" s="156"/>
      <c r="AD285" s="154">
        <v>10</v>
      </c>
      <c r="AE285" s="155"/>
      <c r="AF285" s="156"/>
      <c r="AG285" s="154">
        <v>3</v>
      </c>
      <c r="AH285" s="155"/>
      <c r="AI285" s="155"/>
      <c r="AJ285" s="156"/>
      <c r="AK285" s="598"/>
      <c r="AL285" s="597"/>
      <c r="AM285" s="597"/>
      <c r="AN285" s="596"/>
      <c r="AO285" s="158">
        <v>84</v>
      </c>
      <c r="AP285" s="159"/>
      <c r="AQ285" s="159"/>
      <c r="AR285" s="160"/>
      <c r="AS285" s="667">
        <v>44.21</v>
      </c>
      <c r="AT285" s="666"/>
      <c r="AU285" s="666"/>
      <c r="AV285" s="665"/>
      <c r="AW285" s="667">
        <v>84.05</v>
      </c>
      <c r="AX285" s="666"/>
      <c r="AY285" s="666"/>
      <c r="AZ285" s="665"/>
      <c r="BA285" s="598"/>
      <c r="BB285" s="597"/>
      <c r="BC285" s="597"/>
      <c r="BD285" s="597"/>
      <c r="BE285" s="596"/>
      <c r="BF285" s="598"/>
      <c r="BG285" s="597"/>
      <c r="BH285" s="596"/>
      <c r="BI285" s="190">
        <v>20</v>
      </c>
      <c r="BJ285" s="207"/>
      <c r="BK285" s="207"/>
      <c r="BL285" s="191"/>
      <c r="BM285" s="598"/>
      <c r="BN285" s="597"/>
      <c r="BO285" s="597"/>
      <c r="BP285" s="596"/>
      <c r="BQ285" s="598"/>
      <c r="BR285" s="597"/>
      <c r="BS285" s="597"/>
      <c r="BT285" s="596"/>
      <c r="BU285" s="598"/>
      <c r="BV285" s="597"/>
      <c r="BW285" s="597"/>
      <c r="BX285" s="596"/>
      <c r="BY285" s="598"/>
      <c r="BZ285" s="597"/>
      <c r="CA285" s="597"/>
      <c r="CB285" s="596"/>
      <c r="CC285" s="598"/>
      <c r="CD285" s="597"/>
      <c r="CE285" s="597"/>
      <c r="CF285" s="596"/>
      <c r="CG285" s="598"/>
      <c r="CH285" s="597"/>
      <c r="CI285" s="597"/>
      <c r="CJ285" s="596"/>
      <c r="CK285" s="598"/>
      <c r="CL285" s="597"/>
      <c r="CM285" s="597"/>
      <c r="CN285" s="596"/>
      <c r="CO285" s="598"/>
      <c r="CP285" s="597"/>
      <c r="CQ285" s="597"/>
      <c r="CR285" s="597"/>
      <c r="CS285" s="596"/>
      <c r="CT285" s="598"/>
      <c r="CU285" s="597"/>
      <c r="CV285" s="597"/>
      <c r="CW285" s="596"/>
      <c r="CX285" s="598"/>
      <c r="CY285" s="597"/>
      <c r="CZ285" s="597"/>
      <c r="DA285" s="596"/>
      <c r="DB285" s="598"/>
      <c r="DC285" s="597"/>
      <c r="DD285" s="597"/>
      <c r="DE285" s="596"/>
      <c r="DF285" s="598"/>
      <c r="DG285" s="597"/>
      <c r="DH285" s="597"/>
      <c r="DI285" s="596"/>
      <c r="DJ285" s="598"/>
      <c r="DK285" s="596"/>
      <c r="DL285" s="598"/>
      <c r="DM285" s="597"/>
      <c r="DN285" s="596"/>
      <c r="DO285" s="598"/>
      <c r="DP285" s="596"/>
      <c r="DQ285" s="598"/>
      <c r="DR285" s="596"/>
      <c r="DS285" s="598"/>
      <c r="DT285" s="596"/>
      <c r="DU285" s="598"/>
      <c r="DV285" s="596"/>
      <c r="DW285" s="598"/>
      <c r="DX285" s="596"/>
      <c r="DY285" s="622">
        <v>20</v>
      </c>
      <c r="DZ285" s="621"/>
      <c r="EA285" s="620"/>
    </row>
    <row r="286" spans="1:131" ht="16.5" customHeight="1">
      <c r="A286" s="632" t="s">
        <v>883</v>
      </c>
      <c r="B286" s="631" t="s">
        <v>79</v>
      </c>
      <c r="C286" s="629"/>
      <c r="D286" s="598"/>
      <c r="E286" s="597"/>
      <c r="F286" s="596"/>
      <c r="G286" s="628" t="s">
        <v>817</v>
      </c>
      <c r="H286" s="627"/>
      <c r="I286" s="627"/>
      <c r="J286" s="626"/>
      <c r="K286" s="148">
        <v>66</v>
      </c>
      <c r="L286" s="149"/>
      <c r="M286" s="150"/>
      <c r="N286" s="670">
        <v>37.119999999999997</v>
      </c>
      <c r="O286" s="669"/>
      <c r="P286" s="668"/>
      <c r="Q286" s="154">
        <v>25</v>
      </c>
      <c r="R286" s="155"/>
      <c r="S286" s="155"/>
      <c r="T286" s="156"/>
      <c r="U286" s="154">
        <v>15</v>
      </c>
      <c r="V286" s="156"/>
      <c r="W286" s="154">
        <v>4</v>
      </c>
      <c r="X286" s="155"/>
      <c r="Y286" s="156"/>
      <c r="Z286" s="154">
        <v>30</v>
      </c>
      <c r="AA286" s="155"/>
      <c r="AB286" s="155"/>
      <c r="AC286" s="156"/>
      <c r="AD286" s="154">
        <v>10</v>
      </c>
      <c r="AE286" s="155"/>
      <c r="AF286" s="156"/>
      <c r="AG286" s="154">
        <v>3</v>
      </c>
      <c r="AH286" s="155"/>
      <c r="AI286" s="155"/>
      <c r="AJ286" s="156"/>
      <c r="AK286" s="598"/>
      <c r="AL286" s="597"/>
      <c r="AM286" s="597"/>
      <c r="AN286" s="596"/>
      <c r="AO286" s="158">
        <v>87</v>
      </c>
      <c r="AP286" s="159"/>
      <c r="AQ286" s="159"/>
      <c r="AR286" s="160"/>
      <c r="AS286" s="667">
        <v>45.79</v>
      </c>
      <c r="AT286" s="666"/>
      <c r="AU286" s="666"/>
      <c r="AV286" s="665"/>
      <c r="AW286" s="667">
        <v>82.91</v>
      </c>
      <c r="AX286" s="666"/>
      <c r="AY286" s="666"/>
      <c r="AZ286" s="665"/>
      <c r="BA286" s="598"/>
      <c r="BB286" s="597"/>
      <c r="BC286" s="597"/>
      <c r="BD286" s="597"/>
      <c r="BE286" s="596"/>
      <c r="BF286" s="550">
        <v>20</v>
      </c>
      <c r="BG286" s="549"/>
      <c r="BH286" s="548"/>
      <c r="BI286" s="598"/>
      <c r="BJ286" s="597"/>
      <c r="BK286" s="597"/>
      <c r="BL286" s="596"/>
      <c r="BM286" s="190">
        <v>50</v>
      </c>
      <c r="BN286" s="207"/>
      <c r="BO286" s="207"/>
      <c r="BP286" s="191"/>
      <c r="BQ286" s="598"/>
      <c r="BR286" s="597"/>
      <c r="BS286" s="597"/>
      <c r="BT286" s="596"/>
      <c r="BU286" s="598"/>
      <c r="BV286" s="597"/>
      <c r="BW286" s="597"/>
      <c r="BX286" s="596"/>
      <c r="BY286" s="598"/>
      <c r="BZ286" s="597"/>
      <c r="CA286" s="597"/>
      <c r="CB286" s="596"/>
      <c r="CC286" s="598"/>
      <c r="CD286" s="597"/>
      <c r="CE286" s="597"/>
      <c r="CF286" s="596"/>
      <c r="CG286" s="598"/>
      <c r="CH286" s="597"/>
      <c r="CI286" s="597"/>
      <c r="CJ286" s="596"/>
      <c r="CK286" s="598"/>
      <c r="CL286" s="597"/>
      <c r="CM286" s="597"/>
      <c r="CN286" s="596"/>
      <c r="CO286" s="598"/>
      <c r="CP286" s="597"/>
      <c r="CQ286" s="597"/>
      <c r="CR286" s="597"/>
      <c r="CS286" s="596"/>
      <c r="CT286" s="598"/>
      <c r="CU286" s="597"/>
      <c r="CV286" s="597"/>
      <c r="CW286" s="596"/>
      <c r="CX286" s="598"/>
      <c r="CY286" s="597"/>
      <c r="CZ286" s="597"/>
      <c r="DA286" s="596"/>
      <c r="DB286" s="598"/>
      <c r="DC286" s="597"/>
      <c r="DD286" s="597"/>
      <c r="DE286" s="596"/>
      <c r="DF286" s="550">
        <v>11</v>
      </c>
      <c r="DG286" s="549"/>
      <c r="DH286" s="549"/>
      <c r="DI286" s="548"/>
      <c r="DJ286" s="598"/>
      <c r="DK286" s="596"/>
      <c r="DL286" s="598"/>
      <c r="DM286" s="597"/>
      <c r="DN286" s="596"/>
      <c r="DO286" s="598"/>
      <c r="DP286" s="596"/>
      <c r="DQ286" s="598"/>
      <c r="DR286" s="596"/>
      <c r="DS286" s="598"/>
      <c r="DT286" s="596"/>
      <c r="DU286" s="598"/>
      <c r="DV286" s="596"/>
      <c r="DW286" s="598"/>
      <c r="DX286" s="596"/>
      <c r="DY286" s="622">
        <v>27</v>
      </c>
      <c r="DZ286" s="621"/>
      <c r="EA286" s="620"/>
    </row>
    <row r="287" spans="1:131" ht="33.75" customHeight="1">
      <c r="A287" s="648" t="s">
        <v>882</v>
      </c>
      <c r="B287" s="631" t="s">
        <v>79</v>
      </c>
      <c r="C287" s="629"/>
      <c r="D287" s="823" t="s">
        <v>122</v>
      </c>
      <c r="E287" s="822"/>
      <c r="F287" s="821"/>
      <c r="G287" s="647" t="s">
        <v>800</v>
      </c>
      <c r="H287" s="646"/>
      <c r="I287" s="646"/>
      <c r="J287" s="645"/>
      <c r="K287" s="172">
        <v>66</v>
      </c>
      <c r="L287" s="173"/>
      <c r="M287" s="174"/>
      <c r="N287" s="728">
        <v>37.119999999999997</v>
      </c>
      <c r="O287" s="727"/>
      <c r="P287" s="726"/>
      <c r="Q287" s="178">
        <v>25</v>
      </c>
      <c r="R287" s="179"/>
      <c r="S287" s="179"/>
      <c r="T287" s="180"/>
      <c r="U287" s="178">
        <v>15</v>
      </c>
      <c r="V287" s="180"/>
      <c r="W287" s="178">
        <v>2</v>
      </c>
      <c r="X287" s="179"/>
      <c r="Y287" s="180"/>
      <c r="Z287" s="178">
        <v>30</v>
      </c>
      <c r="AA287" s="179"/>
      <c r="AB287" s="179"/>
      <c r="AC287" s="180"/>
      <c r="AD287" s="178">
        <v>10</v>
      </c>
      <c r="AE287" s="179"/>
      <c r="AF287" s="180"/>
      <c r="AG287" s="178">
        <v>3</v>
      </c>
      <c r="AH287" s="179"/>
      <c r="AI287" s="179"/>
      <c r="AJ287" s="180"/>
      <c r="AK287" s="605"/>
      <c r="AL287" s="604"/>
      <c r="AM287" s="604"/>
      <c r="AN287" s="603"/>
      <c r="AO287" s="182">
        <v>85</v>
      </c>
      <c r="AP287" s="183"/>
      <c r="AQ287" s="183"/>
      <c r="AR287" s="184"/>
      <c r="AS287" s="331">
        <v>44.74</v>
      </c>
      <c r="AT287" s="332"/>
      <c r="AU287" s="332"/>
      <c r="AV287" s="333"/>
      <c r="AW287" s="331">
        <v>81.86</v>
      </c>
      <c r="AX287" s="332"/>
      <c r="AY287" s="332"/>
      <c r="AZ287" s="333"/>
      <c r="BA287" s="188">
        <v>6</v>
      </c>
      <c r="BB287" s="199"/>
      <c r="BC287" s="199"/>
      <c r="BD287" s="199"/>
      <c r="BE287" s="189"/>
      <c r="BF287" s="605"/>
      <c r="BG287" s="604"/>
      <c r="BH287" s="603"/>
      <c r="BI287" s="188">
        <v>161</v>
      </c>
      <c r="BJ287" s="199"/>
      <c r="BK287" s="199"/>
      <c r="BL287" s="189"/>
      <c r="BM287" s="605"/>
      <c r="BN287" s="604"/>
      <c r="BO287" s="604"/>
      <c r="BP287" s="603"/>
      <c r="BQ287" s="605"/>
      <c r="BR287" s="604"/>
      <c r="BS287" s="604"/>
      <c r="BT287" s="603"/>
      <c r="BU287" s="605"/>
      <c r="BV287" s="604"/>
      <c r="BW287" s="604"/>
      <c r="BX287" s="603"/>
      <c r="BY287" s="605"/>
      <c r="BZ287" s="604"/>
      <c r="CA287" s="604"/>
      <c r="CB287" s="603"/>
      <c r="CC287" s="605"/>
      <c r="CD287" s="604"/>
      <c r="CE287" s="604"/>
      <c r="CF287" s="603"/>
      <c r="CG287" s="605"/>
      <c r="CH287" s="604"/>
      <c r="CI287" s="604"/>
      <c r="CJ287" s="603"/>
      <c r="CK287" s="188">
        <v>1</v>
      </c>
      <c r="CL287" s="199"/>
      <c r="CM287" s="199"/>
      <c r="CN287" s="189"/>
      <c r="CO287" s="605"/>
      <c r="CP287" s="604"/>
      <c r="CQ287" s="604"/>
      <c r="CR287" s="604"/>
      <c r="CS287" s="603"/>
      <c r="CT287" s="188">
        <v>5</v>
      </c>
      <c r="CU287" s="199"/>
      <c r="CV287" s="199"/>
      <c r="CW287" s="189"/>
      <c r="CX287" s="605"/>
      <c r="CY287" s="604"/>
      <c r="CZ287" s="604"/>
      <c r="DA287" s="603"/>
      <c r="DB287" s="605"/>
      <c r="DC287" s="604"/>
      <c r="DD287" s="604"/>
      <c r="DE287" s="603"/>
      <c r="DF287" s="589">
        <v>5</v>
      </c>
      <c r="DG287" s="588"/>
      <c r="DH287" s="588"/>
      <c r="DI287" s="587"/>
      <c r="DJ287" s="188">
        <v>1</v>
      </c>
      <c r="DK287" s="189"/>
      <c r="DL287" s="605"/>
      <c r="DM287" s="604"/>
      <c r="DN287" s="603"/>
      <c r="DO287" s="605"/>
      <c r="DP287" s="603"/>
      <c r="DQ287" s="589">
        <v>1</v>
      </c>
      <c r="DR287" s="587"/>
      <c r="DS287" s="589">
        <v>1</v>
      </c>
      <c r="DT287" s="587"/>
      <c r="DU287" s="605"/>
      <c r="DV287" s="603"/>
      <c r="DW287" s="188">
        <v>5</v>
      </c>
      <c r="DX287" s="189"/>
      <c r="DY287" s="641">
        <v>8.5</v>
      </c>
      <c r="DZ287" s="640"/>
      <c r="EA287" s="639"/>
    </row>
    <row r="288" spans="1:131" ht="33.75" customHeight="1">
      <c r="A288" s="648" t="s">
        <v>881</v>
      </c>
      <c r="B288" s="631" t="s">
        <v>79</v>
      </c>
      <c r="C288" s="629"/>
      <c r="D288" s="823" t="s">
        <v>122</v>
      </c>
      <c r="E288" s="822"/>
      <c r="F288" s="821"/>
      <c r="G288" s="647" t="s">
        <v>800</v>
      </c>
      <c r="H288" s="646"/>
      <c r="I288" s="646"/>
      <c r="J288" s="645"/>
      <c r="K288" s="172">
        <v>66</v>
      </c>
      <c r="L288" s="173"/>
      <c r="M288" s="174"/>
      <c r="N288" s="644">
        <v>37.119999999999997</v>
      </c>
      <c r="O288" s="643"/>
      <c r="P288" s="642"/>
      <c r="Q288" s="178">
        <v>25</v>
      </c>
      <c r="R288" s="179"/>
      <c r="S288" s="179"/>
      <c r="T288" s="180"/>
      <c r="U288" s="178">
        <v>15</v>
      </c>
      <c r="V288" s="180"/>
      <c r="W288" s="178">
        <v>2</v>
      </c>
      <c r="X288" s="179"/>
      <c r="Y288" s="180"/>
      <c r="Z288" s="178">
        <v>30</v>
      </c>
      <c r="AA288" s="179"/>
      <c r="AB288" s="179"/>
      <c r="AC288" s="180"/>
      <c r="AD288" s="178">
        <v>10</v>
      </c>
      <c r="AE288" s="179"/>
      <c r="AF288" s="180"/>
      <c r="AG288" s="178">
        <v>3</v>
      </c>
      <c r="AH288" s="179"/>
      <c r="AI288" s="179"/>
      <c r="AJ288" s="180"/>
      <c r="AK288" s="605"/>
      <c r="AL288" s="604"/>
      <c r="AM288" s="604"/>
      <c r="AN288" s="603"/>
      <c r="AO288" s="182">
        <v>85</v>
      </c>
      <c r="AP288" s="183"/>
      <c r="AQ288" s="183"/>
      <c r="AR288" s="184"/>
      <c r="AS288" s="185">
        <v>44.74</v>
      </c>
      <c r="AT288" s="186"/>
      <c r="AU288" s="186"/>
      <c r="AV288" s="187"/>
      <c r="AW288" s="185">
        <v>81.86</v>
      </c>
      <c r="AX288" s="186"/>
      <c r="AY288" s="186"/>
      <c r="AZ288" s="187"/>
      <c r="BA288" s="188">
        <v>6</v>
      </c>
      <c r="BB288" s="199"/>
      <c r="BC288" s="199"/>
      <c r="BD288" s="199"/>
      <c r="BE288" s="189"/>
      <c r="BF288" s="605"/>
      <c r="BG288" s="604"/>
      <c r="BH288" s="603"/>
      <c r="BI288" s="188">
        <v>180</v>
      </c>
      <c r="BJ288" s="199"/>
      <c r="BK288" s="199"/>
      <c r="BL288" s="189"/>
      <c r="BM288" s="605"/>
      <c r="BN288" s="604"/>
      <c r="BO288" s="604"/>
      <c r="BP288" s="603"/>
      <c r="BQ288" s="605"/>
      <c r="BR288" s="604"/>
      <c r="BS288" s="604"/>
      <c r="BT288" s="603"/>
      <c r="BU288" s="605"/>
      <c r="BV288" s="604"/>
      <c r="BW288" s="604"/>
      <c r="BX288" s="603"/>
      <c r="BY288" s="605"/>
      <c r="BZ288" s="604"/>
      <c r="CA288" s="604"/>
      <c r="CB288" s="603"/>
      <c r="CC288" s="605"/>
      <c r="CD288" s="604"/>
      <c r="CE288" s="604"/>
      <c r="CF288" s="603"/>
      <c r="CG288" s="605"/>
      <c r="CH288" s="604"/>
      <c r="CI288" s="604"/>
      <c r="CJ288" s="603"/>
      <c r="CK288" s="188">
        <v>1</v>
      </c>
      <c r="CL288" s="199"/>
      <c r="CM288" s="199"/>
      <c r="CN288" s="189"/>
      <c r="CO288" s="605"/>
      <c r="CP288" s="604"/>
      <c r="CQ288" s="604"/>
      <c r="CR288" s="604"/>
      <c r="CS288" s="603"/>
      <c r="CT288" s="188">
        <v>5</v>
      </c>
      <c r="CU288" s="199"/>
      <c r="CV288" s="199"/>
      <c r="CW288" s="189"/>
      <c r="CX288" s="605"/>
      <c r="CY288" s="604"/>
      <c r="CZ288" s="604"/>
      <c r="DA288" s="603"/>
      <c r="DB288" s="605"/>
      <c r="DC288" s="604"/>
      <c r="DD288" s="604"/>
      <c r="DE288" s="603"/>
      <c r="DF288" s="589">
        <v>5</v>
      </c>
      <c r="DG288" s="588"/>
      <c r="DH288" s="588"/>
      <c r="DI288" s="587"/>
      <c r="DJ288" s="589">
        <v>1</v>
      </c>
      <c r="DK288" s="587"/>
      <c r="DL288" s="605"/>
      <c r="DM288" s="604"/>
      <c r="DN288" s="603"/>
      <c r="DO288" s="605"/>
      <c r="DP288" s="603"/>
      <c r="DQ288" s="589">
        <v>1</v>
      </c>
      <c r="DR288" s="587"/>
      <c r="DS288" s="589">
        <v>1</v>
      </c>
      <c r="DT288" s="587"/>
      <c r="DU288" s="605"/>
      <c r="DV288" s="603"/>
      <c r="DW288" s="188">
        <v>5</v>
      </c>
      <c r="DX288" s="189"/>
      <c r="DY288" s="641">
        <v>8.1999999999999993</v>
      </c>
      <c r="DZ288" s="640"/>
      <c r="EA288" s="639"/>
    </row>
    <row r="289" spans="1:131" ht="33.75" customHeight="1">
      <c r="A289" s="648" t="s">
        <v>880</v>
      </c>
      <c r="B289" s="631" t="s">
        <v>79</v>
      </c>
      <c r="C289" s="629"/>
      <c r="D289" s="605"/>
      <c r="E289" s="604"/>
      <c r="F289" s="603"/>
      <c r="G289" s="647" t="s">
        <v>800</v>
      </c>
      <c r="H289" s="646"/>
      <c r="I289" s="646"/>
      <c r="J289" s="645"/>
      <c r="K289" s="172">
        <v>66</v>
      </c>
      <c r="L289" s="173"/>
      <c r="M289" s="174"/>
      <c r="N289" s="740">
        <v>37.119999999999997</v>
      </c>
      <c r="O289" s="739"/>
      <c r="P289" s="738"/>
      <c r="Q289" s="178">
        <v>25</v>
      </c>
      <c r="R289" s="179"/>
      <c r="S289" s="179"/>
      <c r="T289" s="180"/>
      <c r="U289" s="178">
        <v>15</v>
      </c>
      <c r="V289" s="180"/>
      <c r="W289" s="178">
        <v>8</v>
      </c>
      <c r="X289" s="179"/>
      <c r="Y289" s="180"/>
      <c r="Z289" s="178">
        <v>24</v>
      </c>
      <c r="AA289" s="179"/>
      <c r="AB289" s="179"/>
      <c r="AC289" s="180"/>
      <c r="AD289" s="178">
        <v>10</v>
      </c>
      <c r="AE289" s="179"/>
      <c r="AF289" s="180"/>
      <c r="AG289" s="178">
        <v>3</v>
      </c>
      <c r="AH289" s="179"/>
      <c r="AI289" s="179"/>
      <c r="AJ289" s="180"/>
      <c r="AK289" s="605"/>
      <c r="AL289" s="604"/>
      <c r="AM289" s="604"/>
      <c r="AN289" s="603"/>
      <c r="AO289" s="182">
        <v>85</v>
      </c>
      <c r="AP289" s="183"/>
      <c r="AQ289" s="183"/>
      <c r="AR289" s="184"/>
      <c r="AS289" s="737">
        <v>44.74</v>
      </c>
      <c r="AT289" s="736"/>
      <c r="AU289" s="736"/>
      <c r="AV289" s="735"/>
      <c r="AW289" s="737">
        <v>81.86</v>
      </c>
      <c r="AX289" s="736"/>
      <c r="AY289" s="736"/>
      <c r="AZ289" s="735"/>
      <c r="BA289" s="605"/>
      <c r="BB289" s="604"/>
      <c r="BC289" s="604"/>
      <c r="BD289" s="604"/>
      <c r="BE289" s="603"/>
      <c r="BF289" s="589">
        <v>1</v>
      </c>
      <c r="BG289" s="588"/>
      <c r="BH289" s="587"/>
      <c r="BI289" s="188">
        <v>300</v>
      </c>
      <c r="BJ289" s="199"/>
      <c r="BK289" s="199"/>
      <c r="BL289" s="189"/>
      <c r="BM289" s="188">
        <v>1</v>
      </c>
      <c r="BN289" s="199"/>
      <c r="BO289" s="199"/>
      <c r="BP289" s="189"/>
      <c r="BQ289" s="605"/>
      <c r="BR289" s="604"/>
      <c r="BS289" s="604"/>
      <c r="BT289" s="603"/>
      <c r="BU289" s="605"/>
      <c r="BV289" s="604"/>
      <c r="BW289" s="604"/>
      <c r="BX289" s="603"/>
      <c r="BY289" s="188">
        <v>1</v>
      </c>
      <c r="BZ289" s="199"/>
      <c r="CA289" s="199"/>
      <c r="CB289" s="189"/>
      <c r="CC289" s="605"/>
      <c r="CD289" s="604"/>
      <c r="CE289" s="604"/>
      <c r="CF289" s="603"/>
      <c r="CG289" s="605"/>
      <c r="CH289" s="604"/>
      <c r="CI289" s="604"/>
      <c r="CJ289" s="603"/>
      <c r="CK289" s="605"/>
      <c r="CL289" s="604"/>
      <c r="CM289" s="604"/>
      <c r="CN289" s="603"/>
      <c r="CO289" s="605"/>
      <c r="CP289" s="604"/>
      <c r="CQ289" s="604"/>
      <c r="CR289" s="604"/>
      <c r="CS289" s="603"/>
      <c r="CT289" s="188">
        <v>1</v>
      </c>
      <c r="CU289" s="199"/>
      <c r="CV289" s="199"/>
      <c r="CW289" s="189"/>
      <c r="CX289" s="605"/>
      <c r="CY289" s="604"/>
      <c r="CZ289" s="604"/>
      <c r="DA289" s="603"/>
      <c r="DB289" s="188">
        <v>1</v>
      </c>
      <c r="DC289" s="199"/>
      <c r="DD289" s="199"/>
      <c r="DE289" s="189"/>
      <c r="DF289" s="589">
        <v>1</v>
      </c>
      <c r="DG289" s="588"/>
      <c r="DH289" s="588"/>
      <c r="DI289" s="587"/>
      <c r="DJ289" s="589">
        <v>1</v>
      </c>
      <c r="DK289" s="587"/>
      <c r="DL289" s="605"/>
      <c r="DM289" s="604"/>
      <c r="DN289" s="603"/>
      <c r="DO289" s="605"/>
      <c r="DP289" s="603"/>
      <c r="DQ289" s="589">
        <v>1</v>
      </c>
      <c r="DR289" s="587"/>
      <c r="DS289" s="589">
        <v>1</v>
      </c>
      <c r="DT289" s="587"/>
      <c r="DU289" s="605"/>
      <c r="DV289" s="603"/>
      <c r="DW289" s="605"/>
      <c r="DX289" s="603"/>
      <c r="DY289" s="641">
        <v>16.3</v>
      </c>
      <c r="DZ289" s="640"/>
      <c r="EA289" s="639"/>
    </row>
    <row r="290" spans="1:131" ht="33" customHeight="1">
      <c r="A290" s="648" t="s">
        <v>879</v>
      </c>
      <c r="B290" s="631" t="s">
        <v>79</v>
      </c>
      <c r="C290" s="629"/>
      <c r="D290" s="605"/>
      <c r="E290" s="604"/>
      <c r="F290" s="603"/>
      <c r="G290" s="647" t="s">
        <v>800</v>
      </c>
      <c r="H290" s="646"/>
      <c r="I290" s="646"/>
      <c r="J290" s="645"/>
      <c r="K290" s="172">
        <v>58.9</v>
      </c>
      <c r="L290" s="173"/>
      <c r="M290" s="174"/>
      <c r="N290" s="660">
        <v>41.6</v>
      </c>
      <c r="O290" s="659"/>
      <c r="P290" s="658"/>
      <c r="Q290" s="178">
        <v>25</v>
      </c>
      <c r="R290" s="179"/>
      <c r="S290" s="179"/>
      <c r="T290" s="180"/>
      <c r="U290" s="178">
        <v>4</v>
      </c>
      <c r="V290" s="180"/>
      <c r="W290" s="178">
        <v>10</v>
      </c>
      <c r="X290" s="179"/>
      <c r="Y290" s="180"/>
      <c r="Z290" s="178">
        <v>24</v>
      </c>
      <c r="AA290" s="179"/>
      <c r="AB290" s="179"/>
      <c r="AC290" s="180"/>
      <c r="AD290" s="178">
        <v>10</v>
      </c>
      <c r="AE290" s="179"/>
      <c r="AF290" s="180"/>
      <c r="AG290" s="178">
        <v>3</v>
      </c>
      <c r="AH290" s="179"/>
      <c r="AI290" s="179"/>
      <c r="AJ290" s="180"/>
      <c r="AK290" s="605"/>
      <c r="AL290" s="604"/>
      <c r="AM290" s="604"/>
      <c r="AN290" s="603"/>
      <c r="AO290" s="182">
        <v>76</v>
      </c>
      <c r="AP290" s="183"/>
      <c r="AQ290" s="183"/>
      <c r="AR290" s="184"/>
      <c r="AS290" s="657">
        <v>40</v>
      </c>
      <c r="AT290" s="656"/>
      <c r="AU290" s="656"/>
      <c r="AV290" s="655"/>
      <c r="AW290" s="657">
        <v>81.599999999999994</v>
      </c>
      <c r="AX290" s="656"/>
      <c r="AY290" s="656"/>
      <c r="AZ290" s="655"/>
      <c r="BA290" s="605"/>
      <c r="BB290" s="604"/>
      <c r="BC290" s="604"/>
      <c r="BD290" s="604"/>
      <c r="BE290" s="603"/>
      <c r="BF290" s="605"/>
      <c r="BG290" s="604"/>
      <c r="BH290" s="603"/>
      <c r="BI290" s="188">
        <v>30</v>
      </c>
      <c r="BJ290" s="199"/>
      <c r="BK290" s="199"/>
      <c r="BL290" s="189"/>
      <c r="BM290" s="605"/>
      <c r="BN290" s="604"/>
      <c r="BO290" s="604"/>
      <c r="BP290" s="603"/>
      <c r="BQ290" s="605"/>
      <c r="BR290" s="604"/>
      <c r="BS290" s="604"/>
      <c r="BT290" s="603"/>
      <c r="BU290" s="605"/>
      <c r="BV290" s="604"/>
      <c r="BW290" s="604"/>
      <c r="BX290" s="603"/>
      <c r="BY290" s="605"/>
      <c r="BZ290" s="604"/>
      <c r="CA290" s="604"/>
      <c r="CB290" s="603"/>
      <c r="CC290" s="605"/>
      <c r="CD290" s="604"/>
      <c r="CE290" s="604"/>
      <c r="CF290" s="603"/>
      <c r="CG290" s="605"/>
      <c r="CH290" s="604"/>
      <c r="CI290" s="604"/>
      <c r="CJ290" s="603"/>
      <c r="CK290" s="605"/>
      <c r="CL290" s="604"/>
      <c r="CM290" s="604"/>
      <c r="CN290" s="603"/>
      <c r="CO290" s="605"/>
      <c r="CP290" s="604"/>
      <c r="CQ290" s="604"/>
      <c r="CR290" s="604"/>
      <c r="CS290" s="603"/>
      <c r="CT290" s="605"/>
      <c r="CU290" s="604"/>
      <c r="CV290" s="604"/>
      <c r="CW290" s="603"/>
      <c r="CX290" s="605"/>
      <c r="CY290" s="604"/>
      <c r="CZ290" s="604"/>
      <c r="DA290" s="603"/>
      <c r="DB290" s="605"/>
      <c r="DC290" s="604"/>
      <c r="DD290" s="604"/>
      <c r="DE290" s="603"/>
      <c r="DF290" s="605"/>
      <c r="DG290" s="604"/>
      <c r="DH290" s="604"/>
      <c r="DI290" s="603"/>
      <c r="DJ290" s="605"/>
      <c r="DK290" s="603"/>
      <c r="DL290" s="605"/>
      <c r="DM290" s="604"/>
      <c r="DN290" s="603"/>
      <c r="DO290" s="605"/>
      <c r="DP290" s="603"/>
      <c r="DQ290" s="605"/>
      <c r="DR290" s="603"/>
      <c r="DS290" s="605"/>
      <c r="DT290" s="603"/>
      <c r="DU290" s="605"/>
      <c r="DV290" s="603"/>
      <c r="DW290" s="605"/>
      <c r="DX290" s="603"/>
      <c r="DY290" s="641">
        <v>30</v>
      </c>
      <c r="DZ290" s="640"/>
      <c r="EA290" s="639"/>
    </row>
    <row r="291" spans="1:131" ht="33.75" customHeight="1">
      <c r="A291" s="648" t="s">
        <v>878</v>
      </c>
      <c r="B291" s="631" t="s">
        <v>79</v>
      </c>
      <c r="C291" s="629"/>
      <c r="D291" s="823" t="s">
        <v>122</v>
      </c>
      <c r="E291" s="822"/>
      <c r="F291" s="821"/>
      <c r="G291" s="647" t="s">
        <v>800</v>
      </c>
      <c r="H291" s="646"/>
      <c r="I291" s="646"/>
      <c r="J291" s="645"/>
      <c r="K291" s="172">
        <v>67.5</v>
      </c>
      <c r="L291" s="173"/>
      <c r="M291" s="174"/>
      <c r="N291" s="660">
        <v>36.299999999999997</v>
      </c>
      <c r="O291" s="659"/>
      <c r="P291" s="658"/>
      <c r="Q291" s="178">
        <v>25</v>
      </c>
      <c r="R291" s="179"/>
      <c r="S291" s="179"/>
      <c r="T291" s="180"/>
      <c r="U291" s="178">
        <v>15</v>
      </c>
      <c r="V291" s="180"/>
      <c r="W291" s="178">
        <v>2</v>
      </c>
      <c r="X291" s="179"/>
      <c r="Y291" s="180"/>
      <c r="Z291" s="178">
        <v>30</v>
      </c>
      <c r="AA291" s="179"/>
      <c r="AB291" s="179"/>
      <c r="AC291" s="180"/>
      <c r="AD291" s="178">
        <v>10</v>
      </c>
      <c r="AE291" s="179"/>
      <c r="AF291" s="180"/>
      <c r="AG291" s="178">
        <v>3</v>
      </c>
      <c r="AH291" s="179"/>
      <c r="AI291" s="179"/>
      <c r="AJ291" s="180"/>
      <c r="AK291" s="605"/>
      <c r="AL291" s="604"/>
      <c r="AM291" s="604"/>
      <c r="AN291" s="603"/>
      <c r="AO291" s="182">
        <v>85</v>
      </c>
      <c r="AP291" s="183"/>
      <c r="AQ291" s="183"/>
      <c r="AR291" s="184"/>
      <c r="AS291" s="657">
        <v>44.74</v>
      </c>
      <c r="AT291" s="656"/>
      <c r="AU291" s="656"/>
      <c r="AV291" s="655"/>
      <c r="AW291" s="657">
        <v>81.03</v>
      </c>
      <c r="AX291" s="656"/>
      <c r="AY291" s="656"/>
      <c r="AZ291" s="655"/>
      <c r="BA291" s="589">
        <v>6</v>
      </c>
      <c r="BB291" s="588"/>
      <c r="BC291" s="588"/>
      <c r="BD291" s="588"/>
      <c r="BE291" s="587"/>
      <c r="BF291" s="605"/>
      <c r="BG291" s="604"/>
      <c r="BH291" s="603"/>
      <c r="BI291" s="188">
        <v>100</v>
      </c>
      <c r="BJ291" s="199"/>
      <c r="BK291" s="199"/>
      <c r="BL291" s="189"/>
      <c r="BM291" s="605"/>
      <c r="BN291" s="604"/>
      <c r="BO291" s="604"/>
      <c r="BP291" s="603"/>
      <c r="BQ291" s="605"/>
      <c r="BR291" s="604"/>
      <c r="BS291" s="604"/>
      <c r="BT291" s="603"/>
      <c r="BU291" s="605"/>
      <c r="BV291" s="604"/>
      <c r="BW291" s="604"/>
      <c r="BX291" s="603"/>
      <c r="BY291" s="605"/>
      <c r="BZ291" s="604"/>
      <c r="CA291" s="604"/>
      <c r="CB291" s="603"/>
      <c r="CC291" s="605"/>
      <c r="CD291" s="604"/>
      <c r="CE291" s="604"/>
      <c r="CF291" s="603"/>
      <c r="CG291" s="605"/>
      <c r="CH291" s="604"/>
      <c r="CI291" s="604"/>
      <c r="CJ291" s="603"/>
      <c r="CK291" s="202">
        <v>1</v>
      </c>
      <c r="CL291" s="442"/>
      <c r="CM291" s="442"/>
      <c r="CN291" s="203"/>
      <c r="CO291" s="605"/>
      <c r="CP291" s="604"/>
      <c r="CQ291" s="604"/>
      <c r="CR291" s="604"/>
      <c r="CS291" s="603"/>
      <c r="CT291" s="589">
        <v>5</v>
      </c>
      <c r="CU291" s="588"/>
      <c r="CV291" s="588"/>
      <c r="CW291" s="587"/>
      <c r="CX291" s="605"/>
      <c r="CY291" s="604"/>
      <c r="CZ291" s="604"/>
      <c r="DA291" s="603"/>
      <c r="DB291" s="605"/>
      <c r="DC291" s="604"/>
      <c r="DD291" s="604"/>
      <c r="DE291" s="603"/>
      <c r="DF291" s="589">
        <v>5</v>
      </c>
      <c r="DG291" s="588"/>
      <c r="DH291" s="588"/>
      <c r="DI291" s="587"/>
      <c r="DJ291" s="589">
        <v>1</v>
      </c>
      <c r="DK291" s="587"/>
      <c r="DL291" s="605"/>
      <c r="DM291" s="604"/>
      <c r="DN291" s="603"/>
      <c r="DO291" s="605"/>
      <c r="DP291" s="603"/>
      <c r="DQ291" s="589">
        <v>1</v>
      </c>
      <c r="DR291" s="587"/>
      <c r="DS291" s="589">
        <v>1</v>
      </c>
      <c r="DT291" s="587"/>
      <c r="DU291" s="605"/>
      <c r="DV291" s="603"/>
      <c r="DW291" s="188">
        <v>5</v>
      </c>
      <c r="DX291" s="189"/>
      <c r="DY291" s="641">
        <v>5</v>
      </c>
      <c r="DZ291" s="640"/>
      <c r="EA291" s="639"/>
    </row>
    <row r="292" spans="1:131" ht="33.75" customHeight="1">
      <c r="A292" s="664" t="s">
        <v>877</v>
      </c>
      <c r="B292" s="631" t="s">
        <v>79</v>
      </c>
      <c r="C292" s="629"/>
      <c r="D292" s="605"/>
      <c r="E292" s="604"/>
      <c r="F292" s="603"/>
      <c r="G292" s="647" t="s">
        <v>848</v>
      </c>
      <c r="H292" s="646"/>
      <c r="I292" s="646"/>
      <c r="J292" s="645"/>
      <c r="K292" s="172">
        <v>65</v>
      </c>
      <c r="L292" s="173"/>
      <c r="M292" s="174"/>
      <c r="N292" s="660">
        <v>37.69</v>
      </c>
      <c r="O292" s="659"/>
      <c r="P292" s="658"/>
      <c r="Q292" s="178">
        <v>20</v>
      </c>
      <c r="R292" s="179"/>
      <c r="S292" s="179"/>
      <c r="T292" s="180"/>
      <c r="U292" s="178">
        <v>15</v>
      </c>
      <c r="V292" s="180"/>
      <c r="W292" s="178">
        <v>4</v>
      </c>
      <c r="X292" s="179"/>
      <c r="Y292" s="180"/>
      <c r="Z292" s="178">
        <v>30</v>
      </c>
      <c r="AA292" s="179"/>
      <c r="AB292" s="179"/>
      <c r="AC292" s="180"/>
      <c r="AD292" s="178">
        <v>10</v>
      </c>
      <c r="AE292" s="179"/>
      <c r="AF292" s="180"/>
      <c r="AG292" s="178">
        <v>3</v>
      </c>
      <c r="AH292" s="179"/>
      <c r="AI292" s="179"/>
      <c r="AJ292" s="180"/>
      <c r="AK292" s="605"/>
      <c r="AL292" s="604"/>
      <c r="AM292" s="604"/>
      <c r="AN292" s="603"/>
      <c r="AO292" s="182">
        <v>82</v>
      </c>
      <c r="AP292" s="183"/>
      <c r="AQ292" s="183"/>
      <c r="AR292" s="184"/>
      <c r="AS292" s="657">
        <v>43.16</v>
      </c>
      <c r="AT292" s="656"/>
      <c r="AU292" s="656"/>
      <c r="AV292" s="655"/>
      <c r="AW292" s="657">
        <v>80.849999999999994</v>
      </c>
      <c r="AX292" s="656"/>
      <c r="AY292" s="656"/>
      <c r="AZ292" s="655"/>
      <c r="BA292" s="605"/>
      <c r="BB292" s="604"/>
      <c r="BC292" s="604"/>
      <c r="BD292" s="604"/>
      <c r="BE292" s="603"/>
      <c r="BF292" s="605"/>
      <c r="BG292" s="604"/>
      <c r="BH292" s="603"/>
      <c r="BI292" s="188">
        <v>20</v>
      </c>
      <c r="BJ292" s="199"/>
      <c r="BK292" s="199"/>
      <c r="BL292" s="189"/>
      <c r="BM292" s="605"/>
      <c r="BN292" s="604"/>
      <c r="BO292" s="604"/>
      <c r="BP292" s="603"/>
      <c r="BQ292" s="605"/>
      <c r="BR292" s="604"/>
      <c r="BS292" s="604"/>
      <c r="BT292" s="603"/>
      <c r="BU292" s="605"/>
      <c r="BV292" s="604"/>
      <c r="BW292" s="604"/>
      <c r="BX292" s="603"/>
      <c r="BY292" s="605"/>
      <c r="BZ292" s="604"/>
      <c r="CA292" s="604"/>
      <c r="CB292" s="603"/>
      <c r="CC292" s="605"/>
      <c r="CD292" s="604"/>
      <c r="CE292" s="604"/>
      <c r="CF292" s="603"/>
      <c r="CG292" s="605"/>
      <c r="CH292" s="604"/>
      <c r="CI292" s="604"/>
      <c r="CJ292" s="603"/>
      <c r="CK292" s="202">
        <v>30</v>
      </c>
      <c r="CL292" s="442"/>
      <c r="CM292" s="442"/>
      <c r="CN292" s="203"/>
      <c r="CO292" s="605"/>
      <c r="CP292" s="604"/>
      <c r="CQ292" s="604"/>
      <c r="CR292" s="604"/>
      <c r="CS292" s="603"/>
      <c r="CT292" s="212">
        <v>100</v>
      </c>
      <c r="CU292" s="229"/>
      <c r="CV292" s="229"/>
      <c r="CW292" s="213"/>
      <c r="CX292" s="605"/>
      <c r="CY292" s="604"/>
      <c r="CZ292" s="604"/>
      <c r="DA292" s="603"/>
      <c r="DB292" s="605"/>
      <c r="DC292" s="604"/>
      <c r="DD292" s="604"/>
      <c r="DE292" s="603"/>
      <c r="DF292" s="605"/>
      <c r="DG292" s="604"/>
      <c r="DH292" s="604"/>
      <c r="DI292" s="603"/>
      <c r="DJ292" s="605"/>
      <c r="DK292" s="603"/>
      <c r="DL292" s="605"/>
      <c r="DM292" s="604"/>
      <c r="DN292" s="603"/>
      <c r="DO292" s="605"/>
      <c r="DP292" s="603"/>
      <c r="DQ292" s="605"/>
      <c r="DR292" s="603"/>
      <c r="DS292" s="605"/>
      <c r="DT292" s="603"/>
      <c r="DU292" s="605"/>
      <c r="DV292" s="603"/>
      <c r="DW292" s="188">
        <v>50</v>
      </c>
      <c r="DX292" s="189"/>
      <c r="DY292" s="641">
        <v>50</v>
      </c>
      <c r="DZ292" s="640"/>
      <c r="EA292" s="639"/>
    </row>
    <row r="293" spans="1:131" ht="33.75" customHeight="1">
      <c r="A293" s="648" t="s">
        <v>876</v>
      </c>
      <c r="B293" s="631" t="s">
        <v>79</v>
      </c>
      <c r="C293" s="629"/>
      <c r="D293" s="605"/>
      <c r="E293" s="604"/>
      <c r="F293" s="603"/>
      <c r="G293" s="647" t="s">
        <v>817</v>
      </c>
      <c r="H293" s="646"/>
      <c r="I293" s="646"/>
      <c r="J293" s="645"/>
      <c r="K293" s="172">
        <v>66</v>
      </c>
      <c r="L293" s="173"/>
      <c r="M293" s="174"/>
      <c r="N293" s="728">
        <v>37.119999999999997</v>
      </c>
      <c r="O293" s="727"/>
      <c r="P293" s="726"/>
      <c r="Q293" s="178">
        <v>25</v>
      </c>
      <c r="R293" s="179"/>
      <c r="S293" s="179"/>
      <c r="T293" s="180"/>
      <c r="U293" s="178">
        <v>15</v>
      </c>
      <c r="V293" s="180"/>
      <c r="W293" s="178">
        <v>6</v>
      </c>
      <c r="X293" s="179"/>
      <c r="Y293" s="180"/>
      <c r="Z293" s="178">
        <v>24</v>
      </c>
      <c r="AA293" s="179"/>
      <c r="AB293" s="179"/>
      <c r="AC293" s="180"/>
      <c r="AD293" s="178">
        <v>10</v>
      </c>
      <c r="AE293" s="179"/>
      <c r="AF293" s="180"/>
      <c r="AG293" s="178">
        <v>3</v>
      </c>
      <c r="AH293" s="179"/>
      <c r="AI293" s="179"/>
      <c r="AJ293" s="180"/>
      <c r="AK293" s="605"/>
      <c r="AL293" s="604"/>
      <c r="AM293" s="604"/>
      <c r="AN293" s="603"/>
      <c r="AO293" s="182">
        <v>83</v>
      </c>
      <c r="AP293" s="183"/>
      <c r="AQ293" s="183"/>
      <c r="AR293" s="184"/>
      <c r="AS293" s="331">
        <v>43.68</v>
      </c>
      <c r="AT293" s="332"/>
      <c r="AU293" s="332"/>
      <c r="AV293" s="333"/>
      <c r="AW293" s="331">
        <v>80.81</v>
      </c>
      <c r="AX293" s="332"/>
      <c r="AY293" s="332"/>
      <c r="AZ293" s="333"/>
      <c r="BA293" s="605"/>
      <c r="BB293" s="604"/>
      <c r="BC293" s="604"/>
      <c r="BD293" s="604"/>
      <c r="BE293" s="603"/>
      <c r="BF293" s="605"/>
      <c r="BG293" s="604"/>
      <c r="BH293" s="603"/>
      <c r="BI293" s="605"/>
      <c r="BJ293" s="604"/>
      <c r="BK293" s="604"/>
      <c r="BL293" s="603"/>
      <c r="BM293" s="188">
        <v>85</v>
      </c>
      <c r="BN293" s="199"/>
      <c r="BO293" s="199"/>
      <c r="BP293" s="189"/>
      <c r="BQ293" s="605"/>
      <c r="BR293" s="604"/>
      <c r="BS293" s="604"/>
      <c r="BT293" s="603"/>
      <c r="BU293" s="605"/>
      <c r="BV293" s="604"/>
      <c r="BW293" s="604"/>
      <c r="BX293" s="603"/>
      <c r="BY293" s="605"/>
      <c r="BZ293" s="604"/>
      <c r="CA293" s="604"/>
      <c r="CB293" s="603"/>
      <c r="CC293" s="605"/>
      <c r="CD293" s="604"/>
      <c r="CE293" s="604"/>
      <c r="CF293" s="603"/>
      <c r="CG293" s="605"/>
      <c r="CH293" s="604"/>
      <c r="CI293" s="604"/>
      <c r="CJ293" s="603"/>
      <c r="CK293" s="605"/>
      <c r="CL293" s="604"/>
      <c r="CM293" s="604"/>
      <c r="CN293" s="603"/>
      <c r="CO293" s="605"/>
      <c r="CP293" s="604"/>
      <c r="CQ293" s="604"/>
      <c r="CR293" s="604"/>
      <c r="CS293" s="603"/>
      <c r="CT293" s="605"/>
      <c r="CU293" s="604"/>
      <c r="CV293" s="604"/>
      <c r="CW293" s="603"/>
      <c r="CX293" s="605"/>
      <c r="CY293" s="604"/>
      <c r="CZ293" s="604"/>
      <c r="DA293" s="603"/>
      <c r="DB293" s="605"/>
      <c r="DC293" s="604"/>
      <c r="DD293" s="604"/>
      <c r="DE293" s="603"/>
      <c r="DF293" s="589">
        <v>1</v>
      </c>
      <c r="DG293" s="588"/>
      <c r="DH293" s="588"/>
      <c r="DI293" s="587"/>
      <c r="DJ293" s="605"/>
      <c r="DK293" s="603"/>
      <c r="DL293" s="605"/>
      <c r="DM293" s="604"/>
      <c r="DN293" s="603"/>
      <c r="DO293" s="605"/>
      <c r="DP293" s="603"/>
      <c r="DQ293" s="605"/>
      <c r="DR293" s="603"/>
      <c r="DS293" s="605"/>
      <c r="DT293" s="603"/>
      <c r="DU293" s="605"/>
      <c r="DV293" s="603"/>
      <c r="DW293" s="605"/>
      <c r="DX293" s="603"/>
      <c r="DY293" s="641">
        <v>17.2</v>
      </c>
      <c r="DZ293" s="640"/>
      <c r="EA293" s="639"/>
    </row>
    <row r="294" spans="1:131" ht="33.75" customHeight="1">
      <c r="A294" s="664" t="s">
        <v>875</v>
      </c>
      <c r="B294" s="631" t="s">
        <v>79</v>
      </c>
      <c r="C294" s="629"/>
      <c r="D294" s="823" t="s">
        <v>122</v>
      </c>
      <c r="E294" s="822"/>
      <c r="F294" s="821"/>
      <c r="G294" s="647" t="s">
        <v>800</v>
      </c>
      <c r="H294" s="646"/>
      <c r="I294" s="646"/>
      <c r="J294" s="645"/>
      <c r="K294" s="172">
        <v>68.3</v>
      </c>
      <c r="L294" s="173"/>
      <c r="M294" s="174"/>
      <c r="N294" s="740">
        <v>35.869999999999997</v>
      </c>
      <c r="O294" s="739"/>
      <c r="P294" s="738"/>
      <c r="Q294" s="178">
        <v>25</v>
      </c>
      <c r="R294" s="179"/>
      <c r="S294" s="179"/>
      <c r="T294" s="180"/>
      <c r="U294" s="178">
        <v>15</v>
      </c>
      <c r="V294" s="180"/>
      <c r="W294" s="178">
        <v>2</v>
      </c>
      <c r="X294" s="179"/>
      <c r="Y294" s="180"/>
      <c r="Z294" s="178">
        <v>30</v>
      </c>
      <c r="AA294" s="179"/>
      <c r="AB294" s="179"/>
      <c r="AC294" s="180"/>
      <c r="AD294" s="178">
        <v>10</v>
      </c>
      <c r="AE294" s="179"/>
      <c r="AF294" s="180"/>
      <c r="AG294" s="178">
        <v>3</v>
      </c>
      <c r="AH294" s="179"/>
      <c r="AI294" s="179"/>
      <c r="AJ294" s="180"/>
      <c r="AK294" s="605"/>
      <c r="AL294" s="604"/>
      <c r="AM294" s="604"/>
      <c r="AN294" s="603"/>
      <c r="AO294" s="182">
        <v>85</v>
      </c>
      <c r="AP294" s="183"/>
      <c r="AQ294" s="183"/>
      <c r="AR294" s="184"/>
      <c r="AS294" s="737">
        <v>44.74</v>
      </c>
      <c r="AT294" s="736"/>
      <c r="AU294" s="736"/>
      <c r="AV294" s="735"/>
      <c r="AW294" s="737">
        <v>80.61</v>
      </c>
      <c r="AX294" s="736"/>
      <c r="AY294" s="736"/>
      <c r="AZ294" s="735"/>
      <c r="BA294" s="589">
        <v>6</v>
      </c>
      <c r="BB294" s="588"/>
      <c r="BC294" s="588"/>
      <c r="BD294" s="588"/>
      <c r="BE294" s="587"/>
      <c r="BF294" s="605"/>
      <c r="BG294" s="604"/>
      <c r="BH294" s="603"/>
      <c r="BI294" s="188">
        <v>85</v>
      </c>
      <c r="BJ294" s="199"/>
      <c r="BK294" s="199"/>
      <c r="BL294" s="189"/>
      <c r="BM294" s="605"/>
      <c r="BN294" s="604"/>
      <c r="BO294" s="604"/>
      <c r="BP294" s="603"/>
      <c r="BQ294" s="605"/>
      <c r="BR294" s="604"/>
      <c r="BS294" s="604"/>
      <c r="BT294" s="603"/>
      <c r="BU294" s="605"/>
      <c r="BV294" s="604"/>
      <c r="BW294" s="604"/>
      <c r="BX294" s="603"/>
      <c r="BY294" s="605"/>
      <c r="BZ294" s="604"/>
      <c r="CA294" s="604"/>
      <c r="CB294" s="603"/>
      <c r="CC294" s="605"/>
      <c r="CD294" s="604"/>
      <c r="CE294" s="604"/>
      <c r="CF294" s="603"/>
      <c r="CG294" s="605"/>
      <c r="CH294" s="604"/>
      <c r="CI294" s="604"/>
      <c r="CJ294" s="603"/>
      <c r="CK294" s="589">
        <v>1</v>
      </c>
      <c r="CL294" s="588"/>
      <c r="CM294" s="588"/>
      <c r="CN294" s="587"/>
      <c r="CO294" s="605"/>
      <c r="CP294" s="604"/>
      <c r="CQ294" s="604"/>
      <c r="CR294" s="604"/>
      <c r="CS294" s="603"/>
      <c r="CT294" s="589">
        <v>5</v>
      </c>
      <c r="CU294" s="588"/>
      <c r="CV294" s="588"/>
      <c r="CW294" s="587"/>
      <c r="CX294" s="605"/>
      <c r="CY294" s="604"/>
      <c r="CZ294" s="604"/>
      <c r="DA294" s="603"/>
      <c r="DB294" s="605"/>
      <c r="DC294" s="604"/>
      <c r="DD294" s="604"/>
      <c r="DE294" s="603"/>
      <c r="DF294" s="589">
        <v>5</v>
      </c>
      <c r="DG294" s="588"/>
      <c r="DH294" s="588"/>
      <c r="DI294" s="587"/>
      <c r="DJ294" s="589">
        <v>1</v>
      </c>
      <c r="DK294" s="587"/>
      <c r="DL294" s="605"/>
      <c r="DM294" s="604"/>
      <c r="DN294" s="603"/>
      <c r="DO294" s="605"/>
      <c r="DP294" s="603"/>
      <c r="DQ294" s="589">
        <v>1</v>
      </c>
      <c r="DR294" s="587"/>
      <c r="DS294" s="589">
        <v>1</v>
      </c>
      <c r="DT294" s="587"/>
      <c r="DU294" s="605"/>
      <c r="DV294" s="603"/>
      <c r="DW294" s="188">
        <v>5</v>
      </c>
      <c r="DX294" s="189"/>
      <c r="DY294" s="641">
        <v>5</v>
      </c>
      <c r="DZ294" s="640"/>
      <c r="EA294" s="639"/>
    </row>
    <row r="295" spans="1:131" ht="16.5" customHeight="1">
      <c r="A295" s="632" t="s">
        <v>874</v>
      </c>
      <c r="B295" s="631" t="s">
        <v>79</v>
      </c>
      <c r="C295" s="629"/>
      <c r="D295" s="598"/>
      <c r="E295" s="597"/>
      <c r="F295" s="596"/>
      <c r="G295" s="628" t="s">
        <v>848</v>
      </c>
      <c r="H295" s="627"/>
      <c r="I295" s="627"/>
      <c r="J295" s="626"/>
      <c r="K295" s="148">
        <v>62</v>
      </c>
      <c r="L295" s="149"/>
      <c r="M295" s="150"/>
      <c r="N295" s="651">
        <v>39.520000000000003</v>
      </c>
      <c r="O295" s="650"/>
      <c r="P295" s="649"/>
      <c r="Q295" s="154">
        <v>20</v>
      </c>
      <c r="R295" s="155"/>
      <c r="S295" s="155"/>
      <c r="T295" s="156"/>
      <c r="U295" s="154">
        <v>12</v>
      </c>
      <c r="V295" s="156"/>
      <c r="W295" s="154">
        <v>2</v>
      </c>
      <c r="X295" s="155"/>
      <c r="Y295" s="156"/>
      <c r="Z295" s="154">
        <v>30</v>
      </c>
      <c r="AA295" s="155"/>
      <c r="AB295" s="155"/>
      <c r="AC295" s="156"/>
      <c r="AD295" s="154">
        <v>10</v>
      </c>
      <c r="AE295" s="155"/>
      <c r="AF295" s="156"/>
      <c r="AG295" s="154">
        <v>3</v>
      </c>
      <c r="AH295" s="155"/>
      <c r="AI295" s="155"/>
      <c r="AJ295" s="156"/>
      <c r="AK295" s="598"/>
      <c r="AL295" s="597"/>
      <c r="AM295" s="597"/>
      <c r="AN295" s="596"/>
      <c r="AO295" s="158">
        <v>77</v>
      </c>
      <c r="AP295" s="159"/>
      <c r="AQ295" s="159"/>
      <c r="AR295" s="160"/>
      <c r="AS295" s="435">
        <v>40.53</v>
      </c>
      <c r="AT295" s="436"/>
      <c r="AU295" s="436"/>
      <c r="AV295" s="437"/>
      <c r="AW295" s="435">
        <v>80.040000000000006</v>
      </c>
      <c r="AX295" s="436"/>
      <c r="AY295" s="436"/>
      <c r="AZ295" s="437"/>
      <c r="BA295" s="550">
        <v>10</v>
      </c>
      <c r="BB295" s="549"/>
      <c r="BC295" s="549"/>
      <c r="BD295" s="549"/>
      <c r="BE295" s="548"/>
      <c r="BF295" s="598"/>
      <c r="BG295" s="597"/>
      <c r="BH295" s="596"/>
      <c r="BI295" s="190">
        <v>100</v>
      </c>
      <c r="BJ295" s="207"/>
      <c r="BK295" s="207"/>
      <c r="BL295" s="191"/>
      <c r="BM295" s="598"/>
      <c r="BN295" s="597"/>
      <c r="BO295" s="597"/>
      <c r="BP295" s="596"/>
      <c r="BQ295" s="598"/>
      <c r="BR295" s="597"/>
      <c r="BS295" s="597"/>
      <c r="BT295" s="596"/>
      <c r="BU295" s="598"/>
      <c r="BV295" s="597"/>
      <c r="BW295" s="597"/>
      <c r="BX295" s="596"/>
      <c r="BY295" s="598"/>
      <c r="BZ295" s="597"/>
      <c r="CA295" s="597"/>
      <c r="CB295" s="596"/>
      <c r="CC295" s="598"/>
      <c r="CD295" s="597"/>
      <c r="CE295" s="597"/>
      <c r="CF295" s="596"/>
      <c r="CG295" s="598"/>
      <c r="CH295" s="597"/>
      <c r="CI295" s="597"/>
      <c r="CJ295" s="596"/>
      <c r="CK295" s="550">
        <v>10</v>
      </c>
      <c r="CL295" s="549"/>
      <c r="CM295" s="549"/>
      <c r="CN295" s="548"/>
      <c r="CO295" s="598"/>
      <c r="CP295" s="597"/>
      <c r="CQ295" s="597"/>
      <c r="CR295" s="597"/>
      <c r="CS295" s="596"/>
      <c r="CT295" s="209">
        <v>80</v>
      </c>
      <c r="CU295" s="228"/>
      <c r="CV295" s="228"/>
      <c r="CW295" s="210"/>
      <c r="CX295" s="598"/>
      <c r="CY295" s="597"/>
      <c r="CZ295" s="597"/>
      <c r="DA295" s="596"/>
      <c r="DB295" s="598"/>
      <c r="DC295" s="597"/>
      <c r="DD295" s="597"/>
      <c r="DE295" s="596"/>
      <c r="DF295" s="550">
        <v>30</v>
      </c>
      <c r="DG295" s="549"/>
      <c r="DH295" s="549"/>
      <c r="DI295" s="548"/>
      <c r="DJ295" s="598"/>
      <c r="DK295" s="596"/>
      <c r="DL295" s="598"/>
      <c r="DM295" s="597"/>
      <c r="DN295" s="596"/>
      <c r="DO295" s="598"/>
      <c r="DP295" s="596"/>
      <c r="DQ295" s="598"/>
      <c r="DR295" s="596"/>
      <c r="DS295" s="598"/>
      <c r="DT295" s="596"/>
      <c r="DU295" s="598"/>
      <c r="DV295" s="596"/>
      <c r="DW295" s="190">
        <v>75</v>
      </c>
      <c r="DX295" s="191"/>
      <c r="DY295" s="622">
        <v>17.899999999999999</v>
      </c>
      <c r="DZ295" s="621"/>
      <c r="EA295" s="620"/>
    </row>
    <row r="296" spans="1:131" ht="16.5" customHeight="1">
      <c r="A296" s="632" t="s">
        <v>873</v>
      </c>
      <c r="B296" s="631" t="s">
        <v>79</v>
      </c>
      <c r="C296" s="629"/>
      <c r="D296" s="598"/>
      <c r="E296" s="597"/>
      <c r="F296" s="596"/>
      <c r="G296" s="628" t="s">
        <v>817</v>
      </c>
      <c r="H296" s="627"/>
      <c r="I296" s="627"/>
      <c r="J296" s="626"/>
      <c r="K296" s="148">
        <v>64.8</v>
      </c>
      <c r="L296" s="149"/>
      <c r="M296" s="150"/>
      <c r="N296" s="638">
        <v>37.81</v>
      </c>
      <c r="O296" s="637"/>
      <c r="P296" s="636"/>
      <c r="Q296" s="154">
        <v>20</v>
      </c>
      <c r="R296" s="155"/>
      <c r="S296" s="155"/>
      <c r="T296" s="156"/>
      <c r="U296" s="154">
        <v>15</v>
      </c>
      <c r="V296" s="156"/>
      <c r="W296" s="154">
        <v>2</v>
      </c>
      <c r="X296" s="155"/>
      <c r="Y296" s="156"/>
      <c r="Z296" s="154">
        <v>30</v>
      </c>
      <c r="AA296" s="155"/>
      <c r="AB296" s="155"/>
      <c r="AC296" s="156"/>
      <c r="AD296" s="154">
        <v>10</v>
      </c>
      <c r="AE296" s="155"/>
      <c r="AF296" s="156"/>
      <c r="AG296" s="154">
        <v>3</v>
      </c>
      <c r="AH296" s="155"/>
      <c r="AI296" s="155"/>
      <c r="AJ296" s="156"/>
      <c r="AK296" s="598"/>
      <c r="AL296" s="597"/>
      <c r="AM296" s="597"/>
      <c r="AN296" s="596"/>
      <c r="AO296" s="158">
        <v>80</v>
      </c>
      <c r="AP296" s="159"/>
      <c r="AQ296" s="159"/>
      <c r="AR296" s="160"/>
      <c r="AS296" s="161">
        <v>42.11</v>
      </c>
      <c r="AT296" s="162"/>
      <c r="AU296" s="162"/>
      <c r="AV296" s="163"/>
      <c r="AW296" s="161">
        <v>79.91</v>
      </c>
      <c r="AX296" s="162"/>
      <c r="AY296" s="162"/>
      <c r="AZ296" s="163"/>
      <c r="BA296" s="598"/>
      <c r="BB296" s="597"/>
      <c r="BC296" s="597"/>
      <c r="BD296" s="597"/>
      <c r="BE296" s="596"/>
      <c r="BF296" s="598"/>
      <c r="BG296" s="597"/>
      <c r="BH296" s="596"/>
      <c r="BI296" s="598"/>
      <c r="BJ296" s="597"/>
      <c r="BK296" s="597"/>
      <c r="BL296" s="596"/>
      <c r="BM296" s="190">
        <v>5</v>
      </c>
      <c r="BN296" s="207"/>
      <c r="BO296" s="207"/>
      <c r="BP296" s="191"/>
      <c r="BQ296" s="598"/>
      <c r="BR296" s="597"/>
      <c r="BS296" s="597"/>
      <c r="BT296" s="596"/>
      <c r="BU296" s="598"/>
      <c r="BV296" s="597"/>
      <c r="BW296" s="597"/>
      <c r="BX296" s="596"/>
      <c r="BY296" s="598"/>
      <c r="BZ296" s="597"/>
      <c r="CA296" s="597"/>
      <c r="CB296" s="596"/>
      <c r="CC296" s="598"/>
      <c r="CD296" s="597"/>
      <c r="CE296" s="597"/>
      <c r="CF296" s="596"/>
      <c r="CG296" s="598"/>
      <c r="CH296" s="597"/>
      <c r="CI296" s="597"/>
      <c r="CJ296" s="596"/>
      <c r="CK296" s="598"/>
      <c r="CL296" s="597"/>
      <c r="CM296" s="597"/>
      <c r="CN296" s="596"/>
      <c r="CO296" s="598"/>
      <c r="CP296" s="597"/>
      <c r="CQ296" s="597"/>
      <c r="CR296" s="597"/>
      <c r="CS296" s="596"/>
      <c r="CT296" s="598"/>
      <c r="CU296" s="597"/>
      <c r="CV296" s="597"/>
      <c r="CW296" s="596"/>
      <c r="CX296" s="598"/>
      <c r="CY296" s="597"/>
      <c r="CZ296" s="597"/>
      <c r="DA296" s="596"/>
      <c r="DB296" s="598"/>
      <c r="DC296" s="597"/>
      <c r="DD296" s="597"/>
      <c r="DE296" s="596"/>
      <c r="DF296" s="598"/>
      <c r="DG296" s="597"/>
      <c r="DH296" s="597"/>
      <c r="DI296" s="596"/>
      <c r="DJ296" s="598"/>
      <c r="DK296" s="596"/>
      <c r="DL296" s="598"/>
      <c r="DM296" s="597"/>
      <c r="DN296" s="596"/>
      <c r="DO296" s="598"/>
      <c r="DP296" s="596"/>
      <c r="DQ296" s="598"/>
      <c r="DR296" s="596"/>
      <c r="DS296" s="598"/>
      <c r="DT296" s="596"/>
      <c r="DU296" s="598"/>
      <c r="DV296" s="596"/>
      <c r="DW296" s="598"/>
      <c r="DX296" s="596"/>
      <c r="DY296" s="622">
        <v>5</v>
      </c>
      <c r="DZ296" s="621"/>
      <c r="EA296" s="620"/>
    </row>
    <row r="297" spans="1:131" ht="33.75" customHeight="1">
      <c r="A297" s="664" t="s">
        <v>872</v>
      </c>
      <c r="B297" s="631" t="s">
        <v>79</v>
      </c>
      <c r="C297" s="629"/>
      <c r="D297" s="823" t="s">
        <v>122</v>
      </c>
      <c r="E297" s="822"/>
      <c r="F297" s="821"/>
      <c r="G297" s="647" t="s">
        <v>817</v>
      </c>
      <c r="H297" s="646"/>
      <c r="I297" s="646"/>
      <c r="J297" s="645"/>
      <c r="K297" s="172">
        <v>70</v>
      </c>
      <c r="L297" s="173"/>
      <c r="M297" s="174"/>
      <c r="N297" s="644">
        <v>35</v>
      </c>
      <c r="O297" s="643"/>
      <c r="P297" s="642"/>
      <c r="Q297" s="178">
        <v>25</v>
      </c>
      <c r="R297" s="179"/>
      <c r="S297" s="179"/>
      <c r="T297" s="180"/>
      <c r="U297" s="178">
        <v>15</v>
      </c>
      <c r="V297" s="180"/>
      <c r="W297" s="178">
        <v>2</v>
      </c>
      <c r="X297" s="179"/>
      <c r="Y297" s="180"/>
      <c r="Z297" s="178">
        <v>30</v>
      </c>
      <c r="AA297" s="179"/>
      <c r="AB297" s="179"/>
      <c r="AC297" s="180"/>
      <c r="AD297" s="178">
        <v>10</v>
      </c>
      <c r="AE297" s="179"/>
      <c r="AF297" s="180"/>
      <c r="AG297" s="178">
        <v>3</v>
      </c>
      <c r="AH297" s="179"/>
      <c r="AI297" s="179"/>
      <c r="AJ297" s="180"/>
      <c r="AK297" s="605"/>
      <c r="AL297" s="604"/>
      <c r="AM297" s="604"/>
      <c r="AN297" s="603"/>
      <c r="AO297" s="182">
        <v>85</v>
      </c>
      <c r="AP297" s="183"/>
      <c r="AQ297" s="183"/>
      <c r="AR297" s="184"/>
      <c r="AS297" s="185">
        <v>44.74</v>
      </c>
      <c r="AT297" s="186"/>
      <c r="AU297" s="186"/>
      <c r="AV297" s="187"/>
      <c r="AW297" s="185">
        <v>79.739999999999995</v>
      </c>
      <c r="AX297" s="186"/>
      <c r="AY297" s="186"/>
      <c r="AZ297" s="187"/>
      <c r="BA297" s="605"/>
      <c r="BB297" s="604"/>
      <c r="BC297" s="604"/>
      <c r="BD297" s="604"/>
      <c r="BE297" s="603"/>
      <c r="BF297" s="589">
        <v>10</v>
      </c>
      <c r="BG297" s="588"/>
      <c r="BH297" s="587"/>
      <c r="BI297" s="605"/>
      <c r="BJ297" s="604"/>
      <c r="BK297" s="604"/>
      <c r="BL297" s="603"/>
      <c r="BM297" s="188">
        <v>84</v>
      </c>
      <c r="BN297" s="199"/>
      <c r="BO297" s="199"/>
      <c r="BP297" s="189"/>
      <c r="BQ297" s="605"/>
      <c r="BR297" s="604"/>
      <c r="BS297" s="604"/>
      <c r="BT297" s="603"/>
      <c r="BU297" s="605"/>
      <c r="BV297" s="604"/>
      <c r="BW297" s="604"/>
      <c r="BX297" s="603"/>
      <c r="BY297" s="188">
        <v>29</v>
      </c>
      <c r="BZ297" s="199"/>
      <c r="CA297" s="199"/>
      <c r="CB297" s="189"/>
      <c r="CC297" s="605"/>
      <c r="CD297" s="604"/>
      <c r="CE297" s="604"/>
      <c r="CF297" s="603"/>
      <c r="CG297" s="605"/>
      <c r="CH297" s="604"/>
      <c r="CI297" s="604"/>
      <c r="CJ297" s="603"/>
      <c r="CK297" s="605"/>
      <c r="CL297" s="604"/>
      <c r="CM297" s="604"/>
      <c r="CN297" s="603"/>
      <c r="CO297" s="605"/>
      <c r="CP297" s="604"/>
      <c r="CQ297" s="604"/>
      <c r="CR297" s="604"/>
      <c r="CS297" s="603"/>
      <c r="CT297" s="605"/>
      <c r="CU297" s="604"/>
      <c r="CV297" s="604"/>
      <c r="CW297" s="603"/>
      <c r="CX297" s="188">
        <v>2</v>
      </c>
      <c r="CY297" s="199"/>
      <c r="CZ297" s="199"/>
      <c r="DA297" s="189"/>
      <c r="DB297" s="605"/>
      <c r="DC297" s="604"/>
      <c r="DD297" s="604"/>
      <c r="DE297" s="603"/>
      <c r="DF297" s="605"/>
      <c r="DG297" s="604"/>
      <c r="DH297" s="604"/>
      <c r="DI297" s="603"/>
      <c r="DJ297" s="605"/>
      <c r="DK297" s="603"/>
      <c r="DL297" s="605"/>
      <c r="DM297" s="604"/>
      <c r="DN297" s="603"/>
      <c r="DO297" s="605"/>
      <c r="DP297" s="603"/>
      <c r="DQ297" s="605"/>
      <c r="DR297" s="603"/>
      <c r="DS297" s="605"/>
      <c r="DT297" s="603"/>
      <c r="DU297" s="605"/>
      <c r="DV297" s="603"/>
      <c r="DW297" s="605"/>
      <c r="DX297" s="603"/>
      <c r="DY297" s="641">
        <v>5</v>
      </c>
      <c r="DZ297" s="640"/>
      <c r="EA297" s="639"/>
    </row>
    <row r="298" spans="1:131" ht="33.75" customHeight="1">
      <c r="A298" s="648" t="s">
        <v>871</v>
      </c>
      <c r="B298" s="631" t="s">
        <v>79</v>
      </c>
      <c r="C298" s="629"/>
      <c r="D298" s="823" t="s">
        <v>122</v>
      </c>
      <c r="E298" s="822"/>
      <c r="F298" s="821"/>
      <c r="G298" s="647" t="s">
        <v>800</v>
      </c>
      <c r="H298" s="646"/>
      <c r="I298" s="646"/>
      <c r="J298" s="645"/>
      <c r="K298" s="172">
        <v>70</v>
      </c>
      <c r="L298" s="173"/>
      <c r="M298" s="174"/>
      <c r="N298" s="644">
        <v>35</v>
      </c>
      <c r="O298" s="643"/>
      <c r="P298" s="642"/>
      <c r="Q298" s="178">
        <v>25</v>
      </c>
      <c r="R298" s="179"/>
      <c r="S298" s="179"/>
      <c r="T298" s="180"/>
      <c r="U298" s="178">
        <v>15</v>
      </c>
      <c r="V298" s="180"/>
      <c r="W298" s="178">
        <v>2</v>
      </c>
      <c r="X298" s="179"/>
      <c r="Y298" s="180"/>
      <c r="Z298" s="178">
        <v>30</v>
      </c>
      <c r="AA298" s="179"/>
      <c r="AB298" s="179"/>
      <c r="AC298" s="180"/>
      <c r="AD298" s="178">
        <v>10</v>
      </c>
      <c r="AE298" s="179"/>
      <c r="AF298" s="180"/>
      <c r="AG298" s="178">
        <v>3</v>
      </c>
      <c r="AH298" s="179"/>
      <c r="AI298" s="179"/>
      <c r="AJ298" s="180"/>
      <c r="AK298" s="605"/>
      <c r="AL298" s="604"/>
      <c r="AM298" s="604"/>
      <c r="AN298" s="603"/>
      <c r="AO298" s="182">
        <v>85</v>
      </c>
      <c r="AP298" s="183"/>
      <c r="AQ298" s="183"/>
      <c r="AR298" s="184"/>
      <c r="AS298" s="185">
        <v>44.74</v>
      </c>
      <c r="AT298" s="186"/>
      <c r="AU298" s="186"/>
      <c r="AV298" s="187"/>
      <c r="AW298" s="185">
        <v>79.739999999999995</v>
      </c>
      <c r="AX298" s="186"/>
      <c r="AY298" s="186"/>
      <c r="AZ298" s="187"/>
      <c r="BA298" s="589">
        <v>6</v>
      </c>
      <c r="BB298" s="588"/>
      <c r="BC298" s="588"/>
      <c r="BD298" s="588"/>
      <c r="BE298" s="587"/>
      <c r="BF298" s="605"/>
      <c r="BG298" s="604"/>
      <c r="BH298" s="603"/>
      <c r="BI298" s="188">
        <v>100</v>
      </c>
      <c r="BJ298" s="199"/>
      <c r="BK298" s="199"/>
      <c r="BL298" s="189"/>
      <c r="BM298" s="605"/>
      <c r="BN298" s="604"/>
      <c r="BO298" s="604"/>
      <c r="BP298" s="603"/>
      <c r="BQ298" s="605"/>
      <c r="BR298" s="604"/>
      <c r="BS298" s="604"/>
      <c r="BT298" s="603"/>
      <c r="BU298" s="605"/>
      <c r="BV298" s="604"/>
      <c r="BW298" s="604"/>
      <c r="BX298" s="603"/>
      <c r="BY298" s="605"/>
      <c r="BZ298" s="604"/>
      <c r="CA298" s="604"/>
      <c r="CB298" s="603"/>
      <c r="CC298" s="605"/>
      <c r="CD298" s="604"/>
      <c r="CE298" s="604"/>
      <c r="CF298" s="603"/>
      <c r="CG298" s="605"/>
      <c r="CH298" s="604"/>
      <c r="CI298" s="604"/>
      <c r="CJ298" s="603"/>
      <c r="CK298" s="589">
        <v>1</v>
      </c>
      <c r="CL298" s="588"/>
      <c r="CM298" s="588"/>
      <c r="CN298" s="587"/>
      <c r="CO298" s="605"/>
      <c r="CP298" s="604"/>
      <c r="CQ298" s="604"/>
      <c r="CR298" s="604"/>
      <c r="CS298" s="603"/>
      <c r="CT298" s="589">
        <v>5</v>
      </c>
      <c r="CU298" s="588"/>
      <c r="CV298" s="588"/>
      <c r="CW298" s="587"/>
      <c r="CX298" s="605"/>
      <c r="CY298" s="604"/>
      <c r="CZ298" s="604"/>
      <c r="DA298" s="603"/>
      <c r="DB298" s="605"/>
      <c r="DC298" s="604"/>
      <c r="DD298" s="604"/>
      <c r="DE298" s="603"/>
      <c r="DF298" s="589">
        <v>5</v>
      </c>
      <c r="DG298" s="588"/>
      <c r="DH298" s="588"/>
      <c r="DI298" s="587"/>
      <c r="DJ298" s="589">
        <v>1</v>
      </c>
      <c r="DK298" s="587"/>
      <c r="DL298" s="605"/>
      <c r="DM298" s="604"/>
      <c r="DN298" s="603"/>
      <c r="DO298" s="605"/>
      <c r="DP298" s="603"/>
      <c r="DQ298" s="589">
        <v>1</v>
      </c>
      <c r="DR298" s="587"/>
      <c r="DS298" s="589">
        <v>1</v>
      </c>
      <c r="DT298" s="587"/>
      <c r="DU298" s="605"/>
      <c r="DV298" s="603"/>
      <c r="DW298" s="589">
        <v>5</v>
      </c>
      <c r="DX298" s="587"/>
      <c r="DY298" s="641">
        <v>5</v>
      </c>
      <c r="DZ298" s="640"/>
      <c r="EA298" s="639"/>
    </row>
    <row r="299" spans="1:131" ht="16.5" customHeight="1">
      <c r="A299" s="632" t="s">
        <v>870</v>
      </c>
      <c r="B299" s="631" t="s">
        <v>79</v>
      </c>
      <c r="C299" s="629"/>
      <c r="D299" s="598"/>
      <c r="E299" s="597"/>
      <c r="F299" s="596"/>
      <c r="G299" s="628" t="s">
        <v>800</v>
      </c>
      <c r="H299" s="627"/>
      <c r="I299" s="627"/>
      <c r="J299" s="626"/>
      <c r="K299" s="148">
        <v>54</v>
      </c>
      <c r="L299" s="149"/>
      <c r="M299" s="150"/>
      <c r="N299" s="625">
        <v>45.37</v>
      </c>
      <c r="O299" s="624"/>
      <c r="P299" s="623"/>
      <c r="Q299" s="154">
        <v>25</v>
      </c>
      <c r="R299" s="155"/>
      <c r="S299" s="155"/>
      <c r="T299" s="156"/>
      <c r="U299" s="154">
        <v>2</v>
      </c>
      <c r="V299" s="156"/>
      <c r="W299" s="154">
        <v>6</v>
      </c>
      <c r="X299" s="155"/>
      <c r="Y299" s="156"/>
      <c r="Z299" s="154">
        <v>18</v>
      </c>
      <c r="AA299" s="155"/>
      <c r="AB299" s="155"/>
      <c r="AC299" s="156"/>
      <c r="AD299" s="154">
        <v>10</v>
      </c>
      <c r="AE299" s="155"/>
      <c r="AF299" s="156"/>
      <c r="AG299" s="154">
        <v>3</v>
      </c>
      <c r="AH299" s="155"/>
      <c r="AI299" s="155"/>
      <c r="AJ299" s="156"/>
      <c r="AK299" s="598"/>
      <c r="AL299" s="597"/>
      <c r="AM299" s="597"/>
      <c r="AN299" s="596"/>
      <c r="AO299" s="158">
        <v>64</v>
      </c>
      <c r="AP299" s="159"/>
      <c r="AQ299" s="159"/>
      <c r="AR299" s="160"/>
      <c r="AS299" s="259">
        <v>33.68</v>
      </c>
      <c r="AT299" s="260"/>
      <c r="AU299" s="260"/>
      <c r="AV299" s="261"/>
      <c r="AW299" s="259">
        <v>79.05</v>
      </c>
      <c r="AX299" s="260"/>
      <c r="AY299" s="260"/>
      <c r="AZ299" s="261"/>
      <c r="BA299" s="598"/>
      <c r="BB299" s="597"/>
      <c r="BC299" s="597"/>
      <c r="BD299" s="597"/>
      <c r="BE299" s="596"/>
      <c r="BF299" s="598"/>
      <c r="BG299" s="597"/>
      <c r="BH299" s="596"/>
      <c r="BI299" s="190">
        <v>20</v>
      </c>
      <c r="BJ299" s="207"/>
      <c r="BK299" s="207"/>
      <c r="BL299" s="191"/>
      <c r="BM299" s="598"/>
      <c r="BN299" s="597"/>
      <c r="BO299" s="597"/>
      <c r="BP299" s="596"/>
      <c r="BQ299" s="598"/>
      <c r="BR299" s="597"/>
      <c r="BS299" s="597"/>
      <c r="BT299" s="596"/>
      <c r="BU299" s="598"/>
      <c r="BV299" s="597"/>
      <c r="BW299" s="597"/>
      <c r="BX299" s="596"/>
      <c r="BY299" s="598"/>
      <c r="BZ299" s="597"/>
      <c r="CA299" s="597"/>
      <c r="CB299" s="596"/>
      <c r="CC299" s="598"/>
      <c r="CD299" s="597"/>
      <c r="CE299" s="597"/>
      <c r="CF299" s="596"/>
      <c r="CG299" s="598"/>
      <c r="CH299" s="597"/>
      <c r="CI299" s="597"/>
      <c r="CJ299" s="596"/>
      <c r="CK299" s="598"/>
      <c r="CL299" s="597"/>
      <c r="CM299" s="597"/>
      <c r="CN299" s="596"/>
      <c r="CO299" s="598"/>
      <c r="CP299" s="597"/>
      <c r="CQ299" s="597"/>
      <c r="CR299" s="597"/>
      <c r="CS299" s="596"/>
      <c r="CT299" s="550">
        <v>5</v>
      </c>
      <c r="CU299" s="549"/>
      <c r="CV299" s="549"/>
      <c r="CW299" s="548"/>
      <c r="CX299" s="598"/>
      <c r="CY299" s="597"/>
      <c r="CZ299" s="597"/>
      <c r="DA299" s="596"/>
      <c r="DB299" s="598"/>
      <c r="DC299" s="597"/>
      <c r="DD299" s="597"/>
      <c r="DE299" s="596"/>
      <c r="DF299" s="598"/>
      <c r="DG299" s="597"/>
      <c r="DH299" s="597"/>
      <c r="DI299" s="596"/>
      <c r="DJ299" s="598"/>
      <c r="DK299" s="596"/>
      <c r="DL299" s="598"/>
      <c r="DM299" s="597"/>
      <c r="DN299" s="596"/>
      <c r="DO299" s="598"/>
      <c r="DP299" s="596"/>
      <c r="DQ299" s="598"/>
      <c r="DR299" s="596"/>
      <c r="DS299" s="598"/>
      <c r="DT299" s="596"/>
      <c r="DU299" s="598"/>
      <c r="DV299" s="596"/>
      <c r="DW299" s="598"/>
      <c r="DX299" s="596"/>
      <c r="DY299" s="622">
        <v>12.5</v>
      </c>
      <c r="DZ299" s="621"/>
      <c r="EA299" s="620"/>
    </row>
    <row r="300" spans="1:131" ht="16.5" customHeight="1">
      <c r="A300" s="632" t="s">
        <v>869</v>
      </c>
      <c r="B300" s="631" t="s">
        <v>79</v>
      </c>
      <c r="C300" s="629"/>
      <c r="D300" s="598"/>
      <c r="E300" s="597"/>
      <c r="F300" s="596"/>
      <c r="G300" s="628" t="s">
        <v>800</v>
      </c>
      <c r="H300" s="627"/>
      <c r="I300" s="627"/>
      <c r="J300" s="626"/>
      <c r="K300" s="148">
        <v>71</v>
      </c>
      <c r="L300" s="149"/>
      <c r="M300" s="150"/>
      <c r="N300" s="670">
        <v>34.51</v>
      </c>
      <c r="O300" s="669"/>
      <c r="P300" s="668"/>
      <c r="Q300" s="154">
        <v>25</v>
      </c>
      <c r="R300" s="155"/>
      <c r="S300" s="155"/>
      <c r="T300" s="156"/>
      <c r="U300" s="154">
        <v>15</v>
      </c>
      <c r="V300" s="156"/>
      <c r="W300" s="154">
        <v>6</v>
      </c>
      <c r="X300" s="155"/>
      <c r="Y300" s="156"/>
      <c r="Z300" s="154">
        <v>24</v>
      </c>
      <c r="AA300" s="155"/>
      <c r="AB300" s="155"/>
      <c r="AC300" s="156"/>
      <c r="AD300" s="154">
        <v>10</v>
      </c>
      <c r="AE300" s="155"/>
      <c r="AF300" s="156"/>
      <c r="AG300" s="154">
        <v>3</v>
      </c>
      <c r="AH300" s="155"/>
      <c r="AI300" s="155"/>
      <c r="AJ300" s="156"/>
      <c r="AK300" s="631" t="s">
        <v>79</v>
      </c>
      <c r="AL300" s="630"/>
      <c r="AM300" s="630"/>
      <c r="AN300" s="629"/>
      <c r="AO300" s="158">
        <v>83</v>
      </c>
      <c r="AP300" s="159"/>
      <c r="AQ300" s="159"/>
      <c r="AR300" s="160"/>
      <c r="AS300" s="667">
        <v>43.68</v>
      </c>
      <c r="AT300" s="666"/>
      <c r="AU300" s="666"/>
      <c r="AV300" s="665"/>
      <c r="AW300" s="667">
        <v>78.19</v>
      </c>
      <c r="AX300" s="666"/>
      <c r="AY300" s="666"/>
      <c r="AZ300" s="665"/>
      <c r="BA300" s="598"/>
      <c r="BB300" s="597"/>
      <c r="BC300" s="597"/>
      <c r="BD300" s="597"/>
      <c r="BE300" s="596"/>
      <c r="BF300" s="598"/>
      <c r="BG300" s="597"/>
      <c r="BH300" s="596"/>
      <c r="BI300" s="190">
        <v>20</v>
      </c>
      <c r="BJ300" s="207"/>
      <c r="BK300" s="207"/>
      <c r="BL300" s="191"/>
      <c r="BM300" s="190">
        <v>1</v>
      </c>
      <c r="BN300" s="207"/>
      <c r="BO300" s="207"/>
      <c r="BP300" s="191"/>
      <c r="BQ300" s="598"/>
      <c r="BR300" s="597"/>
      <c r="BS300" s="597"/>
      <c r="BT300" s="596"/>
      <c r="BU300" s="598"/>
      <c r="BV300" s="597"/>
      <c r="BW300" s="597"/>
      <c r="BX300" s="596"/>
      <c r="BY300" s="550">
        <v>1</v>
      </c>
      <c r="BZ300" s="549"/>
      <c r="CA300" s="549"/>
      <c r="CB300" s="548"/>
      <c r="CC300" s="598"/>
      <c r="CD300" s="597"/>
      <c r="CE300" s="597"/>
      <c r="CF300" s="596"/>
      <c r="CG300" s="598"/>
      <c r="CH300" s="597"/>
      <c r="CI300" s="597"/>
      <c r="CJ300" s="596"/>
      <c r="CK300" s="598"/>
      <c r="CL300" s="597"/>
      <c r="CM300" s="597"/>
      <c r="CN300" s="596"/>
      <c r="CO300" s="598"/>
      <c r="CP300" s="597"/>
      <c r="CQ300" s="597"/>
      <c r="CR300" s="597"/>
      <c r="CS300" s="596"/>
      <c r="CT300" s="550">
        <v>1</v>
      </c>
      <c r="CU300" s="549"/>
      <c r="CV300" s="549"/>
      <c r="CW300" s="548"/>
      <c r="CX300" s="598"/>
      <c r="CY300" s="597"/>
      <c r="CZ300" s="597"/>
      <c r="DA300" s="596"/>
      <c r="DB300" s="598"/>
      <c r="DC300" s="597"/>
      <c r="DD300" s="597"/>
      <c r="DE300" s="596"/>
      <c r="DF300" s="550">
        <v>1</v>
      </c>
      <c r="DG300" s="549"/>
      <c r="DH300" s="549"/>
      <c r="DI300" s="548"/>
      <c r="DJ300" s="550">
        <v>1</v>
      </c>
      <c r="DK300" s="548"/>
      <c r="DL300" s="598"/>
      <c r="DM300" s="597"/>
      <c r="DN300" s="596"/>
      <c r="DO300" s="598"/>
      <c r="DP300" s="596"/>
      <c r="DQ300" s="598"/>
      <c r="DR300" s="596"/>
      <c r="DS300" s="598"/>
      <c r="DT300" s="596"/>
      <c r="DU300" s="598"/>
      <c r="DV300" s="596"/>
      <c r="DW300" s="598"/>
      <c r="DX300" s="596"/>
      <c r="DY300" s="622">
        <v>5</v>
      </c>
      <c r="DZ300" s="621"/>
      <c r="EA300" s="620"/>
    </row>
    <row r="301" spans="1:131" ht="33.75" customHeight="1">
      <c r="A301" s="664" t="s">
        <v>868</v>
      </c>
      <c r="B301" s="631" t="s">
        <v>79</v>
      </c>
      <c r="C301" s="629"/>
      <c r="D301" s="605"/>
      <c r="E301" s="604"/>
      <c r="F301" s="603"/>
      <c r="G301" s="647" t="s">
        <v>867</v>
      </c>
      <c r="H301" s="646"/>
      <c r="I301" s="646"/>
      <c r="J301" s="645"/>
      <c r="K301" s="172">
        <v>70</v>
      </c>
      <c r="L301" s="173"/>
      <c r="M301" s="174"/>
      <c r="N301" s="728">
        <v>35</v>
      </c>
      <c r="O301" s="727"/>
      <c r="P301" s="726"/>
      <c r="Q301" s="178">
        <v>25</v>
      </c>
      <c r="R301" s="179"/>
      <c r="S301" s="179"/>
      <c r="T301" s="180"/>
      <c r="U301" s="178">
        <v>15</v>
      </c>
      <c r="V301" s="180"/>
      <c r="W301" s="178">
        <v>8</v>
      </c>
      <c r="X301" s="179"/>
      <c r="Y301" s="180"/>
      <c r="Z301" s="178">
        <v>18</v>
      </c>
      <c r="AA301" s="179"/>
      <c r="AB301" s="179"/>
      <c r="AC301" s="180"/>
      <c r="AD301" s="178">
        <v>10</v>
      </c>
      <c r="AE301" s="179"/>
      <c r="AF301" s="180"/>
      <c r="AG301" s="178">
        <v>3</v>
      </c>
      <c r="AH301" s="179"/>
      <c r="AI301" s="179"/>
      <c r="AJ301" s="180"/>
      <c r="AK301" s="605"/>
      <c r="AL301" s="604"/>
      <c r="AM301" s="604"/>
      <c r="AN301" s="603"/>
      <c r="AO301" s="182">
        <v>79</v>
      </c>
      <c r="AP301" s="183"/>
      <c r="AQ301" s="183"/>
      <c r="AR301" s="184"/>
      <c r="AS301" s="331">
        <v>41.58</v>
      </c>
      <c r="AT301" s="332"/>
      <c r="AU301" s="332"/>
      <c r="AV301" s="333"/>
      <c r="AW301" s="331">
        <v>76.58</v>
      </c>
      <c r="AX301" s="332"/>
      <c r="AY301" s="332"/>
      <c r="AZ301" s="333"/>
      <c r="BA301" s="605"/>
      <c r="BB301" s="604"/>
      <c r="BC301" s="604"/>
      <c r="BD301" s="604"/>
      <c r="BE301" s="603"/>
      <c r="BF301" s="605"/>
      <c r="BG301" s="604"/>
      <c r="BH301" s="603"/>
      <c r="BI301" s="188">
        <v>5</v>
      </c>
      <c r="BJ301" s="199"/>
      <c r="BK301" s="199"/>
      <c r="BL301" s="189"/>
      <c r="BM301" s="188">
        <v>1</v>
      </c>
      <c r="BN301" s="199"/>
      <c r="BO301" s="199"/>
      <c r="BP301" s="189"/>
      <c r="BQ301" s="605"/>
      <c r="BR301" s="604"/>
      <c r="BS301" s="604"/>
      <c r="BT301" s="603"/>
      <c r="BU301" s="605"/>
      <c r="BV301" s="604"/>
      <c r="BW301" s="604"/>
      <c r="BX301" s="603"/>
      <c r="BY301" s="589">
        <v>1</v>
      </c>
      <c r="BZ301" s="588"/>
      <c r="CA301" s="588"/>
      <c r="CB301" s="587"/>
      <c r="CC301" s="605"/>
      <c r="CD301" s="604"/>
      <c r="CE301" s="604"/>
      <c r="CF301" s="603"/>
      <c r="CG301" s="605"/>
      <c r="CH301" s="604"/>
      <c r="CI301" s="604"/>
      <c r="CJ301" s="603"/>
      <c r="CK301" s="605"/>
      <c r="CL301" s="604"/>
      <c r="CM301" s="604"/>
      <c r="CN301" s="603"/>
      <c r="CO301" s="605"/>
      <c r="CP301" s="604"/>
      <c r="CQ301" s="604"/>
      <c r="CR301" s="604"/>
      <c r="CS301" s="603"/>
      <c r="CT301" s="589">
        <v>1</v>
      </c>
      <c r="CU301" s="588"/>
      <c r="CV301" s="588"/>
      <c r="CW301" s="587"/>
      <c r="CX301" s="605"/>
      <c r="CY301" s="604"/>
      <c r="CZ301" s="604"/>
      <c r="DA301" s="603"/>
      <c r="DB301" s="188">
        <v>1</v>
      </c>
      <c r="DC301" s="199"/>
      <c r="DD301" s="199"/>
      <c r="DE301" s="189"/>
      <c r="DF301" s="589">
        <v>1</v>
      </c>
      <c r="DG301" s="588"/>
      <c r="DH301" s="588"/>
      <c r="DI301" s="587"/>
      <c r="DJ301" s="212">
        <v>15</v>
      </c>
      <c r="DK301" s="213"/>
      <c r="DL301" s="605"/>
      <c r="DM301" s="604"/>
      <c r="DN301" s="603"/>
      <c r="DO301" s="605"/>
      <c r="DP301" s="603"/>
      <c r="DQ301" s="605"/>
      <c r="DR301" s="603"/>
      <c r="DS301" s="589">
        <v>1</v>
      </c>
      <c r="DT301" s="587"/>
      <c r="DU301" s="605"/>
      <c r="DV301" s="603"/>
      <c r="DW301" s="605"/>
      <c r="DX301" s="603"/>
      <c r="DY301" s="641">
        <v>6.5</v>
      </c>
      <c r="DZ301" s="640"/>
      <c r="EA301" s="639"/>
    </row>
    <row r="302" spans="1:131" ht="16.5" customHeight="1">
      <c r="A302" s="632" t="s">
        <v>866</v>
      </c>
      <c r="B302" s="631" t="s">
        <v>79</v>
      </c>
      <c r="C302" s="629"/>
      <c r="D302" s="598"/>
      <c r="E302" s="597"/>
      <c r="F302" s="596"/>
      <c r="G302" s="628" t="s">
        <v>800</v>
      </c>
      <c r="H302" s="627"/>
      <c r="I302" s="627"/>
      <c r="J302" s="626"/>
      <c r="K302" s="148">
        <v>56</v>
      </c>
      <c r="L302" s="149"/>
      <c r="M302" s="150"/>
      <c r="N302" s="638">
        <v>43.75</v>
      </c>
      <c r="O302" s="637"/>
      <c r="P302" s="636"/>
      <c r="Q302" s="154">
        <v>0</v>
      </c>
      <c r="R302" s="155"/>
      <c r="S302" s="155"/>
      <c r="T302" s="156"/>
      <c r="U302" s="154">
        <v>15</v>
      </c>
      <c r="V302" s="156"/>
      <c r="W302" s="154">
        <v>4</v>
      </c>
      <c r="X302" s="155"/>
      <c r="Y302" s="156"/>
      <c r="Z302" s="154">
        <v>30</v>
      </c>
      <c r="AA302" s="155"/>
      <c r="AB302" s="155"/>
      <c r="AC302" s="156"/>
      <c r="AD302" s="154">
        <v>10</v>
      </c>
      <c r="AE302" s="155"/>
      <c r="AF302" s="156"/>
      <c r="AG302" s="154">
        <v>3</v>
      </c>
      <c r="AH302" s="155"/>
      <c r="AI302" s="155"/>
      <c r="AJ302" s="156"/>
      <c r="AK302" s="598"/>
      <c r="AL302" s="597"/>
      <c r="AM302" s="597"/>
      <c r="AN302" s="596"/>
      <c r="AO302" s="158">
        <v>62</v>
      </c>
      <c r="AP302" s="159"/>
      <c r="AQ302" s="159"/>
      <c r="AR302" s="160"/>
      <c r="AS302" s="161">
        <v>32.630000000000003</v>
      </c>
      <c r="AT302" s="162"/>
      <c r="AU302" s="162"/>
      <c r="AV302" s="163"/>
      <c r="AW302" s="161">
        <v>76.38</v>
      </c>
      <c r="AX302" s="162"/>
      <c r="AY302" s="162"/>
      <c r="AZ302" s="163"/>
      <c r="BA302" s="598"/>
      <c r="BB302" s="597"/>
      <c r="BC302" s="597"/>
      <c r="BD302" s="597"/>
      <c r="BE302" s="596"/>
      <c r="BF302" s="598"/>
      <c r="BG302" s="597"/>
      <c r="BH302" s="596"/>
      <c r="BI302" s="190">
        <v>17</v>
      </c>
      <c r="BJ302" s="207"/>
      <c r="BK302" s="207"/>
      <c r="BL302" s="191"/>
      <c r="BM302" s="598"/>
      <c r="BN302" s="597"/>
      <c r="BO302" s="597"/>
      <c r="BP302" s="596"/>
      <c r="BQ302" s="598"/>
      <c r="BR302" s="597"/>
      <c r="BS302" s="597"/>
      <c r="BT302" s="596"/>
      <c r="BU302" s="598"/>
      <c r="BV302" s="597"/>
      <c r="BW302" s="597"/>
      <c r="BX302" s="596"/>
      <c r="BY302" s="598"/>
      <c r="BZ302" s="597"/>
      <c r="CA302" s="597"/>
      <c r="CB302" s="596"/>
      <c r="CC302" s="598"/>
      <c r="CD302" s="597"/>
      <c r="CE302" s="597"/>
      <c r="CF302" s="596"/>
      <c r="CG302" s="598"/>
      <c r="CH302" s="597"/>
      <c r="CI302" s="597"/>
      <c r="CJ302" s="596"/>
      <c r="CK302" s="598"/>
      <c r="CL302" s="597"/>
      <c r="CM302" s="597"/>
      <c r="CN302" s="596"/>
      <c r="CO302" s="598"/>
      <c r="CP302" s="597"/>
      <c r="CQ302" s="597"/>
      <c r="CR302" s="597"/>
      <c r="CS302" s="596"/>
      <c r="CT302" s="598"/>
      <c r="CU302" s="597"/>
      <c r="CV302" s="597"/>
      <c r="CW302" s="596"/>
      <c r="CX302" s="598"/>
      <c r="CY302" s="597"/>
      <c r="CZ302" s="597"/>
      <c r="DA302" s="596"/>
      <c r="DB302" s="598"/>
      <c r="DC302" s="597"/>
      <c r="DD302" s="597"/>
      <c r="DE302" s="596"/>
      <c r="DF302" s="598"/>
      <c r="DG302" s="597"/>
      <c r="DH302" s="597"/>
      <c r="DI302" s="596"/>
      <c r="DJ302" s="598"/>
      <c r="DK302" s="596"/>
      <c r="DL302" s="598"/>
      <c r="DM302" s="597"/>
      <c r="DN302" s="596"/>
      <c r="DO302" s="598"/>
      <c r="DP302" s="596"/>
      <c r="DQ302" s="598"/>
      <c r="DR302" s="596"/>
      <c r="DS302" s="598"/>
      <c r="DT302" s="596"/>
      <c r="DU302" s="598"/>
      <c r="DV302" s="596"/>
      <c r="DW302" s="598"/>
      <c r="DX302" s="596"/>
      <c r="DY302" s="622">
        <v>17</v>
      </c>
      <c r="DZ302" s="621"/>
      <c r="EA302" s="620"/>
    </row>
    <row r="303" spans="1:131" ht="16.5" customHeight="1">
      <c r="A303" s="632" t="s">
        <v>393</v>
      </c>
      <c r="B303" s="631" t="s">
        <v>79</v>
      </c>
      <c r="C303" s="629"/>
      <c r="D303" s="598"/>
      <c r="E303" s="597"/>
      <c r="F303" s="596"/>
      <c r="G303" s="628" t="s">
        <v>800</v>
      </c>
      <c r="H303" s="627"/>
      <c r="I303" s="627"/>
      <c r="J303" s="626"/>
      <c r="K303" s="148">
        <v>64.900000000000006</v>
      </c>
      <c r="L303" s="149"/>
      <c r="M303" s="150"/>
      <c r="N303" s="638">
        <v>37.75</v>
      </c>
      <c r="O303" s="637"/>
      <c r="P303" s="636"/>
      <c r="Q303" s="154">
        <v>16</v>
      </c>
      <c r="R303" s="155"/>
      <c r="S303" s="155"/>
      <c r="T303" s="156"/>
      <c r="U303" s="154">
        <v>12</v>
      </c>
      <c r="V303" s="156"/>
      <c r="W303" s="154">
        <v>8</v>
      </c>
      <c r="X303" s="155"/>
      <c r="Y303" s="156"/>
      <c r="Z303" s="154">
        <v>24</v>
      </c>
      <c r="AA303" s="155"/>
      <c r="AB303" s="155"/>
      <c r="AC303" s="156"/>
      <c r="AD303" s="154">
        <v>10</v>
      </c>
      <c r="AE303" s="155"/>
      <c r="AF303" s="156"/>
      <c r="AG303" s="154">
        <v>3</v>
      </c>
      <c r="AH303" s="155"/>
      <c r="AI303" s="155"/>
      <c r="AJ303" s="156"/>
      <c r="AK303" s="598"/>
      <c r="AL303" s="597"/>
      <c r="AM303" s="597"/>
      <c r="AN303" s="596"/>
      <c r="AO303" s="158">
        <v>73</v>
      </c>
      <c r="AP303" s="159"/>
      <c r="AQ303" s="159"/>
      <c r="AR303" s="160"/>
      <c r="AS303" s="161">
        <v>38.42</v>
      </c>
      <c r="AT303" s="162"/>
      <c r="AU303" s="162"/>
      <c r="AV303" s="163"/>
      <c r="AW303" s="161">
        <v>76.17</v>
      </c>
      <c r="AX303" s="162"/>
      <c r="AY303" s="162"/>
      <c r="AZ303" s="163"/>
      <c r="BA303" s="550">
        <v>4</v>
      </c>
      <c r="BB303" s="549"/>
      <c r="BC303" s="549"/>
      <c r="BD303" s="549"/>
      <c r="BE303" s="548"/>
      <c r="BF303" s="598"/>
      <c r="BG303" s="597"/>
      <c r="BH303" s="596"/>
      <c r="BI303" s="190">
        <v>40</v>
      </c>
      <c r="BJ303" s="207"/>
      <c r="BK303" s="207"/>
      <c r="BL303" s="191"/>
      <c r="BM303" s="598"/>
      <c r="BN303" s="597"/>
      <c r="BO303" s="597"/>
      <c r="BP303" s="596"/>
      <c r="BQ303" s="598"/>
      <c r="BR303" s="597"/>
      <c r="BS303" s="597"/>
      <c r="BT303" s="596"/>
      <c r="BU303" s="598"/>
      <c r="BV303" s="597"/>
      <c r="BW303" s="597"/>
      <c r="BX303" s="596"/>
      <c r="BY303" s="598"/>
      <c r="BZ303" s="597"/>
      <c r="CA303" s="597"/>
      <c r="CB303" s="596"/>
      <c r="CC303" s="598"/>
      <c r="CD303" s="597"/>
      <c r="CE303" s="597"/>
      <c r="CF303" s="596"/>
      <c r="CG303" s="598"/>
      <c r="CH303" s="597"/>
      <c r="CI303" s="597"/>
      <c r="CJ303" s="596"/>
      <c r="CK303" s="598"/>
      <c r="CL303" s="597"/>
      <c r="CM303" s="597"/>
      <c r="CN303" s="596"/>
      <c r="CO303" s="598"/>
      <c r="CP303" s="597"/>
      <c r="CQ303" s="597"/>
      <c r="CR303" s="597"/>
      <c r="CS303" s="596"/>
      <c r="CT303" s="550">
        <v>4</v>
      </c>
      <c r="CU303" s="549"/>
      <c r="CV303" s="549"/>
      <c r="CW303" s="548"/>
      <c r="CX303" s="598"/>
      <c r="CY303" s="597"/>
      <c r="CZ303" s="597"/>
      <c r="DA303" s="596"/>
      <c r="DB303" s="598"/>
      <c r="DC303" s="597"/>
      <c r="DD303" s="597"/>
      <c r="DE303" s="596"/>
      <c r="DF303" s="550">
        <v>4</v>
      </c>
      <c r="DG303" s="549"/>
      <c r="DH303" s="549"/>
      <c r="DI303" s="548"/>
      <c r="DJ303" s="550">
        <v>4</v>
      </c>
      <c r="DK303" s="548"/>
      <c r="DL303" s="598"/>
      <c r="DM303" s="597"/>
      <c r="DN303" s="596"/>
      <c r="DO303" s="598"/>
      <c r="DP303" s="596"/>
      <c r="DQ303" s="550">
        <v>2</v>
      </c>
      <c r="DR303" s="548"/>
      <c r="DS303" s="550">
        <v>2</v>
      </c>
      <c r="DT303" s="548"/>
      <c r="DU303" s="598"/>
      <c r="DV303" s="596"/>
      <c r="DW303" s="598"/>
      <c r="DX303" s="596"/>
      <c r="DY303" s="622">
        <v>60</v>
      </c>
      <c r="DZ303" s="621"/>
      <c r="EA303" s="620"/>
    </row>
    <row r="304" spans="1:131" ht="16.5" customHeight="1">
      <c r="A304" s="632" t="s">
        <v>865</v>
      </c>
      <c r="B304" s="631" t="s">
        <v>79</v>
      </c>
      <c r="C304" s="629"/>
      <c r="D304" s="598"/>
      <c r="E304" s="597"/>
      <c r="F304" s="596"/>
      <c r="G304" s="628" t="s">
        <v>848</v>
      </c>
      <c r="H304" s="627"/>
      <c r="I304" s="627"/>
      <c r="J304" s="626"/>
      <c r="K304" s="148">
        <v>65</v>
      </c>
      <c r="L304" s="149"/>
      <c r="M304" s="150"/>
      <c r="N304" s="638">
        <v>37.69</v>
      </c>
      <c r="O304" s="637"/>
      <c r="P304" s="636"/>
      <c r="Q304" s="154">
        <v>20</v>
      </c>
      <c r="R304" s="155"/>
      <c r="S304" s="155"/>
      <c r="T304" s="156"/>
      <c r="U304" s="154">
        <v>10</v>
      </c>
      <c r="V304" s="156"/>
      <c r="W304" s="154">
        <v>0</v>
      </c>
      <c r="X304" s="155"/>
      <c r="Y304" s="156"/>
      <c r="Z304" s="154">
        <v>30</v>
      </c>
      <c r="AA304" s="155"/>
      <c r="AB304" s="155"/>
      <c r="AC304" s="156"/>
      <c r="AD304" s="154">
        <v>10</v>
      </c>
      <c r="AE304" s="155"/>
      <c r="AF304" s="156"/>
      <c r="AG304" s="154">
        <v>3</v>
      </c>
      <c r="AH304" s="155"/>
      <c r="AI304" s="155"/>
      <c r="AJ304" s="156"/>
      <c r="AK304" s="598"/>
      <c r="AL304" s="597"/>
      <c r="AM304" s="597"/>
      <c r="AN304" s="596"/>
      <c r="AO304" s="158">
        <v>73</v>
      </c>
      <c r="AP304" s="159"/>
      <c r="AQ304" s="159"/>
      <c r="AR304" s="160"/>
      <c r="AS304" s="161">
        <v>38.42</v>
      </c>
      <c r="AT304" s="162"/>
      <c r="AU304" s="162"/>
      <c r="AV304" s="163"/>
      <c r="AW304" s="161">
        <v>76.11</v>
      </c>
      <c r="AX304" s="162"/>
      <c r="AY304" s="162"/>
      <c r="AZ304" s="163"/>
      <c r="BA304" s="598"/>
      <c r="BB304" s="597"/>
      <c r="BC304" s="597"/>
      <c r="BD304" s="597"/>
      <c r="BE304" s="596"/>
      <c r="BF304" s="550">
        <v>1</v>
      </c>
      <c r="BG304" s="549"/>
      <c r="BH304" s="548"/>
      <c r="BI304" s="598"/>
      <c r="BJ304" s="597"/>
      <c r="BK304" s="597"/>
      <c r="BL304" s="596"/>
      <c r="BM304" s="598"/>
      <c r="BN304" s="597"/>
      <c r="BO304" s="597"/>
      <c r="BP304" s="596"/>
      <c r="BQ304" s="598"/>
      <c r="BR304" s="597"/>
      <c r="BS304" s="597"/>
      <c r="BT304" s="596"/>
      <c r="BU304" s="598"/>
      <c r="BV304" s="597"/>
      <c r="BW304" s="597"/>
      <c r="BX304" s="596"/>
      <c r="BY304" s="598"/>
      <c r="BZ304" s="597"/>
      <c r="CA304" s="597"/>
      <c r="CB304" s="596"/>
      <c r="CC304" s="598"/>
      <c r="CD304" s="597"/>
      <c r="CE304" s="597"/>
      <c r="CF304" s="596"/>
      <c r="CG304" s="598"/>
      <c r="CH304" s="597"/>
      <c r="CI304" s="597"/>
      <c r="CJ304" s="596"/>
      <c r="CK304" s="598"/>
      <c r="CL304" s="597"/>
      <c r="CM304" s="597"/>
      <c r="CN304" s="596"/>
      <c r="CO304" s="598"/>
      <c r="CP304" s="597"/>
      <c r="CQ304" s="597"/>
      <c r="CR304" s="597"/>
      <c r="CS304" s="596"/>
      <c r="CT304" s="209">
        <v>30</v>
      </c>
      <c r="CU304" s="228"/>
      <c r="CV304" s="228"/>
      <c r="CW304" s="210"/>
      <c r="CX304" s="598"/>
      <c r="CY304" s="597"/>
      <c r="CZ304" s="597"/>
      <c r="DA304" s="596"/>
      <c r="DB304" s="598"/>
      <c r="DC304" s="597"/>
      <c r="DD304" s="597"/>
      <c r="DE304" s="596"/>
      <c r="DF304" s="598"/>
      <c r="DG304" s="597"/>
      <c r="DH304" s="597"/>
      <c r="DI304" s="596"/>
      <c r="DJ304" s="598"/>
      <c r="DK304" s="596"/>
      <c r="DL304" s="598"/>
      <c r="DM304" s="597"/>
      <c r="DN304" s="596"/>
      <c r="DO304" s="598"/>
      <c r="DP304" s="596"/>
      <c r="DQ304" s="598"/>
      <c r="DR304" s="596"/>
      <c r="DS304" s="598"/>
      <c r="DT304" s="596"/>
      <c r="DU304" s="598"/>
      <c r="DV304" s="596"/>
      <c r="DW304" s="598"/>
      <c r="DX304" s="596"/>
      <c r="DY304" s="622">
        <v>15.5</v>
      </c>
      <c r="DZ304" s="621"/>
      <c r="EA304" s="620"/>
    </row>
    <row r="305" spans="1:131" ht="16.5" customHeight="1">
      <c r="A305" s="632" t="s">
        <v>864</v>
      </c>
      <c r="B305" s="631" t="s">
        <v>79</v>
      </c>
      <c r="C305" s="629"/>
      <c r="D305" s="598"/>
      <c r="E305" s="597"/>
      <c r="F305" s="596"/>
      <c r="G305" s="628" t="s">
        <v>848</v>
      </c>
      <c r="H305" s="627"/>
      <c r="I305" s="627"/>
      <c r="J305" s="626"/>
      <c r="K305" s="148">
        <v>65</v>
      </c>
      <c r="L305" s="149"/>
      <c r="M305" s="150"/>
      <c r="N305" s="638">
        <v>37.69</v>
      </c>
      <c r="O305" s="637"/>
      <c r="P305" s="636"/>
      <c r="Q305" s="154">
        <v>20</v>
      </c>
      <c r="R305" s="155"/>
      <c r="S305" s="155"/>
      <c r="T305" s="156"/>
      <c r="U305" s="154">
        <v>10</v>
      </c>
      <c r="V305" s="156"/>
      <c r="W305" s="154">
        <v>0</v>
      </c>
      <c r="X305" s="155"/>
      <c r="Y305" s="156"/>
      <c r="Z305" s="154">
        <v>30</v>
      </c>
      <c r="AA305" s="155"/>
      <c r="AB305" s="155"/>
      <c r="AC305" s="156"/>
      <c r="AD305" s="154">
        <v>10</v>
      </c>
      <c r="AE305" s="155"/>
      <c r="AF305" s="156"/>
      <c r="AG305" s="154">
        <v>3</v>
      </c>
      <c r="AH305" s="155"/>
      <c r="AI305" s="155"/>
      <c r="AJ305" s="156"/>
      <c r="AK305" s="598"/>
      <c r="AL305" s="597"/>
      <c r="AM305" s="597"/>
      <c r="AN305" s="596"/>
      <c r="AO305" s="158">
        <v>73</v>
      </c>
      <c r="AP305" s="159"/>
      <c r="AQ305" s="159"/>
      <c r="AR305" s="160"/>
      <c r="AS305" s="161">
        <v>38.42</v>
      </c>
      <c r="AT305" s="162"/>
      <c r="AU305" s="162"/>
      <c r="AV305" s="163"/>
      <c r="AW305" s="161">
        <v>76.11</v>
      </c>
      <c r="AX305" s="162"/>
      <c r="AY305" s="162"/>
      <c r="AZ305" s="163"/>
      <c r="BA305" s="598"/>
      <c r="BB305" s="597"/>
      <c r="BC305" s="597"/>
      <c r="BD305" s="597"/>
      <c r="BE305" s="596"/>
      <c r="BF305" s="598"/>
      <c r="BG305" s="597"/>
      <c r="BH305" s="596"/>
      <c r="BI305" s="598"/>
      <c r="BJ305" s="597"/>
      <c r="BK305" s="597"/>
      <c r="BL305" s="596"/>
      <c r="BM305" s="598"/>
      <c r="BN305" s="597"/>
      <c r="BO305" s="597"/>
      <c r="BP305" s="596"/>
      <c r="BQ305" s="598"/>
      <c r="BR305" s="597"/>
      <c r="BS305" s="597"/>
      <c r="BT305" s="596"/>
      <c r="BU305" s="598"/>
      <c r="BV305" s="597"/>
      <c r="BW305" s="597"/>
      <c r="BX305" s="596"/>
      <c r="BY305" s="598"/>
      <c r="BZ305" s="597"/>
      <c r="CA305" s="597"/>
      <c r="CB305" s="596"/>
      <c r="CC305" s="598"/>
      <c r="CD305" s="597"/>
      <c r="CE305" s="597"/>
      <c r="CF305" s="596"/>
      <c r="CG305" s="598"/>
      <c r="CH305" s="597"/>
      <c r="CI305" s="597"/>
      <c r="CJ305" s="596"/>
      <c r="CK305" s="598"/>
      <c r="CL305" s="597"/>
      <c r="CM305" s="597"/>
      <c r="CN305" s="596"/>
      <c r="CO305" s="598"/>
      <c r="CP305" s="597"/>
      <c r="CQ305" s="597"/>
      <c r="CR305" s="597"/>
      <c r="CS305" s="596"/>
      <c r="CT305" s="209">
        <v>20</v>
      </c>
      <c r="CU305" s="228"/>
      <c r="CV305" s="228"/>
      <c r="CW305" s="210"/>
      <c r="CX305" s="598"/>
      <c r="CY305" s="597"/>
      <c r="CZ305" s="597"/>
      <c r="DA305" s="596"/>
      <c r="DB305" s="598"/>
      <c r="DC305" s="597"/>
      <c r="DD305" s="597"/>
      <c r="DE305" s="596"/>
      <c r="DF305" s="598"/>
      <c r="DG305" s="597"/>
      <c r="DH305" s="597"/>
      <c r="DI305" s="596"/>
      <c r="DJ305" s="598"/>
      <c r="DK305" s="596"/>
      <c r="DL305" s="598"/>
      <c r="DM305" s="597"/>
      <c r="DN305" s="596"/>
      <c r="DO305" s="598"/>
      <c r="DP305" s="596"/>
      <c r="DQ305" s="598"/>
      <c r="DR305" s="596"/>
      <c r="DS305" s="598"/>
      <c r="DT305" s="596"/>
      <c r="DU305" s="598"/>
      <c r="DV305" s="596"/>
      <c r="DW305" s="598"/>
      <c r="DX305" s="596"/>
      <c r="DY305" s="622">
        <v>10</v>
      </c>
      <c r="DZ305" s="621"/>
      <c r="EA305" s="620"/>
    </row>
    <row r="306" spans="1:131" ht="16.5" customHeight="1">
      <c r="A306" s="632" t="s">
        <v>863</v>
      </c>
      <c r="B306" s="631" t="s">
        <v>79</v>
      </c>
      <c r="C306" s="629"/>
      <c r="D306" s="598"/>
      <c r="E306" s="597"/>
      <c r="F306" s="596"/>
      <c r="G306" s="628" t="s">
        <v>790</v>
      </c>
      <c r="H306" s="627"/>
      <c r="I306" s="627"/>
      <c r="J306" s="626"/>
      <c r="K306" s="148">
        <v>65</v>
      </c>
      <c r="L306" s="149"/>
      <c r="M306" s="150"/>
      <c r="N306" s="625">
        <v>37.69</v>
      </c>
      <c r="O306" s="624"/>
      <c r="P306" s="623"/>
      <c r="Q306" s="154">
        <v>20</v>
      </c>
      <c r="R306" s="155"/>
      <c r="S306" s="155"/>
      <c r="T306" s="156"/>
      <c r="U306" s="154">
        <v>10</v>
      </c>
      <c r="V306" s="156"/>
      <c r="W306" s="154">
        <v>0</v>
      </c>
      <c r="X306" s="155"/>
      <c r="Y306" s="156"/>
      <c r="Z306" s="154">
        <v>30</v>
      </c>
      <c r="AA306" s="155"/>
      <c r="AB306" s="155"/>
      <c r="AC306" s="156"/>
      <c r="AD306" s="154">
        <v>10</v>
      </c>
      <c r="AE306" s="155"/>
      <c r="AF306" s="156"/>
      <c r="AG306" s="154">
        <v>3</v>
      </c>
      <c r="AH306" s="155"/>
      <c r="AI306" s="155"/>
      <c r="AJ306" s="156"/>
      <c r="AK306" s="598"/>
      <c r="AL306" s="597"/>
      <c r="AM306" s="597"/>
      <c r="AN306" s="596"/>
      <c r="AO306" s="158">
        <v>73</v>
      </c>
      <c r="AP306" s="159"/>
      <c r="AQ306" s="159"/>
      <c r="AR306" s="160"/>
      <c r="AS306" s="259">
        <v>38.42</v>
      </c>
      <c r="AT306" s="260"/>
      <c r="AU306" s="260"/>
      <c r="AV306" s="261"/>
      <c r="AW306" s="259">
        <v>76.11</v>
      </c>
      <c r="AX306" s="260"/>
      <c r="AY306" s="260"/>
      <c r="AZ306" s="261"/>
      <c r="BA306" s="598"/>
      <c r="BB306" s="597"/>
      <c r="BC306" s="597"/>
      <c r="BD306" s="597"/>
      <c r="BE306" s="596"/>
      <c r="BF306" s="598"/>
      <c r="BG306" s="597"/>
      <c r="BH306" s="596"/>
      <c r="BI306" s="598"/>
      <c r="BJ306" s="597"/>
      <c r="BK306" s="597"/>
      <c r="BL306" s="596"/>
      <c r="BM306" s="598"/>
      <c r="BN306" s="597"/>
      <c r="BO306" s="597"/>
      <c r="BP306" s="596"/>
      <c r="BQ306" s="598"/>
      <c r="BR306" s="597"/>
      <c r="BS306" s="597"/>
      <c r="BT306" s="596"/>
      <c r="BU306" s="598"/>
      <c r="BV306" s="597"/>
      <c r="BW306" s="597"/>
      <c r="BX306" s="596"/>
      <c r="BY306" s="598"/>
      <c r="BZ306" s="597"/>
      <c r="CA306" s="597"/>
      <c r="CB306" s="596"/>
      <c r="CC306" s="598"/>
      <c r="CD306" s="597"/>
      <c r="CE306" s="597"/>
      <c r="CF306" s="596"/>
      <c r="CG306" s="598"/>
      <c r="CH306" s="597"/>
      <c r="CI306" s="597"/>
      <c r="CJ306" s="596"/>
      <c r="CK306" s="598"/>
      <c r="CL306" s="597"/>
      <c r="CM306" s="597"/>
      <c r="CN306" s="596"/>
      <c r="CO306" s="598"/>
      <c r="CP306" s="597"/>
      <c r="CQ306" s="597"/>
      <c r="CR306" s="597"/>
      <c r="CS306" s="596"/>
      <c r="CT306" s="598"/>
      <c r="CU306" s="597"/>
      <c r="CV306" s="597"/>
      <c r="CW306" s="596"/>
      <c r="CX306" s="598"/>
      <c r="CY306" s="597"/>
      <c r="CZ306" s="597"/>
      <c r="DA306" s="596"/>
      <c r="DB306" s="598"/>
      <c r="DC306" s="597"/>
      <c r="DD306" s="597"/>
      <c r="DE306" s="596"/>
      <c r="DF306" s="598"/>
      <c r="DG306" s="597"/>
      <c r="DH306" s="597"/>
      <c r="DI306" s="596"/>
      <c r="DJ306" s="598"/>
      <c r="DK306" s="596"/>
      <c r="DL306" s="598"/>
      <c r="DM306" s="597"/>
      <c r="DN306" s="596"/>
      <c r="DO306" s="598"/>
      <c r="DP306" s="596"/>
      <c r="DQ306" s="209">
        <v>15</v>
      </c>
      <c r="DR306" s="210"/>
      <c r="DS306" s="598"/>
      <c r="DT306" s="596"/>
      <c r="DU306" s="598"/>
      <c r="DV306" s="596"/>
      <c r="DW306" s="598"/>
      <c r="DX306" s="596"/>
      <c r="DY306" s="622">
        <v>7.5</v>
      </c>
      <c r="DZ306" s="621"/>
      <c r="EA306" s="620"/>
    </row>
    <row r="307" spans="1:131" ht="16.5" customHeight="1">
      <c r="A307" s="632" t="s">
        <v>862</v>
      </c>
      <c r="B307" s="631" t="s">
        <v>79</v>
      </c>
      <c r="C307" s="629"/>
      <c r="D307" s="598"/>
      <c r="E307" s="597"/>
      <c r="F307" s="596"/>
      <c r="G307" s="628" t="s">
        <v>861</v>
      </c>
      <c r="H307" s="627"/>
      <c r="I307" s="627"/>
      <c r="J307" s="626"/>
      <c r="K307" s="148">
        <v>56</v>
      </c>
      <c r="L307" s="149"/>
      <c r="M307" s="150"/>
      <c r="N307" s="670">
        <v>43.75</v>
      </c>
      <c r="O307" s="669"/>
      <c r="P307" s="668"/>
      <c r="Q307" s="154">
        <v>0</v>
      </c>
      <c r="R307" s="155"/>
      <c r="S307" s="155"/>
      <c r="T307" s="156"/>
      <c r="U307" s="154">
        <v>15</v>
      </c>
      <c r="V307" s="156"/>
      <c r="W307" s="154">
        <v>2</v>
      </c>
      <c r="X307" s="155"/>
      <c r="Y307" s="156"/>
      <c r="Z307" s="154">
        <v>30</v>
      </c>
      <c r="AA307" s="155"/>
      <c r="AB307" s="155"/>
      <c r="AC307" s="156"/>
      <c r="AD307" s="154">
        <v>10</v>
      </c>
      <c r="AE307" s="155"/>
      <c r="AF307" s="156"/>
      <c r="AG307" s="154">
        <v>3</v>
      </c>
      <c r="AH307" s="155"/>
      <c r="AI307" s="155"/>
      <c r="AJ307" s="156"/>
      <c r="AK307" s="631" t="s">
        <v>634</v>
      </c>
      <c r="AL307" s="630"/>
      <c r="AM307" s="630"/>
      <c r="AN307" s="629"/>
      <c r="AO307" s="158">
        <v>60</v>
      </c>
      <c r="AP307" s="159"/>
      <c r="AQ307" s="159"/>
      <c r="AR307" s="160"/>
      <c r="AS307" s="667">
        <v>31.58</v>
      </c>
      <c r="AT307" s="666"/>
      <c r="AU307" s="666"/>
      <c r="AV307" s="665"/>
      <c r="AW307" s="667">
        <v>75.33</v>
      </c>
      <c r="AX307" s="666"/>
      <c r="AY307" s="666"/>
      <c r="AZ307" s="665"/>
      <c r="BA307" s="598"/>
      <c r="BB307" s="597"/>
      <c r="BC307" s="597"/>
      <c r="BD307" s="597"/>
      <c r="BE307" s="596"/>
      <c r="BF307" s="598"/>
      <c r="BG307" s="597"/>
      <c r="BH307" s="596"/>
      <c r="BI307" s="598"/>
      <c r="BJ307" s="597"/>
      <c r="BK307" s="597"/>
      <c r="BL307" s="596"/>
      <c r="BM307" s="598"/>
      <c r="BN307" s="597"/>
      <c r="BO307" s="597"/>
      <c r="BP307" s="596"/>
      <c r="BQ307" s="598"/>
      <c r="BR307" s="597"/>
      <c r="BS307" s="597"/>
      <c r="BT307" s="596"/>
      <c r="BU307" s="598"/>
      <c r="BV307" s="597"/>
      <c r="BW307" s="597"/>
      <c r="BX307" s="596"/>
      <c r="BY307" s="209">
        <v>80</v>
      </c>
      <c r="BZ307" s="228"/>
      <c r="CA307" s="228"/>
      <c r="CB307" s="210"/>
      <c r="CC307" s="598"/>
      <c r="CD307" s="597"/>
      <c r="CE307" s="597"/>
      <c r="CF307" s="596"/>
      <c r="CG307" s="598"/>
      <c r="CH307" s="597"/>
      <c r="CI307" s="597"/>
      <c r="CJ307" s="596"/>
      <c r="CK307" s="598"/>
      <c r="CL307" s="597"/>
      <c r="CM307" s="597"/>
      <c r="CN307" s="596"/>
      <c r="CO307" s="598"/>
      <c r="CP307" s="597"/>
      <c r="CQ307" s="597"/>
      <c r="CR307" s="597"/>
      <c r="CS307" s="596"/>
      <c r="CT307" s="598"/>
      <c r="CU307" s="597"/>
      <c r="CV307" s="597"/>
      <c r="CW307" s="596"/>
      <c r="CX307" s="598"/>
      <c r="CY307" s="597"/>
      <c r="CZ307" s="597"/>
      <c r="DA307" s="596"/>
      <c r="DB307" s="550">
        <v>2</v>
      </c>
      <c r="DC307" s="549"/>
      <c r="DD307" s="549"/>
      <c r="DE307" s="548"/>
      <c r="DF307" s="598"/>
      <c r="DG307" s="597"/>
      <c r="DH307" s="597"/>
      <c r="DI307" s="596"/>
      <c r="DJ307" s="598"/>
      <c r="DK307" s="596"/>
      <c r="DL307" s="598"/>
      <c r="DM307" s="597"/>
      <c r="DN307" s="596"/>
      <c r="DO307" s="598"/>
      <c r="DP307" s="596"/>
      <c r="DQ307" s="598"/>
      <c r="DR307" s="596"/>
      <c r="DS307" s="598"/>
      <c r="DT307" s="596"/>
      <c r="DU307" s="598"/>
      <c r="DV307" s="596"/>
      <c r="DW307" s="598"/>
      <c r="DX307" s="596"/>
      <c r="DY307" s="622">
        <v>27.3</v>
      </c>
      <c r="DZ307" s="621"/>
      <c r="EA307" s="620"/>
    </row>
    <row r="308" spans="1:131" ht="16.5" customHeight="1">
      <c r="A308" s="632" t="s">
        <v>692</v>
      </c>
      <c r="B308" s="631" t="s">
        <v>79</v>
      </c>
      <c r="C308" s="629"/>
      <c r="D308" s="598"/>
      <c r="E308" s="597"/>
      <c r="F308" s="596"/>
      <c r="G308" s="628" t="s">
        <v>691</v>
      </c>
      <c r="H308" s="627"/>
      <c r="I308" s="627"/>
      <c r="J308" s="626"/>
      <c r="K308" s="148">
        <v>60</v>
      </c>
      <c r="L308" s="149"/>
      <c r="M308" s="150"/>
      <c r="N308" s="670">
        <v>40.83</v>
      </c>
      <c r="O308" s="669"/>
      <c r="P308" s="668"/>
      <c r="Q308" s="154">
        <v>12</v>
      </c>
      <c r="R308" s="155"/>
      <c r="S308" s="155"/>
      <c r="T308" s="156"/>
      <c r="U308" s="154">
        <v>2</v>
      </c>
      <c r="V308" s="156"/>
      <c r="W308" s="154">
        <v>8</v>
      </c>
      <c r="X308" s="155"/>
      <c r="Y308" s="156"/>
      <c r="Z308" s="154">
        <v>30</v>
      </c>
      <c r="AA308" s="155"/>
      <c r="AB308" s="155"/>
      <c r="AC308" s="156"/>
      <c r="AD308" s="154">
        <v>10</v>
      </c>
      <c r="AE308" s="155"/>
      <c r="AF308" s="156"/>
      <c r="AG308" s="154">
        <v>3</v>
      </c>
      <c r="AH308" s="155"/>
      <c r="AI308" s="155"/>
      <c r="AJ308" s="156"/>
      <c r="AK308" s="598"/>
      <c r="AL308" s="597"/>
      <c r="AM308" s="597"/>
      <c r="AN308" s="596"/>
      <c r="AO308" s="158">
        <v>65</v>
      </c>
      <c r="AP308" s="159"/>
      <c r="AQ308" s="159"/>
      <c r="AR308" s="160"/>
      <c r="AS308" s="667">
        <v>34.21</v>
      </c>
      <c r="AT308" s="666"/>
      <c r="AU308" s="666"/>
      <c r="AV308" s="665"/>
      <c r="AW308" s="667">
        <v>75.040000000000006</v>
      </c>
      <c r="AX308" s="666"/>
      <c r="AY308" s="666"/>
      <c r="AZ308" s="665"/>
      <c r="BA308" s="598"/>
      <c r="BB308" s="597"/>
      <c r="BC308" s="597"/>
      <c r="BD308" s="597"/>
      <c r="BE308" s="596"/>
      <c r="BF308" s="598"/>
      <c r="BG308" s="597"/>
      <c r="BH308" s="596"/>
      <c r="BI308" s="598"/>
      <c r="BJ308" s="597"/>
      <c r="BK308" s="597"/>
      <c r="BL308" s="596"/>
      <c r="BM308" s="598"/>
      <c r="BN308" s="597"/>
      <c r="BO308" s="597"/>
      <c r="BP308" s="596"/>
      <c r="BQ308" s="598"/>
      <c r="BR308" s="597"/>
      <c r="BS308" s="597"/>
      <c r="BT308" s="596"/>
      <c r="BU308" s="598"/>
      <c r="BV308" s="597"/>
      <c r="BW308" s="597"/>
      <c r="BX308" s="596"/>
      <c r="BY308" s="598"/>
      <c r="BZ308" s="597"/>
      <c r="CA308" s="597"/>
      <c r="CB308" s="596"/>
      <c r="CC308" s="598"/>
      <c r="CD308" s="597"/>
      <c r="CE308" s="597"/>
      <c r="CF308" s="596"/>
      <c r="CG308" s="598"/>
      <c r="CH308" s="597"/>
      <c r="CI308" s="597"/>
      <c r="CJ308" s="596"/>
      <c r="CK308" s="550">
        <v>10</v>
      </c>
      <c r="CL308" s="549"/>
      <c r="CM308" s="549"/>
      <c r="CN308" s="548"/>
      <c r="CO308" s="598"/>
      <c r="CP308" s="597"/>
      <c r="CQ308" s="597"/>
      <c r="CR308" s="597"/>
      <c r="CS308" s="596"/>
      <c r="CT308" s="598"/>
      <c r="CU308" s="597"/>
      <c r="CV308" s="597"/>
      <c r="CW308" s="596"/>
      <c r="CX308" s="598"/>
      <c r="CY308" s="597"/>
      <c r="CZ308" s="597"/>
      <c r="DA308" s="596"/>
      <c r="DB308" s="598"/>
      <c r="DC308" s="597"/>
      <c r="DD308" s="597"/>
      <c r="DE308" s="596"/>
      <c r="DF308" s="598"/>
      <c r="DG308" s="597"/>
      <c r="DH308" s="597"/>
      <c r="DI308" s="596"/>
      <c r="DJ308" s="598"/>
      <c r="DK308" s="596"/>
      <c r="DL308" s="598"/>
      <c r="DM308" s="597"/>
      <c r="DN308" s="596"/>
      <c r="DO308" s="598"/>
      <c r="DP308" s="596"/>
      <c r="DQ308" s="598"/>
      <c r="DR308" s="596"/>
      <c r="DS308" s="598"/>
      <c r="DT308" s="596"/>
      <c r="DU308" s="598"/>
      <c r="DV308" s="596"/>
      <c r="DW308" s="598"/>
      <c r="DX308" s="596"/>
      <c r="DY308" s="622">
        <v>14.3</v>
      </c>
      <c r="DZ308" s="621"/>
      <c r="EA308" s="620"/>
    </row>
    <row r="309" spans="1:131" ht="16.5" customHeight="1">
      <c r="A309" s="632" t="s">
        <v>860</v>
      </c>
      <c r="B309" s="631" t="s">
        <v>79</v>
      </c>
      <c r="C309" s="629"/>
      <c r="D309" s="598"/>
      <c r="E309" s="597"/>
      <c r="F309" s="596"/>
      <c r="G309" s="628" t="s">
        <v>800</v>
      </c>
      <c r="H309" s="627"/>
      <c r="I309" s="627"/>
      <c r="J309" s="626"/>
      <c r="K309" s="148">
        <v>61</v>
      </c>
      <c r="L309" s="149"/>
      <c r="M309" s="150"/>
      <c r="N309" s="651">
        <v>40.159999999999997</v>
      </c>
      <c r="O309" s="650"/>
      <c r="P309" s="649"/>
      <c r="Q309" s="154">
        <v>0</v>
      </c>
      <c r="R309" s="155"/>
      <c r="S309" s="155"/>
      <c r="T309" s="156"/>
      <c r="U309" s="154">
        <v>15</v>
      </c>
      <c r="V309" s="156"/>
      <c r="W309" s="154">
        <v>8</v>
      </c>
      <c r="X309" s="155"/>
      <c r="Y309" s="156"/>
      <c r="Z309" s="154">
        <v>30</v>
      </c>
      <c r="AA309" s="155"/>
      <c r="AB309" s="155"/>
      <c r="AC309" s="156"/>
      <c r="AD309" s="154">
        <v>10</v>
      </c>
      <c r="AE309" s="155"/>
      <c r="AF309" s="156"/>
      <c r="AG309" s="154">
        <v>3</v>
      </c>
      <c r="AH309" s="155"/>
      <c r="AI309" s="155"/>
      <c r="AJ309" s="156"/>
      <c r="AK309" s="598"/>
      <c r="AL309" s="597"/>
      <c r="AM309" s="597"/>
      <c r="AN309" s="596"/>
      <c r="AO309" s="158">
        <v>66</v>
      </c>
      <c r="AP309" s="159"/>
      <c r="AQ309" s="159"/>
      <c r="AR309" s="160"/>
      <c r="AS309" s="435">
        <v>34.74</v>
      </c>
      <c r="AT309" s="436"/>
      <c r="AU309" s="436"/>
      <c r="AV309" s="437"/>
      <c r="AW309" s="435">
        <v>74.900000000000006</v>
      </c>
      <c r="AX309" s="436"/>
      <c r="AY309" s="436"/>
      <c r="AZ309" s="437"/>
      <c r="BA309" s="598"/>
      <c r="BB309" s="597"/>
      <c r="BC309" s="597"/>
      <c r="BD309" s="597"/>
      <c r="BE309" s="596"/>
      <c r="BF309" s="598"/>
      <c r="BG309" s="597"/>
      <c r="BH309" s="596"/>
      <c r="BI309" s="190">
        <v>16</v>
      </c>
      <c r="BJ309" s="207"/>
      <c r="BK309" s="207"/>
      <c r="BL309" s="191"/>
      <c r="BM309" s="598"/>
      <c r="BN309" s="597"/>
      <c r="BO309" s="597"/>
      <c r="BP309" s="596"/>
      <c r="BQ309" s="598"/>
      <c r="BR309" s="597"/>
      <c r="BS309" s="597"/>
      <c r="BT309" s="596"/>
      <c r="BU309" s="598"/>
      <c r="BV309" s="597"/>
      <c r="BW309" s="597"/>
      <c r="BX309" s="596"/>
      <c r="BY309" s="598"/>
      <c r="BZ309" s="597"/>
      <c r="CA309" s="597"/>
      <c r="CB309" s="596"/>
      <c r="CC309" s="598"/>
      <c r="CD309" s="597"/>
      <c r="CE309" s="597"/>
      <c r="CF309" s="596"/>
      <c r="CG309" s="598"/>
      <c r="CH309" s="597"/>
      <c r="CI309" s="597"/>
      <c r="CJ309" s="596"/>
      <c r="CK309" s="598"/>
      <c r="CL309" s="597"/>
      <c r="CM309" s="597"/>
      <c r="CN309" s="596"/>
      <c r="CO309" s="598"/>
      <c r="CP309" s="597"/>
      <c r="CQ309" s="597"/>
      <c r="CR309" s="597"/>
      <c r="CS309" s="596"/>
      <c r="CT309" s="598"/>
      <c r="CU309" s="597"/>
      <c r="CV309" s="597"/>
      <c r="CW309" s="596"/>
      <c r="CX309" s="598"/>
      <c r="CY309" s="597"/>
      <c r="CZ309" s="597"/>
      <c r="DA309" s="596"/>
      <c r="DB309" s="598"/>
      <c r="DC309" s="597"/>
      <c r="DD309" s="597"/>
      <c r="DE309" s="596"/>
      <c r="DF309" s="598"/>
      <c r="DG309" s="597"/>
      <c r="DH309" s="597"/>
      <c r="DI309" s="596"/>
      <c r="DJ309" s="598"/>
      <c r="DK309" s="596"/>
      <c r="DL309" s="598"/>
      <c r="DM309" s="597"/>
      <c r="DN309" s="596"/>
      <c r="DO309" s="598"/>
      <c r="DP309" s="596"/>
      <c r="DQ309" s="598"/>
      <c r="DR309" s="596"/>
      <c r="DS309" s="598"/>
      <c r="DT309" s="596"/>
      <c r="DU309" s="598"/>
      <c r="DV309" s="596"/>
      <c r="DW309" s="598"/>
      <c r="DX309" s="596"/>
      <c r="DY309" s="622">
        <v>8</v>
      </c>
      <c r="DZ309" s="621"/>
      <c r="EA309" s="620"/>
    </row>
    <row r="310" spans="1:131" ht="16.5" customHeight="1">
      <c r="A310" s="632" t="s">
        <v>859</v>
      </c>
      <c r="B310" s="631" t="s">
        <v>79</v>
      </c>
      <c r="C310" s="629"/>
      <c r="D310" s="598"/>
      <c r="E310" s="597"/>
      <c r="F310" s="596"/>
      <c r="G310" s="628" t="s">
        <v>817</v>
      </c>
      <c r="H310" s="627"/>
      <c r="I310" s="627"/>
      <c r="J310" s="626"/>
      <c r="K310" s="148">
        <v>61</v>
      </c>
      <c r="L310" s="149"/>
      <c r="M310" s="150"/>
      <c r="N310" s="625">
        <v>40.159999999999997</v>
      </c>
      <c r="O310" s="624"/>
      <c r="P310" s="623"/>
      <c r="Q310" s="154">
        <v>0</v>
      </c>
      <c r="R310" s="155"/>
      <c r="S310" s="155"/>
      <c r="T310" s="156"/>
      <c r="U310" s="154">
        <v>15</v>
      </c>
      <c r="V310" s="156"/>
      <c r="W310" s="154">
        <v>8</v>
      </c>
      <c r="X310" s="155"/>
      <c r="Y310" s="156"/>
      <c r="Z310" s="154">
        <v>30</v>
      </c>
      <c r="AA310" s="155"/>
      <c r="AB310" s="155"/>
      <c r="AC310" s="156"/>
      <c r="AD310" s="154">
        <v>10</v>
      </c>
      <c r="AE310" s="155"/>
      <c r="AF310" s="156"/>
      <c r="AG310" s="154">
        <v>3</v>
      </c>
      <c r="AH310" s="155"/>
      <c r="AI310" s="155"/>
      <c r="AJ310" s="156"/>
      <c r="AK310" s="598"/>
      <c r="AL310" s="597"/>
      <c r="AM310" s="597"/>
      <c r="AN310" s="596"/>
      <c r="AO310" s="158">
        <v>66</v>
      </c>
      <c r="AP310" s="159"/>
      <c r="AQ310" s="159"/>
      <c r="AR310" s="160"/>
      <c r="AS310" s="259">
        <v>34.74</v>
      </c>
      <c r="AT310" s="260"/>
      <c r="AU310" s="260"/>
      <c r="AV310" s="261"/>
      <c r="AW310" s="259">
        <v>74.900000000000006</v>
      </c>
      <c r="AX310" s="260"/>
      <c r="AY310" s="260"/>
      <c r="AZ310" s="261"/>
      <c r="BA310" s="598"/>
      <c r="BB310" s="597"/>
      <c r="BC310" s="597"/>
      <c r="BD310" s="597"/>
      <c r="BE310" s="596"/>
      <c r="BF310" s="598"/>
      <c r="BG310" s="597"/>
      <c r="BH310" s="596"/>
      <c r="BI310" s="598"/>
      <c r="BJ310" s="597"/>
      <c r="BK310" s="597"/>
      <c r="BL310" s="596"/>
      <c r="BM310" s="209">
        <v>8</v>
      </c>
      <c r="BN310" s="228"/>
      <c r="BO310" s="228"/>
      <c r="BP310" s="210"/>
      <c r="BQ310" s="598"/>
      <c r="BR310" s="597"/>
      <c r="BS310" s="597"/>
      <c r="BT310" s="596"/>
      <c r="BU310" s="598"/>
      <c r="BV310" s="597"/>
      <c r="BW310" s="597"/>
      <c r="BX310" s="596"/>
      <c r="BY310" s="598"/>
      <c r="BZ310" s="597"/>
      <c r="CA310" s="597"/>
      <c r="CB310" s="596"/>
      <c r="CC310" s="598"/>
      <c r="CD310" s="597"/>
      <c r="CE310" s="597"/>
      <c r="CF310" s="596"/>
      <c r="CG310" s="598"/>
      <c r="CH310" s="597"/>
      <c r="CI310" s="597"/>
      <c r="CJ310" s="596"/>
      <c r="CK310" s="598"/>
      <c r="CL310" s="597"/>
      <c r="CM310" s="597"/>
      <c r="CN310" s="596"/>
      <c r="CO310" s="598"/>
      <c r="CP310" s="597"/>
      <c r="CQ310" s="597"/>
      <c r="CR310" s="597"/>
      <c r="CS310" s="596"/>
      <c r="CT310" s="598"/>
      <c r="CU310" s="597"/>
      <c r="CV310" s="597"/>
      <c r="CW310" s="596"/>
      <c r="CX310" s="598"/>
      <c r="CY310" s="597"/>
      <c r="CZ310" s="597"/>
      <c r="DA310" s="596"/>
      <c r="DB310" s="598"/>
      <c r="DC310" s="597"/>
      <c r="DD310" s="597"/>
      <c r="DE310" s="596"/>
      <c r="DF310" s="598"/>
      <c r="DG310" s="597"/>
      <c r="DH310" s="597"/>
      <c r="DI310" s="596"/>
      <c r="DJ310" s="598"/>
      <c r="DK310" s="596"/>
      <c r="DL310" s="598"/>
      <c r="DM310" s="597"/>
      <c r="DN310" s="596"/>
      <c r="DO310" s="598"/>
      <c r="DP310" s="596"/>
      <c r="DQ310" s="598"/>
      <c r="DR310" s="596"/>
      <c r="DS310" s="598"/>
      <c r="DT310" s="596"/>
      <c r="DU310" s="598"/>
      <c r="DV310" s="596"/>
      <c r="DW310" s="598"/>
      <c r="DX310" s="596"/>
      <c r="DY310" s="622">
        <v>4</v>
      </c>
      <c r="DZ310" s="621"/>
      <c r="EA310" s="620"/>
    </row>
    <row r="311" spans="1:131" ht="16.5" customHeight="1">
      <c r="A311" s="632" t="s">
        <v>858</v>
      </c>
      <c r="B311" s="631" t="s">
        <v>79</v>
      </c>
      <c r="C311" s="629"/>
      <c r="D311" s="598"/>
      <c r="E311" s="597"/>
      <c r="F311" s="596"/>
      <c r="G311" s="628" t="s">
        <v>857</v>
      </c>
      <c r="H311" s="627"/>
      <c r="I311" s="627"/>
      <c r="J311" s="626"/>
      <c r="K311" s="148">
        <v>75</v>
      </c>
      <c r="L311" s="149"/>
      <c r="M311" s="150"/>
      <c r="N311" s="670">
        <v>32.67</v>
      </c>
      <c r="O311" s="669"/>
      <c r="P311" s="668"/>
      <c r="Q311" s="154">
        <v>20</v>
      </c>
      <c r="R311" s="155"/>
      <c r="S311" s="155"/>
      <c r="T311" s="156"/>
      <c r="U311" s="154">
        <v>15</v>
      </c>
      <c r="V311" s="156"/>
      <c r="W311" s="154">
        <v>2</v>
      </c>
      <c r="X311" s="155"/>
      <c r="Y311" s="156"/>
      <c r="Z311" s="154">
        <v>30</v>
      </c>
      <c r="AA311" s="155"/>
      <c r="AB311" s="155"/>
      <c r="AC311" s="156"/>
      <c r="AD311" s="154">
        <v>10</v>
      </c>
      <c r="AE311" s="155"/>
      <c r="AF311" s="156"/>
      <c r="AG311" s="154">
        <v>3</v>
      </c>
      <c r="AH311" s="155"/>
      <c r="AI311" s="155"/>
      <c r="AJ311" s="156"/>
      <c r="AK311" s="598"/>
      <c r="AL311" s="597"/>
      <c r="AM311" s="597"/>
      <c r="AN311" s="596"/>
      <c r="AO311" s="158">
        <v>80</v>
      </c>
      <c r="AP311" s="159"/>
      <c r="AQ311" s="159"/>
      <c r="AR311" s="160"/>
      <c r="AS311" s="667">
        <v>42.11</v>
      </c>
      <c r="AT311" s="666"/>
      <c r="AU311" s="666"/>
      <c r="AV311" s="665"/>
      <c r="AW311" s="667">
        <v>74.77</v>
      </c>
      <c r="AX311" s="666"/>
      <c r="AY311" s="666"/>
      <c r="AZ311" s="665"/>
      <c r="BA311" s="598"/>
      <c r="BB311" s="597"/>
      <c r="BC311" s="597"/>
      <c r="BD311" s="597"/>
      <c r="BE311" s="596"/>
      <c r="BF311" s="598"/>
      <c r="BG311" s="597"/>
      <c r="BH311" s="596"/>
      <c r="BI311" s="598"/>
      <c r="BJ311" s="597"/>
      <c r="BK311" s="597"/>
      <c r="BL311" s="596"/>
      <c r="BM311" s="598"/>
      <c r="BN311" s="597"/>
      <c r="BO311" s="597"/>
      <c r="BP311" s="596"/>
      <c r="BQ311" s="598"/>
      <c r="BR311" s="597"/>
      <c r="BS311" s="597"/>
      <c r="BT311" s="596"/>
      <c r="BU311" s="598"/>
      <c r="BV311" s="597"/>
      <c r="BW311" s="597"/>
      <c r="BX311" s="596"/>
      <c r="BY311" s="598"/>
      <c r="BZ311" s="597"/>
      <c r="CA311" s="597"/>
      <c r="CB311" s="596"/>
      <c r="CC311" s="190">
        <v>5</v>
      </c>
      <c r="CD311" s="207"/>
      <c r="CE311" s="207"/>
      <c r="CF311" s="191"/>
      <c r="CG311" s="598"/>
      <c r="CH311" s="597"/>
      <c r="CI311" s="597"/>
      <c r="CJ311" s="596"/>
      <c r="CK311" s="598"/>
      <c r="CL311" s="597"/>
      <c r="CM311" s="597"/>
      <c r="CN311" s="596"/>
      <c r="CO311" s="598"/>
      <c r="CP311" s="597"/>
      <c r="CQ311" s="597"/>
      <c r="CR311" s="597"/>
      <c r="CS311" s="596"/>
      <c r="CT311" s="598"/>
      <c r="CU311" s="597"/>
      <c r="CV311" s="597"/>
      <c r="CW311" s="596"/>
      <c r="CX311" s="598"/>
      <c r="CY311" s="597"/>
      <c r="CZ311" s="597"/>
      <c r="DA311" s="596"/>
      <c r="DB311" s="598"/>
      <c r="DC311" s="597"/>
      <c r="DD311" s="597"/>
      <c r="DE311" s="596"/>
      <c r="DF311" s="598"/>
      <c r="DG311" s="597"/>
      <c r="DH311" s="597"/>
      <c r="DI311" s="596"/>
      <c r="DJ311" s="598"/>
      <c r="DK311" s="596"/>
      <c r="DL311" s="598"/>
      <c r="DM311" s="597"/>
      <c r="DN311" s="596"/>
      <c r="DO311" s="598"/>
      <c r="DP311" s="596"/>
      <c r="DQ311" s="598"/>
      <c r="DR311" s="596"/>
      <c r="DS311" s="598"/>
      <c r="DT311" s="596"/>
      <c r="DU311" s="598"/>
      <c r="DV311" s="596"/>
      <c r="DW311" s="598"/>
      <c r="DX311" s="596"/>
      <c r="DY311" s="622">
        <v>5</v>
      </c>
      <c r="DZ311" s="621"/>
      <c r="EA311" s="620"/>
    </row>
    <row r="312" spans="1:131" ht="16.5" customHeight="1">
      <c r="A312" s="632" t="s">
        <v>856</v>
      </c>
      <c r="B312" s="631" t="s">
        <v>79</v>
      </c>
      <c r="C312" s="629"/>
      <c r="D312" s="598"/>
      <c r="E312" s="597"/>
      <c r="F312" s="596"/>
      <c r="G312" s="628" t="s">
        <v>800</v>
      </c>
      <c r="H312" s="627"/>
      <c r="I312" s="627"/>
      <c r="J312" s="626"/>
      <c r="K312" s="148">
        <v>67</v>
      </c>
      <c r="L312" s="149"/>
      <c r="M312" s="150"/>
      <c r="N312" s="651">
        <v>36.57</v>
      </c>
      <c r="O312" s="650"/>
      <c r="P312" s="649"/>
      <c r="Q312" s="154">
        <v>20</v>
      </c>
      <c r="R312" s="155"/>
      <c r="S312" s="155"/>
      <c r="T312" s="156"/>
      <c r="U312" s="154">
        <v>15</v>
      </c>
      <c r="V312" s="156"/>
      <c r="W312" s="154">
        <v>0</v>
      </c>
      <c r="X312" s="155"/>
      <c r="Y312" s="156"/>
      <c r="Z312" s="154">
        <v>24</v>
      </c>
      <c r="AA312" s="155"/>
      <c r="AB312" s="155"/>
      <c r="AC312" s="156"/>
      <c r="AD312" s="154">
        <v>10</v>
      </c>
      <c r="AE312" s="155"/>
      <c r="AF312" s="156"/>
      <c r="AG312" s="154">
        <v>3</v>
      </c>
      <c r="AH312" s="155"/>
      <c r="AI312" s="155"/>
      <c r="AJ312" s="156"/>
      <c r="AK312" s="598"/>
      <c r="AL312" s="597"/>
      <c r="AM312" s="597"/>
      <c r="AN312" s="596"/>
      <c r="AO312" s="158">
        <v>72</v>
      </c>
      <c r="AP312" s="159"/>
      <c r="AQ312" s="159"/>
      <c r="AR312" s="160"/>
      <c r="AS312" s="435">
        <v>37.89</v>
      </c>
      <c r="AT312" s="436"/>
      <c r="AU312" s="436"/>
      <c r="AV312" s="437"/>
      <c r="AW312" s="435">
        <v>74.459999999999994</v>
      </c>
      <c r="AX312" s="436"/>
      <c r="AY312" s="436"/>
      <c r="AZ312" s="437"/>
      <c r="BA312" s="598"/>
      <c r="BB312" s="597"/>
      <c r="BC312" s="597"/>
      <c r="BD312" s="597"/>
      <c r="BE312" s="596"/>
      <c r="BF312" s="598"/>
      <c r="BG312" s="597"/>
      <c r="BH312" s="596"/>
      <c r="BI312" s="190">
        <v>10</v>
      </c>
      <c r="BJ312" s="207"/>
      <c r="BK312" s="207"/>
      <c r="BL312" s="191"/>
      <c r="BM312" s="598"/>
      <c r="BN312" s="597"/>
      <c r="BO312" s="597"/>
      <c r="BP312" s="596"/>
      <c r="BQ312" s="598"/>
      <c r="BR312" s="597"/>
      <c r="BS312" s="597"/>
      <c r="BT312" s="596"/>
      <c r="BU312" s="598"/>
      <c r="BV312" s="597"/>
      <c r="BW312" s="597"/>
      <c r="BX312" s="596"/>
      <c r="BY312" s="598"/>
      <c r="BZ312" s="597"/>
      <c r="CA312" s="597"/>
      <c r="CB312" s="596"/>
      <c r="CC312" s="598"/>
      <c r="CD312" s="597"/>
      <c r="CE312" s="597"/>
      <c r="CF312" s="596"/>
      <c r="CG312" s="598"/>
      <c r="CH312" s="597"/>
      <c r="CI312" s="597"/>
      <c r="CJ312" s="596"/>
      <c r="CK312" s="598"/>
      <c r="CL312" s="597"/>
      <c r="CM312" s="597"/>
      <c r="CN312" s="596"/>
      <c r="CO312" s="598"/>
      <c r="CP312" s="597"/>
      <c r="CQ312" s="597"/>
      <c r="CR312" s="597"/>
      <c r="CS312" s="596"/>
      <c r="CT312" s="598"/>
      <c r="CU312" s="597"/>
      <c r="CV312" s="597"/>
      <c r="CW312" s="596"/>
      <c r="CX312" s="598"/>
      <c r="CY312" s="597"/>
      <c r="CZ312" s="597"/>
      <c r="DA312" s="596"/>
      <c r="DB312" s="598"/>
      <c r="DC312" s="597"/>
      <c r="DD312" s="597"/>
      <c r="DE312" s="596"/>
      <c r="DF312" s="598"/>
      <c r="DG312" s="597"/>
      <c r="DH312" s="597"/>
      <c r="DI312" s="596"/>
      <c r="DJ312" s="598"/>
      <c r="DK312" s="596"/>
      <c r="DL312" s="598"/>
      <c r="DM312" s="597"/>
      <c r="DN312" s="596"/>
      <c r="DO312" s="598"/>
      <c r="DP312" s="596"/>
      <c r="DQ312" s="598"/>
      <c r="DR312" s="596"/>
      <c r="DS312" s="598"/>
      <c r="DT312" s="596"/>
      <c r="DU312" s="598"/>
      <c r="DV312" s="596"/>
      <c r="DW312" s="598"/>
      <c r="DX312" s="596"/>
      <c r="DY312" s="622">
        <v>5</v>
      </c>
      <c r="DZ312" s="621"/>
      <c r="EA312" s="620"/>
    </row>
    <row r="313" spans="1:131" ht="16.5" customHeight="1">
      <c r="A313" s="632" t="s">
        <v>855</v>
      </c>
      <c r="B313" s="631" t="s">
        <v>79</v>
      </c>
      <c r="C313" s="629"/>
      <c r="D313" s="598"/>
      <c r="E313" s="597"/>
      <c r="F313" s="596"/>
      <c r="G313" s="628" t="s">
        <v>815</v>
      </c>
      <c r="H313" s="627"/>
      <c r="I313" s="627"/>
      <c r="J313" s="626"/>
      <c r="K313" s="148">
        <v>67</v>
      </c>
      <c r="L313" s="149"/>
      <c r="M313" s="150"/>
      <c r="N313" s="625">
        <v>36.57</v>
      </c>
      <c r="O313" s="624"/>
      <c r="P313" s="623"/>
      <c r="Q313" s="154">
        <v>25</v>
      </c>
      <c r="R313" s="155"/>
      <c r="S313" s="155"/>
      <c r="T313" s="156"/>
      <c r="U313" s="154">
        <v>2</v>
      </c>
      <c r="V313" s="156"/>
      <c r="W313" s="154">
        <v>2</v>
      </c>
      <c r="X313" s="155"/>
      <c r="Y313" s="156"/>
      <c r="Z313" s="154">
        <v>30</v>
      </c>
      <c r="AA313" s="155"/>
      <c r="AB313" s="155"/>
      <c r="AC313" s="156"/>
      <c r="AD313" s="154">
        <v>10</v>
      </c>
      <c r="AE313" s="155"/>
      <c r="AF313" s="156"/>
      <c r="AG313" s="154">
        <v>3</v>
      </c>
      <c r="AH313" s="155"/>
      <c r="AI313" s="155"/>
      <c r="AJ313" s="156"/>
      <c r="AK313" s="598"/>
      <c r="AL313" s="597"/>
      <c r="AM313" s="597"/>
      <c r="AN313" s="596"/>
      <c r="AO313" s="158">
        <v>72</v>
      </c>
      <c r="AP313" s="159"/>
      <c r="AQ313" s="159"/>
      <c r="AR313" s="160"/>
      <c r="AS313" s="259">
        <v>37.89</v>
      </c>
      <c r="AT313" s="260"/>
      <c r="AU313" s="260"/>
      <c r="AV313" s="261"/>
      <c r="AW313" s="259">
        <v>74.459999999999994</v>
      </c>
      <c r="AX313" s="260"/>
      <c r="AY313" s="260"/>
      <c r="AZ313" s="261"/>
      <c r="BA313" s="598"/>
      <c r="BB313" s="597"/>
      <c r="BC313" s="597"/>
      <c r="BD313" s="597"/>
      <c r="BE313" s="596"/>
      <c r="BF313" s="598"/>
      <c r="BG313" s="597"/>
      <c r="BH313" s="596"/>
      <c r="BI313" s="598"/>
      <c r="BJ313" s="597"/>
      <c r="BK313" s="597"/>
      <c r="BL313" s="596"/>
      <c r="BM313" s="598"/>
      <c r="BN313" s="597"/>
      <c r="BO313" s="597"/>
      <c r="BP313" s="596"/>
      <c r="BQ313" s="598"/>
      <c r="BR313" s="597"/>
      <c r="BS313" s="597"/>
      <c r="BT313" s="596"/>
      <c r="BU313" s="598"/>
      <c r="BV313" s="597"/>
      <c r="BW313" s="597"/>
      <c r="BX313" s="596"/>
      <c r="BY313" s="598"/>
      <c r="BZ313" s="597"/>
      <c r="CA313" s="597"/>
      <c r="CB313" s="596"/>
      <c r="CC313" s="598"/>
      <c r="CD313" s="597"/>
      <c r="CE313" s="597"/>
      <c r="CF313" s="596"/>
      <c r="CG313" s="598"/>
      <c r="CH313" s="597"/>
      <c r="CI313" s="597"/>
      <c r="CJ313" s="596"/>
      <c r="CK313" s="550">
        <v>6</v>
      </c>
      <c r="CL313" s="549"/>
      <c r="CM313" s="549"/>
      <c r="CN313" s="548"/>
      <c r="CO313" s="598"/>
      <c r="CP313" s="597"/>
      <c r="CQ313" s="597"/>
      <c r="CR313" s="597"/>
      <c r="CS313" s="596"/>
      <c r="CT313" s="598"/>
      <c r="CU313" s="597"/>
      <c r="CV313" s="597"/>
      <c r="CW313" s="596"/>
      <c r="CX313" s="598"/>
      <c r="CY313" s="597"/>
      <c r="CZ313" s="597"/>
      <c r="DA313" s="596"/>
      <c r="DB313" s="598"/>
      <c r="DC313" s="597"/>
      <c r="DD313" s="597"/>
      <c r="DE313" s="596"/>
      <c r="DF313" s="598"/>
      <c r="DG313" s="597"/>
      <c r="DH313" s="597"/>
      <c r="DI313" s="596"/>
      <c r="DJ313" s="598"/>
      <c r="DK313" s="596"/>
      <c r="DL313" s="598"/>
      <c r="DM313" s="597"/>
      <c r="DN313" s="596"/>
      <c r="DO313" s="190">
        <v>4</v>
      </c>
      <c r="DP313" s="191"/>
      <c r="DQ313" s="598"/>
      <c r="DR313" s="596"/>
      <c r="DS313" s="550">
        <v>4</v>
      </c>
      <c r="DT313" s="548"/>
      <c r="DU313" s="598"/>
      <c r="DV313" s="596"/>
      <c r="DW313" s="209">
        <v>140</v>
      </c>
      <c r="DX313" s="210"/>
      <c r="DY313" s="622">
        <v>22</v>
      </c>
      <c r="DZ313" s="621"/>
      <c r="EA313" s="620"/>
    </row>
    <row r="314" spans="1:131" ht="33.75" customHeight="1">
      <c r="A314" s="648" t="s">
        <v>854</v>
      </c>
      <c r="B314" s="631" t="s">
        <v>79</v>
      </c>
      <c r="C314" s="629"/>
      <c r="D314" s="823" t="s">
        <v>122</v>
      </c>
      <c r="E314" s="822"/>
      <c r="F314" s="821"/>
      <c r="G314" s="647" t="s">
        <v>815</v>
      </c>
      <c r="H314" s="646"/>
      <c r="I314" s="646"/>
      <c r="J314" s="645"/>
      <c r="K314" s="172">
        <v>70</v>
      </c>
      <c r="L314" s="173"/>
      <c r="M314" s="174"/>
      <c r="N314" s="728">
        <v>35</v>
      </c>
      <c r="O314" s="727"/>
      <c r="P314" s="726"/>
      <c r="Q314" s="178">
        <v>20</v>
      </c>
      <c r="R314" s="179"/>
      <c r="S314" s="179"/>
      <c r="T314" s="180"/>
      <c r="U314" s="178">
        <v>15</v>
      </c>
      <c r="V314" s="180"/>
      <c r="W314" s="178">
        <v>2</v>
      </c>
      <c r="X314" s="179"/>
      <c r="Y314" s="180"/>
      <c r="Z314" s="178">
        <v>24</v>
      </c>
      <c r="AA314" s="179"/>
      <c r="AB314" s="179"/>
      <c r="AC314" s="180"/>
      <c r="AD314" s="178">
        <v>10</v>
      </c>
      <c r="AE314" s="179"/>
      <c r="AF314" s="180"/>
      <c r="AG314" s="178">
        <v>3</v>
      </c>
      <c r="AH314" s="179"/>
      <c r="AI314" s="179"/>
      <c r="AJ314" s="180"/>
      <c r="AK314" s="605"/>
      <c r="AL314" s="604"/>
      <c r="AM314" s="604"/>
      <c r="AN314" s="603"/>
      <c r="AO314" s="182">
        <v>74</v>
      </c>
      <c r="AP314" s="183"/>
      <c r="AQ314" s="183"/>
      <c r="AR314" s="184"/>
      <c r="AS314" s="331">
        <v>38.950000000000003</v>
      </c>
      <c r="AT314" s="332"/>
      <c r="AU314" s="332"/>
      <c r="AV314" s="333"/>
      <c r="AW314" s="331">
        <v>73.95</v>
      </c>
      <c r="AX314" s="332"/>
      <c r="AY314" s="332"/>
      <c r="AZ314" s="333"/>
      <c r="BA314" s="605"/>
      <c r="BB314" s="604"/>
      <c r="BC314" s="604"/>
      <c r="BD314" s="604"/>
      <c r="BE314" s="603"/>
      <c r="BF314" s="605"/>
      <c r="BG314" s="604"/>
      <c r="BH314" s="603"/>
      <c r="BI314" s="605"/>
      <c r="BJ314" s="604"/>
      <c r="BK314" s="604"/>
      <c r="BL314" s="603"/>
      <c r="BM314" s="605"/>
      <c r="BN314" s="604"/>
      <c r="BO314" s="604"/>
      <c r="BP314" s="603"/>
      <c r="BQ314" s="188">
        <v>5</v>
      </c>
      <c r="BR314" s="199"/>
      <c r="BS314" s="199"/>
      <c r="BT314" s="189"/>
      <c r="BU314" s="188">
        <v>5</v>
      </c>
      <c r="BV314" s="199"/>
      <c r="BW314" s="199"/>
      <c r="BX314" s="189"/>
      <c r="BY314" s="605"/>
      <c r="BZ314" s="604"/>
      <c r="CA314" s="604"/>
      <c r="CB314" s="603"/>
      <c r="CC314" s="188">
        <v>5</v>
      </c>
      <c r="CD314" s="199"/>
      <c r="CE314" s="199"/>
      <c r="CF314" s="189"/>
      <c r="CG314" s="188">
        <v>5</v>
      </c>
      <c r="CH314" s="199"/>
      <c r="CI314" s="199"/>
      <c r="CJ314" s="189"/>
      <c r="CK314" s="589">
        <v>5</v>
      </c>
      <c r="CL314" s="588"/>
      <c r="CM314" s="588"/>
      <c r="CN314" s="587"/>
      <c r="CO314" s="188">
        <v>5</v>
      </c>
      <c r="CP314" s="199"/>
      <c r="CQ314" s="199"/>
      <c r="CR314" s="199"/>
      <c r="CS314" s="189"/>
      <c r="CT314" s="605"/>
      <c r="CU314" s="604"/>
      <c r="CV314" s="604"/>
      <c r="CW314" s="603"/>
      <c r="CX314" s="605"/>
      <c r="CY314" s="604"/>
      <c r="CZ314" s="604"/>
      <c r="DA314" s="603"/>
      <c r="DB314" s="589">
        <v>5</v>
      </c>
      <c r="DC314" s="588"/>
      <c r="DD314" s="588"/>
      <c r="DE314" s="587"/>
      <c r="DF314" s="605"/>
      <c r="DG314" s="604"/>
      <c r="DH314" s="604"/>
      <c r="DI314" s="603"/>
      <c r="DJ314" s="605"/>
      <c r="DK314" s="603"/>
      <c r="DL314" s="188">
        <v>5</v>
      </c>
      <c r="DM314" s="199"/>
      <c r="DN314" s="189"/>
      <c r="DO314" s="188">
        <v>10</v>
      </c>
      <c r="DP314" s="189"/>
      <c r="DQ314" s="605"/>
      <c r="DR314" s="603"/>
      <c r="DS314" s="589">
        <v>5</v>
      </c>
      <c r="DT314" s="587"/>
      <c r="DU314" s="188">
        <v>5</v>
      </c>
      <c r="DV314" s="189"/>
      <c r="DW314" s="212">
        <v>65</v>
      </c>
      <c r="DX314" s="213"/>
      <c r="DY314" s="641">
        <v>4.3</v>
      </c>
      <c r="DZ314" s="640"/>
      <c r="EA314" s="639"/>
    </row>
    <row r="315" spans="1:131" ht="33.75" customHeight="1">
      <c r="A315" s="648" t="s">
        <v>853</v>
      </c>
      <c r="B315" s="631" t="s">
        <v>79</v>
      </c>
      <c r="C315" s="629"/>
      <c r="D315" s="823" t="s">
        <v>122</v>
      </c>
      <c r="E315" s="822"/>
      <c r="F315" s="821"/>
      <c r="G315" s="647" t="s">
        <v>815</v>
      </c>
      <c r="H315" s="646"/>
      <c r="I315" s="646"/>
      <c r="J315" s="645"/>
      <c r="K315" s="172">
        <v>70</v>
      </c>
      <c r="L315" s="173"/>
      <c r="M315" s="174"/>
      <c r="N315" s="644">
        <v>35</v>
      </c>
      <c r="O315" s="643"/>
      <c r="P315" s="642"/>
      <c r="Q315" s="178">
        <v>20</v>
      </c>
      <c r="R315" s="179"/>
      <c r="S315" s="179"/>
      <c r="T315" s="180"/>
      <c r="U315" s="178">
        <v>15</v>
      </c>
      <c r="V315" s="180"/>
      <c r="W315" s="178">
        <v>2</v>
      </c>
      <c r="X315" s="179"/>
      <c r="Y315" s="180"/>
      <c r="Z315" s="178">
        <v>24</v>
      </c>
      <c r="AA315" s="179"/>
      <c r="AB315" s="179"/>
      <c r="AC315" s="180"/>
      <c r="AD315" s="178">
        <v>10</v>
      </c>
      <c r="AE315" s="179"/>
      <c r="AF315" s="180"/>
      <c r="AG315" s="178">
        <v>3</v>
      </c>
      <c r="AH315" s="179"/>
      <c r="AI315" s="179"/>
      <c r="AJ315" s="180"/>
      <c r="AK315" s="605"/>
      <c r="AL315" s="604"/>
      <c r="AM315" s="604"/>
      <c r="AN315" s="603"/>
      <c r="AO315" s="182">
        <v>74</v>
      </c>
      <c r="AP315" s="183"/>
      <c r="AQ315" s="183"/>
      <c r="AR315" s="184"/>
      <c r="AS315" s="185">
        <v>38.950000000000003</v>
      </c>
      <c r="AT315" s="186"/>
      <c r="AU315" s="186"/>
      <c r="AV315" s="187"/>
      <c r="AW315" s="185">
        <v>73.95</v>
      </c>
      <c r="AX315" s="186"/>
      <c r="AY315" s="186"/>
      <c r="AZ315" s="187"/>
      <c r="BA315" s="605"/>
      <c r="BB315" s="604"/>
      <c r="BC315" s="604"/>
      <c r="BD315" s="604"/>
      <c r="BE315" s="603"/>
      <c r="BF315" s="605"/>
      <c r="BG315" s="604"/>
      <c r="BH315" s="603"/>
      <c r="BI315" s="605"/>
      <c r="BJ315" s="604"/>
      <c r="BK315" s="604"/>
      <c r="BL315" s="603"/>
      <c r="BM315" s="605"/>
      <c r="BN315" s="604"/>
      <c r="BO315" s="604"/>
      <c r="BP315" s="603"/>
      <c r="BQ315" s="188">
        <v>5</v>
      </c>
      <c r="BR315" s="199"/>
      <c r="BS315" s="199"/>
      <c r="BT315" s="189"/>
      <c r="BU315" s="188">
        <v>5</v>
      </c>
      <c r="BV315" s="199"/>
      <c r="BW315" s="199"/>
      <c r="BX315" s="189"/>
      <c r="BY315" s="605"/>
      <c r="BZ315" s="604"/>
      <c r="CA315" s="604"/>
      <c r="CB315" s="603"/>
      <c r="CC315" s="589">
        <v>5</v>
      </c>
      <c r="CD315" s="588"/>
      <c r="CE315" s="588"/>
      <c r="CF315" s="587"/>
      <c r="CG315" s="188">
        <v>5</v>
      </c>
      <c r="CH315" s="199"/>
      <c r="CI315" s="199"/>
      <c r="CJ315" s="189"/>
      <c r="CK315" s="589">
        <v>5</v>
      </c>
      <c r="CL315" s="588"/>
      <c r="CM315" s="588"/>
      <c r="CN315" s="587"/>
      <c r="CO315" s="188">
        <v>5</v>
      </c>
      <c r="CP315" s="199"/>
      <c r="CQ315" s="199"/>
      <c r="CR315" s="199"/>
      <c r="CS315" s="189"/>
      <c r="CT315" s="605"/>
      <c r="CU315" s="604"/>
      <c r="CV315" s="604"/>
      <c r="CW315" s="603"/>
      <c r="CX315" s="605"/>
      <c r="CY315" s="604"/>
      <c r="CZ315" s="604"/>
      <c r="DA315" s="603"/>
      <c r="DB315" s="589">
        <v>5</v>
      </c>
      <c r="DC315" s="588"/>
      <c r="DD315" s="588"/>
      <c r="DE315" s="587"/>
      <c r="DF315" s="605"/>
      <c r="DG315" s="604"/>
      <c r="DH315" s="604"/>
      <c r="DI315" s="603"/>
      <c r="DJ315" s="605"/>
      <c r="DK315" s="603"/>
      <c r="DL315" s="188">
        <v>5</v>
      </c>
      <c r="DM315" s="199"/>
      <c r="DN315" s="189"/>
      <c r="DO315" s="188">
        <v>10</v>
      </c>
      <c r="DP315" s="189"/>
      <c r="DQ315" s="605"/>
      <c r="DR315" s="603"/>
      <c r="DS315" s="589">
        <v>5</v>
      </c>
      <c r="DT315" s="587"/>
      <c r="DU315" s="188">
        <v>5</v>
      </c>
      <c r="DV315" s="189"/>
      <c r="DW315" s="212">
        <v>65</v>
      </c>
      <c r="DX315" s="213"/>
      <c r="DY315" s="641">
        <v>4.3</v>
      </c>
      <c r="DZ315" s="640"/>
      <c r="EA315" s="639"/>
    </row>
    <row r="316" spans="1:131" ht="16.5" customHeight="1">
      <c r="A316" s="632" t="s">
        <v>852</v>
      </c>
      <c r="B316" s="598"/>
      <c r="C316" s="596"/>
      <c r="D316" s="598"/>
      <c r="E316" s="597"/>
      <c r="F316" s="596"/>
      <c r="G316" s="598"/>
      <c r="H316" s="597"/>
      <c r="I316" s="597"/>
      <c r="J316" s="596"/>
      <c r="K316" s="148">
        <v>61</v>
      </c>
      <c r="L316" s="149"/>
      <c r="M316" s="150"/>
      <c r="N316" s="638">
        <v>40.159999999999997</v>
      </c>
      <c r="O316" s="637"/>
      <c r="P316" s="636"/>
      <c r="Q316" s="154">
        <v>20</v>
      </c>
      <c r="R316" s="155"/>
      <c r="S316" s="155"/>
      <c r="T316" s="156"/>
      <c r="U316" s="154">
        <v>12</v>
      </c>
      <c r="V316" s="156"/>
      <c r="W316" s="154">
        <v>2</v>
      </c>
      <c r="X316" s="155"/>
      <c r="Y316" s="156"/>
      <c r="Z316" s="154">
        <v>30</v>
      </c>
      <c r="AA316" s="155"/>
      <c r="AB316" s="155"/>
      <c r="AC316" s="156"/>
      <c r="AD316" s="154">
        <v>0</v>
      </c>
      <c r="AE316" s="155"/>
      <c r="AF316" s="156"/>
      <c r="AG316" s="154">
        <v>0</v>
      </c>
      <c r="AH316" s="155"/>
      <c r="AI316" s="155"/>
      <c r="AJ316" s="156"/>
      <c r="AK316" s="598"/>
      <c r="AL316" s="597"/>
      <c r="AM316" s="597"/>
      <c r="AN316" s="596"/>
      <c r="AO316" s="158">
        <v>64</v>
      </c>
      <c r="AP316" s="159"/>
      <c r="AQ316" s="159"/>
      <c r="AR316" s="160"/>
      <c r="AS316" s="161">
        <v>33.68</v>
      </c>
      <c r="AT316" s="162"/>
      <c r="AU316" s="162"/>
      <c r="AV316" s="163"/>
      <c r="AW316" s="161">
        <v>73.849999999999994</v>
      </c>
      <c r="AX316" s="162"/>
      <c r="AY316" s="162"/>
      <c r="AZ316" s="163"/>
      <c r="BA316" s="598"/>
      <c r="BB316" s="597"/>
      <c r="BC316" s="597"/>
      <c r="BD316" s="597"/>
      <c r="BE316" s="596"/>
      <c r="BF316" s="598"/>
      <c r="BG316" s="597"/>
      <c r="BH316" s="596"/>
      <c r="BI316" s="598"/>
      <c r="BJ316" s="597"/>
      <c r="BK316" s="597"/>
      <c r="BL316" s="596"/>
      <c r="BM316" s="550">
        <v>2</v>
      </c>
      <c r="BN316" s="549"/>
      <c r="BO316" s="549"/>
      <c r="BP316" s="548"/>
      <c r="BQ316" s="598"/>
      <c r="BR316" s="597"/>
      <c r="BS316" s="597"/>
      <c r="BT316" s="596"/>
      <c r="BU316" s="598"/>
      <c r="BV316" s="597"/>
      <c r="BW316" s="597"/>
      <c r="BX316" s="596"/>
      <c r="BY316" s="598"/>
      <c r="BZ316" s="597"/>
      <c r="CA316" s="597"/>
      <c r="CB316" s="596"/>
      <c r="CC316" s="598"/>
      <c r="CD316" s="597"/>
      <c r="CE316" s="597"/>
      <c r="CF316" s="596"/>
      <c r="CG316" s="598"/>
      <c r="CH316" s="597"/>
      <c r="CI316" s="597"/>
      <c r="CJ316" s="596"/>
      <c r="CK316" s="598"/>
      <c r="CL316" s="597"/>
      <c r="CM316" s="597"/>
      <c r="CN316" s="596"/>
      <c r="CO316" s="598"/>
      <c r="CP316" s="597"/>
      <c r="CQ316" s="597"/>
      <c r="CR316" s="597"/>
      <c r="CS316" s="596"/>
      <c r="CT316" s="598"/>
      <c r="CU316" s="597"/>
      <c r="CV316" s="597"/>
      <c r="CW316" s="596"/>
      <c r="CX316" s="598"/>
      <c r="CY316" s="597"/>
      <c r="CZ316" s="597"/>
      <c r="DA316" s="596"/>
      <c r="DB316" s="598"/>
      <c r="DC316" s="597"/>
      <c r="DD316" s="597"/>
      <c r="DE316" s="596"/>
      <c r="DF316" s="598"/>
      <c r="DG316" s="597"/>
      <c r="DH316" s="597"/>
      <c r="DI316" s="596"/>
      <c r="DJ316" s="598"/>
      <c r="DK316" s="596"/>
      <c r="DL316" s="598"/>
      <c r="DM316" s="597"/>
      <c r="DN316" s="596"/>
      <c r="DO316" s="598"/>
      <c r="DP316" s="596"/>
      <c r="DQ316" s="598"/>
      <c r="DR316" s="596"/>
      <c r="DS316" s="598"/>
      <c r="DT316" s="596"/>
      <c r="DU316" s="598"/>
      <c r="DV316" s="596"/>
      <c r="DW316" s="598"/>
      <c r="DX316" s="596"/>
      <c r="DY316" s="622">
        <v>2</v>
      </c>
      <c r="DZ316" s="621"/>
      <c r="EA316" s="620"/>
    </row>
    <row r="317" spans="1:131" ht="33.75" customHeight="1">
      <c r="A317" s="664" t="s">
        <v>684</v>
      </c>
      <c r="B317" s="631" t="s">
        <v>79</v>
      </c>
      <c r="C317" s="629"/>
      <c r="D317" s="605"/>
      <c r="E317" s="604"/>
      <c r="F317" s="603"/>
      <c r="G317" s="647" t="s">
        <v>683</v>
      </c>
      <c r="H317" s="646"/>
      <c r="I317" s="646"/>
      <c r="J317" s="645"/>
      <c r="K317" s="172">
        <v>65</v>
      </c>
      <c r="L317" s="173"/>
      <c r="M317" s="174"/>
      <c r="N317" s="644">
        <v>37.69</v>
      </c>
      <c r="O317" s="643"/>
      <c r="P317" s="642"/>
      <c r="Q317" s="178">
        <v>8</v>
      </c>
      <c r="R317" s="179"/>
      <c r="S317" s="179"/>
      <c r="T317" s="180"/>
      <c r="U317" s="178">
        <v>15</v>
      </c>
      <c r="V317" s="180"/>
      <c r="W317" s="178">
        <v>2</v>
      </c>
      <c r="X317" s="179"/>
      <c r="Y317" s="180"/>
      <c r="Z317" s="178">
        <v>30</v>
      </c>
      <c r="AA317" s="179"/>
      <c r="AB317" s="179"/>
      <c r="AC317" s="180"/>
      <c r="AD317" s="178">
        <v>10</v>
      </c>
      <c r="AE317" s="179"/>
      <c r="AF317" s="180"/>
      <c r="AG317" s="178">
        <v>3</v>
      </c>
      <c r="AH317" s="179"/>
      <c r="AI317" s="179"/>
      <c r="AJ317" s="180"/>
      <c r="AK317" s="605"/>
      <c r="AL317" s="604"/>
      <c r="AM317" s="604"/>
      <c r="AN317" s="603"/>
      <c r="AO317" s="182">
        <v>68</v>
      </c>
      <c r="AP317" s="183"/>
      <c r="AQ317" s="183"/>
      <c r="AR317" s="184"/>
      <c r="AS317" s="185">
        <v>35.79</v>
      </c>
      <c r="AT317" s="186"/>
      <c r="AU317" s="186"/>
      <c r="AV317" s="187"/>
      <c r="AW317" s="185">
        <v>73.48</v>
      </c>
      <c r="AX317" s="186"/>
      <c r="AY317" s="186"/>
      <c r="AZ317" s="187"/>
      <c r="BA317" s="605"/>
      <c r="BB317" s="604"/>
      <c r="BC317" s="604"/>
      <c r="BD317" s="604"/>
      <c r="BE317" s="603"/>
      <c r="BF317" s="605"/>
      <c r="BG317" s="604"/>
      <c r="BH317" s="603"/>
      <c r="BI317" s="605"/>
      <c r="BJ317" s="604"/>
      <c r="BK317" s="604"/>
      <c r="BL317" s="603"/>
      <c r="BM317" s="605"/>
      <c r="BN317" s="604"/>
      <c r="BO317" s="604"/>
      <c r="BP317" s="603"/>
      <c r="BQ317" s="605"/>
      <c r="BR317" s="604"/>
      <c r="BS317" s="604"/>
      <c r="BT317" s="603"/>
      <c r="BU317" s="605"/>
      <c r="BV317" s="604"/>
      <c r="BW317" s="604"/>
      <c r="BX317" s="603"/>
      <c r="BY317" s="605"/>
      <c r="BZ317" s="604"/>
      <c r="CA317" s="604"/>
      <c r="CB317" s="603"/>
      <c r="CC317" s="605"/>
      <c r="CD317" s="604"/>
      <c r="CE317" s="604"/>
      <c r="CF317" s="603"/>
      <c r="CG317" s="605"/>
      <c r="CH317" s="604"/>
      <c r="CI317" s="604"/>
      <c r="CJ317" s="603"/>
      <c r="CK317" s="605"/>
      <c r="CL317" s="604"/>
      <c r="CM317" s="604"/>
      <c r="CN317" s="603"/>
      <c r="CO317" s="605"/>
      <c r="CP317" s="604"/>
      <c r="CQ317" s="604"/>
      <c r="CR317" s="604"/>
      <c r="CS317" s="603"/>
      <c r="CT317" s="605"/>
      <c r="CU317" s="604"/>
      <c r="CV317" s="604"/>
      <c r="CW317" s="603"/>
      <c r="CX317" s="605"/>
      <c r="CY317" s="604"/>
      <c r="CZ317" s="604"/>
      <c r="DA317" s="603"/>
      <c r="DB317" s="605"/>
      <c r="DC317" s="604"/>
      <c r="DD317" s="604"/>
      <c r="DE317" s="603"/>
      <c r="DF317" s="605"/>
      <c r="DG317" s="604"/>
      <c r="DH317" s="604"/>
      <c r="DI317" s="603"/>
      <c r="DJ317" s="605"/>
      <c r="DK317" s="603"/>
      <c r="DL317" s="589">
        <v>4</v>
      </c>
      <c r="DM317" s="588"/>
      <c r="DN317" s="587"/>
      <c r="DO317" s="605"/>
      <c r="DP317" s="603"/>
      <c r="DQ317" s="605"/>
      <c r="DR317" s="603"/>
      <c r="DS317" s="605"/>
      <c r="DT317" s="603"/>
      <c r="DU317" s="589">
        <v>4</v>
      </c>
      <c r="DV317" s="587"/>
      <c r="DW317" s="605"/>
      <c r="DX317" s="603"/>
      <c r="DY317" s="641">
        <v>34</v>
      </c>
      <c r="DZ317" s="640"/>
      <c r="EA317" s="639"/>
    </row>
    <row r="318" spans="1:131" ht="33.75" customHeight="1">
      <c r="A318" s="648" t="s">
        <v>851</v>
      </c>
      <c r="B318" s="631" t="s">
        <v>79</v>
      </c>
      <c r="C318" s="629"/>
      <c r="D318" s="605"/>
      <c r="E318" s="604"/>
      <c r="F318" s="603"/>
      <c r="G318" s="647" t="s">
        <v>815</v>
      </c>
      <c r="H318" s="646"/>
      <c r="I318" s="646"/>
      <c r="J318" s="645"/>
      <c r="K318" s="172">
        <v>54</v>
      </c>
      <c r="L318" s="173"/>
      <c r="M318" s="174"/>
      <c r="N318" s="740">
        <v>45.37</v>
      </c>
      <c r="O318" s="739"/>
      <c r="P318" s="738"/>
      <c r="Q318" s="178">
        <v>25</v>
      </c>
      <c r="R318" s="179"/>
      <c r="S318" s="179"/>
      <c r="T318" s="180"/>
      <c r="U318" s="178">
        <v>10</v>
      </c>
      <c r="V318" s="180"/>
      <c r="W318" s="178">
        <v>2</v>
      </c>
      <c r="X318" s="179"/>
      <c r="Y318" s="180"/>
      <c r="Z318" s="178">
        <v>6</v>
      </c>
      <c r="AA318" s="179"/>
      <c r="AB318" s="179"/>
      <c r="AC318" s="180"/>
      <c r="AD318" s="178">
        <v>10</v>
      </c>
      <c r="AE318" s="179"/>
      <c r="AF318" s="180"/>
      <c r="AG318" s="595"/>
      <c r="AH318" s="594"/>
      <c r="AI318" s="594"/>
      <c r="AJ318" s="593"/>
      <c r="AK318" s="605"/>
      <c r="AL318" s="604"/>
      <c r="AM318" s="604"/>
      <c r="AN318" s="603"/>
      <c r="AO318" s="182">
        <v>53</v>
      </c>
      <c r="AP318" s="183"/>
      <c r="AQ318" s="183"/>
      <c r="AR318" s="184"/>
      <c r="AS318" s="737">
        <v>27.89</v>
      </c>
      <c r="AT318" s="736"/>
      <c r="AU318" s="736"/>
      <c r="AV318" s="735"/>
      <c r="AW318" s="737">
        <v>73.27</v>
      </c>
      <c r="AX318" s="736"/>
      <c r="AY318" s="736"/>
      <c r="AZ318" s="735"/>
      <c r="BA318" s="605"/>
      <c r="BB318" s="604"/>
      <c r="BC318" s="604"/>
      <c r="BD318" s="604"/>
      <c r="BE318" s="603"/>
      <c r="BF318" s="605"/>
      <c r="BG318" s="604"/>
      <c r="BH318" s="603"/>
      <c r="BI318" s="605"/>
      <c r="BJ318" s="604"/>
      <c r="BK318" s="604"/>
      <c r="BL318" s="603"/>
      <c r="BM318" s="605"/>
      <c r="BN318" s="604"/>
      <c r="BO318" s="604"/>
      <c r="BP318" s="603"/>
      <c r="BQ318" s="605"/>
      <c r="BR318" s="604"/>
      <c r="BS318" s="604"/>
      <c r="BT318" s="603"/>
      <c r="BU318" s="605"/>
      <c r="BV318" s="604"/>
      <c r="BW318" s="604"/>
      <c r="BX318" s="603"/>
      <c r="BY318" s="605"/>
      <c r="BZ318" s="604"/>
      <c r="CA318" s="604"/>
      <c r="CB318" s="603"/>
      <c r="CC318" s="605"/>
      <c r="CD318" s="604"/>
      <c r="CE318" s="604"/>
      <c r="CF318" s="603"/>
      <c r="CG318" s="605"/>
      <c r="CH318" s="604"/>
      <c r="CI318" s="604"/>
      <c r="CJ318" s="603"/>
      <c r="CK318" s="605"/>
      <c r="CL318" s="604"/>
      <c r="CM318" s="604"/>
      <c r="CN318" s="603"/>
      <c r="CO318" s="605"/>
      <c r="CP318" s="604"/>
      <c r="CQ318" s="604"/>
      <c r="CR318" s="604"/>
      <c r="CS318" s="603"/>
      <c r="CT318" s="605"/>
      <c r="CU318" s="604"/>
      <c r="CV318" s="604"/>
      <c r="CW318" s="603"/>
      <c r="CX318" s="605"/>
      <c r="CY318" s="604"/>
      <c r="CZ318" s="604"/>
      <c r="DA318" s="603"/>
      <c r="DB318" s="605"/>
      <c r="DC318" s="604"/>
      <c r="DD318" s="604"/>
      <c r="DE318" s="603"/>
      <c r="DF318" s="605"/>
      <c r="DG318" s="604"/>
      <c r="DH318" s="604"/>
      <c r="DI318" s="603"/>
      <c r="DJ318" s="605"/>
      <c r="DK318" s="603"/>
      <c r="DL318" s="605"/>
      <c r="DM318" s="604"/>
      <c r="DN318" s="603"/>
      <c r="DO318" s="605"/>
      <c r="DP318" s="603"/>
      <c r="DQ318" s="605"/>
      <c r="DR318" s="603"/>
      <c r="DS318" s="605"/>
      <c r="DT318" s="603"/>
      <c r="DU318" s="605"/>
      <c r="DV318" s="603"/>
      <c r="DW318" s="212">
        <v>35</v>
      </c>
      <c r="DX318" s="213"/>
      <c r="DY318" s="641">
        <v>17.5</v>
      </c>
      <c r="DZ318" s="640"/>
      <c r="EA318" s="639"/>
    </row>
    <row r="319" spans="1:131" ht="33.75" customHeight="1">
      <c r="A319" s="664" t="s">
        <v>850</v>
      </c>
      <c r="B319" s="631" t="s">
        <v>79</v>
      </c>
      <c r="C319" s="629"/>
      <c r="D319" s="605"/>
      <c r="E319" s="604"/>
      <c r="F319" s="603"/>
      <c r="G319" s="647" t="s">
        <v>802</v>
      </c>
      <c r="H319" s="646"/>
      <c r="I319" s="646"/>
      <c r="J319" s="645"/>
      <c r="K319" s="172">
        <v>65</v>
      </c>
      <c r="L319" s="173"/>
      <c r="M319" s="174"/>
      <c r="N319" s="660">
        <v>37.69</v>
      </c>
      <c r="O319" s="659"/>
      <c r="P319" s="658"/>
      <c r="Q319" s="178">
        <v>20</v>
      </c>
      <c r="R319" s="179"/>
      <c r="S319" s="179"/>
      <c r="T319" s="180"/>
      <c r="U319" s="178">
        <v>15</v>
      </c>
      <c r="V319" s="180"/>
      <c r="W319" s="178">
        <v>6</v>
      </c>
      <c r="X319" s="179"/>
      <c r="Y319" s="180"/>
      <c r="Z319" s="178">
        <v>12</v>
      </c>
      <c r="AA319" s="179"/>
      <c r="AB319" s="179"/>
      <c r="AC319" s="180"/>
      <c r="AD319" s="178">
        <v>10</v>
      </c>
      <c r="AE319" s="179"/>
      <c r="AF319" s="180"/>
      <c r="AG319" s="178">
        <v>3</v>
      </c>
      <c r="AH319" s="179"/>
      <c r="AI319" s="179"/>
      <c r="AJ319" s="180"/>
      <c r="AK319" s="605"/>
      <c r="AL319" s="604"/>
      <c r="AM319" s="604"/>
      <c r="AN319" s="603"/>
      <c r="AO319" s="182">
        <v>66</v>
      </c>
      <c r="AP319" s="183"/>
      <c r="AQ319" s="183"/>
      <c r="AR319" s="184"/>
      <c r="AS319" s="657">
        <v>34.74</v>
      </c>
      <c r="AT319" s="656"/>
      <c r="AU319" s="656"/>
      <c r="AV319" s="655"/>
      <c r="AW319" s="657">
        <v>72.430000000000007</v>
      </c>
      <c r="AX319" s="656"/>
      <c r="AY319" s="656"/>
      <c r="AZ319" s="655"/>
      <c r="BA319" s="605"/>
      <c r="BB319" s="604"/>
      <c r="BC319" s="604"/>
      <c r="BD319" s="604"/>
      <c r="BE319" s="603"/>
      <c r="BF319" s="605"/>
      <c r="BG319" s="604"/>
      <c r="BH319" s="603"/>
      <c r="BI319" s="188">
        <v>1</v>
      </c>
      <c r="BJ319" s="199"/>
      <c r="BK319" s="199"/>
      <c r="BL319" s="189"/>
      <c r="BM319" s="589">
        <v>1</v>
      </c>
      <c r="BN319" s="588"/>
      <c r="BO319" s="588"/>
      <c r="BP319" s="587"/>
      <c r="BQ319" s="605"/>
      <c r="BR319" s="604"/>
      <c r="BS319" s="604"/>
      <c r="BT319" s="603"/>
      <c r="BU319" s="605"/>
      <c r="BV319" s="604"/>
      <c r="BW319" s="604"/>
      <c r="BX319" s="603"/>
      <c r="BY319" s="605"/>
      <c r="BZ319" s="604"/>
      <c r="CA319" s="604"/>
      <c r="CB319" s="603"/>
      <c r="CC319" s="605"/>
      <c r="CD319" s="604"/>
      <c r="CE319" s="604"/>
      <c r="CF319" s="603"/>
      <c r="CG319" s="605"/>
      <c r="CH319" s="604"/>
      <c r="CI319" s="604"/>
      <c r="CJ319" s="603"/>
      <c r="CK319" s="605"/>
      <c r="CL319" s="604"/>
      <c r="CM319" s="604"/>
      <c r="CN319" s="603"/>
      <c r="CO319" s="605"/>
      <c r="CP319" s="604"/>
      <c r="CQ319" s="604"/>
      <c r="CR319" s="604"/>
      <c r="CS319" s="603"/>
      <c r="CT319" s="589">
        <v>1</v>
      </c>
      <c r="CU319" s="588"/>
      <c r="CV319" s="588"/>
      <c r="CW319" s="587"/>
      <c r="CX319" s="605"/>
      <c r="CY319" s="604"/>
      <c r="CZ319" s="604"/>
      <c r="DA319" s="603"/>
      <c r="DB319" s="605"/>
      <c r="DC319" s="604"/>
      <c r="DD319" s="604"/>
      <c r="DE319" s="603"/>
      <c r="DF319" s="212">
        <v>35</v>
      </c>
      <c r="DG319" s="229"/>
      <c r="DH319" s="229"/>
      <c r="DI319" s="213"/>
      <c r="DJ319" s="589">
        <v>1</v>
      </c>
      <c r="DK319" s="587"/>
      <c r="DL319" s="605"/>
      <c r="DM319" s="604"/>
      <c r="DN319" s="603"/>
      <c r="DO319" s="605"/>
      <c r="DP319" s="603"/>
      <c r="DQ319" s="605"/>
      <c r="DR319" s="603"/>
      <c r="DS319" s="605"/>
      <c r="DT319" s="603"/>
      <c r="DU319" s="605"/>
      <c r="DV319" s="603"/>
      <c r="DW319" s="605"/>
      <c r="DX319" s="603"/>
      <c r="DY319" s="641">
        <v>7.8</v>
      </c>
      <c r="DZ319" s="640"/>
      <c r="EA319" s="639"/>
    </row>
    <row r="320" spans="1:131" ht="16.5" customHeight="1">
      <c r="A320" s="632" t="s">
        <v>849</v>
      </c>
      <c r="B320" s="598"/>
      <c r="C320" s="596"/>
      <c r="D320" s="598"/>
      <c r="E320" s="597"/>
      <c r="F320" s="596"/>
      <c r="G320" s="628" t="s">
        <v>848</v>
      </c>
      <c r="H320" s="627"/>
      <c r="I320" s="627"/>
      <c r="J320" s="626"/>
      <c r="K320" s="148">
        <v>50</v>
      </c>
      <c r="L320" s="149"/>
      <c r="M320" s="150"/>
      <c r="N320" s="670">
        <v>49</v>
      </c>
      <c r="O320" s="669"/>
      <c r="P320" s="668"/>
      <c r="Q320" s="154">
        <v>20</v>
      </c>
      <c r="R320" s="155"/>
      <c r="S320" s="155"/>
      <c r="T320" s="156"/>
      <c r="U320" s="154">
        <v>4</v>
      </c>
      <c r="V320" s="156"/>
      <c r="W320" s="154">
        <v>0</v>
      </c>
      <c r="X320" s="155"/>
      <c r="Y320" s="156"/>
      <c r="Z320" s="154">
        <v>6</v>
      </c>
      <c r="AA320" s="155"/>
      <c r="AB320" s="155"/>
      <c r="AC320" s="156"/>
      <c r="AD320" s="154">
        <v>10</v>
      </c>
      <c r="AE320" s="155"/>
      <c r="AF320" s="156"/>
      <c r="AG320" s="154">
        <v>3</v>
      </c>
      <c r="AH320" s="155"/>
      <c r="AI320" s="155"/>
      <c r="AJ320" s="156"/>
      <c r="AK320" s="631" t="s">
        <v>79</v>
      </c>
      <c r="AL320" s="630"/>
      <c r="AM320" s="630"/>
      <c r="AN320" s="629"/>
      <c r="AO320" s="158">
        <v>43</v>
      </c>
      <c r="AP320" s="159"/>
      <c r="AQ320" s="159"/>
      <c r="AR320" s="160"/>
      <c r="AS320" s="667">
        <v>22.63</v>
      </c>
      <c r="AT320" s="666"/>
      <c r="AU320" s="666"/>
      <c r="AV320" s="665"/>
      <c r="AW320" s="667">
        <v>71.63</v>
      </c>
      <c r="AX320" s="666"/>
      <c r="AY320" s="666"/>
      <c r="AZ320" s="665"/>
      <c r="BA320" s="598"/>
      <c r="BB320" s="597"/>
      <c r="BC320" s="597"/>
      <c r="BD320" s="597"/>
      <c r="BE320" s="596"/>
      <c r="BF320" s="598"/>
      <c r="BG320" s="597"/>
      <c r="BH320" s="596"/>
      <c r="BI320" s="598"/>
      <c r="BJ320" s="597"/>
      <c r="BK320" s="597"/>
      <c r="BL320" s="596"/>
      <c r="BM320" s="598"/>
      <c r="BN320" s="597"/>
      <c r="BO320" s="597"/>
      <c r="BP320" s="596"/>
      <c r="BQ320" s="598"/>
      <c r="BR320" s="597"/>
      <c r="BS320" s="597"/>
      <c r="BT320" s="596"/>
      <c r="BU320" s="598"/>
      <c r="BV320" s="597"/>
      <c r="BW320" s="597"/>
      <c r="BX320" s="596"/>
      <c r="BY320" s="598"/>
      <c r="BZ320" s="597"/>
      <c r="CA320" s="597"/>
      <c r="CB320" s="596"/>
      <c r="CC320" s="598"/>
      <c r="CD320" s="597"/>
      <c r="CE320" s="597"/>
      <c r="CF320" s="596"/>
      <c r="CG320" s="598"/>
      <c r="CH320" s="597"/>
      <c r="CI320" s="597"/>
      <c r="CJ320" s="596"/>
      <c r="CK320" s="598"/>
      <c r="CL320" s="597"/>
      <c r="CM320" s="597"/>
      <c r="CN320" s="596"/>
      <c r="CO320" s="598"/>
      <c r="CP320" s="597"/>
      <c r="CQ320" s="597"/>
      <c r="CR320" s="597"/>
      <c r="CS320" s="596"/>
      <c r="CT320" s="550">
        <v>20</v>
      </c>
      <c r="CU320" s="549"/>
      <c r="CV320" s="549"/>
      <c r="CW320" s="548"/>
      <c r="CX320" s="598"/>
      <c r="CY320" s="597"/>
      <c r="CZ320" s="597"/>
      <c r="DA320" s="596"/>
      <c r="DB320" s="598"/>
      <c r="DC320" s="597"/>
      <c r="DD320" s="597"/>
      <c r="DE320" s="596"/>
      <c r="DF320" s="598"/>
      <c r="DG320" s="597"/>
      <c r="DH320" s="597"/>
      <c r="DI320" s="596"/>
      <c r="DJ320" s="598"/>
      <c r="DK320" s="596"/>
      <c r="DL320" s="598"/>
      <c r="DM320" s="597"/>
      <c r="DN320" s="596"/>
      <c r="DO320" s="598"/>
      <c r="DP320" s="596"/>
      <c r="DQ320" s="598"/>
      <c r="DR320" s="596"/>
      <c r="DS320" s="598"/>
      <c r="DT320" s="596"/>
      <c r="DU320" s="598"/>
      <c r="DV320" s="596"/>
      <c r="DW320" s="598"/>
      <c r="DX320" s="596"/>
      <c r="DY320" s="622">
        <v>20</v>
      </c>
      <c r="DZ320" s="621"/>
      <c r="EA320" s="620"/>
    </row>
    <row r="321" spans="1:131" ht="16.5" customHeight="1">
      <c r="A321" s="632" t="s">
        <v>847</v>
      </c>
      <c r="B321" s="631" t="s">
        <v>79</v>
      </c>
      <c r="C321" s="629"/>
      <c r="D321" s="598"/>
      <c r="E321" s="597"/>
      <c r="F321" s="596"/>
      <c r="G321" s="628" t="s">
        <v>800</v>
      </c>
      <c r="H321" s="627"/>
      <c r="I321" s="627"/>
      <c r="J321" s="626"/>
      <c r="K321" s="148">
        <v>49.5</v>
      </c>
      <c r="L321" s="149"/>
      <c r="M321" s="150"/>
      <c r="N321" s="670">
        <v>49.49</v>
      </c>
      <c r="O321" s="669"/>
      <c r="P321" s="668"/>
      <c r="Q321" s="154">
        <v>0</v>
      </c>
      <c r="R321" s="155"/>
      <c r="S321" s="155"/>
      <c r="T321" s="156"/>
      <c r="U321" s="154">
        <v>8</v>
      </c>
      <c r="V321" s="156"/>
      <c r="W321" s="154">
        <v>2</v>
      </c>
      <c r="X321" s="155"/>
      <c r="Y321" s="156"/>
      <c r="Z321" s="154">
        <v>18</v>
      </c>
      <c r="AA321" s="155"/>
      <c r="AB321" s="155"/>
      <c r="AC321" s="156"/>
      <c r="AD321" s="154">
        <v>10</v>
      </c>
      <c r="AE321" s="155"/>
      <c r="AF321" s="156"/>
      <c r="AG321" s="154">
        <v>3</v>
      </c>
      <c r="AH321" s="155"/>
      <c r="AI321" s="155"/>
      <c r="AJ321" s="156"/>
      <c r="AK321" s="598"/>
      <c r="AL321" s="597"/>
      <c r="AM321" s="597"/>
      <c r="AN321" s="596"/>
      <c r="AO321" s="158">
        <v>41</v>
      </c>
      <c r="AP321" s="159"/>
      <c r="AQ321" s="159"/>
      <c r="AR321" s="160"/>
      <c r="AS321" s="667">
        <v>21.58</v>
      </c>
      <c r="AT321" s="666"/>
      <c r="AU321" s="666"/>
      <c r="AV321" s="665"/>
      <c r="AW321" s="667">
        <v>71.069999999999993</v>
      </c>
      <c r="AX321" s="666"/>
      <c r="AY321" s="666"/>
      <c r="AZ321" s="665"/>
      <c r="BA321" s="598"/>
      <c r="BB321" s="597"/>
      <c r="BC321" s="597"/>
      <c r="BD321" s="597"/>
      <c r="BE321" s="596"/>
      <c r="BF321" s="598"/>
      <c r="BG321" s="597"/>
      <c r="BH321" s="596"/>
      <c r="BI321" s="190">
        <v>26</v>
      </c>
      <c r="BJ321" s="207"/>
      <c r="BK321" s="207"/>
      <c r="BL321" s="191"/>
      <c r="BM321" s="598"/>
      <c r="BN321" s="597"/>
      <c r="BO321" s="597"/>
      <c r="BP321" s="596"/>
      <c r="BQ321" s="598"/>
      <c r="BR321" s="597"/>
      <c r="BS321" s="597"/>
      <c r="BT321" s="596"/>
      <c r="BU321" s="598"/>
      <c r="BV321" s="597"/>
      <c r="BW321" s="597"/>
      <c r="BX321" s="596"/>
      <c r="BY321" s="598"/>
      <c r="BZ321" s="597"/>
      <c r="CA321" s="597"/>
      <c r="CB321" s="596"/>
      <c r="CC321" s="598"/>
      <c r="CD321" s="597"/>
      <c r="CE321" s="597"/>
      <c r="CF321" s="596"/>
      <c r="CG321" s="598"/>
      <c r="CH321" s="597"/>
      <c r="CI321" s="597"/>
      <c r="CJ321" s="596"/>
      <c r="CK321" s="598"/>
      <c r="CL321" s="597"/>
      <c r="CM321" s="597"/>
      <c r="CN321" s="596"/>
      <c r="CO321" s="598"/>
      <c r="CP321" s="597"/>
      <c r="CQ321" s="597"/>
      <c r="CR321" s="597"/>
      <c r="CS321" s="596"/>
      <c r="CT321" s="550">
        <v>6</v>
      </c>
      <c r="CU321" s="549"/>
      <c r="CV321" s="549"/>
      <c r="CW321" s="548"/>
      <c r="CX321" s="598"/>
      <c r="CY321" s="597"/>
      <c r="CZ321" s="597"/>
      <c r="DA321" s="596"/>
      <c r="DB321" s="598"/>
      <c r="DC321" s="597"/>
      <c r="DD321" s="597"/>
      <c r="DE321" s="596"/>
      <c r="DF321" s="598"/>
      <c r="DG321" s="597"/>
      <c r="DH321" s="597"/>
      <c r="DI321" s="596"/>
      <c r="DJ321" s="598"/>
      <c r="DK321" s="596"/>
      <c r="DL321" s="598"/>
      <c r="DM321" s="597"/>
      <c r="DN321" s="596"/>
      <c r="DO321" s="598"/>
      <c r="DP321" s="596"/>
      <c r="DQ321" s="598"/>
      <c r="DR321" s="596"/>
      <c r="DS321" s="598"/>
      <c r="DT321" s="596"/>
      <c r="DU321" s="598"/>
      <c r="DV321" s="596"/>
      <c r="DW321" s="598"/>
      <c r="DX321" s="596"/>
      <c r="DY321" s="622">
        <v>32</v>
      </c>
      <c r="DZ321" s="621"/>
      <c r="EA321" s="620"/>
    </row>
    <row r="322" spans="1:131" ht="16.5" customHeight="1">
      <c r="A322" s="632" t="s">
        <v>846</v>
      </c>
      <c r="B322" s="631" t="s">
        <v>79</v>
      </c>
      <c r="C322" s="629"/>
      <c r="D322" s="598"/>
      <c r="E322" s="597"/>
      <c r="F322" s="596"/>
      <c r="G322" s="628" t="s">
        <v>800</v>
      </c>
      <c r="H322" s="627"/>
      <c r="I322" s="627"/>
      <c r="J322" s="626"/>
      <c r="K322" s="148">
        <v>65</v>
      </c>
      <c r="L322" s="149"/>
      <c r="M322" s="150"/>
      <c r="N322" s="651">
        <v>37.69</v>
      </c>
      <c r="O322" s="650"/>
      <c r="P322" s="649"/>
      <c r="Q322" s="154">
        <v>20</v>
      </c>
      <c r="R322" s="155"/>
      <c r="S322" s="155"/>
      <c r="T322" s="156"/>
      <c r="U322" s="154">
        <v>0</v>
      </c>
      <c r="V322" s="156"/>
      <c r="W322" s="154">
        <v>12</v>
      </c>
      <c r="X322" s="155"/>
      <c r="Y322" s="156"/>
      <c r="Z322" s="154">
        <v>18</v>
      </c>
      <c r="AA322" s="155"/>
      <c r="AB322" s="155"/>
      <c r="AC322" s="156"/>
      <c r="AD322" s="154">
        <v>10</v>
      </c>
      <c r="AE322" s="155"/>
      <c r="AF322" s="156"/>
      <c r="AG322" s="154">
        <v>3</v>
      </c>
      <c r="AH322" s="155"/>
      <c r="AI322" s="155"/>
      <c r="AJ322" s="156"/>
      <c r="AK322" s="598"/>
      <c r="AL322" s="597"/>
      <c r="AM322" s="597"/>
      <c r="AN322" s="596"/>
      <c r="AO322" s="158">
        <v>63</v>
      </c>
      <c r="AP322" s="159"/>
      <c r="AQ322" s="159"/>
      <c r="AR322" s="160"/>
      <c r="AS322" s="435">
        <v>33.159999999999997</v>
      </c>
      <c r="AT322" s="436"/>
      <c r="AU322" s="436"/>
      <c r="AV322" s="437"/>
      <c r="AW322" s="435">
        <v>70.849999999999994</v>
      </c>
      <c r="AX322" s="436"/>
      <c r="AY322" s="436"/>
      <c r="AZ322" s="437"/>
      <c r="BA322" s="598"/>
      <c r="BB322" s="597"/>
      <c r="BC322" s="597"/>
      <c r="BD322" s="597"/>
      <c r="BE322" s="596"/>
      <c r="BF322" s="598"/>
      <c r="BG322" s="597"/>
      <c r="BH322" s="596"/>
      <c r="BI322" s="190">
        <v>18</v>
      </c>
      <c r="BJ322" s="207"/>
      <c r="BK322" s="207"/>
      <c r="BL322" s="191"/>
      <c r="BM322" s="550">
        <v>2</v>
      </c>
      <c r="BN322" s="549"/>
      <c r="BO322" s="549"/>
      <c r="BP322" s="548"/>
      <c r="BQ322" s="598"/>
      <c r="BR322" s="597"/>
      <c r="BS322" s="597"/>
      <c r="BT322" s="596"/>
      <c r="BU322" s="598"/>
      <c r="BV322" s="597"/>
      <c r="BW322" s="597"/>
      <c r="BX322" s="596"/>
      <c r="BY322" s="550">
        <v>2</v>
      </c>
      <c r="BZ322" s="549"/>
      <c r="CA322" s="549"/>
      <c r="CB322" s="548"/>
      <c r="CC322" s="598"/>
      <c r="CD322" s="597"/>
      <c r="CE322" s="597"/>
      <c r="CF322" s="596"/>
      <c r="CG322" s="598"/>
      <c r="CH322" s="597"/>
      <c r="CI322" s="597"/>
      <c r="CJ322" s="596"/>
      <c r="CK322" s="598"/>
      <c r="CL322" s="597"/>
      <c r="CM322" s="597"/>
      <c r="CN322" s="596"/>
      <c r="CO322" s="598"/>
      <c r="CP322" s="597"/>
      <c r="CQ322" s="597"/>
      <c r="CR322" s="597"/>
      <c r="CS322" s="596"/>
      <c r="CT322" s="550">
        <v>7</v>
      </c>
      <c r="CU322" s="549"/>
      <c r="CV322" s="549"/>
      <c r="CW322" s="548"/>
      <c r="CX322" s="598"/>
      <c r="CY322" s="597"/>
      <c r="CZ322" s="597"/>
      <c r="DA322" s="596"/>
      <c r="DB322" s="550">
        <v>2</v>
      </c>
      <c r="DC322" s="549"/>
      <c r="DD322" s="549"/>
      <c r="DE322" s="548"/>
      <c r="DF322" s="550">
        <v>6</v>
      </c>
      <c r="DG322" s="549"/>
      <c r="DH322" s="549"/>
      <c r="DI322" s="548"/>
      <c r="DJ322" s="550">
        <v>2</v>
      </c>
      <c r="DK322" s="548"/>
      <c r="DL322" s="598"/>
      <c r="DM322" s="597"/>
      <c r="DN322" s="596"/>
      <c r="DO322" s="190">
        <v>2</v>
      </c>
      <c r="DP322" s="191"/>
      <c r="DQ322" s="550">
        <v>4</v>
      </c>
      <c r="DR322" s="548"/>
      <c r="DS322" s="550">
        <v>2</v>
      </c>
      <c r="DT322" s="548"/>
      <c r="DU322" s="598"/>
      <c r="DV322" s="596"/>
      <c r="DW322" s="550">
        <v>2</v>
      </c>
      <c r="DX322" s="548"/>
      <c r="DY322" s="622">
        <v>24.5</v>
      </c>
      <c r="DZ322" s="621"/>
      <c r="EA322" s="620"/>
    </row>
    <row r="323" spans="1:131" ht="16.5" customHeight="1">
      <c r="A323" s="632" t="s">
        <v>845</v>
      </c>
      <c r="B323" s="631" t="s">
        <v>79</v>
      </c>
      <c r="C323" s="629"/>
      <c r="D323" s="598"/>
      <c r="E323" s="597"/>
      <c r="F323" s="596"/>
      <c r="G323" s="628" t="s">
        <v>800</v>
      </c>
      <c r="H323" s="627"/>
      <c r="I323" s="627"/>
      <c r="J323" s="626"/>
      <c r="K323" s="148">
        <v>51.2</v>
      </c>
      <c r="L323" s="149"/>
      <c r="M323" s="150"/>
      <c r="N323" s="625">
        <v>47.85</v>
      </c>
      <c r="O323" s="624"/>
      <c r="P323" s="623"/>
      <c r="Q323" s="154">
        <v>0</v>
      </c>
      <c r="R323" s="155"/>
      <c r="S323" s="155"/>
      <c r="T323" s="156"/>
      <c r="U323" s="154">
        <v>0</v>
      </c>
      <c r="V323" s="156"/>
      <c r="W323" s="154">
        <v>0</v>
      </c>
      <c r="X323" s="155"/>
      <c r="Y323" s="156"/>
      <c r="Z323" s="154">
        <v>30</v>
      </c>
      <c r="AA323" s="155"/>
      <c r="AB323" s="155"/>
      <c r="AC323" s="156"/>
      <c r="AD323" s="154">
        <v>10</v>
      </c>
      <c r="AE323" s="155"/>
      <c r="AF323" s="156"/>
      <c r="AG323" s="154">
        <v>3</v>
      </c>
      <c r="AH323" s="155"/>
      <c r="AI323" s="155"/>
      <c r="AJ323" s="156"/>
      <c r="AK323" s="598"/>
      <c r="AL323" s="597"/>
      <c r="AM323" s="597"/>
      <c r="AN323" s="596"/>
      <c r="AO323" s="158">
        <v>43</v>
      </c>
      <c r="AP323" s="159"/>
      <c r="AQ323" s="159"/>
      <c r="AR323" s="160"/>
      <c r="AS323" s="259">
        <v>22.63</v>
      </c>
      <c r="AT323" s="260"/>
      <c r="AU323" s="260"/>
      <c r="AV323" s="261"/>
      <c r="AW323" s="259">
        <v>70.48</v>
      </c>
      <c r="AX323" s="260"/>
      <c r="AY323" s="260"/>
      <c r="AZ323" s="261"/>
      <c r="BA323" s="598"/>
      <c r="BB323" s="597"/>
      <c r="BC323" s="597"/>
      <c r="BD323" s="597"/>
      <c r="BE323" s="596"/>
      <c r="BF323" s="598"/>
      <c r="BG323" s="597"/>
      <c r="BH323" s="596"/>
      <c r="BI323" s="190">
        <v>16</v>
      </c>
      <c r="BJ323" s="207"/>
      <c r="BK323" s="207"/>
      <c r="BL323" s="191"/>
      <c r="BM323" s="598"/>
      <c r="BN323" s="597"/>
      <c r="BO323" s="597"/>
      <c r="BP323" s="596"/>
      <c r="BQ323" s="598"/>
      <c r="BR323" s="597"/>
      <c r="BS323" s="597"/>
      <c r="BT323" s="596"/>
      <c r="BU323" s="598"/>
      <c r="BV323" s="597"/>
      <c r="BW323" s="597"/>
      <c r="BX323" s="596"/>
      <c r="BY323" s="550">
        <v>4</v>
      </c>
      <c r="BZ323" s="549"/>
      <c r="CA323" s="549"/>
      <c r="CB323" s="548"/>
      <c r="CC323" s="598"/>
      <c r="CD323" s="597"/>
      <c r="CE323" s="597"/>
      <c r="CF323" s="596"/>
      <c r="CG323" s="598"/>
      <c r="CH323" s="597"/>
      <c r="CI323" s="597"/>
      <c r="CJ323" s="596"/>
      <c r="CK323" s="598"/>
      <c r="CL323" s="597"/>
      <c r="CM323" s="597"/>
      <c r="CN323" s="596"/>
      <c r="CO323" s="598"/>
      <c r="CP323" s="597"/>
      <c r="CQ323" s="597"/>
      <c r="CR323" s="597"/>
      <c r="CS323" s="596"/>
      <c r="CT323" s="598"/>
      <c r="CU323" s="597"/>
      <c r="CV323" s="597"/>
      <c r="CW323" s="596"/>
      <c r="CX323" s="598"/>
      <c r="CY323" s="597"/>
      <c r="CZ323" s="597"/>
      <c r="DA323" s="596"/>
      <c r="DB323" s="598"/>
      <c r="DC323" s="597"/>
      <c r="DD323" s="597"/>
      <c r="DE323" s="596"/>
      <c r="DF323" s="598"/>
      <c r="DG323" s="597"/>
      <c r="DH323" s="597"/>
      <c r="DI323" s="596"/>
      <c r="DJ323" s="550">
        <v>5</v>
      </c>
      <c r="DK323" s="548"/>
      <c r="DL323" s="598"/>
      <c r="DM323" s="597"/>
      <c r="DN323" s="596"/>
      <c r="DO323" s="598"/>
      <c r="DP323" s="596"/>
      <c r="DQ323" s="550">
        <v>3</v>
      </c>
      <c r="DR323" s="548"/>
      <c r="DS323" s="550">
        <v>4</v>
      </c>
      <c r="DT323" s="548"/>
      <c r="DU323" s="598"/>
      <c r="DV323" s="596"/>
      <c r="DW323" s="598"/>
      <c r="DX323" s="596"/>
      <c r="DY323" s="622">
        <v>32</v>
      </c>
      <c r="DZ323" s="621"/>
      <c r="EA323" s="620"/>
    </row>
    <row r="324" spans="1:131" ht="16.5" customHeight="1">
      <c r="A324" s="632" t="s">
        <v>637</v>
      </c>
      <c r="B324" s="631" t="s">
        <v>79</v>
      </c>
      <c r="C324" s="629"/>
      <c r="D324" s="598"/>
      <c r="E324" s="597"/>
      <c r="F324" s="596"/>
      <c r="G324" s="628" t="s">
        <v>620</v>
      </c>
      <c r="H324" s="627"/>
      <c r="I324" s="627"/>
      <c r="J324" s="626"/>
      <c r="K324" s="148">
        <v>56</v>
      </c>
      <c r="L324" s="149"/>
      <c r="M324" s="150"/>
      <c r="N324" s="670">
        <v>43.75</v>
      </c>
      <c r="O324" s="669"/>
      <c r="P324" s="668"/>
      <c r="Q324" s="154">
        <v>8</v>
      </c>
      <c r="R324" s="155"/>
      <c r="S324" s="155"/>
      <c r="T324" s="156"/>
      <c r="U324" s="154">
        <v>0</v>
      </c>
      <c r="V324" s="156"/>
      <c r="W324" s="154">
        <v>2</v>
      </c>
      <c r="X324" s="155"/>
      <c r="Y324" s="156"/>
      <c r="Z324" s="154">
        <v>30</v>
      </c>
      <c r="AA324" s="155"/>
      <c r="AB324" s="155"/>
      <c r="AC324" s="156"/>
      <c r="AD324" s="154">
        <v>10</v>
      </c>
      <c r="AE324" s="155"/>
      <c r="AF324" s="156"/>
      <c r="AG324" s="154">
        <v>0</v>
      </c>
      <c r="AH324" s="155"/>
      <c r="AI324" s="155"/>
      <c r="AJ324" s="156"/>
      <c r="AK324" s="598"/>
      <c r="AL324" s="597"/>
      <c r="AM324" s="597"/>
      <c r="AN324" s="596"/>
      <c r="AO324" s="158">
        <v>50</v>
      </c>
      <c r="AP324" s="159"/>
      <c r="AQ324" s="159"/>
      <c r="AR324" s="160"/>
      <c r="AS324" s="667">
        <v>26.32</v>
      </c>
      <c r="AT324" s="666"/>
      <c r="AU324" s="666"/>
      <c r="AV324" s="665"/>
      <c r="AW324" s="667">
        <v>70.069999999999993</v>
      </c>
      <c r="AX324" s="666"/>
      <c r="AY324" s="666"/>
      <c r="AZ324" s="665"/>
      <c r="BA324" s="598"/>
      <c r="BB324" s="597"/>
      <c r="BC324" s="597"/>
      <c r="BD324" s="597"/>
      <c r="BE324" s="596"/>
      <c r="BF324" s="598"/>
      <c r="BG324" s="597"/>
      <c r="BH324" s="596"/>
      <c r="BI324" s="598"/>
      <c r="BJ324" s="597"/>
      <c r="BK324" s="597"/>
      <c r="BL324" s="596"/>
      <c r="BM324" s="598"/>
      <c r="BN324" s="597"/>
      <c r="BO324" s="597"/>
      <c r="BP324" s="596"/>
      <c r="BQ324" s="598"/>
      <c r="BR324" s="597"/>
      <c r="BS324" s="597"/>
      <c r="BT324" s="596"/>
      <c r="BU324" s="598"/>
      <c r="BV324" s="597"/>
      <c r="BW324" s="597"/>
      <c r="BX324" s="596"/>
      <c r="BY324" s="598"/>
      <c r="BZ324" s="597"/>
      <c r="CA324" s="597"/>
      <c r="CB324" s="596"/>
      <c r="CC324" s="598"/>
      <c r="CD324" s="597"/>
      <c r="CE324" s="597"/>
      <c r="CF324" s="596"/>
      <c r="CG324" s="598"/>
      <c r="CH324" s="597"/>
      <c r="CI324" s="597"/>
      <c r="CJ324" s="596"/>
      <c r="CK324" s="598"/>
      <c r="CL324" s="597"/>
      <c r="CM324" s="597"/>
      <c r="CN324" s="596"/>
      <c r="CO324" s="598"/>
      <c r="CP324" s="597"/>
      <c r="CQ324" s="597"/>
      <c r="CR324" s="597"/>
      <c r="CS324" s="596"/>
      <c r="CT324" s="598"/>
      <c r="CU324" s="597"/>
      <c r="CV324" s="597"/>
      <c r="CW324" s="596"/>
      <c r="CX324" s="598"/>
      <c r="CY324" s="597"/>
      <c r="CZ324" s="597"/>
      <c r="DA324" s="596"/>
      <c r="DB324" s="598"/>
      <c r="DC324" s="597"/>
      <c r="DD324" s="597"/>
      <c r="DE324" s="596"/>
      <c r="DF324" s="598"/>
      <c r="DG324" s="597"/>
      <c r="DH324" s="597"/>
      <c r="DI324" s="596"/>
      <c r="DJ324" s="598"/>
      <c r="DK324" s="596"/>
      <c r="DL324" s="598"/>
      <c r="DM324" s="597"/>
      <c r="DN324" s="596"/>
      <c r="DO324" s="598"/>
      <c r="DP324" s="596"/>
      <c r="DQ324" s="598"/>
      <c r="DR324" s="596"/>
      <c r="DS324" s="598"/>
      <c r="DT324" s="596"/>
      <c r="DU324" s="598"/>
      <c r="DV324" s="596"/>
      <c r="DW324" s="598"/>
      <c r="DX324" s="596"/>
      <c r="DY324" s="622">
        <v>8</v>
      </c>
      <c r="DZ324" s="621"/>
      <c r="EA324" s="620"/>
    </row>
    <row r="325" spans="1:131" ht="33.75" customHeight="1">
      <c r="A325" s="648" t="s">
        <v>844</v>
      </c>
      <c r="B325" s="631" t="s">
        <v>79</v>
      </c>
      <c r="C325" s="629"/>
      <c r="D325" s="605"/>
      <c r="E325" s="604"/>
      <c r="F325" s="603"/>
      <c r="G325" s="647" t="s">
        <v>800</v>
      </c>
      <c r="H325" s="646"/>
      <c r="I325" s="646"/>
      <c r="J325" s="645"/>
      <c r="K325" s="172">
        <v>54</v>
      </c>
      <c r="L325" s="173"/>
      <c r="M325" s="174"/>
      <c r="N325" s="660">
        <v>45.37</v>
      </c>
      <c r="O325" s="659"/>
      <c r="P325" s="658"/>
      <c r="Q325" s="178">
        <v>25</v>
      </c>
      <c r="R325" s="179"/>
      <c r="S325" s="179"/>
      <c r="T325" s="180"/>
      <c r="U325" s="178">
        <v>10</v>
      </c>
      <c r="V325" s="180"/>
      <c r="W325" s="178">
        <v>2</v>
      </c>
      <c r="X325" s="179"/>
      <c r="Y325" s="180"/>
      <c r="Z325" s="178">
        <v>6</v>
      </c>
      <c r="AA325" s="179"/>
      <c r="AB325" s="179"/>
      <c r="AC325" s="180"/>
      <c r="AD325" s="595"/>
      <c r="AE325" s="594"/>
      <c r="AF325" s="593"/>
      <c r="AG325" s="178">
        <v>3</v>
      </c>
      <c r="AH325" s="179"/>
      <c r="AI325" s="179"/>
      <c r="AJ325" s="180"/>
      <c r="AK325" s="605"/>
      <c r="AL325" s="604"/>
      <c r="AM325" s="604"/>
      <c r="AN325" s="603"/>
      <c r="AO325" s="182">
        <v>46</v>
      </c>
      <c r="AP325" s="183"/>
      <c r="AQ325" s="183"/>
      <c r="AR325" s="184"/>
      <c r="AS325" s="657">
        <v>24.21</v>
      </c>
      <c r="AT325" s="656"/>
      <c r="AU325" s="656"/>
      <c r="AV325" s="655"/>
      <c r="AW325" s="657">
        <v>69.58</v>
      </c>
      <c r="AX325" s="656"/>
      <c r="AY325" s="656"/>
      <c r="AZ325" s="655"/>
      <c r="BA325" s="605"/>
      <c r="BB325" s="604"/>
      <c r="BC325" s="604"/>
      <c r="BD325" s="604"/>
      <c r="BE325" s="603"/>
      <c r="BF325" s="605"/>
      <c r="BG325" s="604"/>
      <c r="BH325" s="603"/>
      <c r="BI325" s="188">
        <v>35</v>
      </c>
      <c r="BJ325" s="199"/>
      <c r="BK325" s="199"/>
      <c r="BL325" s="189"/>
      <c r="BM325" s="605"/>
      <c r="BN325" s="604"/>
      <c r="BO325" s="604"/>
      <c r="BP325" s="603"/>
      <c r="BQ325" s="605"/>
      <c r="BR325" s="604"/>
      <c r="BS325" s="604"/>
      <c r="BT325" s="603"/>
      <c r="BU325" s="605"/>
      <c r="BV325" s="604"/>
      <c r="BW325" s="604"/>
      <c r="BX325" s="603"/>
      <c r="BY325" s="605"/>
      <c r="BZ325" s="604"/>
      <c r="CA325" s="604"/>
      <c r="CB325" s="603"/>
      <c r="CC325" s="605"/>
      <c r="CD325" s="604"/>
      <c r="CE325" s="604"/>
      <c r="CF325" s="603"/>
      <c r="CG325" s="605"/>
      <c r="CH325" s="604"/>
      <c r="CI325" s="604"/>
      <c r="CJ325" s="603"/>
      <c r="CK325" s="605"/>
      <c r="CL325" s="604"/>
      <c r="CM325" s="604"/>
      <c r="CN325" s="603"/>
      <c r="CO325" s="605"/>
      <c r="CP325" s="604"/>
      <c r="CQ325" s="604"/>
      <c r="CR325" s="604"/>
      <c r="CS325" s="603"/>
      <c r="CT325" s="605"/>
      <c r="CU325" s="604"/>
      <c r="CV325" s="604"/>
      <c r="CW325" s="603"/>
      <c r="CX325" s="605"/>
      <c r="CY325" s="604"/>
      <c r="CZ325" s="604"/>
      <c r="DA325" s="603"/>
      <c r="DB325" s="605"/>
      <c r="DC325" s="604"/>
      <c r="DD325" s="604"/>
      <c r="DE325" s="603"/>
      <c r="DF325" s="605"/>
      <c r="DG325" s="604"/>
      <c r="DH325" s="604"/>
      <c r="DI325" s="603"/>
      <c r="DJ325" s="605"/>
      <c r="DK325" s="603"/>
      <c r="DL325" s="605"/>
      <c r="DM325" s="604"/>
      <c r="DN325" s="603"/>
      <c r="DO325" s="605"/>
      <c r="DP325" s="603"/>
      <c r="DQ325" s="605"/>
      <c r="DR325" s="603"/>
      <c r="DS325" s="605"/>
      <c r="DT325" s="603"/>
      <c r="DU325" s="605"/>
      <c r="DV325" s="603"/>
      <c r="DW325" s="589">
        <v>5</v>
      </c>
      <c r="DX325" s="587"/>
      <c r="DY325" s="641">
        <v>20</v>
      </c>
      <c r="DZ325" s="640"/>
      <c r="EA325" s="639"/>
    </row>
    <row r="326" spans="1:131" ht="24" customHeight="1">
      <c r="A326" s="719" t="s">
        <v>663</v>
      </c>
      <c r="B326" s="719"/>
      <c r="C326" s="719"/>
      <c r="D326" s="719"/>
      <c r="E326" s="719"/>
      <c r="F326" s="719"/>
      <c r="G326" s="719"/>
      <c r="H326" s="719"/>
      <c r="I326" s="719"/>
      <c r="J326" s="719"/>
      <c r="K326" s="610"/>
      <c r="L326" s="610"/>
      <c r="M326" s="610"/>
      <c r="N326" s="610"/>
      <c r="O326" s="610"/>
      <c r="P326" s="610"/>
      <c r="Q326" s="610"/>
      <c r="R326" s="610"/>
      <c r="S326" s="610"/>
      <c r="T326" s="610"/>
      <c r="U326" s="610"/>
      <c r="V326" s="610"/>
      <c r="W326" s="610"/>
      <c r="X326" s="610"/>
      <c r="Y326" s="610"/>
      <c r="Z326" s="610"/>
      <c r="AA326" s="610"/>
      <c r="AB326" s="610"/>
      <c r="AC326" s="610"/>
      <c r="AD326" s="610"/>
      <c r="AE326" s="610"/>
      <c r="AF326" s="610"/>
      <c r="AG326" s="610"/>
      <c r="AH326" s="610"/>
      <c r="AI326" s="610"/>
      <c r="AJ326" s="610"/>
      <c r="AK326" s="610"/>
      <c r="AL326" s="610"/>
      <c r="AM326" s="610"/>
      <c r="AN326" s="610"/>
      <c r="AO326" s="610"/>
      <c r="AP326" s="610"/>
      <c r="AQ326" s="610"/>
      <c r="AR326" s="610"/>
      <c r="AS326" s="610"/>
      <c r="AT326" s="610"/>
      <c r="AU326" s="610"/>
      <c r="AV326" s="610"/>
      <c r="AW326" s="610"/>
      <c r="AX326" s="610"/>
      <c r="AY326" s="610"/>
      <c r="AZ326" s="610"/>
      <c r="BA326" s="63" t="s">
        <v>1</v>
      </c>
      <c r="BB326" s="63"/>
      <c r="BC326" s="63"/>
      <c r="BD326" s="63"/>
      <c r="BE326" s="63"/>
      <c r="BF326" s="63"/>
      <c r="BG326" s="63"/>
      <c r="BH326" s="63"/>
      <c r="BI326" s="63"/>
      <c r="BJ326" s="63"/>
      <c r="BK326" s="63"/>
      <c r="BL326" s="63"/>
      <c r="BM326" s="63"/>
      <c r="BN326" s="63"/>
      <c r="BO326" s="63"/>
      <c r="BP326" s="63"/>
      <c r="BQ326" s="63"/>
      <c r="BR326" s="63"/>
      <c r="BS326" s="63"/>
      <c r="BT326" s="63"/>
      <c r="BU326" s="63"/>
      <c r="BV326" s="63"/>
      <c r="BW326" s="63"/>
      <c r="BX326" s="63"/>
      <c r="BY326" s="63"/>
      <c r="BZ326" s="63"/>
      <c r="CA326" s="63"/>
      <c r="CB326" s="63"/>
      <c r="CC326" s="63"/>
      <c r="CD326" s="63"/>
      <c r="CE326" s="63"/>
      <c r="CF326" s="63"/>
      <c r="CG326" s="63"/>
      <c r="CH326" s="63"/>
      <c r="CI326" s="63"/>
      <c r="CJ326" s="63"/>
      <c r="CK326" s="63"/>
      <c r="CL326" s="63"/>
      <c r="CM326" s="63"/>
      <c r="CN326" s="63"/>
      <c r="CO326" s="63"/>
      <c r="CP326" s="63"/>
      <c r="CQ326" s="63"/>
      <c r="CR326" s="63"/>
      <c r="CS326" s="63"/>
      <c r="CT326" s="63"/>
      <c r="CU326" s="63"/>
      <c r="CV326" s="63"/>
      <c r="CW326" s="63"/>
      <c r="CX326" s="63"/>
      <c r="CY326" s="63"/>
      <c r="CZ326" s="63"/>
      <c r="DA326" s="63"/>
      <c r="DB326" s="63"/>
      <c r="DC326" s="63"/>
      <c r="DD326" s="63"/>
      <c r="DE326" s="63"/>
      <c r="DF326" s="63"/>
      <c r="DG326" s="63"/>
      <c r="DH326" s="63"/>
      <c r="DI326" s="63"/>
      <c r="DJ326" s="63"/>
      <c r="DK326" s="63"/>
      <c r="DL326" s="63"/>
      <c r="DM326" s="63"/>
      <c r="DN326" s="63"/>
      <c r="DO326" s="63"/>
      <c r="DP326" s="63"/>
      <c r="DQ326" s="63"/>
      <c r="DR326" s="63"/>
      <c r="DS326" s="63"/>
      <c r="DT326" s="63"/>
      <c r="DU326" s="63"/>
      <c r="DV326" s="63"/>
      <c r="DW326" s="63"/>
      <c r="DX326" s="63"/>
      <c r="DY326" s="702"/>
      <c r="DZ326" s="702"/>
      <c r="EA326" s="702"/>
    </row>
    <row r="327" spans="1:131" ht="21" customHeight="1">
      <c r="A327" s="718" t="s">
        <v>843</v>
      </c>
      <c r="B327" s="613"/>
      <c r="C327" s="613"/>
      <c r="D327" s="613"/>
      <c r="E327" s="613"/>
      <c r="F327" s="613"/>
      <c r="G327" s="613"/>
      <c r="H327" s="613"/>
      <c r="I327" s="613"/>
      <c r="J327" s="613"/>
      <c r="K327" s="613"/>
      <c r="L327" s="613"/>
      <c r="M327" s="613"/>
      <c r="N327" s="613"/>
      <c r="O327" s="613"/>
      <c r="P327" s="613"/>
      <c r="Q327" s="613"/>
      <c r="R327" s="613"/>
      <c r="S327" s="613"/>
      <c r="T327" s="613"/>
      <c r="U327" s="613"/>
      <c r="V327" s="613"/>
      <c r="W327" s="613"/>
      <c r="X327" s="613"/>
      <c r="Y327" s="613"/>
      <c r="Z327" s="613"/>
      <c r="AA327" s="613"/>
      <c r="AB327" s="613"/>
      <c r="AC327" s="613"/>
      <c r="AD327" s="613"/>
      <c r="AE327" s="613"/>
      <c r="AF327" s="613"/>
      <c r="AG327" s="717"/>
      <c r="AH327" s="717"/>
      <c r="AI327" s="717"/>
      <c r="AJ327" s="717"/>
      <c r="AK327" s="717"/>
      <c r="AL327" s="717"/>
      <c r="AM327" s="717"/>
      <c r="AN327" s="717"/>
      <c r="AO327" s="717"/>
      <c r="AP327" s="717"/>
      <c r="AQ327" s="717"/>
      <c r="AR327" s="717"/>
      <c r="AS327" s="717"/>
      <c r="AT327" s="717"/>
      <c r="AU327" s="717"/>
      <c r="AV327" s="717"/>
      <c r="AW327" s="717"/>
      <c r="AX327" s="717"/>
      <c r="AY327" s="717"/>
      <c r="AZ327" s="716"/>
      <c r="BA327" s="67" t="s">
        <v>842</v>
      </c>
      <c r="BB327" s="68"/>
      <c r="BC327" s="68"/>
      <c r="BD327" s="68"/>
      <c r="BE327" s="68"/>
      <c r="BF327" s="68"/>
      <c r="BG327" s="68"/>
      <c r="BH327" s="68"/>
      <c r="BI327" s="68"/>
      <c r="BJ327" s="68"/>
      <c r="BK327" s="68"/>
      <c r="BL327" s="68"/>
      <c r="BM327" s="68"/>
      <c r="BN327" s="68"/>
      <c r="BO327" s="68"/>
      <c r="BP327" s="68"/>
      <c r="BQ327" s="68"/>
      <c r="BR327" s="68"/>
      <c r="BS327" s="68"/>
      <c r="BT327" s="68"/>
      <c r="BU327" s="68"/>
      <c r="BV327" s="68"/>
      <c r="BW327" s="68"/>
      <c r="BX327" s="68"/>
      <c r="BY327" s="68"/>
      <c r="BZ327" s="68"/>
      <c r="CA327" s="68"/>
      <c r="CB327" s="68"/>
      <c r="CC327" s="68"/>
      <c r="CD327" s="68"/>
      <c r="CE327" s="68"/>
      <c r="CF327" s="68"/>
      <c r="CG327" s="68"/>
      <c r="CH327" s="68"/>
      <c r="CI327" s="68"/>
      <c r="CJ327" s="68"/>
      <c r="CK327" s="68"/>
      <c r="CL327" s="68"/>
      <c r="CM327" s="68"/>
      <c r="CN327" s="68"/>
      <c r="CO327" s="68"/>
      <c r="CP327" s="68"/>
      <c r="CQ327" s="68"/>
      <c r="CR327" s="68"/>
      <c r="CS327" s="68"/>
      <c r="CT327" s="68"/>
      <c r="CU327" s="68"/>
      <c r="CV327" s="68"/>
      <c r="CW327" s="68"/>
      <c r="CX327" s="68"/>
      <c r="CY327" s="68"/>
      <c r="CZ327" s="68"/>
      <c r="DA327" s="68"/>
      <c r="DB327" s="68"/>
      <c r="DC327" s="68"/>
      <c r="DD327" s="68"/>
      <c r="DE327" s="68"/>
      <c r="DF327" s="68"/>
      <c r="DG327" s="68"/>
      <c r="DH327" s="68"/>
      <c r="DI327" s="68"/>
      <c r="DJ327" s="68"/>
      <c r="DK327" s="68"/>
      <c r="DL327" s="68"/>
      <c r="DM327" s="68"/>
      <c r="DN327" s="68"/>
      <c r="DO327" s="68"/>
      <c r="DP327" s="68"/>
      <c r="DQ327" s="68"/>
      <c r="DR327" s="68"/>
      <c r="DS327" s="68"/>
      <c r="DT327" s="68"/>
      <c r="DU327" s="68"/>
      <c r="DV327" s="68"/>
      <c r="DW327" s="68"/>
      <c r="DX327" s="69"/>
      <c r="DY327" s="702"/>
      <c r="DZ327" s="702"/>
      <c r="EA327" s="702"/>
    </row>
    <row r="328" spans="1:131" ht="18" customHeight="1">
      <c r="A328" s="702"/>
      <c r="B328" s="702"/>
      <c r="C328" s="702"/>
      <c r="D328" s="702"/>
      <c r="E328" s="702"/>
      <c r="F328" s="702"/>
      <c r="G328" s="702"/>
      <c r="H328" s="702"/>
      <c r="I328" s="702"/>
      <c r="J328" s="702"/>
      <c r="K328" s="702"/>
      <c r="L328" s="702"/>
      <c r="M328" s="702"/>
      <c r="N328" s="702"/>
      <c r="O328" s="702"/>
      <c r="P328" s="702"/>
      <c r="Q328" s="702"/>
      <c r="R328" s="702"/>
      <c r="S328" s="702"/>
      <c r="T328" s="702"/>
      <c r="U328" s="702"/>
      <c r="V328" s="702"/>
      <c r="W328" s="702"/>
      <c r="X328" s="702"/>
      <c r="Y328" s="702"/>
      <c r="Z328" s="702"/>
      <c r="AA328" s="702"/>
      <c r="AB328" s="702"/>
      <c r="AC328" s="702"/>
      <c r="AD328" s="702"/>
      <c r="AE328" s="702"/>
      <c r="AF328" s="705"/>
      <c r="AG328" s="714" t="s">
        <v>6</v>
      </c>
      <c r="AH328" s="713"/>
      <c r="AI328" s="713"/>
      <c r="AJ328" s="713"/>
      <c r="AK328" s="713"/>
      <c r="AL328" s="713"/>
      <c r="AM328" s="713"/>
      <c r="AN328" s="713"/>
      <c r="AO328" s="713"/>
      <c r="AP328" s="713"/>
      <c r="AQ328" s="713"/>
      <c r="AR328" s="713"/>
      <c r="AS328" s="713"/>
      <c r="AT328" s="713"/>
      <c r="AU328" s="713"/>
      <c r="AV328" s="713"/>
      <c r="AW328" s="713"/>
      <c r="AX328" s="713"/>
      <c r="AY328" s="713"/>
      <c r="AZ328" s="712"/>
      <c r="BA328" s="83">
        <v>37</v>
      </c>
      <c r="BB328" s="84"/>
      <c r="BC328" s="84"/>
      <c r="BD328" s="84"/>
      <c r="BE328" s="85"/>
      <c r="BF328" s="83">
        <v>46</v>
      </c>
      <c r="BG328" s="84"/>
      <c r="BH328" s="85"/>
      <c r="BI328" s="230">
        <v>1892</v>
      </c>
      <c r="BJ328" s="447"/>
      <c r="BK328" s="447"/>
      <c r="BL328" s="231"/>
      <c r="BM328" s="80">
        <v>301</v>
      </c>
      <c r="BN328" s="81"/>
      <c r="BO328" s="81"/>
      <c r="BP328" s="82"/>
      <c r="BQ328" s="83">
        <v>20</v>
      </c>
      <c r="BR328" s="84"/>
      <c r="BS328" s="84"/>
      <c r="BT328" s="85"/>
      <c r="BU328" s="83">
        <v>75</v>
      </c>
      <c r="BV328" s="84"/>
      <c r="BW328" s="84"/>
      <c r="BX328" s="85"/>
      <c r="BY328" s="80">
        <v>111</v>
      </c>
      <c r="BZ328" s="81"/>
      <c r="CA328" s="81"/>
      <c r="CB328" s="82"/>
      <c r="CC328" s="83">
        <v>10</v>
      </c>
      <c r="CD328" s="84"/>
      <c r="CE328" s="84"/>
      <c r="CF328" s="85"/>
      <c r="CG328" s="83">
        <v>20</v>
      </c>
      <c r="CH328" s="84"/>
      <c r="CI328" s="84"/>
      <c r="CJ328" s="85"/>
      <c r="CK328" s="214">
        <v>33</v>
      </c>
      <c r="CL328" s="215"/>
      <c r="CM328" s="215"/>
      <c r="CN328" s="216"/>
      <c r="CO328" s="83">
        <v>10</v>
      </c>
      <c r="CP328" s="84"/>
      <c r="CQ328" s="84"/>
      <c r="CR328" s="84"/>
      <c r="CS328" s="85"/>
      <c r="CT328" s="80">
        <v>272</v>
      </c>
      <c r="CU328" s="81"/>
      <c r="CV328" s="81"/>
      <c r="CW328" s="82"/>
      <c r="CX328" s="83">
        <v>4</v>
      </c>
      <c r="CY328" s="84"/>
      <c r="CZ328" s="84"/>
      <c r="DA328" s="85"/>
      <c r="DB328" s="83">
        <v>2</v>
      </c>
      <c r="DC328" s="84"/>
      <c r="DD328" s="84"/>
      <c r="DE328" s="85"/>
      <c r="DF328" s="448">
        <v>83</v>
      </c>
      <c r="DG328" s="715"/>
      <c r="DH328" s="715"/>
      <c r="DI328" s="449"/>
      <c r="DJ328" s="83">
        <v>17</v>
      </c>
      <c r="DK328" s="85"/>
      <c r="DL328" s="83">
        <v>50</v>
      </c>
      <c r="DM328" s="84"/>
      <c r="DN328" s="85"/>
      <c r="DO328" s="80">
        <v>156</v>
      </c>
      <c r="DP328" s="82"/>
      <c r="DQ328" s="83">
        <v>31</v>
      </c>
      <c r="DR328" s="85"/>
      <c r="DS328" s="83">
        <v>11</v>
      </c>
      <c r="DT328" s="85"/>
      <c r="DU328" s="80">
        <v>110</v>
      </c>
      <c r="DV328" s="82"/>
      <c r="DW328" s="80">
        <v>450</v>
      </c>
      <c r="DX328" s="82"/>
      <c r="DY328" s="702"/>
      <c r="DZ328" s="702"/>
      <c r="EA328" s="702"/>
    </row>
    <row r="329" spans="1:131" ht="18" customHeight="1">
      <c r="A329" s="702"/>
      <c r="B329" s="702"/>
      <c r="C329" s="702"/>
      <c r="D329" s="702"/>
      <c r="E329" s="702"/>
      <c r="F329" s="702"/>
      <c r="G329" s="702"/>
      <c r="H329" s="702"/>
      <c r="I329" s="702"/>
      <c r="J329" s="702"/>
      <c r="K329" s="702"/>
      <c r="L329" s="702"/>
      <c r="M329" s="702"/>
      <c r="N329" s="702"/>
      <c r="O329" s="702"/>
      <c r="P329" s="702"/>
      <c r="Q329" s="702"/>
      <c r="R329" s="702"/>
      <c r="S329" s="702"/>
      <c r="T329" s="702"/>
      <c r="U329" s="702"/>
      <c r="V329" s="702"/>
      <c r="W329" s="702"/>
      <c r="X329" s="702"/>
      <c r="Y329" s="702"/>
      <c r="Z329" s="702"/>
      <c r="AA329" s="702"/>
      <c r="AB329" s="702"/>
      <c r="AC329" s="702"/>
      <c r="AD329" s="702"/>
      <c r="AE329" s="702"/>
      <c r="AF329" s="705"/>
      <c r="AG329" s="786" t="s">
        <v>7</v>
      </c>
      <c r="AH329" s="785"/>
      <c r="AI329" s="785"/>
      <c r="AJ329" s="785"/>
      <c r="AK329" s="785"/>
      <c r="AL329" s="785"/>
      <c r="AM329" s="785"/>
      <c r="AN329" s="785"/>
      <c r="AO329" s="785"/>
      <c r="AP329" s="785"/>
      <c r="AQ329" s="785"/>
      <c r="AR329" s="785"/>
      <c r="AS329" s="785"/>
      <c r="AT329" s="785"/>
      <c r="AU329" s="785"/>
      <c r="AV329" s="785"/>
      <c r="AW329" s="785"/>
      <c r="AX329" s="785"/>
      <c r="AY329" s="785"/>
      <c r="AZ329" s="784"/>
      <c r="BA329" s="707">
        <v>14</v>
      </c>
      <c r="BB329" s="711"/>
      <c r="BC329" s="711"/>
      <c r="BD329" s="711"/>
      <c r="BE329" s="706"/>
      <c r="BF329" s="707">
        <v>12</v>
      </c>
      <c r="BG329" s="711"/>
      <c r="BH329" s="706"/>
      <c r="BI329" s="707">
        <v>410</v>
      </c>
      <c r="BJ329" s="711"/>
      <c r="BK329" s="711"/>
      <c r="BL329" s="706"/>
      <c r="BM329" s="707">
        <v>84</v>
      </c>
      <c r="BN329" s="711"/>
      <c r="BO329" s="711"/>
      <c r="BP329" s="706"/>
      <c r="BQ329" s="710">
        <v>4</v>
      </c>
      <c r="BR329" s="709"/>
      <c r="BS329" s="709"/>
      <c r="BT329" s="708"/>
      <c r="BU329" s="707">
        <v>25</v>
      </c>
      <c r="BV329" s="711"/>
      <c r="BW329" s="711"/>
      <c r="BX329" s="706"/>
      <c r="BY329" s="707">
        <v>31</v>
      </c>
      <c r="BZ329" s="711"/>
      <c r="CA329" s="711"/>
      <c r="CB329" s="706"/>
      <c r="CC329" s="710">
        <v>3</v>
      </c>
      <c r="CD329" s="709"/>
      <c r="CE329" s="709"/>
      <c r="CF329" s="708"/>
      <c r="CG329" s="710">
        <v>4</v>
      </c>
      <c r="CH329" s="709"/>
      <c r="CI329" s="709"/>
      <c r="CJ329" s="708"/>
      <c r="CK329" s="710">
        <v>7</v>
      </c>
      <c r="CL329" s="709"/>
      <c r="CM329" s="709"/>
      <c r="CN329" s="708"/>
      <c r="CO329" s="710">
        <v>3</v>
      </c>
      <c r="CP329" s="709"/>
      <c r="CQ329" s="709"/>
      <c r="CR329" s="709"/>
      <c r="CS329" s="708"/>
      <c r="CT329" s="707">
        <v>65</v>
      </c>
      <c r="CU329" s="711"/>
      <c r="CV329" s="711"/>
      <c r="CW329" s="706"/>
      <c r="CX329" s="707">
        <v>2</v>
      </c>
      <c r="CY329" s="711"/>
      <c r="CZ329" s="711"/>
      <c r="DA329" s="706"/>
      <c r="DB329" s="707">
        <v>2</v>
      </c>
      <c r="DC329" s="711"/>
      <c r="DD329" s="711"/>
      <c r="DE329" s="706"/>
      <c r="DF329" s="707">
        <v>29</v>
      </c>
      <c r="DG329" s="711"/>
      <c r="DH329" s="711"/>
      <c r="DI329" s="706"/>
      <c r="DJ329" s="707">
        <v>9</v>
      </c>
      <c r="DK329" s="706"/>
      <c r="DL329" s="707">
        <v>19</v>
      </c>
      <c r="DM329" s="711"/>
      <c r="DN329" s="706"/>
      <c r="DO329" s="707">
        <v>46</v>
      </c>
      <c r="DP329" s="706"/>
      <c r="DQ329" s="707">
        <v>7</v>
      </c>
      <c r="DR329" s="706"/>
      <c r="DS329" s="707">
        <v>10</v>
      </c>
      <c r="DT329" s="706"/>
      <c r="DU329" s="707">
        <v>21</v>
      </c>
      <c r="DV329" s="706"/>
      <c r="DW329" s="707">
        <v>68</v>
      </c>
      <c r="DX329" s="706"/>
      <c r="DY329" s="702"/>
      <c r="DZ329" s="702"/>
      <c r="EA329" s="702"/>
    </row>
    <row r="330" spans="1:131" ht="16.5" customHeight="1">
      <c r="A330" s="702"/>
      <c r="B330" s="702"/>
      <c r="C330" s="702"/>
      <c r="D330" s="702"/>
      <c r="E330" s="702"/>
      <c r="F330" s="702"/>
      <c r="G330" s="702"/>
      <c r="H330" s="702"/>
      <c r="I330" s="702"/>
      <c r="J330" s="702"/>
      <c r="K330" s="702"/>
      <c r="L330" s="702"/>
      <c r="M330" s="702"/>
      <c r="N330" s="702"/>
      <c r="O330" s="702"/>
      <c r="P330" s="702"/>
      <c r="Q330" s="702"/>
      <c r="R330" s="702"/>
      <c r="S330" s="702"/>
      <c r="T330" s="702"/>
      <c r="U330" s="702"/>
      <c r="V330" s="702"/>
      <c r="W330" s="702"/>
      <c r="X330" s="702"/>
      <c r="Y330" s="702"/>
      <c r="Z330" s="702"/>
      <c r="AA330" s="702"/>
      <c r="AB330" s="702"/>
      <c r="AC330" s="702"/>
      <c r="AD330" s="702"/>
      <c r="AE330" s="702"/>
      <c r="AF330" s="705"/>
      <c r="AG330" s="410"/>
      <c r="AH330" s="411"/>
      <c r="AI330" s="411"/>
      <c r="AJ330" s="411"/>
      <c r="AK330" s="704" t="s">
        <v>8</v>
      </c>
      <c r="AL330" s="704"/>
      <c r="AM330" s="704"/>
      <c r="AN330" s="704"/>
      <c r="AO330" s="704"/>
      <c r="AP330" s="704"/>
      <c r="AQ330" s="704"/>
      <c r="AR330" s="704"/>
      <c r="AS330" s="704"/>
      <c r="AT330" s="704"/>
      <c r="AU330" s="704"/>
      <c r="AV330" s="704"/>
      <c r="AW330" s="704"/>
      <c r="AX330" s="704"/>
      <c r="AY330" s="704"/>
      <c r="AZ330" s="704"/>
      <c r="BA330" s="107">
        <v>2</v>
      </c>
      <c r="BB330" s="107"/>
      <c r="BC330" s="107"/>
      <c r="BD330" s="107"/>
      <c r="BE330" s="108"/>
      <c r="BF330" s="106">
        <v>2</v>
      </c>
      <c r="BG330" s="107"/>
      <c r="BH330" s="108"/>
      <c r="BI330" s="106">
        <v>30</v>
      </c>
      <c r="BJ330" s="107"/>
      <c r="BK330" s="107"/>
      <c r="BL330" s="108"/>
      <c r="BM330" s="103">
        <v>8</v>
      </c>
      <c r="BN330" s="104"/>
      <c r="BO330" s="104"/>
      <c r="BP330" s="105"/>
      <c r="BQ330" s="103">
        <v>2</v>
      </c>
      <c r="BR330" s="104"/>
      <c r="BS330" s="104"/>
      <c r="BT330" s="105"/>
      <c r="BU330" s="103">
        <v>2</v>
      </c>
      <c r="BV330" s="104"/>
      <c r="BW330" s="104"/>
      <c r="BX330" s="105"/>
      <c r="BY330" s="103">
        <v>3</v>
      </c>
      <c r="BZ330" s="104"/>
      <c r="CA330" s="104"/>
      <c r="CB330" s="105"/>
      <c r="CC330" s="103">
        <v>2</v>
      </c>
      <c r="CD330" s="104"/>
      <c r="CE330" s="104"/>
      <c r="CF330" s="105"/>
      <c r="CG330" s="103">
        <v>2</v>
      </c>
      <c r="CH330" s="104"/>
      <c r="CI330" s="104"/>
      <c r="CJ330" s="105"/>
      <c r="CK330" s="103">
        <v>2</v>
      </c>
      <c r="CL330" s="104"/>
      <c r="CM330" s="104"/>
      <c r="CN330" s="105"/>
      <c r="CO330" s="103">
        <v>2</v>
      </c>
      <c r="CP330" s="104"/>
      <c r="CQ330" s="104"/>
      <c r="CR330" s="104"/>
      <c r="CS330" s="105"/>
      <c r="CT330" s="103">
        <v>6</v>
      </c>
      <c r="CU330" s="104"/>
      <c r="CV330" s="104"/>
      <c r="CW330" s="105"/>
      <c r="CX330" s="106">
        <v>2</v>
      </c>
      <c r="CY330" s="107"/>
      <c r="CZ330" s="107"/>
      <c r="DA330" s="108"/>
      <c r="DB330" s="106">
        <v>2</v>
      </c>
      <c r="DC330" s="107"/>
      <c r="DD330" s="107"/>
      <c r="DE330" s="108"/>
      <c r="DF330" s="106">
        <v>3</v>
      </c>
      <c r="DG330" s="107"/>
      <c r="DH330" s="107"/>
      <c r="DI330" s="108"/>
      <c r="DJ330" s="106">
        <v>2</v>
      </c>
      <c r="DK330" s="108"/>
      <c r="DL330" s="106">
        <v>2</v>
      </c>
      <c r="DM330" s="107"/>
      <c r="DN330" s="108"/>
      <c r="DO330" s="103">
        <v>4</v>
      </c>
      <c r="DP330" s="105"/>
      <c r="DQ330" s="106">
        <v>2</v>
      </c>
      <c r="DR330" s="108"/>
      <c r="DS330" s="106">
        <v>2</v>
      </c>
      <c r="DT330" s="108"/>
      <c r="DU330" s="103">
        <v>2</v>
      </c>
      <c r="DV330" s="105"/>
      <c r="DW330" s="103">
        <v>6</v>
      </c>
      <c r="DX330" s="105"/>
      <c r="DY330" s="702"/>
      <c r="DZ330" s="702"/>
      <c r="EA330" s="702"/>
    </row>
    <row r="331" spans="1:131" ht="16.5" customHeight="1">
      <c r="A331" s="608"/>
      <c r="B331" s="608"/>
      <c r="C331" s="608"/>
      <c r="D331" s="608"/>
      <c r="E331" s="608"/>
      <c r="F331" s="608"/>
      <c r="G331" s="608"/>
      <c r="H331" s="608"/>
      <c r="I331" s="608"/>
      <c r="J331" s="608"/>
      <c r="K331" s="608"/>
      <c r="L331" s="608"/>
      <c r="M331" s="608"/>
      <c r="N331" s="608"/>
      <c r="O331" s="608"/>
      <c r="P331" s="608"/>
      <c r="Q331" s="608"/>
      <c r="R331" s="608"/>
      <c r="S331" s="608"/>
      <c r="T331" s="608"/>
      <c r="U331" s="608"/>
      <c r="V331" s="608"/>
      <c r="W331" s="608"/>
      <c r="X331" s="608"/>
      <c r="Y331" s="608"/>
      <c r="Z331" s="608"/>
      <c r="AA331" s="608"/>
      <c r="AB331" s="608"/>
      <c r="AC331" s="608"/>
      <c r="AD331" s="608"/>
      <c r="AE331" s="608"/>
      <c r="AF331" s="701"/>
      <c r="AG331" s="413"/>
      <c r="AH331" s="414"/>
      <c r="AI331" s="414"/>
      <c r="AJ331" s="414"/>
      <c r="AK331" s="780" t="s">
        <v>9</v>
      </c>
      <c r="AL331" s="780"/>
      <c r="AM331" s="780"/>
      <c r="AN331" s="780"/>
      <c r="AO331" s="780"/>
      <c r="AP331" s="780"/>
      <c r="AQ331" s="780"/>
      <c r="AR331" s="780"/>
      <c r="AS331" s="780"/>
      <c r="AT331" s="780"/>
      <c r="AU331" s="780"/>
      <c r="AV331" s="780"/>
      <c r="AW331" s="780"/>
      <c r="AX331" s="780"/>
      <c r="AY331" s="780"/>
      <c r="AZ331" s="780"/>
      <c r="BA331" s="118">
        <v>2</v>
      </c>
      <c r="BB331" s="118"/>
      <c r="BC331" s="118"/>
      <c r="BD331" s="118"/>
      <c r="BE331" s="119"/>
      <c r="BF331" s="117">
        <v>2</v>
      </c>
      <c r="BG331" s="118"/>
      <c r="BH331" s="119"/>
      <c r="BI331" s="117">
        <v>20</v>
      </c>
      <c r="BJ331" s="118"/>
      <c r="BK331" s="118"/>
      <c r="BL331" s="119"/>
      <c r="BM331" s="114">
        <v>7</v>
      </c>
      <c r="BN331" s="115"/>
      <c r="BO331" s="115"/>
      <c r="BP331" s="116"/>
      <c r="BQ331" s="114">
        <v>1</v>
      </c>
      <c r="BR331" s="115"/>
      <c r="BS331" s="115"/>
      <c r="BT331" s="116"/>
      <c r="BU331" s="114">
        <v>2</v>
      </c>
      <c r="BV331" s="115"/>
      <c r="BW331" s="115"/>
      <c r="BX331" s="116"/>
      <c r="BY331" s="114">
        <v>2</v>
      </c>
      <c r="BZ331" s="115"/>
      <c r="CA331" s="115"/>
      <c r="CB331" s="116"/>
      <c r="CC331" s="114">
        <v>1</v>
      </c>
      <c r="CD331" s="115"/>
      <c r="CE331" s="115"/>
      <c r="CF331" s="116"/>
      <c r="CG331" s="114">
        <v>1</v>
      </c>
      <c r="CH331" s="115"/>
      <c r="CI331" s="115"/>
      <c r="CJ331" s="116"/>
      <c r="CK331" s="114">
        <v>1</v>
      </c>
      <c r="CL331" s="115"/>
      <c r="CM331" s="115"/>
      <c r="CN331" s="116"/>
      <c r="CO331" s="114">
        <v>1</v>
      </c>
      <c r="CP331" s="115"/>
      <c r="CQ331" s="115"/>
      <c r="CR331" s="115"/>
      <c r="CS331" s="116"/>
      <c r="CT331" s="114">
        <v>4</v>
      </c>
      <c r="CU331" s="115"/>
      <c r="CV331" s="115"/>
      <c r="CW331" s="116"/>
      <c r="CX331" s="117">
        <v>1</v>
      </c>
      <c r="CY331" s="118"/>
      <c r="CZ331" s="118"/>
      <c r="DA331" s="119"/>
      <c r="DB331" s="117">
        <v>1</v>
      </c>
      <c r="DC331" s="118"/>
      <c r="DD331" s="118"/>
      <c r="DE331" s="119"/>
      <c r="DF331" s="117">
        <v>3</v>
      </c>
      <c r="DG331" s="118"/>
      <c r="DH331" s="118"/>
      <c r="DI331" s="119"/>
      <c r="DJ331" s="117">
        <v>1</v>
      </c>
      <c r="DK331" s="119"/>
      <c r="DL331" s="117">
        <v>2</v>
      </c>
      <c r="DM331" s="118"/>
      <c r="DN331" s="119"/>
      <c r="DO331" s="114">
        <v>3</v>
      </c>
      <c r="DP331" s="116"/>
      <c r="DQ331" s="117">
        <v>1</v>
      </c>
      <c r="DR331" s="119"/>
      <c r="DS331" s="117">
        <v>1</v>
      </c>
      <c r="DT331" s="119"/>
      <c r="DU331" s="114">
        <v>2</v>
      </c>
      <c r="DV331" s="116"/>
      <c r="DW331" s="114">
        <v>4</v>
      </c>
      <c r="DX331" s="116"/>
      <c r="DY331" s="608"/>
      <c r="DZ331" s="608"/>
      <c r="EA331" s="608"/>
    </row>
    <row r="332" spans="1:131" ht="99" customHeight="1">
      <c r="A332" s="17" t="s">
        <v>567</v>
      </c>
      <c r="B332" s="62" t="s">
        <v>11</v>
      </c>
      <c r="C332" s="64"/>
      <c r="D332" s="122" t="s">
        <v>12</v>
      </c>
      <c r="E332" s="123"/>
      <c r="F332" s="124"/>
      <c r="G332" s="122" t="s">
        <v>13</v>
      </c>
      <c r="H332" s="123"/>
      <c r="I332" s="123"/>
      <c r="J332" s="124"/>
      <c r="K332" s="299" t="s">
        <v>841</v>
      </c>
      <c r="L332" s="300"/>
      <c r="M332" s="301"/>
      <c r="N332" s="122" t="s">
        <v>15</v>
      </c>
      <c r="O332" s="123"/>
      <c r="P332" s="124"/>
      <c r="Q332" s="299" t="s">
        <v>16</v>
      </c>
      <c r="R332" s="300"/>
      <c r="S332" s="300"/>
      <c r="T332" s="301"/>
      <c r="U332" s="299" t="s">
        <v>17</v>
      </c>
      <c r="V332" s="301"/>
      <c r="W332" s="299" t="s">
        <v>18</v>
      </c>
      <c r="X332" s="300"/>
      <c r="Y332" s="301"/>
      <c r="Z332" s="299" t="s">
        <v>19</v>
      </c>
      <c r="AA332" s="300"/>
      <c r="AB332" s="300"/>
      <c r="AC332" s="301"/>
      <c r="AD332" s="299" t="s">
        <v>20</v>
      </c>
      <c r="AE332" s="300"/>
      <c r="AF332" s="301"/>
      <c r="AG332" s="299" t="s">
        <v>21</v>
      </c>
      <c r="AH332" s="300"/>
      <c r="AI332" s="300"/>
      <c r="AJ332" s="301"/>
      <c r="AK332" s="62" t="s">
        <v>22</v>
      </c>
      <c r="AL332" s="63"/>
      <c r="AM332" s="63"/>
      <c r="AN332" s="64"/>
      <c r="AO332" s="302" t="s">
        <v>23</v>
      </c>
      <c r="AP332" s="303"/>
      <c r="AQ332" s="303"/>
      <c r="AR332" s="304"/>
      <c r="AS332" s="302" t="s">
        <v>24</v>
      </c>
      <c r="AT332" s="303"/>
      <c r="AU332" s="303"/>
      <c r="AV332" s="304"/>
      <c r="AW332" s="302" t="s">
        <v>25</v>
      </c>
      <c r="AX332" s="303"/>
      <c r="AY332" s="303"/>
      <c r="AZ332" s="303"/>
      <c r="BA332" s="306" t="s">
        <v>840</v>
      </c>
      <c r="BB332" s="306"/>
      <c r="BC332" s="306"/>
      <c r="BD332" s="306"/>
      <c r="BE332" s="307"/>
      <c r="BF332" s="308" t="s">
        <v>839</v>
      </c>
      <c r="BG332" s="309"/>
      <c r="BH332" s="310"/>
      <c r="BI332" s="134" t="s">
        <v>838</v>
      </c>
      <c r="BJ332" s="135"/>
      <c r="BK332" s="135"/>
      <c r="BL332" s="136"/>
      <c r="BM332" s="308" t="s">
        <v>837</v>
      </c>
      <c r="BN332" s="309"/>
      <c r="BO332" s="309"/>
      <c r="BP332" s="310"/>
      <c r="BQ332" s="305" t="s">
        <v>836</v>
      </c>
      <c r="BR332" s="306"/>
      <c r="BS332" s="306"/>
      <c r="BT332" s="307"/>
      <c r="BU332" s="305" t="s">
        <v>835</v>
      </c>
      <c r="BV332" s="306"/>
      <c r="BW332" s="306"/>
      <c r="BX332" s="307"/>
      <c r="BY332" s="305" t="s">
        <v>834</v>
      </c>
      <c r="BZ332" s="306"/>
      <c r="CA332" s="306"/>
      <c r="CB332" s="307"/>
      <c r="CC332" s="305" t="s">
        <v>833</v>
      </c>
      <c r="CD332" s="306"/>
      <c r="CE332" s="306"/>
      <c r="CF332" s="307"/>
      <c r="CG332" s="305" t="s">
        <v>832</v>
      </c>
      <c r="CH332" s="306"/>
      <c r="CI332" s="306"/>
      <c r="CJ332" s="307"/>
      <c r="CK332" s="305" t="s">
        <v>831</v>
      </c>
      <c r="CL332" s="306"/>
      <c r="CM332" s="306"/>
      <c r="CN332" s="307"/>
      <c r="CO332" s="305" t="s">
        <v>830</v>
      </c>
      <c r="CP332" s="306"/>
      <c r="CQ332" s="306"/>
      <c r="CR332" s="306"/>
      <c r="CS332" s="307"/>
      <c r="CT332" s="305" t="s">
        <v>829</v>
      </c>
      <c r="CU332" s="306"/>
      <c r="CV332" s="306"/>
      <c r="CW332" s="307"/>
      <c r="CX332" s="134" t="s">
        <v>828</v>
      </c>
      <c r="CY332" s="135"/>
      <c r="CZ332" s="135"/>
      <c r="DA332" s="136"/>
      <c r="DB332" s="308" t="s">
        <v>827</v>
      </c>
      <c r="DC332" s="309"/>
      <c r="DD332" s="309"/>
      <c r="DE332" s="310"/>
      <c r="DF332" s="305" t="s">
        <v>826</v>
      </c>
      <c r="DG332" s="306"/>
      <c r="DH332" s="306"/>
      <c r="DI332" s="307"/>
      <c r="DJ332" s="305" t="s">
        <v>825</v>
      </c>
      <c r="DK332" s="307"/>
      <c r="DL332" s="305" t="s">
        <v>824</v>
      </c>
      <c r="DM332" s="306"/>
      <c r="DN332" s="307"/>
      <c r="DO332" s="305" t="s">
        <v>823</v>
      </c>
      <c r="DP332" s="307"/>
      <c r="DQ332" s="305" t="s">
        <v>822</v>
      </c>
      <c r="DR332" s="307"/>
      <c r="DS332" s="305" t="s">
        <v>821</v>
      </c>
      <c r="DT332" s="307"/>
      <c r="DU332" s="305" t="s">
        <v>820</v>
      </c>
      <c r="DV332" s="307"/>
      <c r="DW332" s="134" t="s">
        <v>819</v>
      </c>
      <c r="DX332" s="136"/>
      <c r="DY332" s="302" t="s">
        <v>77</v>
      </c>
      <c r="DZ332" s="303"/>
      <c r="EA332" s="304"/>
    </row>
    <row r="333" spans="1:131" ht="16.5" customHeight="1">
      <c r="A333" s="632" t="s">
        <v>818</v>
      </c>
      <c r="B333" s="631" t="s">
        <v>79</v>
      </c>
      <c r="C333" s="629"/>
      <c r="D333" s="598"/>
      <c r="E333" s="597"/>
      <c r="F333" s="596"/>
      <c r="G333" s="628" t="s">
        <v>817</v>
      </c>
      <c r="H333" s="627"/>
      <c r="I333" s="627"/>
      <c r="J333" s="626"/>
      <c r="K333" s="423">
        <v>65</v>
      </c>
      <c r="L333" s="424"/>
      <c r="M333" s="425"/>
      <c r="N333" s="638">
        <v>37.69</v>
      </c>
      <c r="O333" s="637"/>
      <c r="P333" s="636"/>
      <c r="Q333" s="429">
        <v>16</v>
      </c>
      <c r="R333" s="430"/>
      <c r="S333" s="430"/>
      <c r="T333" s="431"/>
      <c r="U333" s="429">
        <v>0</v>
      </c>
      <c r="V333" s="431"/>
      <c r="W333" s="429">
        <v>0</v>
      </c>
      <c r="X333" s="430"/>
      <c r="Y333" s="431"/>
      <c r="Z333" s="429">
        <v>30</v>
      </c>
      <c r="AA333" s="430"/>
      <c r="AB333" s="430"/>
      <c r="AC333" s="431"/>
      <c r="AD333" s="429">
        <v>10</v>
      </c>
      <c r="AE333" s="430"/>
      <c r="AF333" s="431"/>
      <c r="AG333" s="429">
        <v>3</v>
      </c>
      <c r="AH333" s="430"/>
      <c r="AI333" s="430"/>
      <c r="AJ333" s="431"/>
      <c r="AK333" s="631" t="s">
        <v>79</v>
      </c>
      <c r="AL333" s="630"/>
      <c r="AM333" s="630"/>
      <c r="AN333" s="629"/>
      <c r="AO333" s="432">
        <v>59</v>
      </c>
      <c r="AP333" s="433"/>
      <c r="AQ333" s="433"/>
      <c r="AR333" s="434"/>
      <c r="AS333" s="435">
        <v>31.05</v>
      </c>
      <c r="AT333" s="436"/>
      <c r="AU333" s="436"/>
      <c r="AV333" s="437"/>
      <c r="AW333" s="435">
        <v>68.739999999999995</v>
      </c>
      <c r="AX333" s="436"/>
      <c r="AY333" s="436"/>
      <c r="AZ333" s="437"/>
      <c r="BA333" s="694"/>
      <c r="BB333" s="698"/>
      <c r="BC333" s="698"/>
      <c r="BD333" s="698"/>
      <c r="BE333" s="693"/>
      <c r="BF333" s="694"/>
      <c r="BG333" s="698"/>
      <c r="BH333" s="693"/>
      <c r="BI333" s="598"/>
      <c r="BJ333" s="597"/>
      <c r="BK333" s="597"/>
      <c r="BL333" s="596"/>
      <c r="BM333" s="820">
        <v>65</v>
      </c>
      <c r="BN333" s="819"/>
      <c r="BO333" s="819"/>
      <c r="BP333" s="818"/>
      <c r="BQ333" s="694"/>
      <c r="BR333" s="698"/>
      <c r="BS333" s="698"/>
      <c r="BT333" s="693"/>
      <c r="BU333" s="694"/>
      <c r="BV333" s="698"/>
      <c r="BW333" s="698"/>
      <c r="BX333" s="693"/>
      <c r="BY333" s="694"/>
      <c r="BZ333" s="698"/>
      <c r="CA333" s="698"/>
      <c r="CB333" s="693"/>
      <c r="CC333" s="694"/>
      <c r="CD333" s="698"/>
      <c r="CE333" s="698"/>
      <c r="CF333" s="693"/>
      <c r="CG333" s="694"/>
      <c r="CH333" s="698"/>
      <c r="CI333" s="698"/>
      <c r="CJ333" s="693"/>
      <c r="CK333" s="694"/>
      <c r="CL333" s="698"/>
      <c r="CM333" s="698"/>
      <c r="CN333" s="693"/>
      <c r="CO333" s="694"/>
      <c r="CP333" s="698"/>
      <c r="CQ333" s="698"/>
      <c r="CR333" s="698"/>
      <c r="CS333" s="693"/>
      <c r="CT333" s="694"/>
      <c r="CU333" s="698"/>
      <c r="CV333" s="698"/>
      <c r="CW333" s="693"/>
      <c r="CX333" s="598"/>
      <c r="CY333" s="597"/>
      <c r="CZ333" s="597"/>
      <c r="DA333" s="596"/>
      <c r="DB333" s="694"/>
      <c r="DC333" s="698"/>
      <c r="DD333" s="698"/>
      <c r="DE333" s="693"/>
      <c r="DF333" s="694"/>
      <c r="DG333" s="698"/>
      <c r="DH333" s="698"/>
      <c r="DI333" s="693"/>
      <c r="DJ333" s="694"/>
      <c r="DK333" s="693"/>
      <c r="DL333" s="694"/>
      <c r="DM333" s="698"/>
      <c r="DN333" s="693"/>
      <c r="DO333" s="694"/>
      <c r="DP333" s="693"/>
      <c r="DQ333" s="694"/>
      <c r="DR333" s="693"/>
      <c r="DS333" s="694"/>
      <c r="DT333" s="693"/>
      <c r="DU333" s="694"/>
      <c r="DV333" s="693"/>
      <c r="DW333" s="598"/>
      <c r="DX333" s="596"/>
      <c r="DY333" s="692">
        <v>21.7</v>
      </c>
      <c r="DZ333" s="691"/>
      <c r="EA333" s="690"/>
    </row>
    <row r="334" spans="1:131" ht="16.5" customHeight="1">
      <c r="A334" s="632" t="s">
        <v>816</v>
      </c>
      <c r="B334" s="598"/>
      <c r="C334" s="596"/>
      <c r="D334" s="598"/>
      <c r="E334" s="597"/>
      <c r="F334" s="596"/>
      <c r="G334" s="628" t="s">
        <v>815</v>
      </c>
      <c r="H334" s="627"/>
      <c r="I334" s="627"/>
      <c r="J334" s="626"/>
      <c r="K334" s="148">
        <v>60</v>
      </c>
      <c r="L334" s="149"/>
      <c r="M334" s="150"/>
      <c r="N334" s="625">
        <v>40.83</v>
      </c>
      <c r="O334" s="624"/>
      <c r="P334" s="623"/>
      <c r="Q334" s="154">
        <v>25</v>
      </c>
      <c r="R334" s="155"/>
      <c r="S334" s="155"/>
      <c r="T334" s="156"/>
      <c r="U334" s="154">
        <v>10</v>
      </c>
      <c r="V334" s="156"/>
      <c r="W334" s="154">
        <v>2</v>
      </c>
      <c r="X334" s="155"/>
      <c r="Y334" s="156"/>
      <c r="Z334" s="154">
        <v>6</v>
      </c>
      <c r="AA334" s="155"/>
      <c r="AB334" s="155"/>
      <c r="AC334" s="156"/>
      <c r="AD334" s="154">
        <v>10</v>
      </c>
      <c r="AE334" s="155"/>
      <c r="AF334" s="156"/>
      <c r="AG334" s="154">
        <v>0</v>
      </c>
      <c r="AH334" s="155"/>
      <c r="AI334" s="155"/>
      <c r="AJ334" s="156"/>
      <c r="AK334" s="598"/>
      <c r="AL334" s="597"/>
      <c r="AM334" s="597"/>
      <c r="AN334" s="596"/>
      <c r="AO334" s="158">
        <v>53</v>
      </c>
      <c r="AP334" s="159"/>
      <c r="AQ334" s="159"/>
      <c r="AR334" s="160"/>
      <c r="AS334" s="259">
        <v>27.89</v>
      </c>
      <c r="AT334" s="260"/>
      <c r="AU334" s="260"/>
      <c r="AV334" s="261"/>
      <c r="AW334" s="259">
        <v>68.73</v>
      </c>
      <c r="AX334" s="260"/>
      <c r="AY334" s="260"/>
      <c r="AZ334" s="261"/>
      <c r="BA334" s="598"/>
      <c r="BB334" s="597"/>
      <c r="BC334" s="597"/>
      <c r="BD334" s="597"/>
      <c r="BE334" s="596"/>
      <c r="BF334" s="598"/>
      <c r="BG334" s="597"/>
      <c r="BH334" s="596"/>
      <c r="BI334" s="598"/>
      <c r="BJ334" s="597"/>
      <c r="BK334" s="597"/>
      <c r="BL334" s="596"/>
      <c r="BM334" s="598"/>
      <c r="BN334" s="597"/>
      <c r="BO334" s="597"/>
      <c r="BP334" s="596"/>
      <c r="BQ334" s="598"/>
      <c r="BR334" s="597"/>
      <c r="BS334" s="597"/>
      <c r="BT334" s="596"/>
      <c r="BU334" s="598"/>
      <c r="BV334" s="597"/>
      <c r="BW334" s="597"/>
      <c r="BX334" s="596"/>
      <c r="BY334" s="598"/>
      <c r="BZ334" s="597"/>
      <c r="CA334" s="597"/>
      <c r="CB334" s="596"/>
      <c r="CC334" s="598"/>
      <c r="CD334" s="597"/>
      <c r="CE334" s="597"/>
      <c r="CF334" s="596"/>
      <c r="CG334" s="598"/>
      <c r="CH334" s="597"/>
      <c r="CI334" s="597"/>
      <c r="CJ334" s="596"/>
      <c r="CK334" s="598"/>
      <c r="CL334" s="597"/>
      <c r="CM334" s="597"/>
      <c r="CN334" s="596"/>
      <c r="CO334" s="598"/>
      <c r="CP334" s="597"/>
      <c r="CQ334" s="597"/>
      <c r="CR334" s="597"/>
      <c r="CS334" s="596"/>
      <c r="CT334" s="598"/>
      <c r="CU334" s="597"/>
      <c r="CV334" s="597"/>
      <c r="CW334" s="596"/>
      <c r="CX334" s="598"/>
      <c r="CY334" s="597"/>
      <c r="CZ334" s="597"/>
      <c r="DA334" s="596"/>
      <c r="DB334" s="598"/>
      <c r="DC334" s="597"/>
      <c r="DD334" s="597"/>
      <c r="DE334" s="596"/>
      <c r="DF334" s="598"/>
      <c r="DG334" s="597"/>
      <c r="DH334" s="597"/>
      <c r="DI334" s="596"/>
      <c r="DJ334" s="598"/>
      <c r="DK334" s="596"/>
      <c r="DL334" s="598"/>
      <c r="DM334" s="597"/>
      <c r="DN334" s="596"/>
      <c r="DO334" s="598"/>
      <c r="DP334" s="596"/>
      <c r="DQ334" s="598"/>
      <c r="DR334" s="596"/>
      <c r="DS334" s="598"/>
      <c r="DT334" s="596"/>
      <c r="DU334" s="598"/>
      <c r="DV334" s="596"/>
      <c r="DW334" s="550">
        <v>35</v>
      </c>
      <c r="DX334" s="548"/>
      <c r="DY334" s="622">
        <v>17.5</v>
      </c>
      <c r="DZ334" s="621"/>
      <c r="EA334" s="620"/>
    </row>
    <row r="335" spans="1:131" ht="16.5" customHeight="1">
      <c r="A335" s="632" t="s">
        <v>814</v>
      </c>
      <c r="B335" s="631" t="s">
        <v>79</v>
      </c>
      <c r="C335" s="629"/>
      <c r="D335" s="598"/>
      <c r="E335" s="597"/>
      <c r="F335" s="596"/>
      <c r="G335" s="628" t="s">
        <v>800</v>
      </c>
      <c r="H335" s="627"/>
      <c r="I335" s="627"/>
      <c r="J335" s="626"/>
      <c r="K335" s="148">
        <v>55</v>
      </c>
      <c r="L335" s="149"/>
      <c r="M335" s="150"/>
      <c r="N335" s="670">
        <v>44.55</v>
      </c>
      <c r="O335" s="669"/>
      <c r="P335" s="668"/>
      <c r="Q335" s="154">
        <v>0</v>
      </c>
      <c r="R335" s="155"/>
      <c r="S335" s="155"/>
      <c r="T335" s="156"/>
      <c r="U335" s="154">
        <v>2</v>
      </c>
      <c r="V335" s="156"/>
      <c r="W335" s="154">
        <v>0</v>
      </c>
      <c r="X335" s="155"/>
      <c r="Y335" s="156"/>
      <c r="Z335" s="154">
        <v>30</v>
      </c>
      <c r="AA335" s="155"/>
      <c r="AB335" s="155"/>
      <c r="AC335" s="156"/>
      <c r="AD335" s="154">
        <v>10</v>
      </c>
      <c r="AE335" s="155"/>
      <c r="AF335" s="156"/>
      <c r="AG335" s="154">
        <v>3</v>
      </c>
      <c r="AH335" s="155"/>
      <c r="AI335" s="155"/>
      <c r="AJ335" s="156"/>
      <c r="AK335" s="631" t="s">
        <v>79</v>
      </c>
      <c r="AL335" s="630"/>
      <c r="AM335" s="630"/>
      <c r="AN335" s="629"/>
      <c r="AO335" s="158">
        <v>45</v>
      </c>
      <c r="AP335" s="159"/>
      <c r="AQ335" s="159"/>
      <c r="AR335" s="160"/>
      <c r="AS335" s="667">
        <v>23.68</v>
      </c>
      <c r="AT335" s="666"/>
      <c r="AU335" s="666"/>
      <c r="AV335" s="665"/>
      <c r="AW335" s="667">
        <v>68.23</v>
      </c>
      <c r="AX335" s="666"/>
      <c r="AY335" s="666"/>
      <c r="AZ335" s="665"/>
      <c r="BA335" s="598"/>
      <c r="BB335" s="597"/>
      <c r="BC335" s="597"/>
      <c r="BD335" s="597"/>
      <c r="BE335" s="596"/>
      <c r="BF335" s="598"/>
      <c r="BG335" s="597"/>
      <c r="BH335" s="596"/>
      <c r="BI335" s="190">
        <v>12</v>
      </c>
      <c r="BJ335" s="207"/>
      <c r="BK335" s="207"/>
      <c r="BL335" s="191"/>
      <c r="BM335" s="598"/>
      <c r="BN335" s="597"/>
      <c r="BO335" s="597"/>
      <c r="BP335" s="596"/>
      <c r="BQ335" s="598"/>
      <c r="BR335" s="597"/>
      <c r="BS335" s="597"/>
      <c r="BT335" s="596"/>
      <c r="BU335" s="598"/>
      <c r="BV335" s="597"/>
      <c r="BW335" s="597"/>
      <c r="BX335" s="596"/>
      <c r="BY335" s="598"/>
      <c r="BZ335" s="597"/>
      <c r="CA335" s="597"/>
      <c r="CB335" s="596"/>
      <c r="CC335" s="598"/>
      <c r="CD335" s="597"/>
      <c r="CE335" s="597"/>
      <c r="CF335" s="596"/>
      <c r="CG335" s="598"/>
      <c r="CH335" s="597"/>
      <c r="CI335" s="597"/>
      <c r="CJ335" s="596"/>
      <c r="CK335" s="598"/>
      <c r="CL335" s="597"/>
      <c r="CM335" s="597"/>
      <c r="CN335" s="596"/>
      <c r="CO335" s="598"/>
      <c r="CP335" s="597"/>
      <c r="CQ335" s="597"/>
      <c r="CR335" s="597"/>
      <c r="CS335" s="596"/>
      <c r="CT335" s="598"/>
      <c r="CU335" s="597"/>
      <c r="CV335" s="597"/>
      <c r="CW335" s="596"/>
      <c r="CX335" s="598"/>
      <c r="CY335" s="597"/>
      <c r="CZ335" s="597"/>
      <c r="DA335" s="596"/>
      <c r="DB335" s="598"/>
      <c r="DC335" s="597"/>
      <c r="DD335" s="597"/>
      <c r="DE335" s="596"/>
      <c r="DF335" s="550">
        <v>2</v>
      </c>
      <c r="DG335" s="549"/>
      <c r="DH335" s="549"/>
      <c r="DI335" s="548"/>
      <c r="DJ335" s="598"/>
      <c r="DK335" s="596"/>
      <c r="DL335" s="598"/>
      <c r="DM335" s="597"/>
      <c r="DN335" s="596"/>
      <c r="DO335" s="598"/>
      <c r="DP335" s="596"/>
      <c r="DQ335" s="598"/>
      <c r="DR335" s="596"/>
      <c r="DS335" s="598"/>
      <c r="DT335" s="596"/>
      <c r="DU335" s="598"/>
      <c r="DV335" s="596"/>
      <c r="DW335" s="598"/>
      <c r="DX335" s="596"/>
      <c r="DY335" s="622">
        <v>14</v>
      </c>
      <c r="DZ335" s="621"/>
      <c r="EA335" s="620"/>
    </row>
    <row r="336" spans="1:131" ht="16.5" customHeight="1">
      <c r="A336" s="632" t="s">
        <v>813</v>
      </c>
      <c r="B336" s="631" t="s">
        <v>79</v>
      </c>
      <c r="C336" s="629"/>
      <c r="D336" s="598"/>
      <c r="E336" s="597"/>
      <c r="F336" s="596"/>
      <c r="G336" s="628" t="s">
        <v>800</v>
      </c>
      <c r="H336" s="627"/>
      <c r="I336" s="627"/>
      <c r="J336" s="626"/>
      <c r="K336" s="148">
        <v>65</v>
      </c>
      <c r="L336" s="149"/>
      <c r="M336" s="150"/>
      <c r="N336" s="651">
        <v>37.69</v>
      </c>
      <c r="O336" s="650"/>
      <c r="P336" s="649"/>
      <c r="Q336" s="154">
        <v>16</v>
      </c>
      <c r="R336" s="155"/>
      <c r="S336" s="155"/>
      <c r="T336" s="156"/>
      <c r="U336" s="154">
        <v>4</v>
      </c>
      <c r="V336" s="156"/>
      <c r="W336" s="154">
        <v>0</v>
      </c>
      <c r="X336" s="155"/>
      <c r="Y336" s="156"/>
      <c r="Z336" s="154">
        <v>24</v>
      </c>
      <c r="AA336" s="155"/>
      <c r="AB336" s="155"/>
      <c r="AC336" s="156"/>
      <c r="AD336" s="154">
        <v>10</v>
      </c>
      <c r="AE336" s="155"/>
      <c r="AF336" s="156"/>
      <c r="AG336" s="154">
        <v>3</v>
      </c>
      <c r="AH336" s="155"/>
      <c r="AI336" s="155"/>
      <c r="AJ336" s="156"/>
      <c r="AK336" s="598"/>
      <c r="AL336" s="597"/>
      <c r="AM336" s="597"/>
      <c r="AN336" s="596"/>
      <c r="AO336" s="158">
        <v>57</v>
      </c>
      <c r="AP336" s="159"/>
      <c r="AQ336" s="159"/>
      <c r="AR336" s="160"/>
      <c r="AS336" s="435">
        <v>30</v>
      </c>
      <c r="AT336" s="436"/>
      <c r="AU336" s="436"/>
      <c r="AV336" s="437"/>
      <c r="AW336" s="435">
        <v>67.69</v>
      </c>
      <c r="AX336" s="436"/>
      <c r="AY336" s="436"/>
      <c r="AZ336" s="437"/>
      <c r="BA336" s="598"/>
      <c r="BB336" s="597"/>
      <c r="BC336" s="597"/>
      <c r="BD336" s="597"/>
      <c r="BE336" s="596"/>
      <c r="BF336" s="598"/>
      <c r="BG336" s="597"/>
      <c r="BH336" s="596"/>
      <c r="BI336" s="190">
        <v>10</v>
      </c>
      <c r="BJ336" s="207"/>
      <c r="BK336" s="207"/>
      <c r="BL336" s="191"/>
      <c r="BM336" s="598"/>
      <c r="BN336" s="597"/>
      <c r="BO336" s="597"/>
      <c r="BP336" s="596"/>
      <c r="BQ336" s="598"/>
      <c r="BR336" s="597"/>
      <c r="BS336" s="597"/>
      <c r="BT336" s="596"/>
      <c r="BU336" s="598"/>
      <c r="BV336" s="597"/>
      <c r="BW336" s="597"/>
      <c r="BX336" s="596"/>
      <c r="BY336" s="598"/>
      <c r="BZ336" s="597"/>
      <c r="CA336" s="597"/>
      <c r="CB336" s="596"/>
      <c r="CC336" s="598"/>
      <c r="CD336" s="597"/>
      <c r="CE336" s="597"/>
      <c r="CF336" s="596"/>
      <c r="CG336" s="598"/>
      <c r="CH336" s="597"/>
      <c r="CI336" s="597"/>
      <c r="CJ336" s="596"/>
      <c r="CK336" s="598"/>
      <c r="CL336" s="597"/>
      <c r="CM336" s="597"/>
      <c r="CN336" s="596"/>
      <c r="CO336" s="598"/>
      <c r="CP336" s="597"/>
      <c r="CQ336" s="597"/>
      <c r="CR336" s="597"/>
      <c r="CS336" s="596"/>
      <c r="CT336" s="598"/>
      <c r="CU336" s="597"/>
      <c r="CV336" s="597"/>
      <c r="CW336" s="596"/>
      <c r="CX336" s="598"/>
      <c r="CY336" s="597"/>
      <c r="CZ336" s="597"/>
      <c r="DA336" s="596"/>
      <c r="DB336" s="598"/>
      <c r="DC336" s="597"/>
      <c r="DD336" s="597"/>
      <c r="DE336" s="596"/>
      <c r="DF336" s="598"/>
      <c r="DG336" s="597"/>
      <c r="DH336" s="597"/>
      <c r="DI336" s="596"/>
      <c r="DJ336" s="598"/>
      <c r="DK336" s="596"/>
      <c r="DL336" s="598"/>
      <c r="DM336" s="597"/>
      <c r="DN336" s="596"/>
      <c r="DO336" s="598"/>
      <c r="DP336" s="596"/>
      <c r="DQ336" s="598"/>
      <c r="DR336" s="596"/>
      <c r="DS336" s="598"/>
      <c r="DT336" s="596"/>
      <c r="DU336" s="598"/>
      <c r="DV336" s="596"/>
      <c r="DW336" s="598"/>
      <c r="DX336" s="596"/>
      <c r="DY336" s="622">
        <v>3.3</v>
      </c>
      <c r="DZ336" s="621"/>
      <c r="EA336" s="620"/>
    </row>
    <row r="337" spans="1:131" ht="16.5" customHeight="1">
      <c r="A337" s="632" t="s">
        <v>812</v>
      </c>
      <c r="B337" s="631" t="s">
        <v>79</v>
      </c>
      <c r="C337" s="629"/>
      <c r="D337" s="598"/>
      <c r="E337" s="597"/>
      <c r="F337" s="596"/>
      <c r="G337" s="628" t="s">
        <v>811</v>
      </c>
      <c r="H337" s="627"/>
      <c r="I337" s="627"/>
      <c r="J337" s="626"/>
      <c r="K337" s="148">
        <v>65</v>
      </c>
      <c r="L337" s="149"/>
      <c r="M337" s="150"/>
      <c r="N337" s="625">
        <v>37.69</v>
      </c>
      <c r="O337" s="624"/>
      <c r="P337" s="623"/>
      <c r="Q337" s="154">
        <v>16</v>
      </c>
      <c r="R337" s="155"/>
      <c r="S337" s="155"/>
      <c r="T337" s="156"/>
      <c r="U337" s="154">
        <v>4</v>
      </c>
      <c r="V337" s="156"/>
      <c r="W337" s="154">
        <v>0</v>
      </c>
      <c r="X337" s="155"/>
      <c r="Y337" s="156"/>
      <c r="Z337" s="154">
        <v>24</v>
      </c>
      <c r="AA337" s="155"/>
      <c r="AB337" s="155"/>
      <c r="AC337" s="156"/>
      <c r="AD337" s="154">
        <v>10</v>
      </c>
      <c r="AE337" s="155"/>
      <c r="AF337" s="156"/>
      <c r="AG337" s="154">
        <v>3</v>
      </c>
      <c r="AH337" s="155"/>
      <c r="AI337" s="155"/>
      <c r="AJ337" s="156"/>
      <c r="AK337" s="598"/>
      <c r="AL337" s="597"/>
      <c r="AM337" s="597"/>
      <c r="AN337" s="596"/>
      <c r="AO337" s="158">
        <v>57</v>
      </c>
      <c r="AP337" s="159"/>
      <c r="AQ337" s="159"/>
      <c r="AR337" s="160"/>
      <c r="AS337" s="259">
        <v>30</v>
      </c>
      <c r="AT337" s="260"/>
      <c r="AU337" s="260"/>
      <c r="AV337" s="261"/>
      <c r="AW337" s="259">
        <v>67.69</v>
      </c>
      <c r="AX337" s="260"/>
      <c r="AY337" s="260"/>
      <c r="AZ337" s="261"/>
      <c r="BA337" s="473">
        <v>25</v>
      </c>
      <c r="BB337" s="776"/>
      <c r="BC337" s="776"/>
      <c r="BD337" s="776"/>
      <c r="BE337" s="474"/>
      <c r="BF337" s="598"/>
      <c r="BG337" s="597"/>
      <c r="BH337" s="596"/>
      <c r="BI337" s="598"/>
      <c r="BJ337" s="597"/>
      <c r="BK337" s="597"/>
      <c r="BL337" s="596"/>
      <c r="BM337" s="598"/>
      <c r="BN337" s="597"/>
      <c r="BO337" s="597"/>
      <c r="BP337" s="596"/>
      <c r="BQ337" s="598"/>
      <c r="BR337" s="597"/>
      <c r="BS337" s="597"/>
      <c r="BT337" s="596"/>
      <c r="BU337" s="598"/>
      <c r="BV337" s="597"/>
      <c r="BW337" s="597"/>
      <c r="BX337" s="596"/>
      <c r="BY337" s="598"/>
      <c r="BZ337" s="597"/>
      <c r="CA337" s="597"/>
      <c r="CB337" s="596"/>
      <c r="CC337" s="598"/>
      <c r="CD337" s="597"/>
      <c r="CE337" s="597"/>
      <c r="CF337" s="596"/>
      <c r="CG337" s="598"/>
      <c r="CH337" s="597"/>
      <c r="CI337" s="597"/>
      <c r="CJ337" s="596"/>
      <c r="CK337" s="598"/>
      <c r="CL337" s="597"/>
      <c r="CM337" s="597"/>
      <c r="CN337" s="596"/>
      <c r="CO337" s="598"/>
      <c r="CP337" s="597"/>
      <c r="CQ337" s="597"/>
      <c r="CR337" s="597"/>
      <c r="CS337" s="596"/>
      <c r="CT337" s="598"/>
      <c r="CU337" s="597"/>
      <c r="CV337" s="597"/>
      <c r="CW337" s="596"/>
      <c r="CX337" s="598"/>
      <c r="CY337" s="597"/>
      <c r="CZ337" s="597"/>
      <c r="DA337" s="596"/>
      <c r="DB337" s="598"/>
      <c r="DC337" s="597"/>
      <c r="DD337" s="597"/>
      <c r="DE337" s="596"/>
      <c r="DF337" s="598"/>
      <c r="DG337" s="597"/>
      <c r="DH337" s="597"/>
      <c r="DI337" s="596"/>
      <c r="DJ337" s="598"/>
      <c r="DK337" s="596"/>
      <c r="DL337" s="598"/>
      <c r="DM337" s="597"/>
      <c r="DN337" s="596"/>
      <c r="DO337" s="598"/>
      <c r="DP337" s="596"/>
      <c r="DQ337" s="598"/>
      <c r="DR337" s="596"/>
      <c r="DS337" s="598"/>
      <c r="DT337" s="596"/>
      <c r="DU337" s="598"/>
      <c r="DV337" s="596"/>
      <c r="DW337" s="598"/>
      <c r="DX337" s="596"/>
      <c r="DY337" s="622">
        <v>8.3000000000000007</v>
      </c>
      <c r="DZ337" s="621"/>
      <c r="EA337" s="620"/>
    </row>
    <row r="338" spans="1:131" ht="33.75" customHeight="1">
      <c r="A338" s="648" t="s">
        <v>810</v>
      </c>
      <c r="B338" s="631" t="s">
        <v>79</v>
      </c>
      <c r="C338" s="629"/>
      <c r="D338" s="605"/>
      <c r="E338" s="604"/>
      <c r="F338" s="603"/>
      <c r="G338" s="647" t="s">
        <v>809</v>
      </c>
      <c r="H338" s="646"/>
      <c r="I338" s="646"/>
      <c r="J338" s="645"/>
      <c r="K338" s="172">
        <v>79.900000000000006</v>
      </c>
      <c r="L338" s="173"/>
      <c r="M338" s="174"/>
      <c r="N338" s="728">
        <v>30.66</v>
      </c>
      <c r="O338" s="727"/>
      <c r="P338" s="726"/>
      <c r="Q338" s="178">
        <v>20</v>
      </c>
      <c r="R338" s="179"/>
      <c r="S338" s="179"/>
      <c r="T338" s="180"/>
      <c r="U338" s="178">
        <v>0</v>
      </c>
      <c r="V338" s="180"/>
      <c r="W338" s="178">
        <v>6</v>
      </c>
      <c r="X338" s="179"/>
      <c r="Y338" s="180"/>
      <c r="Z338" s="178">
        <v>30</v>
      </c>
      <c r="AA338" s="179"/>
      <c r="AB338" s="179"/>
      <c r="AC338" s="180"/>
      <c r="AD338" s="178">
        <v>10</v>
      </c>
      <c r="AE338" s="179"/>
      <c r="AF338" s="180"/>
      <c r="AG338" s="178">
        <v>3</v>
      </c>
      <c r="AH338" s="179"/>
      <c r="AI338" s="179"/>
      <c r="AJ338" s="180"/>
      <c r="AK338" s="605"/>
      <c r="AL338" s="604"/>
      <c r="AM338" s="604"/>
      <c r="AN338" s="603"/>
      <c r="AO338" s="182">
        <v>69</v>
      </c>
      <c r="AP338" s="183"/>
      <c r="AQ338" s="183"/>
      <c r="AR338" s="184"/>
      <c r="AS338" s="331">
        <v>36.32</v>
      </c>
      <c r="AT338" s="332"/>
      <c r="AU338" s="332"/>
      <c r="AV338" s="333"/>
      <c r="AW338" s="331">
        <v>66.98</v>
      </c>
      <c r="AX338" s="332"/>
      <c r="AY338" s="332"/>
      <c r="AZ338" s="333"/>
      <c r="BA338" s="605"/>
      <c r="BB338" s="604"/>
      <c r="BC338" s="604"/>
      <c r="BD338" s="604"/>
      <c r="BE338" s="603"/>
      <c r="BF338" s="605"/>
      <c r="BG338" s="604"/>
      <c r="BH338" s="603"/>
      <c r="BI338" s="605"/>
      <c r="BJ338" s="604"/>
      <c r="BK338" s="604"/>
      <c r="BL338" s="603"/>
      <c r="BM338" s="605"/>
      <c r="BN338" s="604"/>
      <c r="BO338" s="604"/>
      <c r="BP338" s="603"/>
      <c r="BQ338" s="212">
        <v>10</v>
      </c>
      <c r="BR338" s="229"/>
      <c r="BS338" s="229"/>
      <c r="BT338" s="213"/>
      <c r="BU338" s="589">
        <v>1</v>
      </c>
      <c r="BV338" s="588"/>
      <c r="BW338" s="588"/>
      <c r="BX338" s="587"/>
      <c r="BY338" s="605"/>
      <c r="BZ338" s="604"/>
      <c r="CA338" s="604"/>
      <c r="CB338" s="603"/>
      <c r="CC338" s="605"/>
      <c r="CD338" s="604"/>
      <c r="CE338" s="604"/>
      <c r="CF338" s="603"/>
      <c r="CG338" s="589">
        <v>1</v>
      </c>
      <c r="CH338" s="588"/>
      <c r="CI338" s="588"/>
      <c r="CJ338" s="587"/>
      <c r="CK338" s="605"/>
      <c r="CL338" s="604"/>
      <c r="CM338" s="604"/>
      <c r="CN338" s="603"/>
      <c r="CO338" s="605"/>
      <c r="CP338" s="604"/>
      <c r="CQ338" s="604"/>
      <c r="CR338" s="604"/>
      <c r="CS338" s="603"/>
      <c r="CT338" s="605"/>
      <c r="CU338" s="604"/>
      <c r="CV338" s="604"/>
      <c r="CW338" s="603"/>
      <c r="CX338" s="605"/>
      <c r="CY338" s="604"/>
      <c r="CZ338" s="604"/>
      <c r="DA338" s="603"/>
      <c r="DB338" s="605"/>
      <c r="DC338" s="604"/>
      <c r="DD338" s="604"/>
      <c r="DE338" s="603"/>
      <c r="DF338" s="605"/>
      <c r="DG338" s="604"/>
      <c r="DH338" s="604"/>
      <c r="DI338" s="603"/>
      <c r="DJ338" s="605"/>
      <c r="DK338" s="603"/>
      <c r="DL338" s="589">
        <v>10</v>
      </c>
      <c r="DM338" s="588"/>
      <c r="DN338" s="587"/>
      <c r="DO338" s="589">
        <v>1</v>
      </c>
      <c r="DP338" s="587"/>
      <c r="DQ338" s="605"/>
      <c r="DR338" s="603"/>
      <c r="DS338" s="605"/>
      <c r="DT338" s="603"/>
      <c r="DU338" s="589">
        <v>5</v>
      </c>
      <c r="DV338" s="587"/>
      <c r="DW338" s="605"/>
      <c r="DX338" s="603"/>
      <c r="DY338" s="641">
        <v>4</v>
      </c>
      <c r="DZ338" s="640"/>
      <c r="EA338" s="639"/>
    </row>
    <row r="339" spans="1:131" ht="16.5" customHeight="1">
      <c r="A339" s="632" t="s">
        <v>808</v>
      </c>
      <c r="B339" s="631" t="s">
        <v>79</v>
      </c>
      <c r="C339" s="629"/>
      <c r="D339" s="598"/>
      <c r="E339" s="597"/>
      <c r="F339" s="596"/>
      <c r="G339" s="628" t="s">
        <v>800</v>
      </c>
      <c r="H339" s="627"/>
      <c r="I339" s="627"/>
      <c r="J339" s="626"/>
      <c r="K339" s="148">
        <v>58</v>
      </c>
      <c r="L339" s="149"/>
      <c r="M339" s="150"/>
      <c r="N339" s="638">
        <v>42.24</v>
      </c>
      <c r="O339" s="637"/>
      <c r="P339" s="636"/>
      <c r="Q339" s="154">
        <v>20</v>
      </c>
      <c r="R339" s="155"/>
      <c r="S339" s="155"/>
      <c r="T339" s="156"/>
      <c r="U339" s="154">
        <v>0</v>
      </c>
      <c r="V339" s="156"/>
      <c r="W339" s="154">
        <v>2</v>
      </c>
      <c r="X339" s="155"/>
      <c r="Y339" s="156"/>
      <c r="Z339" s="154">
        <v>12</v>
      </c>
      <c r="AA339" s="155"/>
      <c r="AB339" s="155"/>
      <c r="AC339" s="156"/>
      <c r="AD339" s="154">
        <v>10</v>
      </c>
      <c r="AE339" s="155"/>
      <c r="AF339" s="156"/>
      <c r="AG339" s="154">
        <v>3</v>
      </c>
      <c r="AH339" s="155"/>
      <c r="AI339" s="155"/>
      <c r="AJ339" s="156"/>
      <c r="AK339" s="598"/>
      <c r="AL339" s="597"/>
      <c r="AM339" s="597"/>
      <c r="AN339" s="596"/>
      <c r="AO339" s="158">
        <v>47</v>
      </c>
      <c r="AP339" s="159"/>
      <c r="AQ339" s="159"/>
      <c r="AR339" s="160"/>
      <c r="AS339" s="161">
        <v>24.74</v>
      </c>
      <c r="AT339" s="162"/>
      <c r="AU339" s="162"/>
      <c r="AV339" s="163"/>
      <c r="AW339" s="161">
        <v>66.98</v>
      </c>
      <c r="AX339" s="162"/>
      <c r="AY339" s="162"/>
      <c r="AZ339" s="163"/>
      <c r="BA339" s="598"/>
      <c r="BB339" s="597"/>
      <c r="BC339" s="597"/>
      <c r="BD339" s="597"/>
      <c r="BE339" s="596"/>
      <c r="BF339" s="598"/>
      <c r="BG339" s="597"/>
      <c r="BH339" s="596"/>
      <c r="BI339" s="190">
        <v>25</v>
      </c>
      <c r="BJ339" s="207"/>
      <c r="BK339" s="207"/>
      <c r="BL339" s="191"/>
      <c r="BM339" s="598"/>
      <c r="BN339" s="597"/>
      <c r="BO339" s="597"/>
      <c r="BP339" s="596"/>
      <c r="BQ339" s="598"/>
      <c r="BR339" s="597"/>
      <c r="BS339" s="597"/>
      <c r="BT339" s="596"/>
      <c r="BU339" s="598"/>
      <c r="BV339" s="597"/>
      <c r="BW339" s="597"/>
      <c r="BX339" s="596"/>
      <c r="BY339" s="598"/>
      <c r="BZ339" s="597"/>
      <c r="CA339" s="597"/>
      <c r="CB339" s="596"/>
      <c r="CC339" s="598"/>
      <c r="CD339" s="597"/>
      <c r="CE339" s="597"/>
      <c r="CF339" s="596"/>
      <c r="CG339" s="598"/>
      <c r="CH339" s="597"/>
      <c r="CI339" s="597"/>
      <c r="CJ339" s="596"/>
      <c r="CK339" s="598"/>
      <c r="CL339" s="597"/>
      <c r="CM339" s="597"/>
      <c r="CN339" s="596"/>
      <c r="CO339" s="598"/>
      <c r="CP339" s="597"/>
      <c r="CQ339" s="597"/>
      <c r="CR339" s="597"/>
      <c r="CS339" s="596"/>
      <c r="CT339" s="550">
        <v>1</v>
      </c>
      <c r="CU339" s="549"/>
      <c r="CV339" s="549"/>
      <c r="CW339" s="548"/>
      <c r="CX339" s="598"/>
      <c r="CY339" s="597"/>
      <c r="CZ339" s="597"/>
      <c r="DA339" s="596"/>
      <c r="DB339" s="598"/>
      <c r="DC339" s="597"/>
      <c r="DD339" s="597"/>
      <c r="DE339" s="596"/>
      <c r="DF339" s="550">
        <v>1</v>
      </c>
      <c r="DG339" s="549"/>
      <c r="DH339" s="549"/>
      <c r="DI339" s="548"/>
      <c r="DJ339" s="598"/>
      <c r="DK339" s="596"/>
      <c r="DL339" s="598"/>
      <c r="DM339" s="597"/>
      <c r="DN339" s="596"/>
      <c r="DO339" s="598"/>
      <c r="DP339" s="596"/>
      <c r="DQ339" s="598"/>
      <c r="DR339" s="596"/>
      <c r="DS339" s="550">
        <v>1</v>
      </c>
      <c r="DT339" s="548"/>
      <c r="DU339" s="598"/>
      <c r="DV339" s="596"/>
      <c r="DW339" s="550">
        <v>1</v>
      </c>
      <c r="DX339" s="548"/>
      <c r="DY339" s="622">
        <v>29</v>
      </c>
      <c r="DZ339" s="621"/>
      <c r="EA339" s="620"/>
    </row>
    <row r="340" spans="1:131" ht="51.75" customHeight="1">
      <c r="A340" s="648" t="s">
        <v>807</v>
      </c>
      <c r="B340" s="689" t="s">
        <v>79</v>
      </c>
      <c r="C340" s="687"/>
      <c r="D340" s="592"/>
      <c r="E340" s="674"/>
      <c r="F340" s="591"/>
      <c r="G340" s="686" t="s">
        <v>631</v>
      </c>
      <c r="H340" s="685"/>
      <c r="I340" s="685"/>
      <c r="J340" s="684"/>
      <c r="K340" s="683">
        <v>75</v>
      </c>
      <c r="L340" s="682"/>
      <c r="M340" s="681"/>
      <c r="N340" s="817">
        <v>32.67</v>
      </c>
      <c r="O340" s="816"/>
      <c r="P340" s="815"/>
      <c r="Q340" s="559">
        <v>20</v>
      </c>
      <c r="R340" s="558"/>
      <c r="S340" s="558"/>
      <c r="T340" s="557"/>
      <c r="U340" s="559">
        <v>2</v>
      </c>
      <c r="V340" s="557"/>
      <c r="W340" s="559">
        <v>0</v>
      </c>
      <c r="X340" s="558"/>
      <c r="Y340" s="557"/>
      <c r="Z340" s="559">
        <v>30</v>
      </c>
      <c r="AA340" s="558"/>
      <c r="AB340" s="558"/>
      <c r="AC340" s="557"/>
      <c r="AD340" s="559">
        <v>10</v>
      </c>
      <c r="AE340" s="558"/>
      <c r="AF340" s="557"/>
      <c r="AG340" s="559">
        <v>3</v>
      </c>
      <c r="AH340" s="558"/>
      <c r="AI340" s="558"/>
      <c r="AJ340" s="557"/>
      <c r="AK340" s="592"/>
      <c r="AL340" s="674"/>
      <c r="AM340" s="674"/>
      <c r="AN340" s="591"/>
      <c r="AO340" s="680">
        <v>65</v>
      </c>
      <c r="AP340" s="679"/>
      <c r="AQ340" s="679"/>
      <c r="AR340" s="678"/>
      <c r="AS340" s="814">
        <v>34.21</v>
      </c>
      <c r="AT340" s="813"/>
      <c r="AU340" s="813"/>
      <c r="AV340" s="812"/>
      <c r="AW340" s="814">
        <v>66.88</v>
      </c>
      <c r="AX340" s="813"/>
      <c r="AY340" s="813"/>
      <c r="AZ340" s="812"/>
      <c r="BA340" s="592"/>
      <c r="BB340" s="674"/>
      <c r="BC340" s="674"/>
      <c r="BD340" s="674"/>
      <c r="BE340" s="591"/>
      <c r="BF340" s="592"/>
      <c r="BG340" s="674"/>
      <c r="BH340" s="591"/>
      <c r="BI340" s="592"/>
      <c r="BJ340" s="674"/>
      <c r="BK340" s="674"/>
      <c r="BL340" s="591"/>
      <c r="BM340" s="592"/>
      <c r="BN340" s="674"/>
      <c r="BO340" s="674"/>
      <c r="BP340" s="591"/>
      <c r="BQ340" s="677">
        <v>4</v>
      </c>
      <c r="BR340" s="676"/>
      <c r="BS340" s="676"/>
      <c r="BT340" s="675"/>
      <c r="BU340" s="592"/>
      <c r="BV340" s="674"/>
      <c r="BW340" s="674"/>
      <c r="BX340" s="591"/>
      <c r="BY340" s="592"/>
      <c r="BZ340" s="674"/>
      <c r="CA340" s="674"/>
      <c r="CB340" s="591"/>
      <c r="CC340" s="677">
        <v>2</v>
      </c>
      <c r="CD340" s="676"/>
      <c r="CE340" s="676"/>
      <c r="CF340" s="675"/>
      <c r="CG340" s="592"/>
      <c r="CH340" s="674"/>
      <c r="CI340" s="674"/>
      <c r="CJ340" s="591"/>
      <c r="CK340" s="592"/>
      <c r="CL340" s="674"/>
      <c r="CM340" s="674"/>
      <c r="CN340" s="591"/>
      <c r="CO340" s="592"/>
      <c r="CP340" s="674"/>
      <c r="CQ340" s="674"/>
      <c r="CR340" s="674"/>
      <c r="CS340" s="591"/>
      <c r="CT340" s="592"/>
      <c r="CU340" s="674"/>
      <c r="CV340" s="674"/>
      <c r="CW340" s="591"/>
      <c r="CX340" s="592"/>
      <c r="CY340" s="674"/>
      <c r="CZ340" s="674"/>
      <c r="DA340" s="591"/>
      <c r="DB340" s="592"/>
      <c r="DC340" s="674"/>
      <c r="DD340" s="674"/>
      <c r="DE340" s="591"/>
      <c r="DF340" s="592"/>
      <c r="DG340" s="674"/>
      <c r="DH340" s="674"/>
      <c r="DI340" s="591"/>
      <c r="DJ340" s="592"/>
      <c r="DK340" s="591"/>
      <c r="DL340" s="677">
        <v>10</v>
      </c>
      <c r="DM340" s="676"/>
      <c r="DN340" s="675"/>
      <c r="DO340" s="592"/>
      <c r="DP340" s="591"/>
      <c r="DQ340" s="592"/>
      <c r="DR340" s="591"/>
      <c r="DS340" s="592"/>
      <c r="DT340" s="591"/>
      <c r="DU340" s="811">
        <v>35</v>
      </c>
      <c r="DV340" s="810"/>
      <c r="DW340" s="592"/>
      <c r="DX340" s="591"/>
      <c r="DY340" s="673">
        <v>11</v>
      </c>
      <c r="DZ340" s="672"/>
      <c r="EA340" s="671"/>
    </row>
    <row r="341" spans="1:131" ht="16.5" customHeight="1">
      <c r="A341" s="632" t="s">
        <v>806</v>
      </c>
      <c r="B341" s="598"/>
      <c r="C341" s="596"/>
      <c r="D341" s="598"/>
      <c r="E341" s="597"/>
      <c r="F341" s="596"/>
      <c r="G341" s="628" t="s">
        <v>800</v>
      </c>
      <c r="H341" s="627"/>
      <c r="I341" s="627"/>
      <c r="J341" s="626"/>
      <c r="K341" s="148">
        <v>52</v>
      </c>
      <c r="L341" s="149"/>
      <c r="M341" s="150"/>
      <c r="N341" s="625">
        <v>47.12</v>
      </c>
      <c r="O341" s="624"/>
      <c r="P341" s="623"/>
      <c r="Q341" s="154">
        <v>8</v>
      </c>
      <c r="R341" s="155"/>
      <c r="S341" s="155"/>
      <c r="T341" s="156"/>
      <c r="U341" s="154">
        <v>4</v>
      </c>
      <c r="V341" s="156"/>
      <c r="W341" s="154">
        <v>0</v>
      </c>
      <c r="X341" s="155"/>
      <c r="Y341" s="156"/>
      <c r="Z341" s="154">
        <v>12</v>
      </c>
      <c r="AA341" s="155"/>
      <c r="AB341" s="155"/>
      <c r="AC341" s="156"/>
      <c r="AD341" s="154">
        <v>10</v>
      </c>
      <c r="AE341" s="155"/>
      <c r="AF341" s="156"/>
      <c r="AG341" s="154">
        <v>3</v>
      </c>
      <c r="AH341" s="155"/>
      <c r="AI341" s="155"/>
      <c r="AJ341" s="156"/>
      <c r="AK341" s="598"/>
      <c r="AL341" s="597"/>
      <c r="AM341" s="597"/>
      <c r="AN341" s="596"/>
      <c r="AO341" s="158">
        <v>37</v>
      </c>
      <c r="AP341" s="159"/>
      <c r="AQ341" s="159"/>
      <c r="AR341" s="160"/>
      <c r="AS341" s="259">
        <v>19.47</v>
      </c>
      <c r="AT341" s="260"/>
      <c r="AU341" s="260"/>
      <c r="AV341" s="261"/>
      <c r="AW341" s="259">
        <v>66.59</v>
      </c>
      <c r="AX341" s="260"/>
      <c r="AY341" s="260"/>
      <c r="AZ341" s="261"/>
      <c r="BA341" s="598"/>
      <c r="BB341" s="597"/>
      <c r="BC341" s="597"/>
      <c r="BD341" s="597"/>
      <c r="BE341" s="596"/>
      <c r="BF341" s="598"/>
      <c r="BG341" s="597"/>
      <c r="BH341" s="596"/>
      <c r="BI341" s="550">
        <v>15</v>
      </c>
      <c r="BJ341" s="549"/>
      <c r="BK341" s="549"/>
      <c r="BL341" s="548"/>
      <c r="BM341" s="550">
        <v>5</v>
      </c>
      <c r="BN341" s="549"/>
      <c r="BO341" s="549"/>
      <c r="BP341" s="548"/>
      <c r="BQ341" s="598"/>
      <c r="BR341" s="597"/>
      <c r="BS341" s="597"/>
      <c r="BT341" s="596"/>
      <c r="BU341" s="598"/>
      <c r="BV341" s="597"/>
      <c r="BW341" s="597"/>
      <c r="BX341" s="596"/>
      <c r="BY341" s="809">
        <v>10</v>
      </c>
      <c r="BZ341" s="808"/>
      <c r="CA341" s="808"/>
      <c r="CB341" s="807"/>
      <c r="CC341" s="598"/>
      <c r="CD341" s="597"/>
      <c r="CE341" s="597"/>
      <c r="CF341" s="596"/>
      <c r="CG341" s="598"/>
      <c r="CH341" s="597"/>
      <c r="CI341" s="597"/>
      <c r="CJ341" s="596"/>
      <c r="CK341" s="598"/>
      <c r="CL341" s="597"/>
      <c r="CM341" s="597"/>
      <c r="CN341" s="596"/>
      <c r="CO341" s="598"/>
      <c r="CP341" s="597"/>
      <c r="CQ341" s="597"/>
      <c r="CR341" s="597"/>
      <c r="CS341" s="596"/>
      <c r="CT341" s="550">
        <v>5</v>
      </c>
      <c r="CU341" s="549"/>
      <c r="CV341" s="549"/>
      <c r="CW341" s="548"/>
      <c r="CX341" s="598"/>
      <c r="CY341" s="597"/>
      <c r="CZ341" s="597"/>
      <c r="DA341" s="596"/>
      <c r="DB341" s="550">
        <v>2</v>
      </c>
      <c r="DC341" s="549"/>
      <c r="DD341" s="549"/>
      <c r="DE341" s="548"/>
      <c r="DF341" s="550">
        <v>5</v>
      </c>
      <c r="DG341" s="549"/>
      <c r="DH341" s="549"/>
      <c r="DI341" s="548"/>
      <c r="DJ341" s="550">
        <v>2</v>
      </c>
      <c r="DK341" s="548"/>
      <c r="DL341" s="598"/>
      <c r="DM341" s="597"/>
      <c r="DN341" s="596"/>
      <c r="DO341" s="550">
        <v>4</v>
      </c>
      <c r="DP341" s="548"/>
      <c r="DQ341" s="550">
        <v>2</v>
      </c>
      <c r="DR341" s="548"/>
      <c r="DS341" s="550">
        <v>2</v>
      </c>
      <c r="DT341" s="548"/>
      <c r="DU341" s="598"/>
      <c r="DV341" s="596"/>
      <c r="DW341" s="550">
        <v>5</v>
      </c>
      <c r="DX341" s="548"/>
      <c r="DY341" s="622">
        <v>28.5</v>
      </c>
      <c r="DZ341" s="621"/>
      <c r="EA341" s="620"/>
    </row>
    <row r="342" spans="1:131" ht="33.75" customHeight="1">
      <c r="A342" s="664" t="s">
        <v>805</v>
      </c>
      <c r="B342" s="631" t="s">
        <v>79</v>
      </c>
      <c r="C342" s="629"/>
      <c r="D342" s="605"/>
      <c r="E342" s="604"/>
      <c r="F342" s="603"/>
      <c r="G342" s="647" t="s">
        <v>804</v>
      </c>
      <c r="H342" s="646"/>
      <c r="I342" s="646"/>
      <c r="J342" s="645"/>
      <c r="K342" s="172">
        <v>79.900000000000006</v>
      </c>
      <c r="L342" s="173"/>
      <c r="M342" s="174"/>
      <c r="N342" s="660">
        <v>30.66</v>
      </c>
      <c r="O342" s="659"/>
      <c r="P342" s="658"/>
      <c r="Q342" s="178">
        <v>20</v>
      </c>
      <c r="R342" s="179"/>
      <c r="S342" s="179"/>
      <c r="T342" s="180"/>
      <c r="U342" s="178">
        <v>0</v>
      </c>
      <c r="V342" s="180"/>
      <c r="W342" s="178">
        <v>4</v>
      </c>
      <c r="X342" s="179"/>
      <c r="Y342" s="180"/>
      <c r="Z342" s="178">
        <v>30</v>
      </c>
      <c r="AA342" s="179"/>
      <c r="AB342" s="179"/>
      <c r="AC342" s="180"/>
      <c r="AD342" s="178">
        <v>10</v>
      </c>
      <c r="AE342" s="179"/>
      <c r="AF342" s="180"/>
      <c r="AG342" s="178">
        <v>3</v>
      </c>
      <c r="AH342" s="179"/>
      <c r="AI342" s="179"/>
      <c r="AJ342" s="180"/>
      <c r="AK342" s="605"/>
      <c r="AL342" s="604"/>
      <c r="AM342" s="604"/>
      <c r="AN342" s="603"/>
      <c r="AO342" s="182">
        <v>67</v>
      </c>
      <c r="AP342" s="183"/>
      <c r="AQ342" s="183"/>
      <c r="AR342" s="184"/>
      <c r="AS342" s="657">
        <v>35.26</v>
      </c>
      <c r="AT342" s="656"/>
      <c r="AU342" s="656"/>
      <c r="AV342" s="655"/>
      <c r="AW342" s="657">
        <v>65.930000000000007</v>
      </c>
      <c r="AX342" s="656"/>
      <c r="AY342" s="656"/>
      <c r="AZ342" s="655"/>
      <c r="BA342" s="605"/>
      <c r="BB342" s="604"/>
      <c r="BC342" s="604"/>
      <c r="BD342" s="604"/>
      <c r="BE342" s="603"/>
      <c r="BF342" s="605"/>
      <c r="BG342" s="604"/>
      <c r="BH342" s="603"/>
      <c r="BI342" s="605"/>
      <c r="BJ342" s="604"/>
      <c r="BK342" s="604"/>
      <c r="BL342" s="603"/>
      <c r="BM342" s="605"/>
      <c r="BN342" s="604"/>
      <c r="BO342" s="604"/>
      <c r="BP342" s="603"/>
      <c r="BQ342" s="589">
        <v>1</v>
      </c>
      <c r="BR342" s="588"/>
      <c r="BS342" s="588"/>
      <c r="BT342" s="587"/>
      <c r="BU342" s="589">
        <v>1</v>
      </c>
      <c r="BV342" s="588"/>
      <c r="BW342" s="588"/>
      <c r="BX342" s="587"/>
      <c r="BY342" s="605"/>
      <c r="BZ342" s="604"/>
      <c r="CA342" s="604"/>
      <c r="CB342" s="603"/>
      <c r="CC342" s="605"/>
      <c r="CD342" s="604"/>
      <c r="CE342" s="604"/>
      <c r="CF342" s="603"/>
      <c r="CG342" s="212">
        <v>10</v>
      </c>
      <c r="CH342" s="229"/>
      <c r="CI342" s="229"/>
      <c r="CJ342" s="213"/>
      <c r="CK342" s="605"/>
      <c r="CL342" s="604"/>
      <c r="CM342" s="604"/>
      <c r="CN342" s="603"/>
      <c r="CO342" s="605"/>
      <c r="CP342" s="604"/>
      <c r="CQ342" s="604"/>
      <c r="CR342" s="604"/>
      <c r="CS342" s="603"/>
      <c r="CT342" s="605"/>
      <c r="CU342" s="604"/>
      <c r="CV342" s="604"/>
      <c r="CW342" s="603"/>
      <c r="CX342" s="605"/>
      <c r="CY342" s="604"/>
      <c r="CZ342" s="604"/>
      <c r="DA342" s="603"/>
      <c r="DB342" s="605"/>
      <c r="DC342" s="604"/>
      <c r="DD342" s="604"/>
      <c r="DE342" s="603"/>
      <c r="DF342" s="605"/>
      <c r="DG342" s="604"/>
      <c r="DH342" s="604"/>
      <c r="DI342" s="603"/>
      <c r="DJ342" s="605"/>
      <c r="DK342" s="603"/>
      <c r="DL342" s="589">
        <v>10</v>
      </c>
      <c r="DM342" s="588"/>
      <c r="DN342" s="587"/>
      <c r="DO342" s="589">
        <v>1</v>
      </c>
      <c r="DP342" s="587"/>
      <c r="DQ342" s="605"/>
      <c r="DR342" s="603"/>
      <c r="DS342" s="605"/>
      <c r="DT342" s="603"/>
      <c r="DU342" s="589">
        <v>5</v>
      </c>
      <c r="DV342" s="587"/>
      <c r="DW342" s="605"/>
      <c r="DX342" s="603"/>
      <c r="DY342" s="641">
        <v>3.5</v>
      </c>
      <c r="DZ342" s="640"/>
      <c r="EA342" s="639"/>
    </row>
    <row r="343" spans="1:131" ht="16.5" customHeight="1">
      <c r="A343" s="632" t="s">
        <v>803</v>
      </c>
      <c r="B343" s="631" t="s">
        <v>79</v>
      </c>
      <c r="C343" s="629"/>
      <c r="D343" s="598"/>
      <c r="E343" s="597"/>
      <c r="F343" s="596"/>
      <c r="G343" s="628" t="s">
        <v>802</v>
      </c>
      <c r="H343" s="627"/>
      <c r="I343" s="627"/>
      <c r="J343" s="626"/>
      <c r="K343" s="148">
        <v>63.7</v>
      </c>
      <c r="L343" s="149"/>
      <c r="M343" s="150"/>
      <c r="N343" s="670">
        <v>38.46</v>
      </c>
      <c r="O343" s="669"/>
      <c r="P343" s="668"/>
      <c r="Q343" s="154">
        <v>16</v>
      </c>
      <c r="R343" s="155"/>
      <c r="S343" s="155"/>
      <c r="T343" s="156"/>
      <c r="U343" s="154">
        <v>0</v>
      </c>
      <c r="V343" s="156"/>
      <c r="W343" s="154">
        <v>4</v>
      </c>
      <c r="X343" s="155"/>
      <c r="Y343" s="156"/>
      <c r="Z343" s="154">
        <v>18</v>
      </c>
      <c r="AA343" s="155"/>
      <c r="AB343" s="155"/>
      <c r="AC343" s="156"/>
      <c r="AD343" s="154">
        <v>10</v>
      </c>
      <c r="AE343" s="155"/>
      <c r="AF343" s="156"/>
      <c r="AG343" s="154">
        <v>3</v>
      </c>
      <c r="AH343" s="155"/>
      <c r="AI343" s="155"/>
      <c r="AJ343" s="156"/>
      <c r="AK343" s="598"/>
      <c r="AL343" s="597"/>
      <c r="AM343" s="597"/>
      <c r="AN343" s="596"/>
      <c r="AO343" s="158">
        <v>51</v>
      </c>
      <c r="AP343" s="159"/>
      <c r="AQ343" s="159"/>
      <c r="AR343" s="160"/>
      <c r="AS343" s="667">
        <v>26.84</v>
      </c>
      <c r="AT343" s="666"/>
      <c r="AU343" s="666"/>
      <c r="AV343" s="665"/>
      <c r="AW343" s="667">
        <v>65.3</v>
      </c>
      <c r="AX343" s="666"/>
      <c r="AY343" s="666"/>
      <c r="AZ343" s="665"/>
      <c r="BA343" s="598"/>
      <c r="BB343" s="597"/>
      <c r="BC343" s="597"/>
      <c r="BD343" s="597"/>
      <c r="BE343" s="596"/>
      <c r="BF343" s="598"/>
      <c r="BG343" s="597"/>
      <c r="BH343" s="596"/>
      <c r="BI343" s="550">
        <v>5</v>
      </c>
      <c r="BJ343" s="549"/>
      <c r="BK343" s="549"/>
      <c r="BL343" s="548"/>
      <c r="BM343" s="598"/>
      <c r="BN343" s="597"/>
      <c r="BO343" s="597"/>
      <c r="BP343" s="596"/>
      <c r="BQ343" s="598"/>
      <c r="BR343" s="597"/>
      <c r="BS343" s="597"/>
      <c r="BT343" s="596"/>
      <c r="BU343" s="598"/>
      <c r="BV343" s="597"/>
      <c r="BW343" s="597"/>
      <c r="BX343" s="596"/>
      <c r="BY343" s="598"/>
      <c r="BZ343" s="597"/>
      <c r="CA343" s="597"/>
      <c r="CB343" s="596"/>
      <c r="CC343" s="598"/>
      <c r="CD343" s="597"/>
      <c r="CE343" s="597"/>
      <c r="CF343" s="596"/>
      <c r="CG343" s="598"/>
      <c r="CH343" s="597"/>
      <c r="CI343" s="597"/>
      <c r="CJ343" s="596"/>
      <c r="CK343" s="598"/>
      <c r="CL343" s="597"/>
      <c r="CM343" s="597"/>
      <c r="CN343" s="596"/>
      <c r="CO343" s="598"/>
      <c r="CP343" s="597"/>
      <c r="CQ343" s="597"/>
      <c r="CR343" s="597"/>
      <c r="CS343" s="596"/>
      <c r="CT343" s="598"/>
      <c r="CU343" s="597"/>
      <c r="CV343" s="597"/>
      <c r="CW343" s="596"/>
      <c r="CX343" s="598"/>
      <c r="CY343" s="597"/>
      <c r="CZ343" s="597"/>
      <c r="DA343" s="596"/>
      <c r="DB343" s="598"/>
      <c r="DC343" s="597"/>
      <c r="DD343" s="597"/>
      <c r="DE343" s="596"/>
      <c r="DF343" s="209">
        <v>3</v>
      </c>
      <c r="DG343" s="228"/>
      <c r="DH343" s="228"/>
      <c r="DI343" s="210"/>
      <c r="DJ343" s="598"/>
      <c r="DK343" s="596"/>
      <c r="DL343" s="598"/>
      <c r="DM343" s="597"/>
      <c r="DN343" s="596"/>
      <c r="DO343" s="598"/>
      <c r="DP343" s="596"/>
      <c r="DQ343" s="598"/>
      <c r="DR343" s="596"/>
      <c r="DS343" s="598"/>
      <c r="DT343" s="596"/>
      <c r="DU343" s="598"/>
      <c r="DV343" s="596"/>
      <c r="DW343" s="598"/>
      <c r="DX343" s="596"/>
      <c r="DY343" s="622">
        <v>8</v>
      </c>
      <c r="DZ343" s="621"/>
      <c r="EA343" s="620"/>
    </row>
    <row r="344" spans="1:131" ht="16.5" customHeight="1">
      <c r="A344" s="632" t="s">
        <v>801</v>
      </c>
      <c r="B344" s="598"/>
      <c r="C344" s="596"/>
      <c r="D344" s="598"/>
      <c r="E344" s="597"/>
      <c r="F344" s="596"/>
      <c r="G344" s="628" t="s">
        <v>800</v>
      </c>
      <c r="H344" s="627"/>
      <c r="I344" s="627"/>
      <c r="J344" s="626"/>
      <c r="K344" s="148">
        <v>60</v>
      </c>
      <c r="L344" s="149"/>
      <c r="M344" s="150"/>
      <c r="N344" s="670">
        <v>40.83</v>
      </c>
      <c r="O344" s="669"/>
      <c r="P344" s="668"/>
      <c r="Q344" s="154">
        <v>25</v>
      </c>
      <c r="R344" s="155"/>
      <c r="S344" s="155"/>
      <c r="T344" s="156"/>
      <c r="U344" s="154">
        <v>10</v>
      </c>
      <c r="V344" s="156"/>
      <c r="W344" s="154">
        <v>2</v>
      </c>
      <c r="X344" s="155"/>
      <c r="Y344" s="156"/>
      <c r="Z344" s="154">
        <v>6</v>
      </c>
      <c r="AA344" s="155"/>
      <c r="AB344" s="155"/>
      <c r="AC344" s="156"/>
      <c r="AD344" s="154">
        <v>0</v>
      </c>
      <c r="AE344" s="155"/>
      <c r="AF344" s="156"/>
      <c r="AG344" s="154">
        <v>3</v>
      </c>
      <c r="AH344" s="155"/>
      <c r="AI344" s="155"/>
      <c r="AJ344" s="156"/>
      <c r="AK344" s="598"/>
      <c r="AL344" s="597"/>
      <c r="AM344" s="597"/>
      <c r="AN344" s="596"/>
      <c r="AO344" s="158">
        <v>46</v>
      </c>
      <c r="AP344" s="159"/>
      <c r="AQ344" s="159"/>
      <c r="AR344" s="160"/>
      <c r="AS344" s="667">
        <v>24.21</v>
      </c>
      <c r="AT344" s="666"/>
      <c r="AU344" s="666"/>
      <c r="AV344" s="665"/>
      <c r="AW344" s="667">
        <v>65.040000000000006</v>
      </c>
      <c r="AX344" s="666"/>
      <c r="AY344" s="666"/>
      <c r="AZ344" s="665"/>
      <c r="BA344" s="598"/>
      <c r="BB344" s="597"/>
      <c r="BC344" s="597"/>
      <c r="BD344" s="597"/>
      <c r="BE344" s="596"/>
      <c r="BF344" s="598"/>
      <c r="BG344" s="597"/>
      <c r="BH344" s="596"/>
      <c r="BI344" s="550">
        <v>35</v>
      </c>
      <c r="BJ344" s="549"/>
      <c r="BK344" s="549"/>
      <c r="BL344" s="548"/>
      <c r="BM344" s="598"/>
      <c r="BN344" s="597"/>
      <c r="BO344" s="597"/>
      <c r="BP344" s="596"/>
      <c r="BQ344" s="598"/>
      <c r="BR344" s="597"/>
      <c r="BS344" s="597"/>
      <c r="BT344" s="596"/>
      <c r="BU344" s="598"/>
      <c r="BV344" s="597"/>
      <c r="BW344" s="597"/>
      <c r="BX344" s="596"/>
      <c r="BY344" s="598"/>
      <c r="BZ344" s="597"/>
      <c r="CA344" s="597"/>
      <c r="CB344" s="596"/>
      <c r="CC344" s="598"/>
      <c r="CD344" s="597"/>
      <c r="CE344" s="597"/>
      <c r="CF344" s="596"/>
      <c r="CG344" s="598"/>
      <c r="CH344" s="597"/>
      <c r="CI344" s="597"/>
      <c r="CJ344" s="596"/>
      <c r="CK344" s="598"/>
      <c r="CL344" s="597"/>
      <c r="CM344" s="597"/>
      <c r="CN344" s="596"/>
      <c r="CO344" s="598"/>
      <c r="CP344" s="597"/>
      <c r="CQ344" s="597"/>
      <c r="CR344" s="597"/>
      <c r="CS344" s="596"/>
      <c r="CT344" s="598"/>
      <c r="CU344" s="597"/>
      <c r="CV344" s="597"/>
      <c r="CW344" s="596"/>
      <c r="CX344" s="598"/>
      <c r="CY344" s="597"/>
      <c r="CZ344" s="597"/>
      <c r="DA344" s="596"/>
      <c r="DB344" s="598"/>
      <c r="DC344" s="597"/>
      <c r="DD344" s="597"/>
      <c r="DE344" s="596"/>
      <c r="DF344" s="598"/>
      <c r="DG344" s="597"/>
      <c r="DH344" s="597"/>
      <c r="DI344" s="596"/>
      <c r="DJ344" s="598"/>
      <c r="DK344" s="596"/>
      <c r="DL344" s="598"/>
      <c r="DM344" s="597"/>
      <c r="DN344" s="596"/>
      <c r="DO344" s="598"/>
      <c r="DP344" s="596"/>
      <c r="DQ344" s="598"/>
      <c r="DR344" s="596"/>
      <c r="DS344" s="598"/>
      <c r="DT344" s="596"/>
      <c r="DU344" s="598"/>
      <c r="DV344" s="596"/>
      <c r="DW344" s="598"/>
      <c r="DX344" s="596"/>
      <c r="DY344" s="622">
        <v>17.5</v>
      </c>
      <c r="DZ344" s="621"/>
      <c r="EA344" s="620"/>
    </row>
    <row r="345" spans="1:131" ht="16.5" customHeight="1">
      <c r="A345" s="632" t="s">
        <v>799</v>
      </c>
      <c r="B345" s="631" t="s">
        <v>79</v>
      </c>
      <c r="C345" s="629"/>
      <c r="D345" s="598"/>
      <c r="E345" s="597"/>
      <c r="F345" s="596"/>
      <c r="G345" s="628" t="s">
        <v>798</v>
      </c>
      <c r="H345" s="627"/>
      <c r="I345" s="627"/>
      <c r="J345" s="626"/>
      <c r="K345" s="148">
        <v>79.900000000000006</v>
      </c>
      <c r="L345" s="149"/>
      <c r="M345" s="150"/>
      <c r="N345" s="651">
        <v>30.66</v>
      </c>
      <c r="O345" s="650"/>
      <c r="P345" s="649"/>
      <c r="Q345" s="154">
        <v>20</v>
      </c>
      <c r="R345" s="155"/>
      <c r="S345" s="155"/>
      <c r="T345" s="156"/>
      <c r="U345" s="154">
        <v>0</v>
      </c>
      <c r="V345" s="156"/>
      <c r="W345" s="154">
        <v>6</v>
      </c>
      <c r="X345" s="155"/>
      <c r="Y345" s="156"/>
      <c r="Z345" s="154">
        <v>24</v>
      </c>
      <c r="AA345" s="155"/>
      <c r="AB345" s="155"/>
      <c r="AC345" s="156"/>
      <c r="AD345" s="154">
        <v>10</v>
      </c>
      <c r="AE345" s="155"/>
      <c r="AF345" s="156"/>
      <c r="AG345" s="154">
        <v>3</v>
      </c>
      <c r="AH345" s="155"/>
      <c r="AI345" s="155"/>
      <c r="AJ345" s="156"/>
      <c r="AK345" s="598"/>
      <c r="AL345" s="597"/>
      <c r="AM345" s="597"/>
      <c r="AN345" s="596"/>
      <c r="AO345" s="158">
        <v>63</v>
      </c>
      <c r="AP345" s="159"/>
      <c r="AQ345" s="159"/>
      <c r="AR345" s="160"/>
      <c r="AS345" s="435">
        <v>33.159999999999997</v>
      </c>
      <c r="AT345" s="436"/>
      <c r="AU345" s="436"/>
      <c r="AV345" s="437"/>
      <c r="AW345" s="435">
        <v>63.82</v>
      </c>
      <c r="AX345" s="436"/>
      <c r="AY345" s="436"/>
      <c r="AZ345" s="437"/>
      <c r="BA345" s="598"/>
      <c r="BB345" s="597"/>
      <c r="BC345" s="597"/>
      <c r="BD345" s="597"/>
      <c r="BE345" s="596"/>
      <c r="BF345" s="598"/>
      <c r="BG345" s="597"/>
      <c r="BH345" s="596"/>
      <c r="BI345" s="598"/>
      <c r="BJ345" s="597"/>
      <c r="BK345" s="597"/>
      <c r="BL345" s="596"/>
      <c r="BM345" s="598"/>
      <c r="BN345" s="597"/>
      <c r="BO345" s="597"/>
      <c r="BP345" s="596"/>
      <c r="BQ345" s="550">
        <v>1</v>
      </c>
      <c r="BR345" s="549"/>
      <c r="BS345" s="549"/>
      <c r="BT345" s="548"/>
      <c r="BU345" s="550">
        <v>1</v>
      </c>
      <c r="BV345" s="549"/>
      <c r="BW345" s="549"/>
      <c r="BX345" s="548"/>
      <c r="BY345" s="598"/>
      <c r="BZ345" s="597"/>
      <c r="CA345" s="597"/>
      <c r="CB345" s="596"/>
      <c r="CC345" s="598"/>
      <c r="CD345" s="597"/>
      <c r="CE345" s="597"/>
      <c r="CF345" s="596"/>
      <c r="CG345" s="550">
        <v>1</v>
      </c>
      <c r="CH345" s="549"/>
      <c r="CI345" s="549"/>
      <c r="CJ345" s="548"/>
      <c r="CK345" s="598"/>
      <c r="CL345" s="597"/>
      <c r="CM345" s="597"/>
      <c r="CN345" s="596"/>
      <c r="CO345" s="550">
        <v>1</v>
      </c>
      <c r="CP345" s="549"/>
      <c r="CQ345" s="549"/>
      <c r="CR345" s="549"/>
      <c r="CS345" s="548"/>
      <c r="CT345" s="598"/>
      <c r="CU345" s="597"/>
      <c r="CV345" s="597"/>
      <c r="CW345" s="596"/>
      <c r="CX345" s="598"/>
      <c r="CY345" s="597"/>
      <c r="CZ345" s="597"/>
      <c r="DA345" s="596"/>
      <c r="DB345" s="598"/>
      <c r="DC345" s="597"/>
      <c r="DD345" s="597"/>
      <c r="DE345" s="596"/>
      <c r="DF345" s="598"/>
      <c r="DG345" s="597"/>
      <c r="DH345" s="597"/>
      <c r="DI345" s="596"/>
      <c r="DJ345" s="598"/>
      <c r="DK345" s="596"/>
      <c r="DL345" s="550">
        <v>1</v>
      </c>
      <c r="DM345" s="549"/>
      <c r="DN345" s="548"/>
      <c r="DO345" s="209">
        <v>130</v>
      </c>
      <c r="DP345" s="210"/>
      <c r="DQ345" s="598"/>
      <c r="DR345" s="596"/>
      <c r="DS345" s="550">
        <v>10</v>
      </c>
      <c r="DT345" s="548"/>
      <c r="DU345" s="550">
        <v>3</v>
      </c>
      <c r="DV345" s="548"/>
      <c r="DW345" s="598"/>
      <c r="DX345" s="596"/>
      <c r="DY345" s="622">
        <v>18.5</v>
      </c>
      <c r="DZ345" s="621"/>
      <c r="EA345" s="620"/>
    </row>
    <row r="346" spans="1:131" ht="33.75" customHeight="1">
      <c r="A346" s="664" t="s">
        <v>797</v>
      </c>
      <c r="B346" s="631" t="s">
        <v>79</v>
      </c>
      <c r="C346" s="629"/>
      <c r="D346" s="605"/>
      <c r="E346" s="604"/>
      <c r="F346" s="603"/>
      <c r="G346" s="647" t="s">
        <v>796</v>
      </c>
      <c r="H346" s="646"/>
      <c r="I346" s="646"/>
      <c r="J346" s="645"/>
      <c r="K346" s="172">
        <v>79.900000000000006</v>
      </c>
      <c r="L346" s="173"/>
      <c r="M346" s="174"/>
      <c r="N346" s="644">
        <v>30.66</v>
      </c>
      <c r="O346" s="643"/>
      <c r="P346" s="642"/>
      <c r="Q346" s="178">
        <v>20</v>
      </c>
      <c r="R346" s="179"/>
      <c r="S346" s="179"/>
      <c r="T346" s="180"/>
      <c r="U346" s="178">
        <v>0</v>
      </c>
      <c r="V346" s="180"/>
      <c r="W346" s="178">
        <v>6</v>
      </c>
      <c r="X346" s="179"/>
      <c r="Y346" s="180"/>
      <c r="Z346" s="178">
        <v>24</v>
      </c>
      <c r="AA346" s="179"/>
      <c r="AB346" s="179"/>
      <c r="AC346" s="180"/>
      <c r="AD346" s="178">
        <v>10</v>
      </c>
      <c r="AE346" s="179"/>
      <c r="AF346" s="180"/>
      <c r="AG346" s="178">
        <v>3</v>
      </c>
      <c r="AH346" s="179"/>
      <c r="AI346" s="179"/>
      <c r="AJ346" s="180"/>
      <c r="AK346" s="605"/>
      <c r="AL346" s="604"/>
      <c r="AM346" s="604"/>
      <c r="AN346" s="603"/>
      <c r="AO346" s="182">
        <v>63</v>
      </c>
      <c r="AP346" s="183"/>
      <c r="AQ346" s="183"/>
      <c r="AR346" s="184"/>
      <c r="AS346" s="185">
        <v>33.159999999999997</v>
      </c>
      <c r="AT346" s="186"/>
      <c r="AU346" s="186"/>
      <c r="AV346" s="187"/>
      <c r="AW346" s="185">
        <v>63.82</v>
      </c>
      <c r="AX346" s="186"/>
      <c r="AY346" s="186"/>
      <c r="AZ346" s="187"/>
      <c r="BA346" s="605"/>
      <c r="BB346" s="604"/>
      <c r="BC346" s="604"/>
      <c r="BD346" s="604"/>
      <c r="BE346" s="603"/>
      <c r="BF346" s="605"/>
      <c r="BG346" s="604"/>
      <c r="BH346" s="603"/>
      <c r="BI346" s="605"/>
      <c r="BJ346" s="604"/>
      <c r="BK346" s="604"/>
      <c r="BL346" s="603"/>
      <c r="BM346" s="605"/>
      <c r="BN346" s="604"/>
      <c r="BO346" s="604"/>
      <c r="BP346" s="603"/>
      <c r="BQ346" s="589">
        <v>1</v>
      </c>
      <c r="BR346" s="588"/>
      <c r="BS346" s="588"/>
      <c r="BT346" s="587"/>
      <c r="BU346" s="212">
        <v>65</v>
      </c>
      <c r="BV346" s="229"/>
      <c r="BW346" s="229"/>
      <c r="BX346" s="213"/>
      <c r="BY346" s="605"/>
      <c r="BZ346" s="604"/>
      <c r="CA346" s="604"/>
      <c r="CB346" s="603"/>
      <c r="CC346" s="605"/>
      <c r="CD346" s="604"/>
      <c r="CE346" s="604"/>
      <c r="CF346" s="603"/>
      <c r="CG346" s="589">
        <v>1</v>
      </c>
      <c r="CH346" s="588"/>
      <c r="CI346" s="588"/>
      <c r="CJ346" s="587"/>
      <c r="CK346" s="605"/>
      <c r="CL346" s="604"/>
      <c r="CM346" s="604"/>
      <c r="CN346" s="603"/>
      <c r="CO346" s="589">
        <v>1</v>
      </c>
      <c r="CP346" s="588"/>
      <c r="CQ346" s="588"/>
      <c r="CR346" s="588"/>
      <c r="CS346" s="587"/>
      <c r="CT346" s="605"/>
      <c r="CU346" s="604"/>
      <c r="CV346" s="604"/>
      <c r="CW346" s="603"/>
      <c r="CX346" s="605"/>
      <c r="CY346" s="604"/>
      <c r="CZ346" s="604"/>
      <c r="DA346" s="603"/>
      <c r="DB346" s="605"/>
      <c r="DC346" s="604"/>
      <c r="DD346" s="604"/>
      <c r="DE346" s="603"/>
      <c r="DF346" s="605"/>
      <c r="DG346" s="604"/>
      <c r="DH346" s="604"/>
      <c r="DI346" s="603"/>
      <c r="DJ346" s="605"/>
      <c r="DK346" s="603"/>
      <c r="DL346" s="589">
        <v>1</v>
      </c>
      <c r="DM346" s="588"/>
      <c r="DN346" s="587"/>
      <c r="DO346" s="589">
        <v>1</v>
      </c>
      <c r="DP346" s="587"/>
      <c r="DQ346" s="605"/>
      <c r="DR346" s="603"/>
      <c r="DS346" s="589">
        <v>1</v>
      </c>
      <c r="DT346" s="587"/>
      <c r="DU346" s="589">
        <v>1</v>
      </c>
      <c r="DV346" s="587"/>
      <c r="DW346" s="605"/>
      <c r="DX346" s="603"/>
      <c r="DY346" s="641">
        <v>9</v>
      </c>
      <c r="DZ346" s="640"/>
      <c r="EA346" s="639"/>
    </row>
    <row r="347" spans="1:131" ht="33.75" customHeight="1">
      <c r="A347" s="648" t="s">
        <v>795</v>
      </c>
      <c r="B347" s="631" t="s">
        <v>79</v>
      </c>
      <c r="C347" s="629"/>
      <c r="D347" s="605"/>
      <c r="E347" s="604"/>
      <c r="F347" s="603"/>
      <c r="G347" s="647" t="s">
        <v>631</v>
      </c>
      <c r="H347" s="646"/>
      <c r="I347" s="646"/>
      <c r="J347" s="645"/>
      <c r="K347" s="172">
        <v>79.900000000000006</v>
      </c>
      <c r="L347" s="173"/>
      <c r="M347" s="174"/>
      <c r="N347" s="740">
        <v>30.66</v>
      </c>
      <c r="O347" s="739"/>
      <c r="P347" s="738"/>
      <c r="Q347" s="178">
        <v>20</v>
      </c>
      <c r="R347" s="179"/>
      <c r="S347" s="179"/>
      <c r="T347" s="180"/>
      <c r="U347" s="178">
        <v>0</v>
      </c>
      <c r="V347" s="180"/>
      <c r="W347" s="178">
        <v>6</v>
      </c>
      <c r="X347" s="179"/>
      <c r="Y347" s="180"/>
      <c r="Z347" s="178">
        <v>24</v>
      </c>
      <c r="AA347" s="179"/>
      <c r="AB347" s="179"/>
      <c r="AC347" s="180"/>
      <c r="AD347" s="178">
        <v>10</v>
      </c>
      <c r="AE347" s="179"/>
      <c r="AF347" s="180"/>
      <c r="AG347" s="178">
        <v>3</v>
      </c>
      <c r="AH347" s="179"/>
      <c r="AI347" s="179"/>
      <c r="AJ347" s="180"/>
      <c r="AK347" s="605"/>
      <c r="AL347" s="604"/>
      <c r="AM347" s="604"/>
      <c r="AN347" s="603"/>
      <c r="AO347" s="182">
        <v>63</v>
      </c>
      <c r="AP347" s="183"/>
      <c r="AQ347" s="183"/>
      <c r="AR347" s="184"/>
      <c r="AS347" s="737">
        <v>33.159999999999997</v>
      </c>
      <c r="AT347" s="736"/>
      <c r="AU347" s="736"/>
      <c r="AV347" s="735"/>
      <c r="AW347" s="737">
        <v>63.82</v>
      </c>
      <c r="AX347" s="736"/>
      <c r="AY347" s="736"/>
      <c r="AZ347" s="735"/>
      <c r="BA347" s="605"/>
      <c r="BB347" s="604"/>
      <c r="BC347" s="604"/>
      <c r="BD347" s="604"/>
      <c r="BE347" s="603"/>
      <c r="BF347" s="605"/>
      <c r="BG347" s="604"/>
      <c r="BH347" s="603"/>
      <c r="BI347" s="605"/>
      <c r="BJ347" s="604"/>
      <c r="BK347" s="604"/>
      <c r="BL347" s="603"/>
      <c r="BM347" s="605"/>
      <c r="BN347" s="604"/>
      <c r="BO347" s="604"/>
      <c r="BP347" s="603"/>
      <c r="BQ347" s="589">
        <v>1</v>
      </c>
      <c r="BR347" s="588"/>
      <c r="BS347" s="588"/>
      <c r="BT347" s="587"/>
      <c r="BU347" s="589">
        <v>1</v>
      </c>
      <c r="BV347" s="588"/>
      <c r="BW347" s="588"/>
      <c r="BX347" s="587"/>
      <c r="BY347" s="605"/>
      <c r="BZ347" s="604"/>
      <c r="CA347" s="604"/>
      <c r="CB347" s="603"/>
      <c r="CC347" s="605"/>
      <c r="CD347" s="604"/>
      <c r="CE347" s="604"/>
      <c r="CF347" s="603"/>
      <c r="CG347" s="589">
        <v>1</v>
      </c>
      <c r="CH347" s="588"/>
      <c r="CI347" s="588"/>
      <c r="CJ347" s="587"/>
      <c r="CK347" s="605"/>
      <c r="CL347" s="604"/>
      <c r="CM347" s="604"/>
      <c r="CN347" s="603"/>
      <c r="CO347" s="605"/>
      <c r="CP347" s="604"/>
      <c r="CQ347" s="604"/>
      <c r="CR347" s="604"/>
      <c r="CS347" s="603"/>
      <c r="CT347" s="605"/>
      <c r="CU347" s="604"/>
      <c r="CV347" s="604"/>
      <c r="CW347" s="603"/>
      <c r="CX347" s="605"/>
      <c r="CY347" s="604"/>
      <c r="CZ347" s="604"/>
      <c r="DA347" s="603"/>
      <c r="DB347" s="605"/>
      <c r="DC347" s="604"/>
      <c r="DD347" s="604"/>
      <c r="DE347" s="603"/>
      <c r="DF347" s="605"/>
      <c r="DG347" s="604"/>
      <c r="DH347" s="604"/>
      <c r="DI347" s="603"/>
      <c r="DJ347" s="605"/>
      <c r="DK347" s="603"/>
      <c r="DL347" s="589">
        <v>1</v>
      </c>
      <c r="DM347" s="588"/>
      <c r="DN347" s="587"/>
      <c r="DO347" s="589">
        <v>1</v>
      </c>
      <c r="DP347" s="587"/>
      <c r="DQ347" s="605"/>
      <c r="DR347" s="603"/>
      <c r="DS347" s="605"/>
      <c r="DT347" s="603"/>
      <c r="DU347" s="212">
        <v>65</v>
      </c>
      <c r="DV347" s="213"/>
      <c r="DW347" s="605"/>
      <c r="DX347" s="603"/>
      <c r="DY347" s="641">
        <v>8.8000000000000007</v>
      </c>
      <c r="DZ347" s="640"/>
      <c r="EA347" s="639"/>
    </row>
    <row r="348" spans="1:131" ht="16.5" customHeight="1">
      <c r="A348" s="632" t="s">
        <v>794</v>
      </c>
      <c r="B348" s="631" t="s">
        <v>79</v>
      </c>
      <c r="C348" s="629"/>
      <c r="D348" s="598"/>
      <c r="E348" s="597"/>
      <c r="F348" s="596"/>
      <c r="G348" s="628" t="s">
        <v>793</v>
      </c>
      <c r="H348" s="627"/>
      <c r="I348" s="627"/>
      <c r="J348" s="626"/>
      <c r="K348" s="148">
        <v>79.900000000000006</v>
      </c>
      <c r="L348" s="149"/>
      <c r="M348" s="150"/>
      <c r="N348" s="670">
        <v>30.66</v>
      </c>
      <c r="O348" s="669"/>
      <c r="P348" s="668"/>
      <c r="Q348" s="154">
        <v>8</v>
      </c>
      <c r="R348" s="155"/>
      <c r="S348" s="155"/>
      <c r="T348" s="156"/>
      <c r="U348" s="154">
        <v>0</v>
      </c>
      <c r="V348" s="156"/>
      <c r="W348" s="154">
        <v>4</v>
      </c>
      <c r="X348" s="155"/>
      <c r="Y348" s="156"/>
      <c r="Z348" s="154">
        <v>30</v>
      </c>
      <c r="AA348" s="155"/>
      <c r="AB348" s="155"/>
      <c r="AC348" s="156"/>
      <c r="AD348" s="154">
        <v>10</v>
      </c>
      <c r="AE348" s="155"/>
      <c r="AF348" s="156"/>
      <c r="AG348" s="154">
        <v>3</v>
      </c>
      <c r="AH348" s="155"/>
      <c r="AI348" s="155"/>
      <c r="AJ348" s="156"/>
      <c r="AK348" s="598"/>
      <c r="AL348" s="597"/>
      <c r="AM348" s="597"/>
      <c r="AN348" s="596"/>
      <c r="AO348" s="158">
        <v>55</v>
      </c>
      <c r="AP348" s="159"/>
      <c r="AQ348" s="159"/>
      <c r="AR348" s="160"/>
      <c r="AS348" s="667">
        <v>28.95</v>
      </c>
      <c r="AT348" s="666"/>
      <c r="AU348" s="666"/>
      <c r="AV348" s="665"/>
      <c r="AW348" s="667">
        <v>59.61</v>
      </c>
      <c r="AX348" s="666"/>
      <c r="AY348" s="666"/>
      <c r="AZ348" s="665"/>
      <c r="BA348" s="598"/>
      <c r="BB348" s="597"/>
      <c r="BC348" s="597"/>
      <c r="BD348" s="597"/>
      <c r="BE348" s="596"/>
      <c r="BF348" s="598"/>
      <c r="BG348" s="597"/>
      <c r="BH348" s="596"/>
      <c r="BI348" s="598"/>
      <c r="BJ348" s="597"/>
      <c r="BK348" s="597"/>
      <c r="BL348" s="596"/>
      <c r="BM348" s="598"/>
      <c r="BN348" s="597"/>
      <c r="BO348" s="597"/>
      <c r="BP348" s="596"/>
      <c r="BQ348" s="550">
        <v>1</v>
      </c>
      <c r="BR348" s="549"/>
      <c r="BS348" s="549"/>
      <c r="BT348" s="548"/>
      <c r="BU348" s="550">
        <v>1</v>
      </c>
      <c r="BV348" s="549"/>
      <c r="BW348" s="549"/>
      <c r="BX348" s="548"/>
      <c r="BY348" s="598"/>
      <c r="BZ348" s="597"/>
      <c r="CA348" s="597"/>
      <c r="CB348" s="596"/>
      <c r="CC348" s="598"/>
      <c r="CD348" s="597"/>
      <c r="CE348" s="597"/>
      <c r="CF348" s="596"/>
      <c r="CG348" s="550">
        <v>1</v>
      </c>
      <c r="CH348" s="549"/>
      <c r="CI348" s="549"/>
      <c r="CJ348" s="548"/>
      <c r="CK348" s="598"/>
      <c r="CL348" s="597"/>
      <c r="CM348" s="597"/>
      <c r="CN348" s="596"/>
      <c r="CO348" s="598"/>
      <c r="CP348" s="597"/>
      <c r="CQ348" s="597"/>
      <c r="CR348" s="597"/>
      <c r="CS348" s="596"/>
      <c r="CT348" s="598"/>
      <c r="CU348" s="597"/>
      <c r="CV348" s="597"/>
      <c r="CW348" s="596"/>
      <c r="CX348" s="598"/>
      <c r="CY348" s="597"/>
      <c r="CZ348" s="597"/>
      <c r="DA348" s="596"/>
      <c r="DB348" s="598"/>
      <c r="DC348" s="597"/>
      <c r="DD348" s="597"/>
      <c r="DE348" s="596"/>
      <c r="DF348" s="598"/>
      <c r="DG348" s="597"/>
      <c r="DH348" s="597"/>
      <c r="DI348" s="596"/>
      <c r="DJ348" s="598"/>
      <c r="DK348" s="596"/>
      <c r="DL348" s="209">
        <v>40</v>
      </c>
      <c r="DM348" s="228"/>
      <c r="DN348" s="210"/>
      <c r="DO348" s="550">
        <v>1</v>
      </c>
      <c r="DP348" s="548"/>
      <c r="DQ348" s="598"/>
      <c r="DR348" s="596"/>
      <c r="DS348" s="598"/>
      <c r="DT348" s="596"/>
      <c r="DU348" s="550">
        <v>1</v>
      </c>
      <c r="DV348" s="548"/>
      <c r="DW348" s="598"/>
      <c r="DX348" s="596"/>
      <c r="DY348" s="622">
        <v>7.5</v>
      </c>
      <c r="DZ348" s="621"/>
      <c r="EA348" s="620"/>
    </row>
    <row r="349" spans="1:131" ht="16.5" customHeight="1">
      <c r="A349" s="632" t="s">
        <v>792</v>
      </c>
      <c r="B349" s="598"/>
      <c r="C349" s="596"/>
      <c r="D349" s="598"/>
      <c r="E349" s="597"/>
      <c r="F349" s="596"/>
      <c r="G349" s="598"/>
      <c r="H349" s="597"/>
      <c r="I349" s="597"/>
      <c r="J349" s="596"/>
      <c r="K349" s="148">
        <v>80</v>
      </c>
      <c r="L349" s="149"/>
      <c r="M349" s="150"/>
      <c r="N349" s="670">
        <v>30.63</v>
      </c>
      <c r="O349" s="669"/>
      <c r="P349" s="668"/>
      <c r="Q349" s="154">
        <v>16</v>
      </c>
      <c r="R349" s="155"/>
      <c r="S349" s="155"/>
      <c r="T349" s="156"/>
      <c r="U349" s="154">
        <v>0</v>
      </c>
      <c r="V349" s="156"/>
      <c r="W349" s="154">
        <v>6</v>
      </c>
      <c r="X349" s="155"/>
      <c r="Y349" s="156"/>
      <c r="Z349" s="154">
        <v>30</v>
      </c>
      <c r="AA349" s="155"/>
      <c r="AB349" s="155"/>
      <c r="AC349" s="156"/>
      <c r="AD349" s="154">
        <v>0</v>
      </c>
      <c r="AE349" s="155"/>
      <c r="AF349" s="156"/>
      <c r="AG349" s="154">
        <v>0</v>
      </c>
      <c r="AH349" s="155"/>
      <c r="AI349" s="155"/>
      <c r="AJ349" s="156"/>
      <c r="AK349" s="631" t="s">
        <v>79</v>
      </c>
      <c r="AL349" s="630"/>
      <c r="AM349" s="630"/>
      <c r="AN349" s="629"/>
      <c r="AO349" s="158">
        <v>52</v>
      </c>
      <c r="AP349" s="159"/>
      <c r="AQ349" s="159"/>
      <c r="AR349" s="160"/>
      <c r="AS349" s="667">
        <v>27.37</v>
      </c>
      <c r="AT349" s="666"/>
      <c r="AU349" s="666"/>
      <c r="AV349" s="665"/>
      <c r="AW349" s="667">
        <v>57.99</v>
      </c>
      <c r="AX349" s="666"/>
      <c r="AY349" s="666"/>
      <c r="AZ349" s="665"/>
      <c r="BA349" s="598"/>
      <c r="BB349" s="597"/>
      <c r="BC349" s="597"/>
      <c r="BD349" s="597"/>
      <c r="BE349" s="596"/>
      <c r="BF349" s="598"/>
      <c r="BG349" s="597"/>
      <c r="BH349" s="596"/>
      <c r="BI349" s="598"/>
      <c r="BJ349" s="597"/>
      <c r="BK349" s="597"/>
      <c r="BL349" s="596"/>
      <c r="BM349" s="598"/>
      <c r="BN349" s="597"/>
      <c r="BO349" s="597"/>
      <c r="BP349" s="596"/>
      <c r="BQ349" s="598"/>
      <c r="BR349" s="597"/>
      <c r="BS349" s="597"/>
      <c r="BT349" s="596"/>
      <c r="BU349" s="598"/>
      <c r="BV349" s="597"/>
      <c r="BW349" s="597"/>
      <c r="BX349" s="596"/>
      <c r="BY349" s="598"/>
      <c r="BZ349" s="597"/>
      <c r="CA349" s="597"/>
      <c r="CB349" s="596"/>
      <c r="CC349" s="598"/>
      <c r="CD349" s="597"/>
      <c r="CE349" s="597"/>
      <c r="CF349" s="596"/>
      <c r="CG349" s="598"/>
      <c r="CH349" s="597"/>
      <c r="CI349" s="597"/>
      <c r="CJ349" s="596"/>
      <c r="CK349" s="598"/>
      <c r="CL349" s="597"/>
      <c r="CM349" s="597"/>
      <c r="CN349" s="596"/>
      <c r="CO349" s="550">
        <v>3</v>
      </c>
      <c r="CP349" s="549"/>
      <c r="CQ349" s="549"/>
      <c r="CR349" s="549"/>
      <c r="CS349" s="548"/>
      <c r="CT349" s="598"/>
      <c r="CU349" s="597"/>
      <c r="CV349" s="597"/>
      <c r="CW349" s="596"/>
      <c r="CX349" s="598"/>
      <c r="CY349" s="597"/>
      <c r="CZ349" s="597"/>
      <c r="DA349" s="596"/>
      <c r="DB349" s="598"/>
      <c r="DC349" s="597"/>
      <c r="DD349" s="597"/>
      <c r="DE349" s="596"/>
      <c r="DF349" s="598"/>
      <c r="DG349" s="597"/>
      <c r="DH349" s="597"/>
      <c r="DI349" s="596"/>
      <c r="DJ349" s="598"/>
      <c r="DK349" s="596"/>
      <c r="DL349" s="598"/>
      <c r="DM349" s="597"/>
      <c r="DN349" s="596"/>
      <c r="DO349" s="598"/>
      <c r="DP349" s="596"/>
      <c r="DQ349" s="598"/>
      <c r="DR349" s="596"/>
      <c r="DS349" s="598"/>
      <c r="DT349" s="596"/>
      <c r="DU349" s="598"/>
      <c r="DV349" s="596"/>
      <c r="DW349" s="598"/>
      <c r="DX349" s="596"/>
      <c r="DY349" s="622">
        <v>1.5</v>
      </c>
      <c r="DZ349" s="621"/>
      <c r="EA349" s="620"/>
    </row>
    <row r="350" spans="1:131" ht="16.5" customHeight="1">
      <c r="A350" s="632" t="s">
        <v>791</v>
      </c>
      <c r="B350" s="631" t="s">
        <v>79</v>
      </c>
      <c r="C350" s="629"/>
      <c r="D350" s="598"/>
      <c r="E350" s="597"/>
      <c r="F350" s="596"/>
      <c r="G350" s="628" t="s">
        <v>790</v>
      </c>
      <c r="H350" s="627"/>
      <c r="I350" s="627"/>
      <c r="J350" s="626"/>
      <c r="K350" s="148">
        <v>60</v>
      </c>
      <c r="L350" s="149"/>
      <c r="M350" s="150"/>
      <c r="N350" s="670">
        <v>40.83</v>
      </c>
      <c r="O350" s="669"/>
      <c r="P350" s="668"/>
      <c r="Q350" s="154">
        <v>0</v>
      </c>
      <c r="R350" s="155"/>
      <c r="S350" s="155"/>
      <c r="T350" s="156"/>
      <c r="U350" s="154">
        <v>0</v>
      </c>
      <c r="V350" s="156"/>
      <c r="W350" s="154">
        <v>2</v>
      </c>
      <c r="X350" s="155"/>
      <c r="Y350" s="156"/>
      <c r="Z350" s="154">
        <v>6</v>
      </c>
      <c r="AA350" s="155"/>
      <c r="AB350" s="155"/>
      <c r="AC350" s="156"/>
      <c r="AD350" s="154">
        <v>10</v>
      </c>
      <c r="AE350" s="155"/>
      <c r="AF350" s="156"/>
      <c r="AG350" s="154">
        <v>3</v>
      </c>
      <c r="AH350" s="155"/>
      <c r="AI350" s="155"/>
      <c r="AJ350" s="156"/>
      <c r="AK350" s="598"/>
      <c r="AL350" s="597"/>
      <c r="AM350" s="597"/>
      <c r="AN350" s="596"/>
      <c r="AO350" s="158">
        <v>21</v>
      </c>
      <c r="AP350" s="159"/>
      <c r="AQ350" s="159"/>
      <c r="AR350" s="160"/>
      <c r="AS350" s="667">
        <v>11.05</v>
      </c>
      <c r="AT350" s="666"/>
      <c r="AU350" s="666"/>
      <c r="AV350" s="665"/>
      <c r="AW350" s="667">
        <v>51.89</v>
      </c>
      <c r="AX350" s="666"/>
      <c r="AY350" s="666"/>
      <c r="AZ350" s="665"/>
      <c r="BA350" s="598"/>
      <c r="BB350" s="597"/>
      <c r="BC350" s="597"/>
      <c r="BD350" s="597"/>
      <c r="BE350" s="596"/>
      <c r="BF350" s="550">
        <v>2</v>
      </c>
      <c r="BG350" s="549"/>
      <c r="BH350" s="548"/>
      <c r="BI350" s="598"/>
      <c r="BJ350" s="597"/>
      <c r="BK350" s="597"/>
      <c r="BL350" s="596"/>
      <c r="BM350" s="598"/>
      <c r="BN350" s="597"/>
      <c r="BO350" s="597"/>
      <c r="BP350" s="596"/>
      <c r="BQ350" s="598"/>
      <c r="BR350" s="597"/>
      <c r="BS350" s="597"/>
      <c r="BT350" s="596"/>
      <c r="BU350" s="598"/>
      <c r="BV350" s="597"/>
      <c r="BW350" s="597"/>
      <c r="BX350" s="596"/>
      <c r="BY350" s="598"/>
      <c r="BZ350" s="597"/>
      <c r="CA350" s="597"/>
      <c r="CB350" s="596"/>
      <c r="CC350" s="598"/>
      <c r="CD350" s="597"/>
      <c r="CE350" s="597"/>
      <c r="CF350" s="596"/>
      <c r="CG350" s="598"/>
      <c r="CH350" s="597"/>
      <c r="CI350" s="597"/>
      <c r="CJ350" s="596"/>
      <c r="CK350" s="598"/>
      <c r="CL350" s="597"/>
      <c r="CM350" s="597"/>
      <c r="CN350" s="596"/>
      <c r="CO350" s="598"/>
      <c r="CP350" s="597"/>
      <c r="CQ350" s="597"/>
      <c r="CR350" s="597"/>
      <c r="CS350" s="596"/>
      <c r="CT350" s="550">
        <v>2</v>
      </c>
      <c r="CU350" s="549"/>
      <c r="CV350" s="549"/>
      <c r="CW350" s="548"/>
      <c r="CX350" s="190">
        <v>2</v>
      </c>
      <c r="CY350" s="207"/>
      <c r="CZ350" s="207"/>
      <c r="DA350" s="191"/>
      <c r="DB350" s="598"/>
      <c r="DC350" s="597"/>
      <c r="DD350" s="597"/>
      <c r="DE350" s="596"/>
      <c r="DF350" s="598"/>
      <c r="DG350" s="597"/>
      <c r="DH350" s="597"/>
      <c r="DI350" s="596"/>
      <c r="DJ350" s="598"/>
      <c r="DK350" s="596"/>
      <c r="DL350" s="598"/>
      <c r="DM350" s="597"/>
      <c r="DN350" s="596"/>
      <c r="DO350" s="598"/>
      <c r="DP350" s="596"/>
      <c r="DQ350" s="550">
        <v>20</v>
      </c>
      <c r="DR350" s="548"/>
      <c r="DS350" s="598"/>
      <c r="DT350" s="596"/>
      <c r="DU350" s="598"/>
      <c r="DV350" s="596"/>
      <c r="DW350" s="598"/>
      <c r="DX350" s="596"/>
      <c r="DY350" s="622">
        <v>6.5</v>
      </c>
      <c r="DZ350" s="621"/>
      <c r="EA350" s="620"/>
    </row>
    <row r="351" spans="1:131" ht="16.5" customHeight="1">
      <c r="A351" s="632" t="s">
        <v>789</v>
      </c>
      <c r="B351" s="631" t="s">
        <v>79</v>
      </c>
      <c r="C351" s="629"/>
      <c r="D351" s="598"/>
      <c r="E351" s="597"/>
      <c r="F351" s="596"/>
      <c r="G351" s="628" t="s">
        <v>788</v>
      </c>
      <c r="H351" s="627"/>
      <c r="I351" s="627"/>
      <c r="J351" s="626"/>
      <c r="K351" s="148">
        <v>63</v>
      </c>
      <c r="L351" s="149"/>
      <c r="M351" s="150"/>
      <c r="N351" s="670">
        <v>38.89</v>
      </c>
      <c r="O351" s="669"/>
      <c r="P351" s="668"/>
      <c r="Q351" s="154">
        <v>0</v>
      </c>
      <c r="R351" s="155"/>
      <c r="S351" s="155"/>
      <c r="T351" s="156"/>
      <c r="U351" s="154">
        <v>0</v>
      </c>
      <c r="V351" s="156"/>
      <c r="W351" s="154">
        <v>2</v>
      </c>
      <c r="X351" s="155"/>
      <c r="Y351" s="156"/>
      <c r="Z351" s="154">
        <v>6</v>
      </c>
      <c r="AA351" s="155"/>
      <c r="AB351" s="155"/>
      <c r="AC351" s="156"/>
      <c r="AD351" s="154">
        <v>10</v>
      </c>
      <c r="AE351" s="155"/>
      <c r="AF351" s="156"/>
      <c r="AG351" s="154">
        <v>3</v>
      </c>
      <c r="AH351" s="155"/>
      <c r="AI351" s="155"/>
      <c r="AJ351" s="156"/>
      <c r="AK351" s="598"/>
      <c r="AL351" s="597"/>
      <c r="AM351" s="597"/>
      <c r="AN351" s="596"/>
      <c r="AO351" s="158">
        <v>21</v>
      </c>
      <c r="AP351" s="159"/>
      <c r="AQ351" s="159"/>
      <c r="AR351" s="160"/>
      <c r="AS351" s="667">
        <v>11.05</v>
      </c>
      <c r="AT351" s="666"/>
      <c r="AU351" s="666"/>
      <c r="AV351" s="665"/>
      <c r="AW351" s="667">
        <v>49.94</v>
      </c>
      <c r="AX351" s="666"/>
      <c r="AY351" s="666"/>
      <c r="AZ351" s="665"/>
      <c r="BA351" s="598"/>
      <c r="BB351" s="597"/>
      <c r="BC351" s="597"/>
      <c r="BD351" s="597"/>
      <c r="BE351" s="596"/>
      <c r="BF351" s="209">
        <v>30</v>
      </c>
      <c r="BG351" s="228"/>
      <c r="BH351" s="210"/>
      <c r="BI351" s="598"/>
      <c r="BJ351" s="597"/>
      <c r="BK351" s="597"/>
      <c r="BL351" s="596"/>
      <c r="BM351" s="598"/>
      <c r="BN351" s="597"/>
      <c r="BO351" s="597"/>
      <c r="BP351" s="596"/>
      <c r="BQ351" s="598"/>
      <c r="BR351" s="597"/>
      <c r="BS351" s="597"/>
      <c r="BT351" s="596"/>
      <c r="BU351" s="598"/>
      <c r="BV351" s="597"/>
      <c r="BW351" s="597"/>
      <c r="BX351" s="596"/>
      <c r="BY351" s="598"/>
      <c r="BZ351" s="597"/>
      <c r="CA351" s="597"/>
      <c r="CB351" s="596"/>
      <c r="CC351" s="598"/>
      <c r="CD351" s="597"/>
      <c r="CE351" s="597"/>
      <c r="CF351" s="596"/>
      <c r="CG351" s="598"/>
      <c r="CH351" s="597"/>
      <c r="CI351" s="597"/>
      <c r="CJ351" s="596"/>
      <c r="CK351" s="598"/>
      <c r="CL351" s="597"/>
      <c r="CM351" s="597"/>
      <c r="CN351" s="596"/>
      <c r="CO351" s="598"/>
      <c r="CP351" s="597"/>
      <c r="CQ351" s="597"/>
      <c r="CR351" s="597"/>
      <c r="CS351" s="596"/>
      <c r="CT351" s="598"/>
      <c r="CU351" s="597"/>
      <c r="CV351" s="597"/>
      <c r="CW351" s="596"/>
      <c r="CX351" s="550">
        <v>10</v>
      </c>
      <c r="CY351" s="549"/>
      <c r="CZ351" s="549"/>
      <c r="DA351" s="548"/>
      <c r="DB351" s="598"/>
      <c r="DC351" s="597"/>
      <c r="DD351" s="597"/>
      <c r="DE351" s="596"/>
      <c r="DF351" s="598"/>
      <c r="DG351" s="597"/>
      <c r="DH351" s="597"/>
      <c r="DI351" s="596"/>
      <c r="DJ351" s="598"/>
      <c r="DK351" s="596"/>
      <c r="DL351" s="598"/>
      <c r="DM351" s="597"/>
      <c r="DN351" s="596"/>
      <c r="DO351" s="598"/>
      <c r="DP351" s="596"/>
      <c r="DQ351" s="550">
        <v>20</v>
      </c>
      <c r="DR351" s="548"/>
      <c r="DS351" s="598"/>
      <c r="DT351" s="596"/>
      <c r="DU351" s="598"/>
      <c r="DV351" s="596"/>
      <c r="DW351" s="598"/>
      <c r="DX351" s="596"/>
      <c r="DY351" s="622">
        <v>15</v>
      </c>
      <c r="DZ351" s="621"/>
      <c r="EA351" s="620"/>
    </row>
    <row r="352" spans="1:131" ht="67.5" customHeight="1">
      <c r="A352" s="619" t="s">
        <v>418</v>
      </c>
      <c r="B352" s="619"/>
      <c r="C352" s="619"/>
      <c r="D352" s="619"/>
      <c r="E352" s="619"/>
      <c r="F352" s="619"/>
      <c r="G352" s="619"/>
      <c r="H352" s="619"/>
      <c r="I352" s="619"/>
      <c r="J352" s="619"/>
      <c r="K352" s="619"/>
      <c r="L352" s="619"/>
      <c r="M352" s="619"/>
      <c r="N352" s="619"/>
      <c r="O352" s="619"/>
      <c r="P352" s="619"/>
      <c r="Q352" s="619"/>
      <c r="R352" s="619"/>
      <c r="S352" s="619"/>
      <c r="T352" s="619"/>
      <c r="U352" s="619"/>
      <c r="V352" s="619"/>
      <c r="W352" s="619"/>
      <c r="X352" s="619"/>
      <c r="Y352" s="619"/>
      <c r="Z352" s="619"/>
      <c r="AA352" s="619"/>
      <c r="AB352" s="619"/>
      <c r="AC352" s="619"/>
      <c r="AD352" s="619"/>
      <c r="AE352" s="619"/>
      <c r="AF352" s="619"/>
      <c r="AG352" s="619"/>
      <c r="AH352" s="619"/>
      <c r="AI352" s="619"/>
      <c r="AJ352" s="619"/>
      <c r="AK352" s="619"/>
      <c r="AL352" s="619"/>
      <c r="AM352" s="619"/>
      <c r="AN352" s="619"/>
      <c r="AO352" s="619"/>
      <c r="AP352" s="619"/>
      <c r="AQ352" s="619"/>
      <c r="AR352" s="619"/>
      <c r="AS352" s="619"/>
      <c r="AT352" s="619"/>
      <c r="AU352" s="619"/>
      <c r="AV352" s="619"/>
      <c r="AW352" s="619"/>
      <c r="AX352" s="619"/>
      <c r="AY352" s="619"/>
      <c r="AZ352" s="619"/>
      <c r="BA352" s="619"/>
      <c r="BB352" s="619"/>
      <c r="BC352" s="619"/>
      <c r="BD352" s="619"/>
      <c r="BE352" s="619"/>
      <c r="BF352" s="619"/>
      <c r="BG352" s="619"/>
      <c r="BH352" s="619"/>
      <c r="BI352" s="619"/>
      <c r="BJ352" s="619"/>
      <c r="BK352" s="619"/>
      <c r="BL352" s="619"/>
      <c r="BM352" s="619"/>
      <c r="BN352" s="619"/>
      <c r="BO352" s="619"/>
      <c r="BP352" s="619"/>
      <c r="BQ352" s="619"/>
      <c r="BR352" s="619"/>
      <c r="BS352" s="619"/>
      <c r="BT352" s="619"/>
      <c r="BU352" s="619"/>
      <c r="BV352" s="619"/>
      <c r="BW352" s="619"/>
      <c r="BX352" s="619"/>
      <c r="BY352" s="619"/>
      <c r="BZ352" s="619"/>
      <c r="CA352" s="619"/>
      <c r="CB352" s="619"/>
      <c r="CC352" s="619"/>
      <c r="CD352" s="619"/>
      <c r="CE352" s="619"/>
      <c r="CF352" s="619"/>
      <c r="CG352" s="619"/>
      <c r="CH352" s="619"/>
      <c r="CI352" s="619"/>
      <c r="CJ352" s="619"/>
      <c r="CK352" s="619"/>
      <c r="CL352" s="619"/>
      <c r="CM352" s="619"/>
      <c r="CN352" s="619"/>
      <c r="CO352" s="619"/>
      <c r="CP352" s="619"/>
      <c r="CQ352" s="619"/>
      <c r="CR352" s="619"/>
      <c r="CS352" s="619"/>
      <c r="CT352" s="619"/>
      <c r="CU352" s="619"/>
      <c r="CV352" s="619"/>
      <c r="CW352" s="619"/>
      <c r="CX352" s="619"/>
      <c r="CY352" s="619"/>
      <c r="CZ352" s="619"/>
      <c r="DA352" s="619"/>
      <c r="DB352" s="619"/>
      <c r="DC352" s="619"/>
      <c r="DD352" s="619"/>
      <c r="DE352" s="619"/>
      <c r="DF352" s="619"/>
      <c r="DG352" s="619"/>
      <c r="DH352" s="619"/>
      <c r="DI352" s="619"/>
      <c r="DJ352" s="619"/>
      <c r="DK352" s="619"/>
      <c r="DL352" s="619"/>
      <c r="DM352" s="619"/>
      <c r="DN352" s="619"/>
      <c r="DO352" s="619"/>
      <c r="DP352" s="619"/>
      <c r="DQ352" s="619"/>
      <c r="DR352" s="619"/>
      <c r="DS352" s="619"/>
      <c r="DT352" s="619"/>
      <c r="DU352" s="619"/>
      <c r="DV352" s="619"/>
      <c r="DW352" s="619"/>
      <c r="DX352" s="619"/>
      <c r="DY352" s="619"/>
      <c r="DZ352" s="619"/>
      <c r="EA352" s="619"/>
    </row>
    <row r="353" spans="1:131" ht="16.5" customHeight="1">
      <c r="A353" s="609" t="s">
        <v>419</v>
      </c>
      <c r="B353" s="609"/>
      <c r="C353" s="609"/>
      <c r="D353" s="609"/>
      <c r="E353" s="609"/>
      <c r="F353" s="609"/>
      <c r="G353" s="609"/>
      <c r="H353" s="609"/>
      <c r="I353" s="609"/>
      <c r="J353" s="609"/>
      <c r="K353" s="609"/>
      <c r="L353" s="609"/>
      <c r="M353" s="609"/>
      <c r="N353" s="609"/>
      <c r="O353" s="609"/>
      <c r="P353" s="609"/>
      <c r="Q353" s="609"/>
      <c r="R353" s="609"/>
      <c r="S353" s="609"/>
      <c r="T353" s="609"/>
      <c r="U353" s="609"/>
      <c r="V353" s="609"/>
      <c r="W353" s="609"/>
      <c r="X353" s="609"/>
      <c r="Y353" s="609"/>
      <c r="Z353" s="609"/>
      <c r="AA353" s="609"/>
      <c r="AB353" s="609"/>
      <c r="AC353" s="609"/>
      <c r="AD353" s="609"/>
      <c r="AE353" s="609"/>
      <c r="AF353" s="609"/>
      <c r="AG353" s="609"/>
      <c r="AH353" s="609"/>
      <c r="AI353" s="609"/>
      <c r="AJ353" s="609"/>
      <c r="AK353" s="609"/>
      <c r="AL353" s="609"/>
      <c r="AM353" s="609"/>
      <c r="AN353" s="609"/>
      <c r="AO353" s="609"/>
      <c r="AP353" s="609"/>
      <c r="AQ353" s="609"/>
      <c r="AR353" s="609"/>
      <c r="AS353" s="609"/>
      <c r="AT353" s="609"/>
      <c r="AU353" s="609"/>
      <c r="AV353" s="609"/>
      <c r="AW353" s="609"/>
      <c r="AX353" s="609"/>
      <c r="AY353" s="609"/>
      <c r="AZ353" s="609"/>
      <c r="BA353" s="609"/>
      <c r="BB353" s="609"/>
      <c r="BC353" s="609"/>
      <c r="BD353" s="609"/>
      <c r="BE353" s="609"/>
      <c r="BF353" s="609"/>
      <c r="BG353" s="609"/>
      <c r="BH353" s="609"/>
      <c r="BI353" s="609"/>
      <c r="BJ353" s="609"/>
      <c r="BK353" s="609"/>
      <c r="BL353" s="609"/>
      <c r="BM353" s="609"/>
      <c r="BN353" s="609"/>
      <c r="BO353" s="609"/>
      <c r="BP353" s="609"/>
      <c r="BQ353" s="609"/>
      <c r="BR353" s="609"/>
      <c r="BS353" s="609"/>
      <c r="BT353" s="609"/>
      <c r="BU353" s="609"/>
      <c r="BV353" s="609"/>
      <c r="BW353" s="609"/>
      <c r="BX353" s="609"/>
      <c r="BY353" s="609"/>
      <c r="BZ353" s="609"/>
      <c r="CA353" s="609"/>
      <c r="CB353" s="609"/>
      <c r="CC353" s="609"/>
      <c r="CD353" s="609"/>
      <c r="CE353" s="609"/>
      <c r="CF353" s="609"/>
      <c r="CG353" s="609"/>
      <c r="CH353" s="609"/>
      <c r="CI353" s="609"/>
      <c r="CJ353" s="609"/>
      <c r="CK353" s="609"/>
      <c r="CL353" s="609"/>
      <c r="CM353" s="609"/>
      <c r="CN353" s="609"/>
      <c r="CO353" s="609"/>
      <c r="CP353" s="609"/>
      <c r="CQ353" s="609"/>
      <c r="CR353" s="609"/>
      <c r="CS353" s="609"/>
      <c r="CT353" s="609"/>
      <c r="CU353" s="609"/>
      <c r="CV353" s="609"/>
      <c r="CW353" s="609"/>
      <c r="CX353" s="609"/>
      <c r="CY353" s="609"/>
      <c r="CZ353" s="609"/>
      <c r="DA353" s="609"/>
      <c r="DB353" s="609"/>
      <c r="DC353" s="609"/>
      <c r="DD353" s="609"/>
      <c r="DE353" s="609"/>
      <c r="DF353" s="609"/>
      <c r="DG353" s="609"/>
      <c r="DH353" s="609"/>
      <c r="DI353" s="609"/>
      <c r="DJ353" s="609"/>
      <c r="DK353" s="609"/>
      <c r="DL353" s="609"/>
      <c r="DM353" s="609"/>
      <c r="DN353" s="609"/>
      <c r="DO353" s="609"/>
      <c r="DP353" s="609"/>
      <c r="DQ353" s="609"/>
      <c r="DR353" s="609"/>
      <c r="DS353" s="609"/>
      <c r="DT353" s="609"/>
      <c r="DU353" s="609"/>
      <c r="DV353" s="609"/>
      <c r="DW353" s="609"/>
      <c r="DX353" s="609"/>
      <c r="DY353" s="609"/>
      <c r="DZ353" s="609"/>
      <c r="EA353" s="609"/>
    </row>
    <row r="354" spans="1:131" ht="28" customHeight="1">
      <c r="A354" s="609" t="s">
        <v>420</v>
      </c>
      <c r="B354" s="609"/>
      <c r="C354" s="609"/>
      <c r="D354" s="609"/>
      <c r="E354" s="609"/>
      <c r="F354" s="609"/>
      <c r="G354" s="609"/>
      <c r="H354" s="609"/>
      <c r="I354" s="609"/>
      <c r="J354" s="609"/>
      <c r="K354" s="609"/>
      <c r="L354" s="609"/>
      <c r="M354" s="609"/>
      <c r="N354" s="609"/>
      <c r="O354" s="609"/>
      <c r="P354" s="609"/>
      <c r="Q354" s="609"/>
      <c r="R354" s="609"/>
      <c r="S354" s="609"/>
      <c r="T354" s="609"/>
      <c r="U354" s="609"/>
      <c r="V354" s="609"/>
      <c r="W354" s="609"/>
      <c r="X354" s="609"/>
      <c r="Y354" s="609"/>
      <c r="Z354" s="609"/>
      <c r="AA354" s="609"/>
      <c r="AB354" s="609"/>
      <c r="AC354" s="609"/>
      <c r="AD354" s="609"/>
      <c r="AE354" s="609"/>
      <c r="AF354" s="609"/>
      <c r="AG354" s="609"/>
      <c r="AH354" s="609"/>
      <c r="AI354" s="609"/>
      <c r="AJ354" s="609"/>
      <c r="AK354" s="609"/>
      <c r="AL354" s="609"/>
      <c r="AM354" s="609"/>
      <c r="AN354" s="609"/>
      <c r="AO354" s="609"/>
      <c r="AP354" s="609"/>
      <c r="AQ354" s="609"/>
      <c r="AR354" s="609"/>
      <c r="AS354" s="609"/>
      <c r="AT354" s="609"/>
      <c r="AU354" s="609"/>
      <c r="AV354" s="609"/>
      <c r="AW354" s="609"/>
      <c r="AX354" s="609"/>
      <c r="AY354" s="609"/>
      <c r="AZ354" s="609"/>
      <c r="BA354" s="609"/>
      <c r="BB354" s="609"/>
      <c r="BC354" s="609"/>
      <c r="BD354" s="609"/>
      <c r="BE354" s="609"/>
      <c r="BF354" s="609"/>
      <c r="BG354" s="609"/>
      <c r="BH354" s="609"/>
      <c r="BI354" s="609"/>
      <c r="BJ354" s="609"/>
      <c r="BK354" s="609"/>
      <c r="BL354" s="609"/>
      <c r="BM354" s="609"/>
      <c r="BN354" s="609"/>
      <c r="BO354" s="609"/>
      <c r="BP354" s="609"/>
      <c r="BQ354" s="609"/>
      <c r="BR354" s="609"/>
      <c r="BS354" s="609"/>
      <c r="BT354" s="609"/>
      <c r="BU354" s="609"/>
      <c r="BV354" s="609"/>
      <c r="BW354" s="609"/>
      <c r="BX354" s="609"/>
      <c r="BY354" s="609"/>
      <c r="BZ354" s="609"/>
      <c r="CA354" s="609"/>
      <c r="CB354" s="609"/>
      <c r="CC354" s="609"/>
      <c r="CD354" s="609"/>
      <c r="CE354" s="609"/>
      <c r="CF354" s="609"/>
      <c r="CG354" s="609"/>
      <c r="CH354" s="609"/>
      <c r="CI354" s="609"/>
      <c r="CJ354" s="609"/>
      <c r="CK354" s="609"/>
      <c r="CL354" s="609"/>
      <c r="CM354" s="609"/>
      <c r="CN354" s="609"/>
      <c r="CO354" s="609"/>
      <c r="CP354" s="609"/>
      <c r="CQ354" s="609"/>
      <c r="CR354" s="609"/>
      <c r="CS354" s="609"/>
      <c r="CT354" s="609"/>
      <c r="CU354" s="609"/>
      <c r="CV354" s="609"/>
      <c r="CW354" s="609"/>
      <c r="CX354" s="609"/>
      <c r="CY354" s="609"/>
      <c r="CZ354" s="609"/>
      <c r="DA354" s="609"/>
      <c r="DB354" s="609"/>
      <c r="DC354" s="609"/>
      <c r="DD354" s="609"/>
      <c r="DE354" s="609"/>
      <c r="DF354" s="609"/>
      <c r="DG354" s="609"/>
      <c r="DH354" s="609"/>
      <c r="DI354" s="609"/>
      <c r="DJ354" s="609"/>
      <c r="DK354" s="609"/>
      <c r="DL354" s="609"/>
      <c r="DM354" s="609"/>
      <c r="DN354" s="609"/>
      <c r="DO354" s="609"/>
      <c r="DP354" s="609"/>
      <c r="DQ354" s="609"/>
      <c r="DR354" s="609"/>
      <c r="DS354" s="609"/>
      <c r="DT354" s="609"/>
      <c r="DU354" s="609"/>
      <c r="DV354" s="609"/>
      <c r="DW354" s="609"/>
      <c r="DX354" s="609"/>
      <c r="DY354" s="609"/>
      <c r="DZ354" s="609"/>
      <c r="EA354" s="609"/>
    </row>
    <row r="355" spans="1:131" ht="16.5" customHeight="1">
      <c r="A355" s="618" t="s">
        <v>421</v>
      </c>
      <c r="B355" s="266" t="s">
        <v>122</v>
      </c>
      <c r="C355" s="268"/>
      <c r="D355" s="617" t="s">
        <v>422</v>
      </c>
      <c r="E355" s="616"/>
      <c r="F355" s="616"/>
      <c r="G355" s="616"/>
      <c r="H355" s="616"/>
      <c r="I355" s="616"/>
      <c r="J355" s="616"/>
      <c r="K355" s="616"/>
      <c r="L355" s="616"/>
      <c r="M355" s="616"/>
      <c r="N355" s="616"/>
      <c r="O355" s="616"/>
      <c r="P355" s="616"/>
      <c r="Q355" s="616"/>
      <c r="R355" s="616"/>
      <c r="S355" s="616"/>
      <c r="T355" s="616"/>
      <c r="U355" s="616"/>
      <c r="V355" s="616"/>
      <c r="W355" s="616"/>
      <c r="X355" s="616"/>
      <c r="Y355" s="616"/>
      <c r="Z355" s="616"/>
      <c r="AA355" s="616"/>
      <c r="AB355" s="616"/>
      <c r="AC355" s="616"/>
      <c r="AD355" s="616"/>
      <c r="AE355" s="616"/>
      <c r="AF355" s="616"/>
      <c r="AG355" s="616"/>
      <c r="AH355" s="616"/>
      <c r="AI355" s="616"/>
      <c r="AJ355" s="616"/>
      <c r="AK355" s="616"/>
      <c r="AL355" s="616"/>
      <c r="AM355" s="616"/>
      <c r="AN355" s="616"/>
      <c r="AO355" s="616"/>
      <c r="AP355" s="616"/>
      <c r="AQ355" s="616"/>
      <c r="AR355" s="616"/>
      <c r="AS355" s="613"/>
      <c r="AT355" s="613"/>
      <c r="AU355" s="613"/>
      <c r="AV355" s="613"/>
      <c r="AW355" s="613"/>
      <c r="AX355" s="613"/>
      <c r="AY355" s="613"/>
      <c r="AZ355" s="613"/>
      <c r="BA355" s="613"/>
      <c r="BB355" s="613"/>
      <c r="BC355" s="613"/>
      <c r="BD355" s="613"/>
      <c r="BE355" s="613"/>
      <c r="BF355" s="613"/>
      <c r="BG355" s="613"/>
      <c r="BH355" s="613"/>
      <c r="BI355" s="613"/>
      <c r="BJ355" s="613"/>
      <c r="BK355" s="613"/>
      <c r="BL355" s="613"/>
      <c r="BM355" s="613"/>
      <c r="BN355" s="613"/>
      <c r="BO355" s="613"/>
      <c r="BP355" s="613"/>
      <c r="BQ355" s="613"/>
      <c r="BR355" s="613"/>
      <c r="BS355" s="613"/>
      <c r="BT355" s="613"/>
      <c r="BU355" s="613"/>
      <c r="BV355" s="613"/>
      <c r="BW355" s="613"/>
      <c r="BX355" s="613"/>
      <c r="BY355" s="613"/>
      <c r="BZ355" s="613"/>
      <c r="CA355" s="613"/>
      <c r="CB355" s="613"/>
      <c r="CC355" s="613"/>
      <c r="CD355" s="613"/>
      <c r="CE355" s="613"/>
      <c r="CF355" s="613"/>
      <c r="CG355" s="613"/>
      <c r="CH355" s="613"/>
      <c r="CI355" s="613"/>
      <c r="CJ355" s="613"/>
      <c r="CK355" s="613"/>
      <c r="CL355" s="613"/>
      <c r="CM355" s="613"/>
      <c r="CN355" s="613"/>
      <c r="CO355" s="613"/>
      <c r="CP355" s="613"/>
      <c r="CQ355" s="613"/>
      <c r="CR355" s="613"/>
      <c r="CS355" s="613"/>
      <c r="CT355" s="613"/>
      <c r="CU355" s="613"/>
      <c r="CV355" s="613"/>
      <c r="CW355" s="613"/>
      <c r="CX355" s="613"/>
      <c r="CY355" s="613"/>
      <c r="CZ355" s="613"/>
      <c r="DA355" s="613"/>
      <c r="DB355" s="613"/>
      <c r="DC355" s="613"/>
      <c r="DD355" s="613"/>
      <c r="DE355" s="613"/>
      <c r="DF355" s="613"/>
      <c r="DG355" s="613"/>
      <c r="DH355" s="613"/>
      <c r="DI355" s="613"/>
      <c r="DJ355" s="613"/>
      <c r="DK355" s="613"/>
      <c r="DL355" s="613"/>
      <c r="DM355" s="613"/>
      <c r="DN355" s="613"/>
      <c r="DO355" s="613"/>
      <c r="DP355" s="613"/>
      <c r="DQ355" s="613"/>
      <c r="DR355" s="613"/>
      <c r="DS355" s="613"/>
      <c r="DT355" s="613"/>
      <c r="DU355" s="613"/>
      <c r="DV355" s="613"/>
      <c r="DW355" s="613"/>
      <c r="DX355" s="613"/>
      <c r="DY355" s="613"/>
      <c r="DZ355" s="613"/>
      <c r="EA355" s="613"/>
    </row>
    <row r="356" spans="1:131" ht="16.5" customHeight="1">
      <c r="A356" s="618"/>
      <c r="B356" s="272" t="s">
        <v>423</v>
      </c>
      <c r="C356" s="274"/>
      <c r="D356" s="617" t="s">
        <v>424</v>
      </c>
      <c r="E356" s="616"/>
      <c r="F356" s="616"/>
      <c r="G356" s="616"/>
      <c r="H356" s="616"/>
      <c r="I356" s="616"/>
      <c r="J356" s="616"/>
      <c r="K356" s="616"/>
      <c r="L356" s="616"/>
      <c r="M356" s="616"/>
      <c r="N356" s="616"/>
      <c r="O356" s="616"/>
      <c r="P356" s="616"/>
      <c r="Q356" s="616"/>
      <c r="R356" s="616"/>
      <c r="S356" s="616"/>
      <c r="T356" s="616"/>
      <c r="U356" s="616"/>
      <c r="V356" s="616"/>
      <c r="W356" s="616"/>
      <c r="X356" s="616"/>
      <c r="Y356" s="616"/>
      <c r="Z356" s="616"/>
      <c r="AA356" s="616"/>
      <c r="AB356" s="616"/>
      <c r="AC356" s="616"/>
      <c r="AD356" s="616"/>
      <c r="AE356" s="616"/>
      <c r="AF356" s="616"/>
      <c r="AG356" s="616"/>
      <c r="AH356" s="616"/>
      <c r="AI356" s="616"/>
      <c r="AJ356" s="616"/>
      <c r="AK356" s="616"/>
      <c r="AL356" s="616"/>
      <c r="AM356" s="616"/>
      <c r="AN356" s="616"/>
      <c r="AO356" s="616"/>
      <c r="AP356" s="616"/>
      <c r="AQ356" s="616"/>
      <c r="AR356" s="616"/>
      <c r="AS356" s="616"/>
      <c r="AT356" s="616"/>
      <c r="AU356" s="616"/>
      <c r="AV356" s="616"/>
      <c r="AW356" s="613"/>
      <c r="AX356" s="613"/>
      <c r="AY356" s="613"/>
      <c r="AZ356" s="613"/>
      <c r="BA356" s="613"/>
      <c r="BB356" s="613"/>
      <c r="BC356" s="613"/>
      <c r="BD356" s="613"/>
      <c r="BE356" s="613"/>
      <c r="BF356" s="613"/>
      <c r="BG356" s="613"/>
      <c r="BH356" s="613"/>
      <c r="BI356" s="613"/>
      <c r="BJ356" s="613"/>
      <c r="BK356" s="613"/>
      <c r="BL356" s="613"/>
      <c r="BM356" s="613"/>
      <c r="BN356" s="613"/>
      <c r="BO356" s="613"/>
      <c r="BP356" s="613"/>
      <c r="BQ356" s="613"/>
      <c r="BR356" s="613"/>
      <c r="BS356" s="613"/>
      <c r="BT356" s="613"/>
      <c r="BU356" s="613"/>
      <c r="BV356" s="613"/>
      <c r="BW356" s="613"/>
      <c r="BX356" s="613"/>
      <c r="BY356" s="613"/>
      <c r="BZ356" s="613"/>
      <c r="CA356" s="613"/>
      <c r="CB356" s="613"/>
      <c r="CC356" s="613"/>
      <c r="CD356" s="613"/>
      <c r="CE356" s="613"/>
      <c r="CF356" s="613"/>
      <c r="CG356" s="613"/>
      <c r="CH356" s="613"/>
      <c r="CI356" s="613"/>
      <c r="CJ356" s="613"/>
      <c r="CK356" s="613"/>
      <c r="CL356" s="613"/>
      <c r="CM356" s="613"/>
      <c r="CN356" s="613"/>
      <c r="CO356" s="613"/>
      <c r="CP356" s="613"/>
      <c r="CQ356" s="613"/>
      <c r="CR356" s="613"/>
      <c r="CS356" s="613"/>
      <c r="CT356" s="613"/>
      <c r="CU356" s="613"/>
      <c r="CV356" s="613"/>
      <c r="CW356" s="613"/>
      <c r="CX356" s="613"/>
      <c r="CY356" s="613"/>
      <c r="CZ356" s="613"/>
      <c r="DA356" s="613"/>
      <c r="DB356" s="613"/>
      <c r="DC356" s="613"/>
      <c r="DD356" s="613"/>
      <c r="DE356" s="613"/>
      <c r="DF356" s="613"/>
      <c r="DG356" s="613"/>
      <c r="DH356" s="613"/>
      <c r="DI356" s="613"/>
      <c r="DJ356" s="613"/>
      <c r="DK356" s="613"/>
      <c r="DL356" s="613"/>
      <c r="DM356" s="613"/>
      <c r="DN356" s="613"/>
      <c r="DO356" s="613"/>
      <c r="DP356" s="613"/>
      <c r="DQ356" s="613"/>
      <c r="DR356" s="613"/>
      <c r="DS356" s="613"/>
      <c r="DT356" s="613"/>
      <c r="DU356" s="613"/>
      <c r="DV356" s="613"/>
      <c r="DW356" s="613"/>
      <c r="DX356" s="613"/>
      <c r="DY356" s="613"/>
      <c r="DZ356" s="613"/>
      <c r="EA356" s="613"/>
    </row>
    <row r="357" spans="1:131" ht="16.5" customHeight="1">
      <c r="A357" s="618"/>
      <c r="B357" s="272" t="s">
        <v>425</v>
      </c>
      <c r="C357" s="274"/>
      <c r="D357" s="617" t="s">
        <v>426</v>
      </c>
      <c r="E357" s="616"/>
      <c r="F357" s="616"/>
      <c r="G357" s="616"/>
      <c r="H357" s="616"/>
      <c r="I357" s="616"/>
      <c r="J357" s="616"/>
      <c r="K357" s="616"/>
      <c r="L357" s="616"/>
      <c r="M357" s="616"/>
      <c r="N357" s="616"/>
      <c r="O357" s="616"/>
      <c r="P357" s="616"/>
      <c r="Q357" s="616"/>
      <c r="R357" s="616"/>
      <c r="S357" s="616"/>
      <c r="T357" s="616"/>
      <c r="U357" s="616"/>
      <c r="V357" s="616"/>
      <c r="W357" s="616"/>
      <c r="X357" s="616"/>
      <c r="Y357" s="616"/>
      <c r="Z357" s="616"/>
      <c r="AA357" s="616"/>
      <c r="AB357" s="616"/>
      <c r="AC357" s="616"/>
      <c r="AD357" s="616"/>
      <c r="AE357" s="616"/>
      <c r="AF357" s="616"/>
      <c r="AG357" s="616"/>
      <c r="AH357" s="616"/>
      <c r="AI357" s="616"/>
      <c r="AJ357" s="616"/>
      <c r="AK357" s="613"/>
      <c r="AL357" s="613"/>
      <c r="AM357" s="613"/>
      <c r="AN357" s="613"/>
      <c r="AO357" s="613"/>
      <c r="AP357" s="613"/>
      <c r="AQ357" s="613"/>
      <c r="AR357" s="613"/>
      <c r="AS357" s="613"/>
      <c r="AT357" s="613"/>
      <c r="AU357" s="613"/>
      <c r="AV357" s="613"/>
      <c r="AW357" s="613"/>
      <c r="AX357" s="613"/>
      <c r="AY357" s="613"/>
      <c r="AZ357" s="613"/>
      <c r="BA357" s="613"/>
      <c r="BB357" s="613"/>
      <c r="BC357" s="613"/>
      <c r="BD357" s="613"/>
      <c r="BE357" s="613"/>
      <c r="BF357" s="613"/>
      <c r="BG357" s="613"/>
      <c r="BH357" s="613"/>
      <c r="BI357" s="613"/>
      <c r="BJ357" s="613"/>
      <c r="BK357" s="613"/>
      <c r="BL357" s="613"/>
      <c r="BM357" s="613"/>
      <c r="BN357" s="613"/>
      <c r="BO357" s="613"/>
      <c r="BP357" s="613"/>
      <c r="BQ357" s="613"/>
      <c r="BR357" s="613"/>
      <c r="BS357" s="613"/>
      <c r="BT357" s="613"/>
      <c r="BU357" s="613"/>
      <c r="BV357" s="613"/>
      <c r="BW357" s="613"/>
      <c r="BX357" s="613"/>
      <c r="BY357" s="613"/>
      <c r="BZ357" s="613"/>
      <c r="CA357" s="613"/>
      <c r="CB357" s="613"/>
      <c r="CC357" s="613"/>
      <c r="CD357" s="613"/>
      <c r="CE357" s="613"/>
      <c r="CF357" s="613"/>
      <c r="CG357" s="613"/>
      <c r="CH357" s="613"/>
      <c r="CI357" s="613"/>
      <c r="CJ357" s="613"/>
      <c r="CK357" s="613"/>
      <c r="CL357" s="613"/>
      <c r="CM357" s="613"/>
      <c r="CN357" s="613"/>
      <c r="CO357" s="613"/>
      <c r="CP357" s="613"/>
      <c r="CQ357" s="613"/>
      <c r="CR357" s="613"/>
      <c r="CS357" s="613"/>
      <c r="CT357" s="613"/>
      <c r="CU357" s="613"/>
      <c r="CV357" s="613"/>
      <c r="CW357" s="613"/>
      <c r="CX357" s="613"/>
      <c r="CY357" s="613"/>
      <c r="CZ357" s="613"/>
      <c r="DA357" s="613"/>
      <c r="DB357" s="613"/>
      <c r="DC357" s="613"/>
      <c r="DD357" s="613"/>
      <c r="DE357" s="613"/>
      <c r="DF357" s="613"/>
      <c r="DG357" s="613"/>
      <c r="DH357" s="613"/>
      <c r="DI357" s="613"/>
      <c r="DJ357" s="613"/>
      <c r="DK357" s="613"/>
      <c r="DL357" s="613"/>
      <c r="DM357" s="613"/>
      <c r="DN357" s="613"/>
      <c r="DO357" s="613"/>
      <c r="DP357" s="613"/>
      <c r="DQ357" s="613"/>
      <c r="DR357" s="613"/>
      <c r="DS357" s="613"/>
      <c r="DT357" s="613"/>
      <c r="DU357" s="613"/>
      <c r="DV357" s="613"/>
      <c r="DW357" s="613"/>
      <c r="DX357" s="613"/>
      <c r="DY357" s="613"/>
      <c r="DZ357" s="613"/>
      <c r="EA357" s="613"/>
    </row>
    <row r="358" spans="1:131" ht="24" customHeight="1">
      <c r="A358" s="719" t="s">
        <v>663</v>
      </c>
      <c r="B358" s="719"/>
      <c r="C358" s="719"/>
      <c r="D358" s="719"/>
      <c r="E358" s="719"/>
      <c r="F358" s="719"/>
      <c r="G358" s="719"/>
      <c r="H358" s="719"/>
      <c r="I358" s="719"/>
      <c r="J358" s="719"/>
      <c r="K358" s="610"/>
      <c r="L358" s="610"/>
      <c r="M358" s="610"/>
      <c r="N358" s="610"/>
      <c r="O358" s="610"/>
      <c r="P358" s="610"/>
      <c r="Q358" s="610"/>
      <c r="R358" s="610"/>
      <c r="S358" s="610"/>
      <c r="T358" s="610"/>
      <c r="U358" s="610"/>
      <c r="V358" s="610"/>
      <c r="W358" s="610"/>
      <c r="X358" s="610"/>
      <c r="Y358" s="610"/>
      <c r="Z358" s="610"/>
      <c r="AA358" s="610"/>
      <c r="AB358" s="610"/>
      <c r="AC358" s="610"/>
      <c r="AD358" s="610"/>
      <c r="AE358" s="610"/>
      <c r="AF358" s="610"/>
      <c r="AG358" s="610"/>
      <c r="AH358" s="610"/>
      <c r="AI358" s="610"/>
      <c r="AJ358" s="610"/>
      <c r="AK358" s="610"/>
      <c r="AL358" s="610"/>
      <c r="AM358" s="610"/>
      <c r="AN358" s="610"/>
      <c r="AO358" s="610"/>
      <c r="AP358" s="610"/>
      <c r="AQ358" s="610"/>
      <c r="AR358" s="610"/>
      <c r="AS358" s="610"/>
      <c r="AT358" s="610"/>
      <c r="AU358" s="610"/>
      <c r="AV358" s="610"/>
      <c r="AW358" s="610"/>
      <c r="AX358" s="610"/>
      <c r="AY358" s="610"/>
      <c r="AZ358" s="610"/>
      <c r="BA358" s="610"/>
      <c r="BB358" s="610"/>
      <c r="BC358" s="63" t="s">
        <v>1</v>
      </c>
      <c r="BD358" s="63"/>
      <c r="BE358" s="63"/>
      <c r="BF358" s="63"/>
      <c r="BG358" s="63"/>
      <c r="BH358" s="63"/>
      <c r="BI358" s="63"/>
      <c r="BJ358" s="63"/>
      <c r="BK358" s="63"/>
      <c r="BL358" s="63"/>
      <c r="BM358" s="63"/>
      <c r="BN358" s="63"/>
      <c r="BO358" s="63"/>
      <c r="BP358" s="63"/>
      <c r="BQ358" s="63"/>
      <c r="BR358" s="63"/>
      <c r="BS358" s="63"/>
      <c r="BT358" s="63"/>
      <c r="BU358" s="63"/>
      <c r="BV358" s="63"/>
      <c r="BW358" s="63"/>
      <c r="BX358" s="63"/>
      <c r="BY358" s="63"/>
      <c r="BZ358" s="63"/>
      <c r="CA358" s="63"/>
      <c r="CB358" s="63"/>
      <c r="CC358" s="63"/>
      <c r="CD358" s="63"/>
      <c r="CE358" s="63"/>
      <c r="CF358" s="63"/>
      <c r="CG358" s="63"/>
      <c r="CH358" s="63"/>
      <c r="CI358" s="63"/>
      <c r="CJ358" s="63"/>
      <c r="CK358" s="63"/>
      <c r="CL358" s="63"/>
      <c r="CM358" s="63"/>
      <c r="CN358" s="63"/>
      <c r="CO358" s="63"/>
      <c r="CP358" s="63"/>
      <c r="CQ358" s="63"/>
      <c r="CR358" s="63"/>
      <c r="CS358" s="63"/>
      <c r="CT358" s="63"/>
      <c r="CU358" s="63"/>
      <c r="CV358" s="63"/>
      <c r="CW358" s="63"/>
      <c r="CX358" s="63"/>
      <c r="CY358" s="63"/>
      <c r="CZ358" s="63"/>
      <c r="DA358" s="63"/>
      <c r="DB358" s="63"/>
      <c r="DC358" s="63"/>
      <c r="DD358" s="63"/>
      <c r="DE358" s="63"/>
      <c r="DF358" s="63"/>
      <c r="DG358" s="63"/>
      <c r="DH358" s="702"/>
      <c r="DI358" s="702"/>
      <c r="DJ358" s="702"/>
      <c r="DK358" s="702"/>
      <c r="DL358" s="702"/>
      <c r="DM358" s="702"/>
    </row>
    <row r="359" spans="1:131" ht="21" customHeight="1">
      <c r="A359" s="718" t="s">
        <v>747</v>
      </c>
      <c r="B359" s="613"/>
      <c r="C359" s="613"/>
      <c r="D359" s="613"/>
      <c r="E359" s="613"/>
      <c r="F359" s="613"/>
      <c r="G359" s="613"/>
      <c r="H359" s="613"/>
      <c r="I359" s="613"/>
      <c r="J359" s="613"/>
      <c r="K359" s="613"/>
      <c r="L359" s="613"/>
      <c r="M359" s="613"/>
      <c r="N359" s="613"/>
      <c r="O359" s="613"/>
      <c r="P359" s="613"/>
      <c r="Q359" s="613"/>
      <c r="R359" s="613"/>
      <c r="S359" s="613"/>
      <c r="T359" s="613"/>
      <c r="U359" s="613"/>
      <c r="V359" s="613"/>
      <c r="W359" s="613"/>
      <c r="X359" s="613"/>
      <c r="Y359" s="613"/>
      <c r="Z359" s="613"/>
      <c r="AA359" s="613"/>
      <c r="AB359" s="613"/>
      <c r="AC359" s="613"/>
      <c r="AD359" s="613"/>
      <c r="AE359" s="613"/>
      <c r="AF359" s="613"/>
      <c r="AG359" s="613"/>
      <c r="AH359" s="717"/>
      <c r="AI359" s="717"/>
      <c r="AJ359" s="717"/>
      <c r="AK359" s="717"/>
      <c r="AL359" s="717"/>
      <c r="AM359" s="717"/>
      <c r="AN359" s="717"/>
      <c r="AO359" s="717"/>
      <c r="AP359" s="717"/>
      <c r="AQ359" s="717"/>
      <c r="AR359" s="717"/>
      <c r="AS359" s="717"/>
      <c r="AT359" s="717"/>
      <c r="AU359" s="717"/>
      <c r="AV359" s="717"/>
      <c r="AW359" s="717"/>
      <c r="AX359" s="717"/>
      <c r="AY359" s="717"/>
      <c r="AZ359" s="717"/>
      <c r="BA359" s="717"/>
      <c r="BB359" s="716"/>
      <c r="BC359" s="67" t="s">
        <v>746</v>
      </c>
      <c r="BD359" s="68"/>
      <c r="BE359" s="68"/>
      <c r="BF359" s="68"/>
      <c r="BG359" s="68"/>
      <c r="BH359" s="68"/>
      <c r="BI359" s="68"/>
      <c r="BJ359" s="68"/>
      <c r="BK359" s="68"/>
      <c r="BL359" s="68"/>
      <c r="BM359" s="68"/>
      <c r="BN359" s="68"/>
      <c r="BO359" s="68"/>
      <c r="BP359" s="68"/>
      <c r="BQ359" s="68"/>
      <c r="BR359" s="68"/>
      <c r="BS359" s="68"/>
      <c r="BT359" s="68"/>
      <c r="BU359" s="68"/>
      <c r="BV359" s="68"/>
      <c r="BW359" s="68"/>
      <c r="BX359" s="68"/>
      <c r="BY359" s="68"/>
      <c r="BZ359" s="68"/>
      <c r="CA359" s="68"/>
      <c r="CB359" s="68"/>
      <c r="CC359" s="68"/>
      <c r="CD359" s="68"/>
      <c r="CE359" s="68"/>
      <c r="CF359" s="68"/>
      <c r="CG359" s="68"/>
      <c r="CH359" s="68"/>
      <c r="CI359" s="68"/>
      <c r="CJ359" s="68"/>
      <c r="CK359" s="68"/>
      <c r="CL359" s="68"/>
      <c r="CM359" s="68"/>
      <c r="CN359" s="68"/>
      <c r="CO359" s="68"/>
      <c r="CP359" s="68"/>
      <c r="CQ359" s="68"/>
      <c r="CR359" s="68"/>
      <c r="CS359" s="68"/>
      <c r="CT359" s="68"/>
      <c r="CU359" s="68"/>
      <c r="CV359" s="68"/>
      <c r="CW359" s="68"/>
      <c r="CX359" s="68"/>
      <c r="CY359" s="68"/>
      <c r="CZ359" s="68"/>
      <c r="DA359" s="68"/>
      <c r="DB359" s="68"/>
      <c r="DC359" s="68"/>
      <c r="DD359" s="68"/>
      <c r="DE359" s="68"/>
      <c r="DF359" s="68"/>
      <c r="DG359" s="69"/>
      <c r="DH359" s="702"/>
      <c r="DI359" s="702"/>
      <c r="DJ359" s="702"/>
      <c r="DK359" s="702"/>
      <c r="DL359" s="702"/>
      <c r="DM359" s="702"/>
    </row>
    <row r="360" spans="1:131" ht="18" customHeight="1">
      <c r="A360" s="702"/>
      <c r="B360" s="702"/>
      <c r="C360" s="702"/>
      <c r="D360" s="702"/>
      <c r="E360" s="702"/>
      <c r="F360" s="702"/>
      <c r="G360" s="702"/>
      <c r="H360" s="702"/>
      <c r="I360" s="702"/>
      <c r="J360" s="702"/>
      <c r="K360" s="702"/>
      <c r="L360" s="702"/>
      <c r="M360" s="702"/>
      <c r="N360" s="702"/>
      <c r="O360" s="702"/>
      <c r="P360" s="702"/>
      <c r="Q360" s="702"/>
      <c r="R360" s="702"/>
      <c r="S360" s="702"/>
      <c r="T360" s="702"/>
      <c r="U360" s="702"/>
      <c r="V360" s="702"/>
      <c r="W360" s="702"/>
      <c r="X360" s="702"/>
      <c r="Y360" s="702"/>
      <c r="Z360" s="702"/>
      <c r="AA360" s="702"/>
      <c r="AB360" s="702"/>
      <c r="AC360" s="702"/>
      <c r="AD360" s="702"/>
      <c r="AE360" s="702"/>
      <c r="AF360" s="702"/>
      <c r="AG360" s="705"/>
      <c r="AH360" s="714" t="s">
        <v>6</v>
      </c>
      <c r="AI360" s="713"/>
      <c r="AJ360" s="713"/>
      <c r="AK360" s="713"/>
      <c r="AL360" s="713"/>
      <c r="AM360" s="713"/>
      <c r="AN360" s="713"/>
      <c r="AO360" s="713"/>
      <c r="AP360" s="713"/>
      <c r="AQ360" s="713"/>
      <c r="AR360" s="713"/>
      <c r="AS360" s="713"/>
      <c r="AT360" s="713"/>
      <c r="AU360" s="713"/>
      <c r="AV360" s="713"/>
      <c r="AW360" s="713"/>
      <c r="AX360" s="713"/>
      <c r="AY360" s="713"/>
      <c r="AZ360" s="713"/>
      <c r="BA360" s="713"/>
      <c r="BB360" s="712"/>
      <c r="BC360" s="83">
        <v>13</v>
      </c>
      <c r="BD360" s="84"/>
      <c r="BE360" s="84"/>
      <c r="BF360" s="85"/>
      <c r="BG360" s="83">
        <v>63</v>
      </c>
      <c r="BH360" s="84"/>
      <c r="BI360" s="84"/>
      <c r="BJ360" s="85"/>
      <c r="BK360" s="80">
        <v>944</v>
      </c>
      <c r="BL360" s="81"/>
      <c r="BM360" s="81"/>
      <c r="BN360" s="82"/>
      <c r="BO360" s="83">
        <v>28</v>
      </c>
      <c r="BP360" s="84"/>
      <c r="BQ360" s="84"/>
      <c r="BR360" s="85"/>
      <c r="BS360" s="83">
        <v>46</v>
      </c>
      <c r="BT360" s="84"/>
      <c r="BU360" s="84"/>
      <c r="BV360" s="85"/>
      <c r="BW360" s="448">
        <v>79</v>
      </c>
      <c r="BX360" s="715"/>
      <c r="BY360" s="715"/>
      <c r="BZ360" s="449"/>
      <c r="CA360" s="448">
        <v>80</v>
      </c>
      <c r="CB360" s="715"/>
      <c r="CC360" s="715"/>
      <c r="CD360" s="449"/>
      <c r="CE360" s="80">
        <v>143</v>
      </c>
      <c r="CF360" s="81"/>
      <c r="CG360" s="81"/>
      <c r="CH360" s="82"/>
      <c r="CI360" s="80">
        <v>172</v>
      </c>
      <c r="CJ360" s="81"/>
      <c r="CK360" s="81"/>
      <c r="CL360" s="82"/>
      <c r="CM360" s="83">
        <v>49</v>
      </c>
      <c r="CN360" s="84"/>
      <c r="CO360" s="84"/>
      <c r="CP360" s="84"/>
      <c r="CQ360" s="85"/>
      <c r="CR360" s="83">
        <v>63</v>
      </c>
      <c r="CS360" s="84"/>
      <c r="CT360" s="84"/>
      <c r="CU360" s="85"/>
      <c r="CV360" s="83">
        <v>10</v>
      </c>
      <c r="CW360" s="84"/>
      <c r="CX360" s="84"/>
      <c r="CY360" s="85"/>
      <c r="CZ360" s="83">
        <v>13</v>
      </c>
      <c r="DA360" s="84"/>
      <c r="DB360" s="84"/>
      <c r="DC360" s="84"/>
      <c r="DD360" s="85"/>
      <c r="DE360" s="83">
        <v>19</v>
      </c>
      <c r="DF360" s="84"/>
      <c r="DG360" s="85"/>
      <c r="DH360" s="702"/>
      <c r="DI360" s="702"/>
      <c r="DJ360" s="702"/>
      <c r="DK360" s="702"/>
      <c r="DL360" s="702"/>
      <c r="DM360" s="702"/>
    </row>
    <row r="361" spans="1:131" ht="18" customHeight="1">
      <c r="A361" s="702"/>
      <c r="B361" s="702"/>
      <c r="C361" s="702"/>
      <c r="D361" s="702"/>
      <c r="E361" s="702"/>
      <c r="F361" s="702"/>
      <c r="G361" s="702"/>
      <c r="H361" s="702"/>
      <c r="I361" s="702"/>
      <c r="J361" s="702"/>
      <c r="K361" s="702"/>
      <c r="L361" s="702"/>
      <c r="M361" s="702"/>
      <c r="N361" s="702"/>
      <c r="O361" s="702"/>
      <c r="P361" s="702"/>
      <c r="Q361" s="702"/>
      <c r="R361" s="702"/>
      <c r="S361" s="702"/>
      <c r="T361" s="702"/>
      <c r="U361" s="702"/>
      <c r="V361" s="702"/>
      <c r="W361" s="702"/>
      <c r="X361" s="702"/>
      <c r="Y361" s="702"/>
      <c r="Z361" s="702"/>
      <c r="AA361" s="702"/>
      <c r="AB361" s="702"/>
      <c r="AC361" s="702"/>
      <c r="AD361" s="702"/>
      <c r="AE361" s="702"/>
      <c r="AF361" s="702"/>
      <c r="AG361" s="705"/>
      <c r="AH361" s="786" t="s">
        <v>7</v>
      </c>
      <c r="AI361" s="785"/>
      <c r="AJ361" s="785"/>
      <c r="AK361" s="785"/>
      <c r="AL361" s="785"/>
      <c r="AM361" s="785"/>
      <c r="AN361" s="785"/>
      <c r="AO361" s="785"/>
      <c r="AP361" s="785"/>
      <c r="AQ361" s="785"/>
      <c r="AR361" s="785"/>
      <c r="AS361" s="785"/>
      <c r="AT361" s="785"/>
      <c r="AU361" s="785"/>
      <c r="AV361" s="785"/>
      <c r="AW361" s="785"/>
      <c r="AX361" s="785"/>
      <c r="AY361" s="785"/>
      <c r="AZ361" s="785"/>
      <c r="BA361" s="785"/>
      <c r="BB361" s="784"/>
      <c r="BC361" s="707">
        <v>13</v>
      </c>
      <c r="BD361" s="711"/>
      <c r="BE361" s="711"/>
      <c r="BF361" s="706"/>
      <c r="BG361" s="707">
        <v>33</v>
      </c>
      <c r="BH361" s="711"/>
      <c r="BI361" s="711"/>
      <c r="BJ361" s="706"/>
      <c r="BK361" s="783">
        <v>228</v>
      </c>
      <c r="BL361" s="782"/>
      <c r="BM361" s="782"/>
      <c r="BN361" s="781"/>
      <c r="BO361" s="707">
        <v>23</v>
      </c>
      <c r="BP361" s="711"/>
      <c r="BQ361" s="711"/>
      <c r="BR361" s="706"/>
      <c r="BS361" s="707">
        <v>40</v>
      </c>
      <c r="BT361" s="711"/>
      <c r="BU361" s="711"/>
      <c r="BV361" s="706"/>
      <c r="BW361" s="707">
        <v>41</v>
      </c>
      <c r="BX361" s="711"/>
      <c r="BY361" s="711"/>
      <c r="BZ361" s="706"/>
      <c r="CA361" s="707">
        <v>45</v>
      </c>
      <c r="CB361" s="711"/>
      <c r="CC361" s="711"/>
      <c r="CD361" s="706"/>
      <c r="CE361" s="707">
        <v>38</v>
      </c>
      <c r="CF361" s="711"/>
      <c r="CG361" s="711"/>
      <c r="CH361" s="706"/>
      <c r="CI361" s="707">
        <v>31</v>
      </c>
      <c r="CJ361" s="711"/>
      <c r="CK361" s="711"/>
      <c r="CL361" s="706"/>
      <c r="CM361" s="707">
        <v>31</v>
      </c>
      <c r="CN361" s="711"/>
      <c r="CO361" s="711"/>
      <c r="CP361" s="711"/>
      <c r="CQ361" s="706"/>
      <c r="CR361" s="707">
        <v>17</v>
      </c>
      <c r="CS361" s="711"/>
      <c r="CT361" s="711"/>
      <c r="CU361" s="706"/>
      <c r="CV361" s="707">
        <v>7</v>
      </c>
      <c r="CW361" s="711"/>
      <c r="CX361" s="711"/>
      <c r="CY361" s="706"/>
      <c r="CZ361" s="707">
        <v>13</v>
      </c>
      <c r="DA361" s="711"/>
      <c r="DB361" s="711"/>
      <c r="DC361" s="711"/>
      <c r="DD361" s="706"/>
      <c r="DE361" s="707">
        <v>12</v>
      </c>
      <c r="DF361" s="711"/>
      <c r="DG361" s="706"/>
      <c r="DH361" s="702"/>
      <c r="DI361" s="702"/>
      <c r="DJ361" s="702"/>
      <c r="DK361" s="702"/>
      <c r="DL361" s="702"/>
      <c r="DM361" s="702"/>
    </row>
    <row r="362" spans="1:131" ht="16.5" customHeight="1">
      <c r="A362" s="702"/>
      <c r="B362" s="702"/>
      <c r="C362" s="702"/>
      <c r="D362" s="702"/>
      <c r="E362" s="702"/>
      <c r="F362" s="702"/>
      <c r="G362" s="702"/>
      <c r="H362" s="702"/>
      <c r="I362" s="702"/>
      <c r="J362" s="702"/>
      <c r="K362" s="702"/>
      <c r="L362" s="702"/>
      <c r="M362" s="702"/>
      <c r="N362" s="702"/>
      <c r="O362" s="702"/>
      <c r="P362" s="702"/>
      <c r="Q362" s="702"/>
      <c r="R362" s="702"/>
      <c r="S362" s="702"/>
      <c r="T362" s="702"/>
      <c r="U362" s="702"/>
      <c r="V362" s="702"/>
      <c r="W362" s="702"/>
      <c r="X362" s="702"/>
      <c r="Y362" s="702"/>
      <c r="Z362" s="702"/>
      <c r="AA362" s="702"/>
      <c r="AB362" s="702"/>
      <c r="AC362" s="702"/>
      <c r="AD362" s="702"/>
      <c r="AE362" s="702"/>
      <c r="AF362" s="702"/>
      <c r="AG362" s="705"/>
      <c r="AH362" s="410"/>
      <c r="AI362" s="411"/>
      <c r="AJ362" s="411"/>
      <c r="AK362" s="411"/>
      <c r="AL362" s="704" t="s">
        <v>8</v>
      </c>
      <c r="AM362" s="704"/>
      <c r="AN362" s="704"/>
      <c r="AO362" s="704"/>
      <c r="AP362" s="704"/>
      <c r="AQ362" s="704"/>
      <c r="AR362" s="704"/>
      <c r="AS362" s="704"/>
      <c r="AT362" s="704"/>
      <c r="AU362" s="704"/>
      <c r="AV362" s="704"/>
      <c r="AW362" s="704"/>
      <c r="AX362" s="704"/>
      <c r="AY362" s="704"/>
      <c r="AZ362" s="704"/>
      <c r="BA362" s="704"/>
      <c r="BB362" s="704"/>
      <c r="BC362" s="107">
        <v>2</v>
      </c>
      <c r="BD362" s="107"/>
      <c r="BE362" s="107"/>
      <c r="BF362" s="108"/>
      <c r="BG362" s="106">
        <v>3</v>
      </c>
      <c r="BH362" s="107"/>
      <c r="BI362" s="107"/>
      <c r="BJ362" s="108"/>
      <c r="BK362" s="106">
        <v>17</v>
      </c>
      <c r="BL362" s="107"/>
      <c r="BM362" s="107"/>
      <c r="BN362" s="108"/>
      <c r="BO362" s="103">
        <v>2</v>
      </c>
      <c r="BP362" s="104"/>
      <c r="BQ362" s="104"/>
      <c r="BR362" s="105"/>
      <c r="BS362" s="103">
        <v>4</v>
      </c>
      <c r="BT362" s="104"/>
      <c r="BU362" s="104"/>
      <c r="BV362" s="105"/>
      <c r="BW362" s="106">
        <v>4</v>
      </c>
      <c r="BX362" s="107"/>
      <c r="BY362" s="107"/>
      <c r="BZ362" s="108"/>
      <c r="CA362" s="106">
        <v>4</v>
      </c>
      <c r="CB362" s="107"/>
      <c r="CC362" s="107"/>
      <c r="CD362" s="108"/>
      <c r="CE362" s="103">
        <v>3</v>
      </c>
      <c r="CF362" s="104"/>
      <c r="CG362" s="104"/>
      <c r="CH362" s="105"/>
      <c r="CI362" s="103">
        <v>3</v>
      </c>
      <c r="CJ362" s="104"/>
      <c r="CK362" s="104"/>
      <c r="CL362" s="105"/>
      <c r="CM362" s="103">
        <v>3</v>
      </c>
      <c r="CN362" s="104"/>
      <c r="CO362" s="104"/>
      <c r="CP362" s="104"/>
      <c r="CQ362" s="105"/>
      <c r="CR362" s="106">
        <v>2</v>
      </c>
      <c r="CS362" s="107"/>
      <c r="CT362" s="107"/>
      <c r="CU362" s="108"/>
      <c r="CV362" s="106">
        <v>2</v>
      </c>
      <c r="CW362" s="107"/>
      <c r="CX362" s="107"/>
      <c r="CY362" s="108"/>
      <c r="CZ362" s="106">
        <v>2</v>
      </c>
      <c r="DA362" s="107"/>
      <c r="DB362" s="107"/>
      <c r="DC362" s="107"/>
      <c r="DD362" s="108"/>
      <c r="DE362" s="103">
        <v>2</v>
      </c>
      <c r="DF362" s="104"/>
      <c r="DG362" s="105"/>
      <c r="DH362" s="702"/>
      <c r="DI362" s="702"/>
      <c r="DJ362" s="702"/>
      <c r="DK362" s="702"/>
      <c r="DL362" s="702"/>
      <c r="DM362" s="702"/>
    </row>
    <row r="363" spans="1:131" ht="16.5" customHeight="1">
      <c r="A363" s="608"/>
      <c r="B363" s="608"/>
      <c r="C363" s="608"/>
      <c r="D363" s="608"/>
      <c r="E363" s="608"/>
      <c r="F363" s="608"/>
      <c r="G363" s="608"/>
      <c r="H363" s="608"/>
      <c r="I363" s="608"/>
      <c r="J363" s="608"/>
      <c r="K363" s="608"/>
      <c r="L363" s="608"/>
      <c r="M363" s="608"/>
      <c r="N363" s="608"/>
      <c r="O363" s="608"/>
      <c r="P363" s="608"/>
      <c r="Q363" s="608"/>
      <c r="R363" s="608"/>
      <c r="S363" s="608"/>
      <c r="T363" s="608"/>
      <c r="U363" s="608"/>
      <c r="V363" s="608"/>
      <c r="W363" s="608"/>
      <c r="X363" s="608"/>
      <c r="Y363" s="608"/>
      <c r="Z363" s="608"/>
      <c r="AA363" s="608"/>
      <c r="AB363" s="608"/>
      <c r="AC363" s="608"/>
      <c r="AD363" s="608"/>
      <c r="AE363" s="608"/>
      <c r="AF363" s="608"/>
      <c r="AG363" s="701"/>
      <c r="AH363" s="413"/>
      <c r="AI363" s="414"/>
      <c r="AJ363" s="414"/>
      <c r="AK363" s="414"/>
      <c r="AL363" s="780" t="s">
        <v>9</v>
      </c>
      <c r="AM363" s="780"/>
      <c r="AN363" s="780"/>
      <c r="AO363" s="780"/>
      <c r="AP363" s="780"/>
      <c r="AQ363" s="780"/>
      <c r="AR363" s="780"/>
      <c r="AS363" s="780"/>
      <c r="AT363" s="780"/>
      <c r="AU363" s="780"/>
      <c r="AV363" s="780"/>
      <c r="AW363" s="780"/>
      <c r="AX363" s="780"/>
      <c r="AY363" s="780"/>
      <c r="AZ363" s="780"/>
      <c r="BA363" s="780"/>
      <c r="BB363" s="780"/>
      <c r="BC363" s="118">
        <v>2</v>
      </c>
      <c r="BD363" s="118"/>
      <c r="BE363" s="118"/>
      <c r="BF363" s="119"/>
      <c r="BG363" s="117">
        <v>3</v>
      </c>
      <c r="BH363" s="118"/>
      <c r="BI363" s="118"/>
      <c r="BJ363" s="119"/>
      <c r="BK363" s="117">
        <v>13</v>
      </c>
      <c r="BL363" s="118"/>
      <c r="BM363" s="118"/>
      <c r="BN363" s="119"/>
      <c r="BO363" s="114">
        <v>2</v>
      </c>
      <c r="BP363" s="115"/>
      <c r="BQ363" s="115"/>
      <c r="BR363" s="116"/>
      <c r="BS363" s="114">
        <v>3</v>
      </c>
      <c r="BT363" s="115"/>
      <c r="BU363" s="115"/>
      <c r="BV363" s="116"/>
      <c r="BW363" s="117">
        <v>3</v>
      </c>
      <c r="BX363" s="118"/>
      <c r="BY363" s="118"/>
      <c r="BZ363" s="119"/>
      <c r="CA363" s="117">
        <v>3</v>
      </c>
      <c r="CB363" s="118"/>
      <c r="CC363" s="118"/>
      <c r="CD363" s="119"/>
      <c r="CE363" s="114">
        <v>3</v>
      </c>
      <c r="CF363" s="115"/>
      <c r="CG363" s="115"/>
      <c r="CH363" s="116"/>
      <c r="CI363" s="114">
        <v>3</v>
      </c>
      <c r="CJ363" s="115"/>
      <c r="CK363" s="115"/>
      <c r="CL363" s="116"/>
      <c r="CM363" s="114">
        <v>3</v>
      </c>
      <c r="CN363" s="115"/>
      <c r="CO363" s="115"/>
      <c r="CP363" s="115"/>
      <c r="CQ363" s="116"/>
      <c r="CR363" s="117">
        <v>2</v>
      </c>
      <c r="CS363" s="118"/>
      <c r="CT363" s="118"/>
      <c r="CU363" s="119"/>
      <c r="CV363" s="117">
        <v>1</v>
      </c>
      <c r="CW363" s="118"/>
      <c r="CX363" s="118"/>
      <c r="CY363" s="119"/>
      <c r="CZ363" s="117">
        <v>2</v>
      </c>
      <c r="DA363" s="118"/>
      <c r="DB363" s="118"/>
      <c r="DC363" s="118"/>
      <c r="DD363" s="119"/>
      <c r="DE363" s="114">
        <v>2</v>
      </c>
      <c r="DF363" s="115"/>
      <c r="DG363" s="116"/>
      <c r="DH363" s="608"/>
      <c r="DI363" s="608"/>
      <c r="DJ363" s="608"/>
      <c r="DK363" s="608"/>
      <c r="DL363" s="608"/>
      <c r="DM363" s="608"/>
    </row>
    <row r="364" spans="1:131" ht="101" customHeight="1">
      <c r="A364" s="45" t="s">
        <v>567</v>
      </c>
      <c r="B364" s="359" t="s">
        <v>435</v>
      </c>
      <c r="C364" s="360"/>
      <c r="D364" s="361"/>
      <c r="E364" s="362" t="s">
        <v>436</v>
      </c>
      <c r="F364" s="364"/>
      <c r="G364" s="363"/>
      <c r="H364" s="362" t="s">
        <v>437</v>
      </c>
      <c r="I364" s="364"/>
      <c r="J364" s="363"/>
      <c r="K364" s="296" t="s">
        <v>660</v>
      </c>
      <c r="L364" s="297"/>
      <c r="M364" s="298"/>
      <c r="N364" s="362" t="s">
        <v>439</v>
      </c>
      <c r="O364" s="364"/>
      <c r="P364" s="363"/>
      <c r="Q364" s="296" t="s">
        <v>440</v>
      </c>
      <c r="R364" s="297"/>
      <c r="S364" s="297"/>
      <c r="T364" s="298"/>
      <c r="U364" s="296" t="s">
        <v>441</v>
      </c>
      <c r="V364" s="297"/>
      <c r="W364" s="298"/>
      <c r="X364" s="296" t="s">
        <v>442</v>
      </c>
      <c r="Y364" s="297"/>
      <c r="Z364" s="298"/>
      <c r="AA364" s="296" t="s">
        <v>443</v>
      </c>
      <c r="AB364" s="297"/>
      <c r="AC364" s="297"/>
      <c r="AD364" s="298"/>
      <c r="AE364" s="296" t="s">
        <v>444</v>
      </c>
      <c r="AF364" s="297"/>
      <c r="AG364" s="298"/>
      <c r="AH364" s="296" t="s">
        <v>445</v>
      </c>
      <c r="AI364" s="297"/>
      <c r="AJ364" s="297"/>
      <c r="AK364" s="298"/>
      <c r="AL364" s="359" t="s">
        <v>446</v>
      </c>
      <c r="AM364" s="360"/>
      <c r="AN364" s="360"/>
      <c r="AO364" s="361"/>
      <c r="AP364" s="365" t="s">
        <v>447</v>
      </c>
      <c r="AQ364" s="366"/>
      <c r="AR364" s="366"/>
      <c r="AS364" s="367"/>
      <c r="AT364" s="365" t="s">
        <v>448</v>
      </c>
      <c r="AU364" s="366"/>
      <c r="AV364" s="366"/>
      <c r="AW364" s="367"/>
      <c r="AX364" s="365" t="s">
        <v>449</v>
      </c>
      <c r="AY364" s="366"/>
      <c r="AZ364" s="366"/>
      <c r="BA364" s="366"/>
      <c r="BB364" s="366"/>
      <c r="BC364" s="306" t="s">
        <v>745</v>
      </c>
      <c r="BD364" s="306"/>
      <c r="BE364" s="306"/>
      <c r="BF364" s="307"/>
      <c r="BG364" s="305" t="s">
        <v>744</v>
      </c>
      <c r="BH364" s="306"/>
      <c r="BI364" s="306"/>
      <c r="BJ364" s="307"/>
      <c r="BK364" s="305" t="s">
        <v>743</v>
      </c>
      <c r="BL364" s="306"/>
      <c r="BM364" s="306"/>
      <c r="BN364" s="307"/>
      <c r="BO364" s="308" t="s">
        <v>742</v>
      </c>
      <c r="BP364" s="309"/>
      <c r="BQ364" s="309"/>
      <c r="BR364" s="310"/>
      <c r="BS364" s="308" t="s">
        <v>741</v>
      </c>
      <c r="BT364" s="309"/>
      <c r="BU364" s="309"/>
      <c r="BV364" s="310"/>
      <c r="BW364" s="305" t="s">
        <v>740</v>
      </c>
      <c r="BX364" s="306"/>
      <c r="BY364" s="306"/>
      <c r="BZ364" s="307"/>
      <c r="CA364" s="308" t="s">
        <v>739</v>
      </c>
      <c r="CB364" s="309"/>
      <c r="CC364" s="309"/>
      <c r="CD364" s="310"/>
      <c r="CE364" s="308" t="s">
        <v>738</v>
      </c>
      <c r="CF364" s="309"/>
      <c r="CG364" s="309"/>
      <c r="CH364" s="310"/>
      <c r="CI364" s="305" t="s">
        <v>737</v>
      </c>
      <c r="CJ364" s="306"/>
      <c r="CK364" s="306"/>
      <c r="CL364" s="307"/>
      <c r="CM364" s="305" t="s">
        <v>736</v>
      </c>
      <c r="CN364" s="306"/>
      <c r="CO364" s="306"/>
      <c r="CP364" s="306"/>
      <c r="CQ364" s="307"/>
      <c r="CR364" s="305" t="s">
        <v>735</v>
      </c>
      <c r="CS364" s="306"/>
      <c r="CT364" s="306"/>
      <c r="CU364" s="307"/>
      <c r="CV364" s="305" t="s">
        <v>734</v>
      </c>
      <c r="CW364" s="306"/>
      <c r="CX364" s="306"/>
      <c r="CY364" s="307"/>
      <c r="CZ364" s="305" t="s">
        <v>733</v>
      </c>
      <c r="DA364" s="306"/>
      <c r="DB364" s="306"/>
      <c r="DC364" s="306"/>
      <c r="DD364" s="307"/>
      <c r="DE364" s="134" t="s">
        <v>732</v>
      </c>
      <c r="DF364" s="135"/>
      <c r="DG364" s="136"/>
      <c r="DH364" s="365" t="s">
        <v>450</v>
      </c>
      <c r="DI364" s="366"/>
      <c r="DJ364" s="366"/>
      <c r="DK364" s="366"/>
      <c r="DL364" s="366"/>
      <c r="DM364" s="367"/>
    </row>
    <row r="365" spans="1:131" ht="16.5" customHeight="1">
      <c r="A365" s="806" t="s">
        <v>787</v>
      </c>
      <c r="B365" s="771" t="s">
        <v>79</v>
      </c>
      <c r="C365" s="770"/>
      <c r="D365" s="769"/>
      <c r="E365" s="799"/>
      <c r="F365" s="717"/>
      <c r="G365" s="716"/>
      <c r="H365" s="805" t="s">
        <v>779</v>
      </c>
      <c r="I365" s="804"/>
      <c r="J365" s="803"/>
      <c r="K365" s="423">
        <v>51</v>
      </c>
      <c r="L365" s="424"/>
      <c r="M365" s="425"/>
      <c r="N365" s="802">
        <v>48.04</v>
      </c>
      <c r="O365" s="801"/>
      <c r="P365" s="800"/>
      <c r="Q365" s="429">
        <v>25</v>
      </c>
      <c r="R365" s="430"/>
      <c r="S365" s="430"/>
      <c r="T365" s="431"/>
      <c r="U365" s="429">
        <v>15</v>
      </c>
      <c r="V365" s="430"/>
      <c r="W365" s="431"/>
      <c r="X365" s="429">
        <v>6</v>
      </c>
      <c r="Y365" s="430"/>
      <c r="Z365" s="431"/>
      <c r="AA365" s="429">
        <v>24</v>
      </c>
      <c r="AB365" s="430"/>
      <c r="AC365" s="430"/>
      <c r="AD365" s="431"/>
      <c r="AE365" s="429">
        <v>10</v>
      </c>
      <c r="AF365" s="430"/>
      <c r="AG365" s="431"/>
      <c r="AH365" s="429">
        <v>3</v>
      </c>
      <c r="AI365" s="430"/>
      <c r="AJ365" s="430"/>
      <c r="AK365" s="431"/>
      <c r="AL365" s="799"/>
      <c r="AM365" s="717"/>
      <c r="AN365" s="717"/>
      <c r="AO365" s="716"/>
      <c r="AP365" s="432">
        <v>83</v>
      </c>
      <c r="AQ365" s="433"/>
      <c r="AR365" s="433"/>
      <c r="AS365" s="434"/>
      <c r="AT365" s="667">
        <v>43.68</v>
      </c>
      <c r="AU365" s="666"/>
      <c r="AV365" s="666"/>
      <c r="AW365" s="665"/>
      <c r="AX365" s="667">
        <v>91.72</v>
      </c>
      <c r="AY365" s="666"/>
      <c r="AZ365" s="666"/>
      <c r="BA365" s="666"/>
      <c r="BB365" s="665"/>
      <c r="BC365" s="694"/>
      <c r="BD365" s="698"/>
      <c r="BE365" s="698"/>
      <c r="BF365" s="693"/>
      <c r="BG365" s="694"/>
      <c r="BH365" s="698"/>
      <c r="BI365" s="698"/>
      <c r="BJ365" s="693"/>
      <c r="BK365" s="694"/>
      <c r="BL365" s="698"/>
      <c r="BM365" s="698"/>
      <c r="BN365" s="693"/>
      <c r="BO365" s="694"/>
      <c r="BP365" s="698"/>
      <c r="BQ365" s="698"/>
      <c r="BR365" s="693"/>
      <c r="BS365" s="374">
        <v>2</v>
      </c>
      <c r="BT365" s="375"/>
      <c r="BU365" s="375"/>
      <c r="BV365" s="376"/>
      <c r="BW365" s="694"/>
      <c r="BX365" s="698"/>
      <c r="BY365" s="698"/>
      <c r="BZ365" s="693"/>
      <c r="CA365" s="694"/>
      <c r="CB365" s="698"/>
      <c r="CC365" s="698"/>
      <c r="CD365" s="693"/>
      <c r="CE365" s="694"/>
      <c r="CF365" s="698"/>
      <c r="CG365" s="698"/>
      <c r="CH365" s="693"/>
      <c r="CI365" s="694"/>
      <c r="CJ365" s="698"/>
      <c r="CK365" s="698"/>
      <c r="CL365" s="693"/>
      <c r="CM365" s="694"/>
      <c r="CN365" s="698"/>
      <c r="CO365" s="698"/>
      <c r="CP365" s="698"/>
      <c r="CQ365" s="693"/>
      <c r="CR365" s="694"/>
      <c r="CS365" s="698"/>
      <c r="CT365" s="698"/>
      <c r="CU365" s="693"/>
      <c r="CV365" s="694"/>
      <c r="CW365" s="698"/>
      <c r="CX365" s="698"/>
      <c r="CY365" s="693"/>
      <c r="CZ365" s="694"/>
      <c r="DA365" s="698"/>
      <c r="DB365" s="698"/>
      <c r="DC365" s="698"/>
      <c r="DD365" s="693"/>
      <c r="DE365" s="598"/>
      <c r="DF365" s="597"/>
      <c r="DG365" s="596"/>
      <c r="DH365" s="692">
        <v>13.1</v>
      </c>
      <c r="DI365" s="691"/>
      <c r="DJ365" s="691"/>
      <c r="DK365" s="691"/>
      <c r="DL365" s="691"/>
      <c r="DM365" s="690"/>
    </row>
    <row r="366" spans="1:131" ht="16.5" customHeight="1">
      <c r="A366" s="632" t="s">
        <v>786</v>
      </c>
      <c r="B366" s="631" t="s">
        <v>79</v>
      </c>
      <c r="C366" s="630"/>
      <c r="D366" s="629"/>
      <c r="E366" s="598"/>
      <c r="F366" s="597"/>
      <c r="G366" s="596"/>
      <c r="H366" s="628" t="s">
        <v>779</v>
      </c>
      <c r="I366" s="627"/>
      <c r="J366" s="626"/>
      <c r="K366" s="148">
        <v>61</v>
      </c>
      <c r="L366" s="149"/>
      <c r="M366" s="150"/>
      <c r="N366" s="651">
        <v>40.159999999999997</v>
      </c>
      <c r="O366" s="650"/>
      <c r="P366" s="649"/>
      <c r="Q366" s="154">
        <v>25</v>
      </c>
      <c r="R366" s="155"/>
      <c r="S366" s="155"/>
      <c r="T366" s="156"/>
      <c r="U366" s="154">
        <v>15</v>
      </c>
      <c r="V366" s="155"/>
      <c r="W366" s="156"/>
      <c r="X366" s="154">
        <v>12</v>
      </c>
      <c r="Y366" s="155"/>
      <c r="Z366" s="156"/>
      <c r="AA366" s="154">
        <v>30</v>
      </c>
      <c r="AB366" s="155"/>
      <c r="AC366" s="155"/>
      <c r="AD366" s="156"/>
      <c r="AE366" s="154">
        <v>10</v>
      </c>
      <c r="AF366" s="155"/>
      <c r="AG366" s="156"/>
      <c r="AH366" s="154">
        <v>3</v>
      </c>
      <c r="AI366" s="155"/>
      <c r="AJ366" s="155"/>
      <c r="AK366" s="156"/>
      <c r="AL366" s="598"/>
      <c r="AM366" s="597"/>
      <c r="AN366" s="597"/>
      <c r="AO366" s="596"/>
      <c r="AP366" s="158">
        <v>95</v>
      </c>
      <c r="AQ366" s="159"/>
      <c r="AR366" s="159"/>
      <c r="AS366" s="160"/>
      <c r="AT366" s="435">
        <v>50</v>
      </c>
      <c r="AU366" s="436"/>
      <c r="AV366" s="436"/>
      <c r="AW366" s="437"/>
      <c r="AX366" s="435">
        <v>90.16</v>
      </c>
      <c r="AY366" s="436"/>
      <c r="AZ366" s="436"/>
      <c r="BA366" s="436"/>
      <c r="BB366" s="437"/>
      <c r="BC366" s="598"/>
      <c r="BD366" s="597"/>
      <c r="BE366" s="597"/>
      <c r="BF366" s="596"/>
      <c r="BG366" s="598"/>
      <c r="BH366" s="597"/>
      <c r="BI366" s="597"/>
      <c r="BJ366" s="596"/>
      <c r="BK366" s="598"/>
      <c r="BL366" s="597"/>
      <c r="BM366" s="597"/>
      <c r="BN366" s="596"/>
      <c r="BO366" s="598"/>
      <c r="BP366" s="597"/>
      <c r="BQ366" s="597"/>
      <c r="BR366" s="596"/>
      <c r="BS366" s="190">
        <v>2</v>
      </c>
      <c r="BT366" s="207"/>
      <c r="BU366" s="207"/>
      <c r="BV366" s="191"/>
      <c r="BW366" s="598"/>
      <c r="BX366" s="597"/>
      <c r="BY366" s="597"/>
      <c r="BZ366" s="596"/>
      <c r="CA366" s="598"/>
      <c r="CB366" s="597"/>
      <c r="CC366" s="597"/>
      <c r="CD366" s="596"/>
      <c r="CE366" s="598"/>
      <c r="CF366" s="597"/>
      <c r="CG366" s="597"/>
      <c r="CH366" s="596"/>
      <c r="CI366" s="598"/>
      <c r="CJ366" s="597"/>
      <c r="CK366" s="597"/>
      <c r="CL366" s="596"/>
      <c r="CM366" s="598"/>
      <c r="CN366" s="597"/>
      <c r="CO366" s="597"/>
      <c r="CP366" s="597"/>
      <c r="CQ366" s="596"/>
      <c r="CR366" s="598"/>
      <c r="CS366" s="597"/>
      <c r="CT366" s="597"/>
      <c r="CU366" s="596"/>
      <c r="CV366" s="598"/>
      <c r="CW366" s="597"/>
      <c r="CX366" s="597"/>
      <c r="CY366" s="596"/>
      <c r="CZ366" s="598"/>
      <c r="DA366" s="597"/>
      <c r="DB366" s="597"/>
      <c r="DC366" s="597"/>
      <c r="DD366" s="596"/>
      <c r="DE366" s="598"/>
      <c r="DF366" s="597"/>
      <c r="DG366" s="596"/>
      <c r="DH366" s="622">
        <v>5.7</v>
      </c>
      <c r="DI366" s="621"/>
      <c r="DJ366" s="621"/>
      <c r="DK366" s="621"/>
      <c r="DL366" s="621"/>
      <c r="DM366" s="620"/>
    </row>
    <row r="367" spans="1:131" ht="16.5" customHeight="1">
      <c r="A367" s="632" t="s">
        <v>785</v>
      </c>
      <c r="B367" s="631" t="s">
        <v>79</v>
      </c>
      <c r="C367" s="630"/>
      <c r="D367" s="629"/>
      <c r="E367" s="598"/>
      <c r="F367" s="597"/>
      <c r="G367" s="596"/>
      <c r="H367" s="628" t="s">
        <v>670</v>
      </c>
      <c r="I367" s="627"/>
      <c r="J367" s="626"/>
      <c r="K367" s="148">
        <v>54</v>
      </c>
      <c r="L367" s="149"/>
      <c r="M367" s="150"/>
      <c r="N367" s="638">
        <v>45.37</v>
      </c>
      <c r="O367" s="637"/>
      <c r="P367" s="636"/>
      <c r="Q367" s="154">
        <v>12</v>
      </c>
      <c r="R367" s="155"/>
      <c r="S367" s="155"/>
      <c r="T367" s="156"/>
      <c r="U367" s="154">
        <v>30</v>
      </c>
      <c r="V367" s="155"/>
      <c r="W367" s="156"/>
      <c r="X367" s="154">
        <v>0</v>
      </c>
      <c r="Y367" s="155"/>
      <c r="Z367" s="156"/>
      <c r="AA367" s="154">
        <v>30</v>
      </c>
      <c r="AB367" s="155"/>
      <c r="AC367" s="155"/>
      <c r="AD367" s="156"/>
      <c r="AE367" s="154">
        <v>10</v>
      </c>
      <c r="AF367" s="155"/>
      <c r="AG367" s="156"/>
      <c r="AH367" s="154">
        <v>3</v>
      </c>
      <c r="AI367" s="155"/>
      <c r="AJ367" s="155"/>
      <c r="AK367" s="156"/>
      <c r="AL367" s="598"/>
      <c r="AM367" s="597"/>
      <c r="AN367" s="597"/>
      <c r="AO367" s="596"/>
      <c r="AP367" s="158">
        <v>85</v>
      </c>
      <c r="AQ367" s="159"/>
      <c r="AR367" s="159"/>
      <c r="AS367" s="160"/>
      <c r="AT367" s="161">
        <v>44.74</v>
      </c>
      <c r="AU367" s="162"/>
      <c r="AV367" s="162"/>
      <c r="AW367" s="163"/>
      <c r="AX367" s="161">
        <v>90.11</v>
      </c>
      <c r="AY367" s="162"/>
      <c r="AZ367" s="162"/>
      <c r="BA367" s="162"/>
      <c r="BB367" s="163"/>
      <c r="BC367" s="598"/>
      <c r="BD367" s="597"/>
      <c r="BE367" s="597"/>
      <c r="BF367" s="596"/>
      <c r="BG367" s="598"/>
      <c r="BH367" s="597"/>
      <c r="BI367" s="597"/>
      <c r="BJ367" s="596"/>
      <c r="BK367" s="190">
        <v>55</v>
      </c>
      <c r="BL367" s="207"/>
      <c r="BM367" s="207"/>
      <c r="BN367" s="191"/>
      <c r="BO367" s="598"/>
      <c r="BP367" s="597"/>
      <c r="BQ367" s="597"/>
      <c r="BR367" s="596"/>
      <c r="BS367" s="598"/>
      <c r="BT367" s="597"/>
      <c r="BU367" s="597"/>
      <c r="BV367" s="596"/>
      <c r="BW367" s="190">
        <v>8</v>
      </c>
      <c r="BX367" s="207"/>
      <c r="BY367" s="207"/>
      <c r="BZ367" s="191"/>
      <c r="CA367" s="598"/>
      <c r="CB367" s="597"/>
      <c r="CC367" s="597"/>
      <c r="CD367" s="596"/>
      <c r="CE367" s="190">
        <v>2</v>
      </c>
      <c r="CF367" s="207"/>
      <c r="CG367" s="207"/>
      <c r="CH367" s="191"/>
      <c r="CI367" s="598"/>
      <c r="CJ367" s="597"/>
      <c r="CK367" s="597"/>
      <c r="CL367" s="596"/>
      <c r="CM367" s="598"/>
      <c r="CN367" s="597"/>
      <c r="CO367" s="597"/>
      <c r="CP367" s="597"/>
      <c r="CQ367" s="596"/>
      <c r="CR367" s="598"/>
      <c r="CS367" s="597"/>
      <c r="CT367" s="597"/>
      <c r="CU367" s="596"/>
      <c r="CV367" s="598"/>
      <c r="CW367" s="597"/>
      <c r="CX367" s="597"/>
      <c r="CY367" s="596"/>
      <c r="CZ367" s="190">
        <v>2</v>
      </c>
      <c r="DA367" s="207"/>
      <c r="DB367" s="207"/>
      <c r="DC367" s="207"/>
      <c r="DD367" s="191"/>
      <c r="DE367" s="598"/>
      <c r="DF367" s="597"/>
      <c r="DG367" s="596"/>
      <c r="DH367" s="622">
        <v>9.6</v>
      </c>
      <c r="DI367" s="621"/>
      <c r="DJ367" s="621"/>
      <c r="DK367" s="621"/>
      <c r="DL367" s="621"/>
      <c r="DM367" s="620"/>
    </row>
    <row r="368" spans="1:131" ht="16.5" customHeight="1">
      <c r="A368" s="632" t="s">
        <v>784</v>
      </c>
      <c r="B368" s="631" t="s">
        <v>79</v>
      </c>
      <c r="C368" s="630"/>
      <c r="D368" s="629"/>
      <c r="E368" s="598"/>
      <c r="F368" s="597"/>
      <c r="G368" s="596"/>
      <c r="H368" s="628" t="s">
        <v>767</v>
      </c>
      <c r="I368" s="627"/>
      <c r="J368" s="626"/>
      <c r="K368" s="148">
        <v>53</v>
      </c>
      <c r="L368" s="149"/>
      <c r="M368" s="150"/>
      <c r="N368" s="638">
        <v>46.23</v>
      </c>
      <c r="O368" s="637"/>
      <c r="P368" s="636"/>
      <c r="Q368" s="154">
        <v>20</v>
      </c>
      <c r="R368" s="155"/>
      <c r="S368" s="155"/>
      <c r="T368" s="156"/>
      <c r="U368" s="154">
        <v>8</v>
      </c>
      <c r="V368" s="155"/>
      <c r="W368" s="156"/>
      <c r="X368" s="154">
        <v>12</v>
      </c>
      <c r="Y368" s="155"/>
      <c r="Z368" s="156"/>
      <c r="AA368" s="154">
        <v>30</v>
      </c>
      <c r="AB368" s="155"/>
      <c r="AC368" s="155"/>
      <c r="AD368" s="156"/>
      <c r="AE368" s="154">
        <v>10</v>
      </c>
      <c r="AF368" s="155"/>
      <c r="AG368" s="156"/>
      <c r="AH368" s="154">
        <v>3</v>
      </c>
      <c r="AI368" s="155"/>
      <c r="AJ368" s="155"/>
      <c r="AK368" s="156"/>
      <c r="AL368" s="598"/>
      <c r="AM368" s="597"/>
      <c r="AN368" s="597"/>
      <c r="AO368" s="596"/>
      <c r="AP368" s="158">
        <v>83</v>
      </c>
      <c r="AQ368" s="159"/>
      <c r="AR368" s="159"/>
      <c r="AS368" s="160"/>
      <c r="AT368" s="161">
        <v>43.68</v>
      </c>
      <c r="AU368" s="162"/>
      <c r="AV368" s="162"/>
      <c r="AW368" s="163"/>
      <c r="AX368" s="161">
        <v>89.91</v>
      </c>
      <c r="AY368" s="162"/>
      <c r="AZ368" s="162"/>
      <c r="BA368" s="162"/>
      <c r="BB368" s="163"/>
      <c r="BC368" s="598"/>
      <c r="BD368" s="597"/>
      <c r="BE368" s="597"/>
      <c r="BF368" s="596"/>
      <c r="BG368" s="598"/>
      <c r="BH368" s="597"/>
      <c r="BI368" s="597"/>
      <c r="BJ368" s="596"/>
      <c r="BK368" s="598"/>
      <c r="BL368" s="597"/>
      <c r="BM368" s="597"/>
      <c r="BN368" s="596"/>
      <c r="BO368" s="598"/>
      <c r="BP368" s="597"/>
      <c r="BQ368" s="597"/>
      <c r="BR368" s="596"/>
      <c r="BS368" s="598"/>
      <c r="BT368" s="597"/>
      <c r="BU368" s="597"/>
      <c r="BV368" s="596"/>
      <c r="BW368" s="598"/>
      <c r="BX368" s="597"/>
      <c r="BY368" s="597"/>
      <c r="BZ368" s="596"/>
      <c r="CA368" s="598"/>
      <c r="CB368" s="597"/>
      <c r="CC368" s="597"/>
      <c r="CD368" s="596"/>
      <c r="CE368" s="598"/>
      <c r="CF368" s="597"/>
      <c r="CG368" s="597"/>
      <c r="CH368" s="596"/>
      <c r="CI368" s="598"/>
      <c r="CJ368" s="597"/>
      <c r="CK368" s="597"/>
      <c r="CL368" s="596"/>
      <c r="CM368" s="190">
        <v>10</v>
      </c>
      <c r="CN368" s="207"/>
      <c r="CO368" s="207"/>
      <c r="CP368" s="207"/>
      <c r="CQ368" s="191"/>
      <c r="CR368" s="598"/>
      <c r="CS368" s="597"/>
      <c r="CT368" s="597"/>
      <c r="CU368" s="596"/>
      <c r="CV368" s="598"/>
      <c r="CW368" s="597"/>
      <c r="CX368" s="597"/>
      <c r="CY368" s="596"/>
      <c r="CZ368" s="598"/>
      <c r="DA368" s="597"/>
      <c r="DB368" s="597"/>
      <c r="DC368" s="597"/>
      <c r="DD368" s="596"/>
      <c r="DE368" s="598"/>
      <c r="DF368" s="597"/>
      <c r="DG368" s="596"/>
      <c r="DH368" s="622">
        <v>10</v>
      </c>
      <c r="DI368" s="621"/>
      <c r="DJ368" s="621"/>
      <c r="DK368" s="621"/>
      <c r="DL368" s="621"/>
      <c r="DM368" s="620"/>
    </row>
    <row r="369" spans="1:117" ht="16.5" customHeight="1">
      <c r="A369" s="632" t="s">
        <v>715</v>
      </c>
      <c r="B369" s="631" t="s">
        <v>79</v>
      </c>
      <c r="C369" s="630"/>
      <c r="D369" s="629"/>
      <c r="E369" s="598"/>
      <c r="F369" s="597"/>
      <c r="G369" s="596"/>
      <c r="H369" s="628" t="s">
        <v>713</v>
      </c>
      <c r="I369" s="627"/>
      <c r="J369" s="626"/>
      <c r="K369" s="148">
        <v>60</v>
      </c>
      <c r="L369" s="149"/>
      <c r="M369" s="150"/>
      <c r="N369" s="625">
        <v>40.83</v>
      </c>
      <c r="O369" s="624"/>
      <c r="P369" s="623"/>
      <c r="Q369" s="154">
        <v>25</v>
      </c>
      <c r="R369" s="155"/>
      <c r="S369" s="155"/>
      <c r="T369" s="156"/>
      <c r="U369" s="154">
        <v>15</v>
      </c>
      <c r="V369" s="155"/>
      <c r="W369" s="156"/>
      <c r="X369" s="154">
        <v>10</v>
      </c>
      <c r="Y369" s="155"/>
      <c r="Z369" s="156"/>
      <c r="AA369" s="154">
        <v>30</v>
      </c>
      <c r="AB369" s="155"/>
      <c r="AC369" s="155"/>
      <c r="AD369" s="156"/>
      <c r="AE369" s="154">
        <v>10</v>
      </c>
      <c r="AF369" s="155"/>
      <c r="AG369" s="156"/>
      <c r="AH369" s="154">
        <v>3</v>
      </c>
      <c r="AI369" s="155"/>
      <c r="AJ369" s="155"/>
      <c r="AK369" s="156"/>
      <c r="AL369" s="598"/>
      <c r="AM369" s="597"/>
      <c r="AN369" s="597"/>
      <c r="AO369" s="596"/>
      <c r="AP369" s="158">
        <v>93</v>
      </c>
      <c r="AQ369" s="159"/>
      <c r="AR369" s="159"/>
      <c r="AS369" s="160"/>
      <c r="AT369" s="259">
        <v>48.95</v>
      </c>
      <c r="AU369" s="260"/>
      <c r="AV369" s="260"/>
      <c r="AW369" s="261"/>
      <c r="AX369" s="259">
        <v>89.78</v>
      </c>
      <c r="AY369" s="260"/>
      <c r="AZ369" s="260"/>
      <c r="BA369" s="260"/>
      <c r="BB369" s="261"/>
      <c r="BC369" s="190">
        <v>2</v>
      </c>
      <c r="BD369" s="207"/>
      <c r="BE369" s="207"/>
      <c r="BF369" s="191"/>
      <c r="BG369" s="190">
        <v>1</v>
      </c>
      <c r="BH369" s="207"/>
      <c r="BI369" s="207"/>
      <c r="BJ369" s="191"/>
      <c r="BK369" s="190">
        <v>20</v>
      </c>
      <c r="BL369" s="207"/>
      <c r="BM369" s="207"/>
      <c r="BN369" s="191"/>
      <c r="BO369" s="190">
        <v>1</v>
      </c>
      <c r="BP369" s="207"/>
      <c r="BQ369" s="207"/>
      <c r="BR369" s="191"/>
      <c r="BS369" s="190">
        <v>1</v>
      </c>
      <c r="BT369" s="207"/>
      <c r="BU369" s="207"/>
      <c r="BV369" s="191"/>
      <c r="BW369" s="190">
        <v>30</v>
      </c>
      <c r="BX369" s="207"/>
      <c r="BY369" s="207"/>
      <c r="BZ369" s="191"/>
      <c r="CA369" s="190">
        <v>1</v>
      </c>
      <c r="CB369" s="207"/>
      <c r="CC369" s="207"/>
      <c r="CD369" s="191"/>
      <c r="CE369" s="190">
        <v>10</v>
      </c>
      <c r="CF369" s="207"/>
      <c r="CG369" s="207"/>
      <c r="CH369" s="191"/>
      <c r="CI369" s="190">
        <v>1</v>
      </c>
      <c r="CJ369" s="207"/>
      <c r="CK369" s="207"/>
      <c r="CL369" s="191"/>
      <c r="CM369" s="190">
        <v>1</v>
      </c>
      <c r="CN369" s="207"/>
      <c r="CO369" s="207"/>
      <c r="CP369" s="207"/>
      <c r="CQ369" s="191"/>
      <c r="CR369" s="190">
        <v>1</v>
      </c>
      <c r="CS369" s="207"/>
      <c r="CT369" s="207"/>
      <c r="CU369" s="191"/>
      <c r="CV369" s="190">
        <v>1</v>
      </c>
      <c r="CW369" s="207"/>
      <c r="CX369" s="207"/>
      <c r="CY369" s="191"/>
      <c r="CZ369" s="190">
        <v>1</v>
      </c>
      <c r="DA369" s="207"/>
      <c r="DB369" s="207"/>
      <c r="DC369" s="207"/>
      <c r="DD369" s="191"/>
      <c r="DE369" s="190">
        <v>1</v>
      </c>
      <c r="DF369" s="207"/>
      <c r="DG369" s="191"/>
      <c r="DH369" s="622">
        <v>14.6</v>
      </c>
      <c r="DI369" s="621"/>
      <c r="DJ369" s="621"/>
      <c r="DK369" s="621"/>
      <c r="DL369" s="621"/>
      <c r="DM369" s="620"/>
    </row>
    <row r="370" spans="1:117" ht="16.5" customHeight="1">
      <c r="A370" s="632" t="s">
        <v>783</v>
      </c>
      <c r="B370" s="631" t="s">
        <v>79</v>
      </c>
      <c r="C370" s="630"/>
      <c r="D370" s="629"/>
      <c r="E370" s="598"/>
      <c r="F370" s="597"/>
      <c r="G370" s="596"/>
      <c r="H370" s="628" t="s">
        <v>779</v>
      </c>
      <c r="I370" s="627"/>
      <c r="J370" s="626"/>
      <c r="K370" s="148">
        <v>54</v>
      </c>
      <c r="L370" s="149"/>
      <c r="M370" s="150"/>
      <c r="N370" s="651">
        <v>45.37</v>
      </c>
      <c r="O370" s="650"/>
      <c r="P370" s="649"/>
      <c r="Q370" s="154">
        <v>20</v>
      </c>
      <c r="R370" s="155"/>
      <c r="S370" s="155"/>
      <c r="T370" s="156"/>
      <c r="U370" s="154">
        <v>15</v>
      </c>
      <c r="V370" s="155"/>
      <c r="W370" s="156"/>
      <c r="X370" s="154">
        <v>2</v>
      </c>
      <c r="Y370" s="155"/>
      <c r="Z370" s="156"/>
      <c r="AA370" s="154">
        <v>30</v>
      </c>
      <c r="AB370" s="155"/>
      <c r="AC370" s="155"/>
      <c r="AD370" s="156"/>
      <c r="AE370" s="154">
        <v>10</v>
      </c>
      <c r="AF370" s="155"/>
      <c r="AG370" s="156"/>
      <c r="AH370" s="154">
        <v>3</v>
      </c>
      <c r="AI370" s="155"/>
      <c r="AJ370" s="155"/>
      <c r="AK370" s="156"/>
      <c r="AL370" s="598"/>
      <c r="AM370" s="597"/>
      <c r="AN370" s="597"/>
      <c r="AO370" s="596"/>
      <c r="AP370" s="158">
        <v>80</v>
      </c>
      <c r="AQ370" s="159"/>
      <c r="AR370" s="159"/>
      <c r="AS370" s="160"/>
      <c r="AT370" s="435">
        <v>42.11</v>
      </c>
      <c r="AU370" s="436"/>
      <c r="AV370" s="436"/>
      <c r="AW370" s="437"/>
      <c r="AX370" s="435">
        <v>87.48</v>
      </c>
      <c r="AY370" s="436"/>
      <c r="AZ370" s="436"/>
      <c r="BA370" s="436"/>
      <c r="BB370" s="437"/>
      <c r="BC370" s="598"/>
      <c r="BD370" s="597"/>
      <c r="BE370" s="597"/>
      <c r="BF370" s="596"/>
      <c r="BG370" s="598"/>
      <c r="BH370" s="597"/>
      <c r="BI370" s="597"/>
      <c r="BJ370" s="596"/>
      <c r="BK370" s="598"/>
      <c r="BL370" s="597"/>
      <c r="BM370" s="597"/>
      <c r="BN370" s="596"/>
      <c r="BO370" s="598"/>
      <c r="BP370" s="597"/>
      <c r="BQ370" s="597"/>
      <c r="BR370" s="596"/>
      <c r="BS370" s="598"/>
      <c r="BT370" s="597"/>
      <c r="BU370" s="597"/>
      <c r="BV370" s="596"/>
      <c r="BW370" s="598"/>
      <c r="BX370" s="597"/>
      <c r="BY370" s="597"/>
      <c r="BZ370" s="596"/>
      <c r="CA370" s="598"/>
      <c r="CB370" s="597"/>
      <c r="CC370" s="597"/>
      <c r="CD370" s="596"/>
      <c r="CE370" s="598"/>
      <c r="CF370" s="597"/>
      <c r="CG370" s="597"/>
      <c r="CH370" s="596"/>
      <c r="CI370" s="598"/>
      <c r="CJ370" s="597"/>
      <c r="CK370" s="597"/>
      <c r="CL370" s="596"/>
      <c r="CM370" s="598"/>
      <c r="CN370" s="597"/>
      <c r="CO370" s="597"/>
      <c r="CP370" s="597"/>
      <c r="CQ370" s="596"/>
      <c r="CR370" s="598"/>
      <c r="CS370" s="597"/>
      <c r="CT370" s="597"/>
      <c r="CU370" s="596"/>
      <c r="CV370" s="598"/>
      <c r="CW370" s="597"/>
      <c r="CX370" s="597"/>
      <c r="CY370" s="596"/>
      <c r="CZ370" s="598"/>
      <c r="DA370" s="597"/>
      <c r="DB370" s="597"/>
      <c r="DC370" s="597"/>
      <c r="DD370" s="596"/>
      <c r="DE370" s="598"/>
      <c r="DF370" s="597"/>
      <c r="DG370" s="596"/>
      <c r="DH370" s="622">
        <v>20</v>
      </c>
      <c r="DI370" s="621"/>
      <c r="DJ370" s="621"/>
      <c r="DK370" s="621"/>
      <c r="DL370" s="621"/>
      <c r="DM370" s="620"/>
    </row>
    <row r="371" spans="1:117" ht="33.75" customHeight="1">
      <c r="A371" s="648" t="s">
        <v>782</v>
      </c>
      <c r="B371" s="631" t="s">
        <v>79</v>
      </c>
      <c r="C371" s="630"/>
      <c r="D371" s="629"/>
      <c r="E371" s="605"/>
      <c r="F371" s="604"/>
      <c r="G371" s="603"/>
      <c r="H371" s="647" t="s">
        <v>670</v>
      </c>
      <c r="I371" s="646"/>
      <c r="J371" s="645"/>
      <c r="K371" s="172">
        <v>59</v>
      </c>
      <c r="L371" s="173"/>
      <c r="M371" s="174"/>
      <c r="N371" s="740">
        <v>41.53</v>
      </c>
      <c r="O371" s="739"/>
      <c r="P371" s="738"/>
      <c r="Q371" s="178">
        <v>25</v>
      </c>
      <c r="R371" s="179"/>
      <c r="S371" s="179"/>
      <c r="T371" s="180"/>
      <c r="U371" s="178">
        <v>15</v>
      </c>
      <c r="V371" s="179"/>
      <c r="W371" s="180"/>
      <c r="X371" s="178">
        <v>4</v>
      </c>
      <c r="Y371" s="179"/>
      <c r="Z371" s="180"/>
      <c r="AA371" s="178">
        <v>30</v>
      </c>
      <c r="AB371" s="179"/>
      <c r="AC371" s="179"/>
      <c r="AD371" s="180"/>
      <c r="AE371" s="178">
        <v>10</v>
      </c>
      <c r="AF371" s="179"/>
      <c r="AG371" s="180"/>
      <c r="AH371" s="178">
        <v>3</v>
      </c>
      <c r="AI371" s="179"/>
      <c r="AJ371" s="179"/>
      <c r="AK371" s="180"/>
      <c r="AL371" s="605"/>
      <c r="AM371" s="604"/>
      <c r="AN371" s="604"/>
      <c r="AO371" s="603"/>
      <c r="AP371" s="182">
        <v>87</v>
      </c>
      <c r="AQ371" s="183"/>
      <c r="AR371" s="183"/>
      <c r="AS371" s="184"/>
      <c r="AT371" s="737">
        <v>45.79</v>
      </c>
      <c r="AU371" s="736"/>
      <c r="AV371" s="736"/>
      <c r="AW371" s="735"/>
      <c r="AX371" s="737">
        <v>87.31</v>
      </c>
      <c r="AY371" s="736"/>
      <c r="AZ371" s="736"/>
      <c r="BA371" s="736"/>
      <c r="BB371" s="735"/>
      <c r="BC371" s="605"/>
      <c r="BD371" s="604"/>
      <c r="BE371" s="604"/>
      <c r="BF371" s="603"/>
      <c r="BG371" s="188">
        <v>1</v>
      </c>
      <c r="BH371" s="199"/>
      <c r="BI371" s="199"/>
      <c r="BJ371" s="189"/>
      <c r="BK371" s="188">
        <v>20</v>
      </c>
      <c r="BL371" s="199"/>
      <c r="BM371" s="199"/>
      <c r="BN371" s="189"/>
      <c r="BO371" s="188">
        <v>1</v>
      </c>
      <c r="BP371" s="199"/>
      <c r="BQ371" s="199"/>
      <c r="BR371" s="189"/>
      <c r="BS371" s="188">
        <v>1</v>
      </c>
      <c r="BT371" s="199"/>
      <c r="BU371" s="199"/>
      <c r="BV371" s="189"/>
      <c r="BW371" s="188">
        <v>1</v>
      </c>
      <c r="BX371" s="199"/>
      <c r="BY371" s="199"/>
      <c r="BZ371" s="189"/>
      <c r="CA371" s="605"/>
      <c r="CB371" s="604"/>
      <c r="CC371" s="604"/>
      <c r="CD371" s="603"/>
      <c r="CE371" s="188">
        <v>1</v>
      </c>
      <c r="CF371" s="199"/>
      <c r="CG371" s="199"/>
      <c r="CH371" s="189"/>
      <c r="CI371" s="605"/>
      <c r="CJ371" s="604"/>
      <c r="CK371" s="604"/>
      <c r="CL371" s="603"/>
      <c r="CM371" s="188">
        <v>1</v>
      </c>
      <c r="CN371" s="199"/>
      <c r="CO371" s="199"/>
      <c r="CP371" s="199"/>
      <c r="CQ371" s="189"/>
      <c r="CR371" s="188">
        <v>1</v>
      </c>
      <c r="CS371" s="199"/>
      <c r="CT371" s="199"/>
      <c r="CU371" s="189"/>
      <c r="CV371" s="188">
        <v>1</v>
      </c>
      <c r="CW371" s="199"/>
      <c r="CX371" s="199"/>
      <c r="CY371" s="189"/>
      <c r="CZ371" s="589">
        <v>1</v>
      </c>
      <c r="DA371" s="588"/>
      <c r="DB371" s="588"/>
      <c r="DC371" s="588"/>
      <c r="DD371" s="587"/>
      <c r="DE371" s="605"/>
      <c r="DF371" s="604"/>
      <c r="DG371" s="603"/>
      <c r="DH371" s="641">
        <v>4.0999999999999996</v>
      </c>
      <c r="DI371" s="640"/>
      <c r="DJ371" s="640"/>
      <c r="DK371" s="640"/>
      <c r="DL371" s="640"/>
      <c r="DM371" s="639"/>
    </row>
    <row r="372" spans="1:117" ht="33.75" customHeight="1">
      <c r="A372" s="648" t="s">
        <v>714</v>
      </c>
      <c r="B372" s="631" t="s">
        <v>79</v>
      </c>
      <c r="C372" s="630"/>
      <c r="D372" s="629"/>
      <c r="E372" s="605"/>
      <c r="F372" s="604"/>
      <c r="G372" s="603"/>
      <c r="H372" s="647" t="s">
        <v>713</v>
      </c>
      <c r="I372" s="646"/>
      <c r="J372" s="645"/>
      <c r="K372" s="172">
        <v>65</v>
      </c>
      <c r="L372" s="173"/>
      <c r="M372" s="174"/>
      <c r="N372" s="728">
        <v>37.69</v>
      </c>
      <c r="O372" s="727"/>
      <c r="P372" s="726"/>
      <c r="Q372" s="178">
        <v>25</v>
      </c>
      <c r="R372" s="179"/>
      <c r="S372" s="179"/>
      <c r="T372" s="180"/>
      <c r="U372" s="178">
        <v>15</v>
      </c>
      <c r="V372" s="179"/>
      <c r="W372" s="180"/>
      <c r="X372" s="178">
        <v>10</v>
      </c>
      <c r="Y372" s="179"/>
      <c r="Z372" s="180"/>
      <c r="AA372" s="178">
        <v>30</v>
      </c>
      <c r="AB372" s="179"/>
      <c r="AC372" s="179"/>
      <c r="AD372" s="180"/>
      <c r="AE372" s="178">
        <v>10</v>
      </c>
      <c r="AF372" s="179"/>
      <c r="AG372" s="180"/>
      <c r="AH372" s="178">
        <v>3</v>
      </c>
      <c r="AI372" s="179"/>
      <c r="AJ372" s="179"/>
      <c r="AK372" s="180"/>
      <c r="AL372" s="605"/>
      <c r="AM372" s="604"/>
      <c r="AN372" s="604"/>
      <c r="AO372" s="603"/>
      <c r="AP372" s="182">
        <v>93</v>
      </c>
      <c r="AQ372" s="183"/>
      <c r="AR372" s="183"/>
      <c r="AS372" s="184"/>
      <c r="AT372" s="331">
        <v>48.95</v>
      </c>
      <c r="AU372" s="332"/>
      <c r="AV372" s="332"/>
      <c r="AW372" s="333"/>
      <c r="AX372" s="331">
        <v>86.64</v>
      </c>
      <c r="AY372" s="332"/>
      <c r="AZ372" s="332"/>
      <c r="BA372" s="332"/>
      <c r="BB372" s="333"/>
      <c r="BC372" s="188">
        <v>1</v>
      </c>
      <c r="BD372" s="199"/>
      <c r="BE372" s="199"/>
      <c r="BF372" s="189"/>
      <c r="BG372" s="188">
        <v>1</v>
      </c>
      <c r="BH372" s="199"/>
      <c r="BI372" s="199"/>
      <c r="BJ372" s="189"/>
      <c r="BK372" s="188">
        <v>20</v>
      </c>
      <c r="BL372" s="199"/>
      <c r="BM372" s="199"/>
      <c r="BN372" s="189"/>
      <c r="BO372" s="589">
        <v>1</v>
      </c>
      <c r="BP372" s="588"/>
      <c r="BQ372" s="588"/>
      <c r="BR372" s="587"/>
      <c r="BS372" s="589">
        <v>1</v>
      </c>
      <c r="BT372" s="588"/>
      <c r="BU372" s="588"/>
      <c r="BV372" s="587"/>
      <c r="BW372" s="188">
        <v>20</v>
      </c>
      <c r="BX372" s="199"/>
      <c r="BY372" s="199"/>
      <c r="BZ372" s="189"/>
      <c r="CA372" s="188">
        <v>1</v>
      </c>
      <c r="CB372" s="199"/>
      <c r="CC372" s="199"/>
      <c r="CD372" s="189"/>
      <c r="CE372" s="589">
        <v>5</v>
      </c>
      <c r="CF372" s="588"/>
      <c r="CG372" s="588"/>
      <c r="CH372" s="587"/>
      <c r="CI372" s="188">
        <v>1</v>
      </c>
      <c r="CJ372" s="199"/>
      <c r="CK372" s="199"/>
      <c r="CL372" s="189"/>
      <c r="CM372" s="589">
        <v>1</v>
      </c>
      <c r="CN372" s="588"/>
      <c r="CO372" s="588"/>
      <c r="CP372" s="588"/>
      <c r="CQ372" s="587"/>
      <c r="CR372" s="589">
        <v>1</v>
      </c>
      <c r="CS372" s="588"/>
      <c r="CT372" s="588"/>
      <c r="CU372" s="587"/>
      <c r="CV372" s="202">
        <v>1</v>
      </c>
      <c r="CW372" s="442"/>
      <c r="CX372" s="442"/>
      <c r="CY372" s="203"/>
      <c r="CZ372" s="589">
        <v>1</v>
      </c>
      <c r="DA372" s="588"/>
      <c r="DB372" s="588"/>
      <c r="DC372" s="588"/>
      <c r="DD372" s="587"/>
      <c r="DE372" s="188">
        <v>1</v>
      </c>
      <c r="DF372" s="199"/>
      <c r="DG372" s="189"/>
      <c r="DH372" s="641">
        <v>11.4</v>
      </c>
      <c r="DI372" s="640"/>
      <c r="DJ372" s="640"/>
      <c r="DK372" s="640"/>
      <c r="DL372" s="640"/>
      <c r="DM372" s="639"/>
    </row>
    <row r="373" spans="1:117" ht="16.5" customHeight="1">
      <c r="A373" s="632" t="s">
        <v>712</v>
      </c>
      <c r="B373" s="631" t="s">
        <v>79</v>
      </c>
      <c r="C373" s="630"/>
      <c r="D373" s="629"/>
      <c r="E373" s="598"/>
      <c r="F373" s="597"/>
      <c r="G373" s="596"/>
      <c r="H373" s="628" t="s">
        <v>686</v>
      </c>
      <c r="I373" s="627"/>
      <c r="J373" s="626"/>
      <c r="K373" s="148">
        <v>60</v>
      </c>
      <c r="L373" s="149"/>
      <c r="M373" s="150"/>
      <c r="N373" s="638">
        <v>40.83</v>
      </c>
      <c r="O373" s="637"/>
      <c r="P373" s="636"/>
      <c r="Q373" s="154">
        <v>25</v>
      </c>
      <c r="R373" s="155"/>
      <c r="S373" s="155"/>
      <c r="T373" s="156"/>
      <c r="U373" s="154">
        <v>15</v>
      </c>
      <c r="V373" s="155"/>
      <c r="W373" s="156"/>
      <c r="X373" s="154">
        <v>4</v>
      </c>
      <c r="Y373" s="155"/>
      <c r="Z373" s="156"/>
      <c r="AA373" s="154">
        <v>30</v>
      </c>
      <c r="AB373" s="155"/>
      <c r="AC373" s="155"/>
      <c r="AD373" s="156"/>
      <c r="AE373" s="154">
        <v>10</v>
      </c>
      <c r="AF373" s="155"/>
      <c r="AG373" s="156"/>
      <c r="AH373" s="154">
        <v>3</v>
      </c>
      <c r="AI373" s="155"/>
      <c r="AJ373" s="155"/>
      <c r="AK373" s="156"/>
      <c r="AL373" s="598"/>
      <c r="AM373" s="597"/>
      <c r="AN373" s="597"/>
      <c r="AO373" s="596"/>
      <c r="AP373" s="158">
        <v>87</v>
      </c>
      <c r="AQ373" s="159"/>
      <c r="AR373" s="159"/>
      <c r="AS373" s="160"/>
      <c r="AT373" s="161">
        <v>45.79</v>
      </c>
      <c r="AU373" s="162"/>
      <c r="AV373" s="162"/>
      <c r="AW373" s="163"/>
      <c r="AX373" s="161">
        <v>86.62</v>
      </c>
      <c r="AY373" s="162"/>
      <c r="AZ373" s="162"/>
      <c r="BA373" s="162"/>
      <c r="BB373" s="163"/>
      <c r="BC373" s="598"/>
      <c r="BD373" s="597"/>
      <c r="BE373" s="597"/>
      <c r="BF373" s="596"/>
      <c r="BG373" s="598"/>
      <c r="BH373" s="597"/>
      <c r="BI373" s="597"/>
      <c r="BJ373" s="596"/>
      <c r="BK373" s="598"/>
      <c r="BL373" s="597"/>
      <c r="BM373" s="597"/>
      <c r="BN373" s="596"/>
      <c r="BO373" s="598"/>
      <c r="BP373" s="597"/>
      <c r="BQ373" s="597"/>
      <c r="BR373" s="596"/>
      <c r="BS373" s="598"/>
      <c r="BT373" s="597"/>
      <c r="BU373" s="597"/>
      <c r="BV373" s="596"/>
      <c r="BW373" s="598"/>
      <c r="BX373" s="597"/>
      <c r="BY373" s="597"/>
      <c r="BZ373" s="596"/>
      <c r="CA373" s="598"/>
      <c r="CB373" s="597"/>
      <c r="CC373" s="597"/>
      <c r="CD373" s="596"/>
      <c r="CE373" s="598"/>
      <c r="CF373" s="597"/>
      <c r="CG373" s="597"/>
      <c r="CH373" s="596"/>
      <c r="CI373" s="598"/>
      <c r="CJ373" s="597"/>
      <c r="CK373" s="597"/>
      <c r="CL373" s="596"/>
      <c r="CM373" s="598"/>
      <c r="CN373" s="597"/>
      <c r="CO373" s="597"/>
      <c r="CP373" s="597"/>
      <c r="CQ373" s="596"/>
      <c r="CR373" s="598"/>
      <c r="CS373" s="597"/>
      <c r="CT373" s="597"/>
      <c r="CU373" s="596"/>
      <c r="CV373" s="598"/>
      <c r="CW373" s="597"/>
      <c r="CX373" s="597"/>
      <c r="CY373" s="596"/>
      <c r="CZ373" s="598"/>
      <c r="DA373" s="597"/>
      <c r="DB373" s="597"/>
      <c r="DC373" s="597"/>
      <c r="DD373" s="596"/>
      <c r="DE373" s="598"/>
      <c r="DF373" s="597"/>
      <c r="DG373" s="596"/>
      <c r="DH373" s="622">
        <v>20</v>
      </c>
      <c r="DI373" s="621"/>
      <c r="DJ373" s="621"/>
      <c r="DK373" s="621"/>
      <c r="DL373" s="621"/>
      <c r="DM373" s="620"/>
    </row>
    <row r="374" spans="1:117" ht="16.5" customHeight="1">
      <c r="A374" s="632" t="s">
        <v>781</v>
      </c>
      <c r="B374" s="631" t="s">
        <v>79</v>
      </c>
      <c r="C374" s="630"/>
      <c r="D374" s="629"/>
      <c r="E374" s="598"/>
      <c r="F374" s="597"/>
      <c r="G374" s="596"/>
      <c r="H374" s="628" t="s">
        <v>727</v>
      </c>
      <c r="I374" s="627"/>
      <c r="J374" s="626"/>
      <c r="K374" s="148">
        <v>45</v>
      </c>
      <c r="L374" s="149"/>
      <c r="M374" s="150"/>
      <c r="N374" s="625">
        <v>54.44</v>
      </c>
      <c r="O374" s="624"/>
      <c r="P374" s="623"/>
      <c r="Q374" s="154">
        <v>8</v>
      </c>
      <c r="R374" s="155"/>
      <c r="S374" s="155"/>
      <c r="T374" s="156"/>
      <c r="U374" s="154">
        <v>0</v>
      </c>
      <c r="V374" s="155"/>
      <c r="W374" s="156"/>
      <c r="X374" s="154">
        <v>10</v>
      </c>
      <c r="Y374" s="155"/>
      <c r="Z374" s="156"/>
      <c r="AA374" s="154">
        <v>30</v>
      </c>
      <c r="AB374" s="155"/>
      <c r="AC374" s="155"/>
      <c r="AD374" s="156"/>
      <c r="AE374" s="154">
        <v>10</v>
      </c>
      <c r="AF374" s="155"/>
      <c r="AG374" s="156"/>
      <c r="AH374" s="154">
        <v>3</v>
      </c>
      <c r="AI374" s="155"/>
      <c r="AJ374" s="155"/>
      <c r="AK374" s="156"/>
      <c r="AL374" s="598"/>
      <c r="AM374" s="597"/>
      <c r="AN374" s="597"/>
      <c r="AO374" s="596"/>
      <c r="AP374" s="158">
        <v>61</v>
      </c>
      <c r="AQ374" s="159"/>
      <c r="AR374" s="159"/>
      <c r="AS374" s="160"/>
      <c r="AT374" s="259">
        <v>32.11</v>
      </c>
      <c r="AU374" s="260"/>
      <c r="AV374" s="260"/>
      <c r="AW374" s="261"/>
      <c r="AX374" s="259">
        <v>86.55</v>
      </c>
      <c r="AY374" s="260"/>
      <c r="AZ374" s="260"/>
      <c r="BA374" s="260"/>
      <c r="BB374" s="261"/>
      <c r="BC374" s="598"/>
      <c r="BD374" s="597"/>
      <c r="BE374" s="597"/>
      <c r="BF374" s="596"/>
      <c r="BG374" s="598"/>
      <c r="BH374" s="597"/>
      <c r="BI374" s="597"/>
      <c r="BJ374" s="596"/>
      <c r="BK374" s="190">
        <v>2</v>
      </c>
      <c r="BL374" s="207"/>
      <c r="BM374" s="207"/>
      <c r="BN374" s="191"/>
      <c r="BO374" s="598"/>
      <c r="BP374" s="597"/>
      <c r="BQ374" s="597"/>
      <c r="BR374" s="596"/>
      <c r="BS374" s="598"/>
      <c r="BT374" s="597"/>
      <c r="BU374" s="597"/>
      <c r="BV374" s="596"/>
      <c r="BW374" s="550">
        <v>1</v>
      </c>
      <c r="BX374" s="549"/>
      <c r="BY374" s="549"/>
      <c r="BZ374" s="548"/>
      <c r="CA374" s="598"/>
      <c r="CB374" s="597"/>
      <c r="CC374" s="597"/>
      <c r="CD374" s="596"/>
      <c r="CE374" s="550">
        <v>6</v>
      </c>
      <c r="CF374" s="549"/>
      <c r="CG374" s="549"/>
      <c r="CH374" s="548"/>
      <c r="CI374" s="598"/>
      <c r="CJ374" s="597"/>
      <c r="CK374" s="597"/>
      <c r="CL374" s="596"/>
      <c r="CM374" s="598"/>
      <c r="CN374" s="597"/>
      <c r="CO374" s="597"/>
      <c r="CP374" s="597"/>
      <c r="CQ374" s="596"/>
      <c r="CR374" s="209">
        <v>25</v>
      </c>
      <c r="CS374" s="228"/>
      <c r="CT374" s="228"/>
      <c r="CU374" s="210"/>
      <c r="CV374" s="598"/>
      <c r="CW374" s="597"/>
      <c r="CX374" s="597"/>
      <c r="CY374" s="596"/>
      <c r="CZ374" s="598"/>
      <c r="DA374" s="597"/>
      <c r="DB374" s="597"/>
      <c r="DC374" s="597"/>
      <c r="DD374" s="596"/>
      <c r="DE374" s="598"/>
      <c r="DF374" s="597"/>
      <c r="DG374" s="596"/>
      <c r="DH374" s="622">
        <v>34</v>
      </c>
      <c r="DI374" s="621"/>
      <c r="DJ374" s="621"/>
      <c r="DK374" s="621"/>
      <c r="DL374" s="621"/>
      <c r="DM374" s="620"/>
    </row>
    <row r="375" spans="1:117" ht="16.5" customHeight="1">
      <c r="A375" s="632" t="s">
        <v>780</v>
      </c>
      <c r="B375" s="631" t="s">
        <v>79</v>
      </c>
      <c r="C375" s="630"/>
      <c r="D375" s="629"/>
      <c r="E375" s="598"/>
      <c r="F375" s="597"/>
      <c r="G375" s="596"/>
      <c r="H375" s="628" t="s">
        <v>779</v>
      </c>
      <c r="I375" s="627"/>
      <c r="J375" s="626"/>
      <c r="K375" s="148">
        <v>58</v>
      </c>
      <c r="L375" s="149"/>
      <c r="M375" s="150"/>
      <c r="N375" s="670">
        <v>42.24</v>
      </c>
      <c r="O375" s="669"/>
      <c r="P375" s="668"/>
      <c r="Q375" s="154">
        <v>25</v>
      </c>
      <c r="R375" s="155"/>
      <c r="S375" s="155"/>
      <c r="T375" s="156"/>
      <c r="U375" s="154">
        <v>15</v>
      </c>
      <c r="V375" s="155"/>
      <c r="W375" s="156"/>
      <c r="X375" s="154">
        <v>6</v>
      </c>
      <c r="Y375" s="155"/>
      <c r="Z375" s="156"/>
      <c r="AA375" s="154">
        <v>24</v>
      </c>
      <c r="AB375" s="155"/>
      <c r="AC375" s="155"/>
      <c r="AD375" s="156"/>
      <c r="AE375" s="154">
        <v>10</v>
      </c>
      <c r="AF375" s="155"/>
      <c r="AG375" s="156"/>
      <c r="AH375" s="154">
        <v>3</v>
      </c>
      <c r="AI375" s="155"/>
      <c r="AJ375" s="155"/>
      <c r="AK375" s="156"/>
      <c r="AL375" s="631" t="s">
        <v>79</v>
      </c>
      <c r="AM375" s="630"/>
      <c r="AN375" s="630"/>
      <c r="AO375" s="629"/>
      <c r="AP375" s="158">
        <v>83</v>
      </c>
      <c r="AQ375" s="159"/>
      <c r="AR375" s="159"/>
      <c r="AS375" s="160"/>
      <c r="AT375" s="667">
        <v>43.68</v>
      </c>
      <c r="AU375" s="666"/>
      <c r="AV375" s="666"/>
      <c r="AW375" s="665"/>
      <c r="AX375" s="667">
        <v>85.93</v>
      </c>
      <c r="AY375" s="666"/>
      <c r="AZ375" s="666"/>
      <c r="BA375" s="666"/>
      <c r="BB375" s="665"/>
      <c r="BC375" s="598"/>
      <c r="BD375" s="597"/>
      <c r="BE375" s="597"/>
      <c r="BF375" s="596"/>
      <c r="BG375" s="598"/>
      <c r="BH375" s="597"/>
      <c r="BI375" s="597"/>
      <c r="BJ375" s="596"/>
      <c r="BK375" s="598"/>
      <c r="BL375" s="597"/>
      <c r="BM375" s="597"/>
      <c r="BN375" s="596"/>
      <c r="BO375" s="598"/>
      <c r="BP375" s="597"/>
      <c r="BQ375" s="597"/>
      <c r="BR375" s="596"/>
      <c r="BS375" s="550">
        <v>2</v>
      </c>
      <c r="BT375" s="549"/>
      <c r="BU375" s="549"/>
      <c r="BV375" s="548"/>
      <c r="BW375" s="598"/>
      <c r="BX375" s="597"/>
      <c r="BY375" s="597"/>
      <c r="BZ375" s="596"/>
      <c r="CA375" s="598"/>
      <c r="CB375" s="597"/>
      <c r="CC375" s="597"/>
      <c r="CD375" s="596"/>
      <c r="CE375" s="598"/>
      <c r="CF375" s="597"/>
      <c r="CG375" s="597"/>
      <c r="CH375" s="596"/>
      <c r="CI375" s="598"/>
      <c r="CJ375" s="597"/>
      <c r="CK375" s="597"/>
      <c r="CL375" s="596"/>
      <c r="CM375" s="598"/>
      <c r="CN375" s="597"/>
      <c r="CO375" s="597"/>
      <c r="CP375" s="597"/>
      <c r="CQ375" s="596"/>
      <c r="CR375" s="598"/>
      <c r="CS375" s="597"/>
      <c r="CT375" s="597"/>
      <c r="CU375" s="596"/>
      <c r="CV375" s="598"/>
      <c r="CW375" s="597"/>
      <c r="CX375" s="597"/>
      <c r="CY375" s="596"/>
      <c r="CZ375" s="598"/>
      <c r="DA375" s="597"/>
      <c r="DB375" s="597"/>
      <c r="DC375" s="597"/>
      <c r="DD375" s="596"/>
      <c r="DE375" s="598"/>
      <c r="DF375" s="597"/>
      <c r="DG375" s="596"/>
      <c r="DH375" s="622">
        <v>16</v>
      </c>
      <c r="DI375" s="621"/>
      <c r="DJ375" s="621"/>
      <c r="DK375" s="621"/>
      <c r="DL375" s="621"/>
      <c r="DM375" s="620"/>
    </row>
    <row r="376" spans="1:117" ht="16.5" customHeight="1">
      <c r="A376" s="632" t="s">
        <v>778</v>
      </c>
      <c r="B376" s="631" t="s">
        <v>79</v>
      </c>
      <c r="C376" s="630"/>
      <c r="D376" s="629"/>
      <c r="E376" s="598"/>
      <c r="F376" s="597"/>
      <c r="G376" s="596"/>
      <c r="H376" s="628" t="s">
        <v>670</v>
      </c>
      <c r="I376" s="627"/>
      <c r="J376" s="626"/>
      <c r="K376" s="148">
        <v>45</v>
      </c>
      <c r="L376" s="149"/>
      <c r="M376" s="150"/>
      <c r="N376" s="651">
        <v>54.44</v>
      </c>
      <c r="O376" s="650"/>
      <c r="P376" s="649"/>
      <c r="Q376" s="154">
        <v>8</v>
      </c>
      <c r="R376" s="155"/>
      <c r="S376" s="155"/>
      <c r="T376" s="156"/>
      <c r="U376" s="154">
        <v>15</v>
      </c>
      <c r="V376" s="155"/>
      <c r="W376" s="156"/>
      <c r="X376" s="154">
        <v>2</v>
      </c>
      <c r="Y376" s="155"/>
      <c r="Z376" s="156"/>
      <c r="AA376" s="154">
        <v>18</v>
      </c>
      <c r="AB376" s="155"/>
      <c r="AC376" s="155"/>
      <c r="AD376" s="156"/>
      <c r="AE376" s="154">
        <v>10</v>
      </c>
      <c r="AF376" s="155"/>
      <c r="AG376" s="156"/>
      <c r="AH376" s="154">
        <v>3</v>
      </c>
      <c r="AI376" s="155"/>
      <c r="AJ376" s="155"/>
      <c r="AK376" s="156"/>
      <c r="AL376" s="598"/>
      <c r="AM376" s="597"/>
      <c r="AN376" s="597"/>
      <c r="AO376" s="596"/>
      <c r="AP376" s="158">
        <v>56</v>
      </c>
      <c r="AQ376" s="159"/>
      <c r="AR376" s="159"/>
      <c r="AS376" s="160"/>
      <c r="AT376" s="435">
        <v>29.47</v>
      </c>
      <c r="AU376" s="436"/>
      <c r="AV376" s="436"/>
      <c r="AW376" s="437"/>
      <c r="AX376" s="435">
        <v>83.92</v>
      </c>
      <c r="AY376" s="436"/>
      <c r="AZ376" s="436"/>
      <c r="BA376" s="436"/>
      <c r="BB376" s="437"/>
      <c r="BC376" s="598"/>
      <c r="BD376" s="597"/>
      <c r="BE376" s="597"/>
      <c r="BF376" s="596"/>
      <c r="BG376" s="598"/>
      <c r="BH376" s="597"/>
      <c r="BI376" s="597"/>
      <c r="BJ376" s="596"/>
      <c r="BK376" s="190">
        <v>100</v>
      </c>
      <c r="BL376" s="207"/>
      <c r="BM376" s="207"/>
      <c r="BN376" s="191"/>
      <c r="BO376" s="598"/>
      <c r="BP376" s="597"/>
      <c r="BQ376" s="597"/>
      <c r="BR376" s="596"/>
      <c r="BS376" s="598"/>
      <c r="BT376" s="597"/>
      <c r="BU376" s="597"/>
      <c r="BV376" s="596"/>
      <c r="BW376" s="598"/>
      <c r="BX376" s="597"/>
      <c r="BY376" s="597"/>
      <c r="BZ376" s="596"/>
      <c r="CA376" s="598"/>
      <c r="CB376" s="597"/>
      <c r="CC376" s="597"/>
      <c r="CD376" s="596"/>
      <c r="CE376" s="598"/>
      <c r="CF376" s="597"/>
      <c r="CG376" s="597"/>
      <c r="CH376" s="596"/>
      <c r="CI376" s="598"/>
      <c r="CJ376" s="597"/>
      <c r="CK376" s="597"/>
      <c r="CL376" s="596"/>
      <c r="CM376" s="598"/>
      <c r="CN376" s="597"/>
      <c r="CO376" s="597"/>
      <c r="CP376" s="597"/>
      <c r="CQ376" s="596"/>
      <c r="CR376" s="598"/>
      <c r="CS376" s="597"/>
      <c r="CT376" s="597"/>
      <c r="CU376" s="596"/>
      <c r="CV376" s="598"/>
      <c r="CW376" s="597"/>
      <c r="CX376" s="597"/>
      <c r="CY376" s="596"/>
      <c r="CZ376" s="598"/>
      <c r="DA376" s="597"/>
      <c r="DB376" s="597"/>
      <c r="DC376" s="597"/>
      <c r="DD376" s="596"/>
      <c r="DE376" s="598"/>
      <c r="DF376" s="597"/>
      <c r="DG376" s="596"/>
      <c r="DH376" s="622">
        <v>12.5</v>
      </c>
      <c r="DI376" s="621"/>
      <c r="DJ376" s="621"/>
      <c r="DK376" s="621"/>
      <c r="DL376" s="621"/>
      <c r="DM376" s="620"/>
    </row>
    <row r="377" spans="1:117" ht="16.5" customHeight="1">
      <c r="A377" s="632" t="s">
        <v>777</v>
      </c>
      <c r="B377" s="631" t="s">
        <v>79</v>
      </c>
      <c r="C377" s="630"/>
      <c r="D377" s="629"/>
      <c r="E377" s="598"/>
      <c r="F377" s="597"/>
      <c r="G377" s="596"/>
      <c r="H377" s="628" t="s">
        <v>670</v>
      </c>
      <c r="I377" s="627"/>
      <c r="J377" s="626"/>
      <c r="K377" s="148">
        <v>45</v>
      </c>
      <c r="L377" s="149"/>
      <c r="M377" s="150"/>
      <c r="N377" s="638">
        <v>54.44</v>
      </c>
      <c r="O377" s="637"/>
      <c r="P377" s="636"/>
      <c r="Q377" s="154">
        <v>8</v>
      </c>
      <c r="R377" s="155"/>
      <c r="S377" s="155"/>
      <c r="T377" s="156"/>
      <c r="U377" s="154">
        <v>15</v>
      </c>
      <c r="V377" s="155"/>
      <c r="W377" s="156"/>
      <c r="X377" s="154">
        <v>2</v>
      </c>
      <c r="Y377" s="155"/>
      <c r="Z377" s="156"/>
      <c r="AA377" s="154">
        <v>18</v>
      </c>
      <c r="AB377" s="155"/>
      <c r="AC377" s="155"/>
      <c r="AD377" s="156"/>
      <c r="AE377" s="154">
        <v>10</v>
      </c>
      <c r="AF377" s="155"/>
      <c r="AG377" s="156"/>
      <c r="AH377" s="154">
        <v>3</v>
      </c>
      <c r="AI377" s="155"/>
      <c r="AJ377" s="155"/>
      <c r="AK377" s="156"/>
      <c r="AL377" s="598"/>
      <c r="AM377" s="597"/>
      <c r="AN377" s="597"/>
      <c r="AO377" s="596"/>
      <c r="AP377" s="158">
        <v>56</v>
      </c>
      <c r="AQ377" s="159"/>
      <c r="AR377" s="159"/>
      <c r="AS377" s="160"/>
      <c r="AT377" s="161">
        <v>29.47</v>
      </c>
      <c r="AU377" s="162"/>
      <c r="AV377" s="162"/>
      <c r="AW377" s="163"/>
      <c r="AX377" s="161">
        <v>83.92</v>
      </c>
      <c r="AY377" s="162"/>
      <c r="AZ377" s="162"/>
      <c r="BA377" s="162"/>
      <c r="BB377" s="163"/>
      <c r="BC377" s="598"/>
      <c r="BD377" s="597"/>
      <c r="BE377" s="597"/>
      <c r="BF377" s="596"/>
      <c r="BG377" s="598"/>
      <c r="BH377" s="597"/>
      <c r="BI377" s="597"/>
      <c r="BJ377" s="596"/>
      <c r="BK377" s="190">
        <v>100</v>
      </c>
      <c r="BL377" s="207"/>
      <c r="BM377" s="207"/>
      <c r="BN377" s="191"/>
      <c r="BO377" s="598"/>
      <c r="BP377" s="597"/>
      <c r="BQ377" s="597"/>
      <c r="BR377" s="596"/>
      <c r="BS377" s="598"/>
      <c r="BT377" s="597"/>
      <c r="BU377" s="597"/>
      <c r="BV377" s="596"/>
      <c r="BW377" s="598"/>
      <c r="BX377" s="597"/>
      <c r="BY377" s="597"/>
      <c r="BZ377" s="596"/>
      <c r="CA377" s="598"/>
      <c r="CB377" s="597"/>
      <c r="CC377" s="597"/>
      <c r="CD377" s="596"/>
      <c r="CE377" s="598"/>
      <c r="CF377" s="597"/>
      <c r="CG377" s="597"/>
      <c r="CH377" s="596"/>
      <c r="CI377" s="598"/>
      <c r="CJ377" s="597"/>
      <c r="CK377" s="597"/>
      <c r="CL377" s="596"/>
      <c r="CM377" s="598"/>
      <c r="CN377" s="597"/>
      <c r="CO377" s="597"/>
      <c r="CP377" s="597"/>
      <c r="CQ377" s="596"/>
      <c r="CR377" s="598"/>
      <c r="CS377" s="597"/>
      <c r="CT377" s="597"/>
      <c r="CU377" s="596"/>
      <c r="CV377" s="598"/>
      <c r="CW377" s="597"/>
      <c r="CX377" s="597"/>
      <c r="CY377" s="596"/>
      <c r="CZ377" s="598"/>
      <c r="DA377" s="597"/>
      <c r="DB377" s="597"/>
      <c r="DC377" s="597"/>
      <c r="DD377" s="596"/>
      <c r="DE377" s="598"/>
      <c r="DF377" s="597"/>
      <c r="DG377" s="596"/>
      <c r="DH377" s="622">
        <v>14.3</v>
      </c>
      <c r="DI377" s="621"/>
      <c r="DJ377" s="621"/>
      <c r="DK377" s="621"/>
      <c r="DL377" s="621"/>
      <c r="DM377" s="620"/>
    </row>
    <row r="378" spans="1:117" ht="16.5" customHeight="1">
      <c r="A378" s="632" t="s">
        <v>776</v>
      </c>
      <c r="B378" s="631" t="s">
        <v>79</v>
      </c>
      <c r="C378" s="630"/>
      <c r="D378" s="629"/>
      <c r="E378" s="598"/>
      <c r="F378" s="597"/>
      <c r="G378" s="596"/>
      <c r="H378" s="628" t="s">
        <v>720</v>
      </c>
      <c r="I378" s="627"/>
      <c r="J378" s="626"/>
      <c r="K378" s="148">
        <v>45</v>
      </c>
      <c r="L378" s="149"/>
      <c r="M378" s="150"/>
      <c r="N378" s="638">
        <v>54.44</v>
      </c>
      <c r="O378" s="637"/>
      <c r="P378" s="636"/>
      <c r="Q378" s="154">
        <v>8</v>
      </c>
      <c r="R378" s="155"/>
      <c r="S378" s="155"/>
      <c r="T378" s="156"/>
      <c r="U378" s="154">
        <v>15</v>
      </c>
      <c r="V378" s="155"/>
      <c r="W378" s="156"/>
      <c r="X378" s="154">
        <v>2</v>
      </c>
      <c r="Y378" s="155"/>
      <c r="Z378" s="156"/>
      <c r="AA378" s="154">
        <v>18</v>
      </c>
      <c r="AB378" s="155"/>
      <c r="AC378" s="155"/>
      <c r="AD378" s="156"/>
      <c r="AE378" s="154">
        <v>10</v>
      </c>
      <c r="AF378" s="155"/>
      <c r="AG378" s="156"/>
      <c r="AH378" s="154">
        <v>3</v>
      </c>
      <c r="AI378" s="155"/>
      <c r="AJ378" s="155"/>
      <c r="AK378" s="156"/>
      <c r="AL378" s="598"/>
      <c r="AM378" s="597"/>
      <c r="AN378" s="597"/>
      <c r="AO378" s="596"/>
      <c r="AP378" s="158">
        <v>56</v>
      </c>
      <c r="AQ378" s="159"/>
      <c r="AR378" s="159"/>
      <c r="AS378" s="160"/>
      <c r="AT378" s="161">
        <v>29.47</v>
      </c>
      <c r="AU378" s="162"/>
      <c r="AV378" s="162"/>
      <c r="AW378" s="163"/>
      <c r="AX378" s="161">
        <v>83.92</v>
      </c>
      <c r="AY378" s="162"/>
      <c r="AZ378" s="162"/>
      <c r="BA378" s="162"/>
      <c r="BB378" s="163"/>
      <c r="BC378" s="598"/>
      <c r="BD378" s="597"/>
      <c r="BE378" s="597"/>
      <c r="BF378" s="596"/>
      <c r="BG378" s="598"/>
      <c r="BH378" s="597"/>
      <c r="BI378" s="597"/>
      <c r="BJ378" s="596"/>
      <c r="BK378" s="598"/>
      <c r="BL378" s="597"/>
      <c r="BM378" s="597"/>
      <c r="BN378" s="596"/>
      <c r="BO378" s="598"/>
      <c r="BP378" s="597"/>
      <c r="BQ378" s="597"/>
      <c r="BR378" s="596"/>
      <c r="BS378" s="598"/>
      <c r="BT378" s="597"/>
      <c r="BU378" s="597"/>
      <c r="BV378" s="596"/>
      <c r="BW378" s="598"/>
      <c r="BX378" s="597"/>
      <c r="BY378" s="597"/>
      <c r="BZ378" s="596"/>
      <c r="CA378" s="598"/>
      <c r="CB378" s="597"/>
      <c r="CC378" s="597"/>
      <c r="CD378" s="596"/>
      <c r="CE378" s="209">
        <v>100</v>
      </c>
      <c r="CF378" s="228"/>
      <c r="CG378" s="228"/>
      <c r="CH378" s="210"/>
      <c r="CI378" s="598"/>
      <c r="CJ378" s="597"/>
      <c r="CK378" s="597"/>
      <c r="CL378" s="596"/>
      <c r="CM378" s="598"/>
      <c r="CN378" s="597"/>
      <c r="CO378" s="597"/>
      <c r="CP378" s="597"/>
      <c r="CQ378" s="596"/>
      <c r="CR378" s="598"/>
      <c r="CS378" s="597"/>
      <c r="CT378" s="597"/>
      <c r="CU378" s="596"/>
      <c r="CV378" s="598"/>
      <c r="CW378" s="597"/>
      <c r="CX378" s="597"/>
      <c r="CY378" s="596"/>
      <c r="CZ378" s="598"/>
      <c r="DA378" s="597"/>
      <c r="DB378" s="597"/>
      <c r="DC378" s="597"/>
      <c r="DD378" s="596"/>
      <c r="DE378" s="598"/>
      <c r="DF378" s="597"/>
      <c r="DG378" s="596"/>
      <c r="DH378" s="622">
        <v>14.3</v>
      </c>
      <c r="DI378" s="621"/>
      <c r="DJ378" s="621"/>
      <c r="DK378" s="621"/>
      <c r="DL378" s="621"/>
      <c r="DM378" s="620"/>
    </row>
    <row r="379" spans="1:117" ht="34.5" customHeight="1">
      <c r="A379" s="648" t="s">
        <v>775</v>
      </c>
      <c r="B379" s="631" t="s">
        <v>79</v>
      </c>
      <c r="C379" s="630"/>
      <c r="D379" s="629"/>
      <c r="E379" s="605"/>
      <c r="F379" s="604"/>
      <c r="G379" s="603"/>
      <c r="H379" s="647" t="s">
        <v>670</v>
      </c>
      <c r="I379" s="646"/>
      <c r="J379" s="645"/>
      <c r="K379" s="172">
        <v>65</v>
      </c>
      <c r="L379" s="173"/>
      <c r="M379" s="174"/>
      <c r="N379" s="740">
        <v>37.69</v>
      </c>
      <c r="O379" s="739"/>
      <c r="P379" s="738"/>
      <c r="Q379" s="178">
        <v>25</v>
      </c>
      <c r="R379" s="179"/>
      <c r="S379" s="179"/>
      <c r="T379" s="180"/>
      <c r="U379" s="178">
        <v>15</v>
      </c>
      <c r="V379" s="179"/>
      <c r="W379" s="180"/>
      <c r="X379" s="178">
        <v>4</v>
      </c>
      <c r="Y379" s="179"/>
      <c r="Z379" s="180"/>
      <c r="AA379" s="178">
        <v>30</v>
      </c>
      <c r="AB379" s="179"/>
      <c r="AC379" s="179"/>
      <c r="AD379" s="180"/>
      <c r="AE379" s="178">
        <v>10</v>
      </c>
      <c r="AF379" s="179"/>
      <c r="AG379" s="180"/>
      <c r="AH379" s="178">
        <v>3</v>
      </c>
      <c r="AI379" s="179"/>
      <c r="AJ379" s="179"/>
      <c r="AK379" s="180"/>
      <c r="AL379" s="605"/>
      <c r="AM379" s="604"/>
      <c r="AN379" s="604"/>
      <c r="AO379" s="603"/>
      <c r="AP379" s="182">
        <v>87</v>
      </c>
      <c r="AQ379" s="183"/>
      <c r="AR379" s="183"/>
      <c r="AS379" s="184"/>
      <c r="AT379" s="737">
        <v>45.79</v>
      </c>
      <c r="AU379" s="736"/>
      <c r="AV379" s="736"/>
      <c r="AW379" s="735"/>
      <c r="AX379" s="737">
        <v>83.48</v>
      </c>
      <c r="AY379" s="736"/>
      <c r="AZ379" s="736"/>
      <c r="BA379" s="736"/>
      <c r="BB379" s="735"/>
      <c r="BC379" s="605"/>
      <c r="BD379" s="604"/>
      <c r="BE379" s="604"/>
      <c r="BF379" s="603"/>
      <c r="BG379" s="589">
        <v>1</v>
      </c>
      <c r="BH379" s="588"/>
      <c r="BI379" s="588"/>
      <c r="BJ379" s="587"/>
      <c r="BK379" s="188">
        <v>300</v>
      </c>
      <c r="BL379" s="199"/>
      <c r="BM379" s="199"/>
      <c r="BN379" s="189"/>
      <c r="BO379" s="589">
        <v>5</v>
      </c>
      <c r="BP379" s="588"/>
      <c r="BQ379" s="588"/>
      <c r="BR379" s="587"/>
      <c r="BS379" s="589">
        <v>1</v>
      </c>
      <c r="BT379" s="588"/>
      <c r="BU379" s="588"/>
      <c r="BV379" s="587"/>
      <c r="BW379" s="589">
        <v>10</v>
      </c>
      <c r="BX379" s="588"/>
      <c r="BY379" s="588"/>
      <c r="BZ379" s="587"/>
      <c r="CA379" s="605"/>
      <c r="CB379" s="604"/>
      <c r="CC379" s="604"/>
      <c r="CD379" s="603"/>
      <c r="CE379" s="589">
        <v>5</v>
      </c>
      <c r="CF379" s="588"/>
      <c r="CG379" s="588"/>
      <c r="CH379" s="587"/>
      <c r="CI379" s="605"/>
      <c r="CJ379" s="604"/>
      <c r="CK379" s="604"/>
      <c r="CL379" s="603"/>
      <c r="CM379" s="589">
        <v>5</v>
      </c>
      <c r="CN379" s="588"/>
      <c r="CO379" s="588"/>
      <c r="CP379" s="588"/>
      <c r="CQ379" s="587"/>
      <c r="CR379" s="589">
        <v>17</v>
      </c>
      <c r="CS379" s="588"/>
      <c r="CT379" s="588"/>
      <c r="CU379" s="587"/>
      <c r="CV379" s="202">
        <v>7</v>
      </c>
      <c r="CW379" s="442"/>
      <c r="CX379" s="442"/>
      <c r="CY379" s="203"/>
      <c r="CZ379" s="589">
        <v>3</v>
      </c>
      <c r="DA379" s="588"/>
      <c r="DB379" s="588"/>
      <c r="DC379" s="588"/>
      <c r="DD379" s="587"/>
      <c r="DE379" s="605"/>
      <c r="DF379" s="604"/>
      <c r="DG379" s="603"/>
      <c r="DH379" s="641">
        <v>50.6</v>
      </c>
      <c r="DI379" s="640"/>
      <c r="DJ379" s="640"/>
      <c r="DK379" s="640"/>
      <c r="DL379" s="640"/>
      <c r="DM379" s="639"/>
    </row>
    <row r="380" spans="1:117" ht="16.5" customHeight="1">
      <c r="A380" s="632" t="s">
        <v>774</v>
      </c>
      <c r="B380" s="631" t="s">
        <v>79</v>
      </c>
      <c r="C380" s="630"/>
      <c r="D380" s="629"/>
      <c r="E380" s="598"/>
      <c r="F380" s="597"/>
      <c r="G380" s="596"/>
      <c r="H380" s="628" t="s">
        <v>767</v>
      </c>
      <c r="I380" s="627"/>
      <c r="J380" s="626"/>
      <c r="K380" s="148">
        <v>55</v>
      </c>
      <c r="L380" s="149"/>
      <c r="M380" s="150"/>
      <c r="N380" s="670">
        <v>44.55</v>
      </c>
      <c r="O380" s="669"/>
      <c r="P380" s="668"/>
      <c r="Q380" s="154">
        <v>20</v>
      </c>
      <c r="R380" s="155"/>
      <c r="S380" s="155"/>
      <c r="T380" s="156"/>
      <c r="U380" s="154">
        <v>15</v>
      </c>
      <c r="V380" s="155"/>
      <c r="W380" s="156"/>
      <c r="X380" s="154">
        <v>4</v>
      </c>
      <c r="Y380" s="155"/>
      <c r="Z380" s="156"/>
      <c r="AA380" s="154">
        <v>30</v>
      </c>
      <c r="AB380" s="155"/>
      <c r="AC380" s="155"/>
      <c r="AD380" s="156"/>
      <c r="AE380" s="154">
        <v>0</v>
      </c>
      <c r="AF380" s="155"/>
      <c r="AG380" s="156"/>
      <c r="AH380" s="154">
        <v>3</v>
      </c>
      <c r="AI380" s="155"/>
      <c r="AJ380" s="155"/>
      <c r="AK380" s="156"/>
      <c r="AL380" s="598"/>
      <c r="AM380" s="597"/>
      <c r="AN380" s="597"/>
      <c r="AO380" s="596"/>
      <c r="AP380" s="158">
        <v>72</v>
      </c>
      <c r="AQ380" s="159"/>
      <c r="AR380" s="159"/>
      <c r="AS380" s="160"/>
      <c r="AT380" s="667">
        <v>37.89</v>
      </c>
      <c r="AU380" s="666"/>
      <c r="AV380" s="666"/>
      <c r="AW380" s="665"/>
      <c r="AX380" s="667">
        <v>82.44</v>
      </c>
      <c r="AY380" s="666"/>
      <c r="AZ380" s="666"/>
      <c r="BA380" s="666"/>
      <c r="BB380" s="665"/>
      <c r="BC380" s="598"/>
      <c r="BD380" s="597"/>
      <c r="BE380" s="597"/>
      <c r="BF380" s="596"/>
      <c r="BG380" s="598"/>
      <c r="BH380" s="597"/>
      <c r="BI380" s="597"/>
      <c r="BJ380" s="596"/>
      <c r="BK380" s="598"/>
      <c r="BL380" s="597"/>
      <c r="BM380" s="597"/>
      <c r="BN380" s="596"/>
      <c r="BO380" s="598"/>
      <c r="BP380" s="597"/>
      <c r="BQ380" s="597"/>
      <c r="BR380" s="596"/>
      <c r="BS380" s="598"/>
      <c r="BT380" s="597"/>
      <c r="BU380" s="597"/>
      <c r="BV380" s="596"/>
      <c r="BW380" s="598"/>
      <c r="BX380" s="597"/>
      <c r="BY380" s="597"/>
      <c r="BZ380" s="596"/>
      <c r="CA380" s="598"/>
      <c r="CB380" s="597"/>
      <c r="CC380" s="597"/>
      <c r="CD380" s="596"/>
      <c r="CE380" s="598"/>
      <c r="CF380" s="597"/>
      <c r="CG380" s="597"/>
      <c r="CH380" s="596"/>
      <c r="CI380" s="598"/>
      <c r="CJ380" s="597"/>
      <c r="CK380" s="597"/>
      <c r="CL380" s="596"/>
      <c r="CM380" s="209">
        <v>6</v>
      </c>
      <c r="CN380" s="228"/>
      <c r="CO380" s="228"/>
      <c r="CP380" s="228"/>
      <c r="CQ380" s="210"/>
      <c r="CR380" s="598"/>
      <c r="CS380" s="597"/>
      <c r="CT380" s="597"/>
      <c r="CU380" s="596"/>
      <c r="CV380" s="598"/>
      <c r="CW380" s="597"/>
      <c r="CX380" s="597"/>
      <c r="CY380" s="596"/>
      <c r="CZ380" s="598"/>
      <c r="DA380" s="597"/>
      <c r="DB380" s="597"/>
      <c r="DC380" s="597"/>
      <c r="DD380" s="596"/>
      <c r="DE380" s="598"/>
      <c r="DF380" s="597"/>
      <c r="DG380" s="596"/>
      <c r="DH380" s="622">
        <v>6</v>
      </c>
      <c r="DI380" s="621"/>
      <c r="DJ380" s="621"/>
      <c r="DK380" s="621"/>
      <c r="DL380" s="621"/>
      <c r="DM380" s="620"/>
    </row>
    <row r="381" spans="1:117" ht="16.5" customHeight="1">
      <c r="A381" s="632" t="s">
        <v>761</v>
      </c>
      <c r="B381" s="631" t="s">
        <v>79</v>
      </c>
      <c r="C381" s="630"/>
      <c r="D381" s="629"/>
      <c r="E381" s="598"/>
      <c r="F381" s="597"/>
      <c r="G381" s="596"/>
      <c r="H381" s="628" t="s">
        <v>773</v>
      </c>
      <c r="I381" s="627"/>
      <c r="J381" s="626"/>
      <c r="K381" s="148">
        <v>51</v>
      </c>
      <c r="L381" s="149"/>
      <c r="M381" s="150"/>
      <c r="N381" s="670">
        <v>48.04</v>
      </c>
      <c r="O381" s="669"/>
      <c r="P381" s="668"/>
      <c r="Q381" s="154">
        <v>20</v>
      </c>
      <c r="R381" s="155"/>
      <c r="S381" s="155"/>
      <c r="T381" s="156"/>
      <c r="U381" s="154">
        <v>0</v>
      </c>
      <c r="V381" s="155"/>
      <c r="W381" s="156"/>
      <c r="X381" s="154">
        <v>0</v>
      </c>
      <c r="Y381" s="155"/>
      <c r="Z381" s="156"/>
      <c r="AA381" s="154">
        <v>30</v>
      </c>
      <c r="AB381" s="155"/>
      <c r="AC381" s="155"/>
      <c r="AD381" s="156"/>
      <c r="AE381" s="154">
        <v>10</v>
      </c>
      <c r="AF381" s="155"/>
      <c r="AG381" s="156"/>
      <c r="AH381" s="154">
        <v>3</v>
      </c>
      <c r="AI381" s="155"/>
      <c r="AJ381" s="155"/>
      <c r="AK381" s="156"/>
      <c r="AL381" s="598"/>
      <c r="AM381" s="597"/>
      <c r="AN381" s="597"/>
      <c r="AO381" s="596"/>
      <c r="AP381" s="158">
        <v>63</v>
      </c>
      <c r="AQ381" s="159"/>
      <c r="AR381" s="159"/>
      <c r="AS381" s="160"/>
      <c r="AT381" s="667">
        <v>33.159999999999997</v>
      </c>
      <c r="AU381" s="666"/>
      <c r="AV381" s="666"/>
      <c r="AW381" s="665"/>
      <c r="AX381" s="667">
        <v>81.2</v>
      </c>
      <c r="AY381" s="666"/>
      <c r="AZ381" s="666"/>
      <c r="BA381" s="666"/>
      <c r="BB381" s="665"/>
      <c r="BC381" s="598"/>
      <c r="BD381" s="597"/>
      <c r="BE381" s="597"/>
      <c r="BF381" s="596"/>
      <c r="BG381" s="598"/>
      <c r="BH381" s="597"/>
      <c r="BI381" s="597"/>
      <c r="BJ381" s="596"/>
      <c r="BK381" s="598"/>
      <c r="BL381" s="597"/>
      <c r="BM381" s="597"/>
      <c r="BN381" s="596"/>
      <c r="BO381" s="209">
        <v>26</v>
      </c>
      <c r="BP381" s="228"/>
      <c r="BQ381" s="228"/>
      <c r="BR381" s="210"/>
      <c r="BS381" s="598"/>
      <c r="BT381" s="597"/>
      <c r="BU381" s="597"/>
      <c r="BV381" s="596"/>
      <c r="BW381" s="598"/>
      <c r="BX381" s="597"/>
      <c r="BY381" s="597"/>
      <c r="BZ381" s="596"/>
      <c r="CA381" s="598"/>
      <c r="CB381" s="597"/>
      <c r="CC381" s="597"/>
      <c r="CD381" s="596"/>
      <c r="CE381" s="598"/>
      <c r="CF381" s="597"/>
      <c r="CG381" s="597"/>
      <c r="CH381" s="596"/>
      <c r="CI381" s="598"/>
      <c r="CJ381" s="597"/>
      <c r="CK381" s="597"/>
      <c r="CL381" s="596"/>
      <c r="CM381" s="598"/>
      <c r="CN381" s="597"/>
      <c r="CO381" s="597"/>
      <c r="CP381" s="597"/>
      <c r="CQ381" s="596"/>
      <c r="CR381" s="598"/>
      <c r="CS381" s="597"/>
      <c r="CT381" s="597"/>
      <c r="CU381" s="596"/>
      <c r="CV381" s="598"/>
      <c r="CW381" s="597"/>
      <c r="CX381" s="597"/>
      <c r="CY381" s="596"/>
      <c r="CZ381" s="598"/>
      <c r="DA381" s="597"/>
      <c r="DB381" s="597"/>
      <c r="DC381" s="597"/>
      <c r="DD381" s="596"/>
      <c r="DE381" s="598"/>
      <c r="DF381" s="597"/>
      <c r="DG381" s="596"/>
      <c r="DH381" s="622">
        <v>8.6999999999999993</v>
      </c>
      <c r="DI381" s="621"/>
      <c r="DJ381" s="621"/>
      <c r="DK381" s="621"/>
      <c r="DL381" s="621"/>
      <c r="DM381" s="620"/>
    </row>
    <row r="382" spans="1:117" ht="16.5" customHeight="1">
      <c r="A382" s="632" t="s">
        <v>772</v>
      </c>
      <c r="B382" s="631" t="s">
        <v>79</v>
      </c>
      <c r="C382" s="630"/>
      <c r="D382" s="629"/>
      <c r="E382" s="598"/>
      <c r="F382" s="597"/>
      <c r="G382" s="596"/>
      <c r="H382" s="628" t="s">
        <v>670</v>
      </c>
      <c r="I382" s="627"/>
      <c r="J382" s="626"/>
      <c r="K382" s="148">
        <v>60</v>
      </c>
      <c r="L382" s="149"/>
      <c r="M382" s="150"/>
      <c r="N382" s="670">
        <v>40.83</v>
      </c>
      <c r="O382" s="669"/>
      <c r="P382" s="668"/>
      <c r="Q382" s="154">
        <v>16</v>
      </c>
      <c r="R382" s="155"/>
      <c r="S382" s="155"/>
      <c r="T382" s="156"/>
      <c r="U382" s="154">
        <v>15</v>
      </c>
      <c r="V382" s="155"/>
      <c r="W382" s="156"/>
      <c r="X382" s="154">
        <v>2</v>
      </c>
      <c r="Y382" s="155"/>
      <c r="Z382" s="156"/>
      <c r="AA382" s="154">
        <v>30</v>
      </c>
      <c r="AB382" s="155"/>
      <c r="AC382" s="155"/>
      <c r="AD382" s="156"/>
      <c r="AE382" s="154">
        <v>10</v>
      </c>
      <c r="AF382" s="155"/>
      <c r="AG382" s="156"/>
      <c r="AH382" s="154">
        <v>3</v>
      </c>
      <c r="AI382" s="155"/>
      <c r="AJ382" s="155"/>
      <c r="AK382" s="156"/>
      <c r="AL382" s="598"/>
      <c r="AM382" s="597"/>
      <c r="AN382" s="597"/>
      <c r="AO382" s="596"/>
      <c r="AP382" s="158">
        <v>76</v>
      </c>
      <c r="AQ382" s="159"/>
      <c r="AR382" s="159"/>
      <c r="AS382" s="160"/>
      <c r="AT382" s="667">
        <v>40</v>
      </c>
      <c r="AU382" s="666"/>
      <c r="AV382" s="666"/>
      <c r="AW382" s="665"/>
      <c r="AX382" s="667">
        <v>80.83</v>
      </c>
      <c r="AY382" s="666"/>
      <c r="AZ382" s="666"/>
      <c r="BA382" s="666"/>
      <c r="BB382" s="665"/>
      <c r="BC382" s="598"/>
      <c r="BD382" s="597"/>
      <c r="BE382" s="597"/>
      <c r="BF382" s="596"/>
      <c r="BG382" s="598"/>
      <c r="BH382" s="597"/>
      <c r="BI382" s="597"/>
      <c r="BJ382" s="596"/>
      <c r="BK382" s="190">
        <v>55</v>
      </c>
      <c r="BL382" s="207"/>
      <c r="BM382" s="207"/>
      <c r="BN382" s="191"/>
      <c r="BO382" s="598"/>
      <c r="BP382" s="597"/>
      <c r="BQ382" s="597"/>
      <c r="BR382" s="596"/>
      <c r="BS382" s="598"/>
      <c r="BT382" s="597"/>
      <c r="BU382" s="597"/>
      <c r="BV382" s="596"/>
      <c r="BW382" s="550">
        <v>6</v>
      </c>
      <c r="BX382" s="549"/>
      <c r="BY382" s="549"/>
      <c r="BZ382" s="548"/>
      <c r="CA382" s="598"/>
      <c r="CB382" s="597"/>
      <c r="CC382" s="597"/>
      <c r="CD382" s="596"/>
      <c r="CE382" s="550">
        <v>19</v>
      </c>
      <c r="CF382" s="549"/>
      <c r="CG382" s="549"/>
      <c r="CH382" s="548"/>
      <c r="CI382" s="598"/>
      <c r="CJ382" s="597"/>
      <c r="CK382" s="597"/>
      <c r="CL382" s="596"/>
      <c r="CM382" s="550">
        <v>1</v>
      </c>
      <c r="CN382" s="549"/>
      <c r="CO382" s="549"/>
      <c r="CP382" s="549"/>
      <c r="CQ382" s="548"/>
      <c r="CR382" s="550">
        <v>1</v>
      </c>
      <c r="CS382" s="549"/>
      <c r="CT382" s="549"/>
      <c r="CU382" s="548"/>
      <c r="CV382" s="598"/>
      <c r="CW382" s="597"/>
      <c r="CX382" s="597"/>
      <c r="CY382" s="596"/>
      <c r="CZ382" s="550">
        <v>1</v>
      </c>
      <c r="DA382" s="549"/>
      <c r="DB382" s="549"/>
      <c r="DC382" s="549"/>
      <c r="DD382" s="548"/>
      <c r="DE382" s="598"/>
      <c r="DF382" s="597"/>
      <c r="DG382" s="596"/>
      <c r="DH382" s="622">
        <v>16.600000000000001</v>
      </c>
      <c r="DI382" s="621"/>
      <c r="DJ382" s="621"/>
      <c r="DK382" s="621"/>
      <c r="DL382" s="621"/>
      <c r="DM382" s="620"/>
    </row>
    <row r="383" spans="1:117" ht="16.5" customHeight="1">
      <c r="A383" s="632" t="s">
        <v>771</v>
      </c>
      <c r="B383" s="631" t="s">
        <v>79</v>
      </c>
      <c r="C383" s="630"/>
      <c r="D383" s="629"/>
      <c r="E383" s="798" t="s">
        <v>122</v>
      </c>
      <c r="F383" s="797"/>
      <c r="G383" s="796"/>
      <c r="H383" s="628" t="s">
        <v>670</v>
      </c>
      <c r="I383" s="627"/>
      <c r="J383" s="626"/>
      <c r="K383" s="148">
        <v>64</v>
      </c>
      <c r="L383" s="149"/>
      <c r="M383" s="150"/>
      <c r="N383" s="670">
        <v>38.28</v>
      </c>
      <c r="O383" s="669"/>
      <c r="P383" s="668"/>
      <c r="Q383" s="154">
        <v>25</v>
      </c>
      <c r="R383" s="155"/>
      <c r="S383" s="155"/>
      <c r="T383" s="156"/>
      <c r="U383" s="154">
        <v>0</v>
      </c>
      <c r="V383" s="155"/>
      <c r="W383" s="156"/>
      <c r="X383" s="154">
        <v>12</v>
      </c>
      <c r="Y383" s="155"/>
      <c r="Z383" s="156"/>
      <c r="AA383" s="154">
        <v>30</v>
      </c>
      <c r="AB383" s="155"/>
      <c r="AC383" s="155"/>
      <c r="AD383" s="156"/>
      <c r="AE383" s="154">
        <v>10</v>
      </c>
      <c r="AF383" s="155"/>
      <c r="AG383" s="156"/>
      <c r="AH383" s="154">
        <v>3</v>
      </c>
      <c r="AI383" s="155"/>
      <c r="AJ383" s="155"/>
      <c r="AK383" s="156"/>
      <c r="AL383" s="598"/>
      <c r="AM383" s="597"/>
      <c r="AN383" s="597"/>
      <c r="AO383" s="596"/>
      <c r="AP383" s="158">
        <v>80</v>
      </c>
      <c r="AQ383" s="159"/>
      <c r="AR383" s="159"/>
      <c r="AS383" s="160"/>
      <c r="AT383" s="667">
        <v>42.11</v>
      </c>
      <c r="AU383" s="666"/>
      <c r="AV383" s="666"/>
      <c r="AW383" s="665"/>
      <c r="AX383" s="667">
        <v>80.39</v>
      </c>
      <c r="AY383" s="666"/>
      <c r="AZ383" s="666"/>
      <c r="BA383" s="666"/>
      <c r="BB383" s="665"/>
      <c r="BC383" s="550">
        <v>7</v>
      </c>
      <c r="BD383" s="549"/>
      <c r="BE383" s="549"/>
      <c r="BF383" s="548"/>
      <c r="BG383" s="550">
        <v>15</v>
      </c>
      <c r="BH383" s="549"/>
      <c r="BI383" s="549"/>
      <c r="BJ383" s="548"/>
      <c r="BK383" s="190">
        <v>113</v>
      </c>
      <c r="BL383" s="207"/>
      <c r="BM383" s="207"/>
      <c r="BN383" s="191"/>
      <c r="BO383" s="598"/>
      <c r="BP383" s="597"/>
      <c r="BQ383" s="597"/>
      <c r="BR383" s="596"/>
      <c r="BS383" s="598"/>
      <c r="BT383" s="597"/>
      <c r="BU383" s="597"/>
      <c r="BV383" s="596"/>
      <c r="BW383" s="550">
        <v>15</v>
      </c>
      <c r="BX383" s="549"/>
      <c r="BY383" s="549"/>
      <c r="BZ383" s="548"/>
      <c r="CA383" s="190">
        <v>15</v>
      </c>
      <c r="CB383" s="207"/>
      <c r="CC383" s="207"/>
      <c r="CD383" s="191"/>
      <c r="CE383" s="550">
        <v>15</v>
      </c>
      <c r="CF383" s="549"/>
      <c r="CG383" s="549"/>
      <c r="CH383" s="548"/>
      <c r="CI383" s="598"/>
      <c r="CJ383" s="597"/>
      <c r="CK383" s="597"/>
      <c r="CL383" s="596"/>
      <c r="CM383" s="550">
        <v>31</v>
      </c>
      <c r="CN383" s="549"/>
      <c r="CO383" s="549"/>
      <c r="CP383" s="549"/>
      <c r="CQ383" s="548"/>
      <c r="CR383" s="598"/>
      <c r="CS383" s="597"/>
      <c r="CT383" s="597"/>
      <c r="CU383" s="596"/>
      <c r="CV383" s="550">
        <v>7</v>
      </c>
      <c r="CW383" s="549"/>
      <c r="CX383" s="549"/>
      <c r="CY383" s="548"/>
      <c r="CZ383" s="550">
        <v>13</v>
      </c>
      <c r="DA383" s="549"/>
      <c r="DB383" s="549"/>
      <c r="DC383" s="549"/>
      <c r="DD383" s="548"/>
      <c r="DE383" s="598"/>
      <c r="DF383" s="597"/>
      <c r="DG383" s="596"/>
      <c r="DH383" s="622">
        <v>21</v>
      </c>
      <c r="DI383" s="621"/>
      <c r="DJ383" s="621"/>
      <c r="DK383" s="621"/>
      <c r="DL383" s="621"/>
      <c r="DM383" s="620"/>
    </row>
    <row r="384" spans="1:117" ht="16.5" customHeight="1">
      <c r="A384" s="632" t="s">
        <v>770</v>
      </c>
      <c r="B384" s="631" t="s">
        <v>79</v>
      </c>
      <c r="C384" s="630"/>
      <c r="D384" s="629"/>
      <c r="E384" s="598"/>
      <c r="F384" s="597"/>
      <c r="G384" s="596"/>
      <c r="H384" s="628" t="s">
        <v>748</v>
      </c>
      <c r="I384" s="627"/>
      <c r="J384" s="626"/>
      <c r="K384" s="148">
        <v>56</v>
      </c>
      <c r="L384" s="149"/>
      <c r="M384" s="150"/>
      <c r="N384" s="670">
        <v>43.75</v>
      </c>
      <c r="O384" s="669"/>
      <c r="P384" s="668"/>
      <c r="Q384" s="154">
        <v>16</v>
      </c>
      <c r="R384" s="155"/>
      <c r="S384" s="155"/>
      <c r="T384" s="156"/>
      <c r="U384" s="154">
        <v>8</v>
      </c>
      <c r="V384" s="155"/>
      <c r="W384" s="156"/>
      <c r="X384" s="154">
        <v>0</v>
      </c>
      <c r="Y384" s="155"/>
      <c r="Z384" s="156"/>
      <c r="AA384" s="154">
        <v>30</v>
      </c>
      <c r="AB384" s="155"/>
      <c r="AC384" s="155"/>
      <c r="AD384" s="156"/>
      <c r="AE384" s="154">
        <v>10</v>
      </c>
      <c r="AF384" s="155"/>
      <c r="AG384" s="156"/>
      <c r="AH384" s="154">
        <v>3</v>
      </c>
      <c r="AI384" s="155"/>
      <c r="AJ384" s="155"/>
      <c r="AK384" s="156"/>
      <c r="AL384" s="598"/>
      <c r="AM384" s="597"/>
      <c r="AN384" s="597"/>
      <c r="AO384" s="596"/>
      <c r="AP384" s="158">
        <v>67</v>
      </c>
      <c r="AQ384" s="159"/>
      <c r="AR384" s="159"/>
      <c r="AS384" s="160"/>
      <c r="AT384" s="667">
        <v>35.26</v>
      </c>
      <c r="AU384" s="666"/>
      <c r="AV384" s="666"/>
      <c r="AW384" s="665"/>
      <c r="AX384" s="667">
        <v>79.010000000000005</v>
      </c>
      <c r="AY384" s="666"/>
      <c r="AZ384" s="666"/>
      <c r="BA384" s="666"/>
      <c r="BB384" s="665"/>
      <c r="BC384" s="598"/>
      <c r="BD384" s="597"/>
      <c r="BE384" s="597"/>
      <c r="BF384" s="596"/>
      <c r="BG384" s="598"/>
      <c r="BH384" s="597"/>
      <c r="BI384" s="597"/>
      <c r="BJ384" s="596"/>
      <c r="BK384" s="598"/>
      <c r="BL384" s="597"/>
      <c r="BM384" s="597"/>
      <c r="BN384" s="596"/>
      <c r="BO384" s="598"/>
      <c r="BP384" s="597"/>
      <c r="BQ384" s="597"/>
      <c r="BR384" s="596"/>
      <c r="BS384" s="598"/>
      <c r="BT384" s="597"/>
      <c r="BU384" s="597"/>
      <c r="BV384" s="596"/>
      <c r="BW384" s="598"/>
      <c r="BX384" s="597"/>
      <c r="BY384" s="597"/>
      <c r="BZ384" s="596"/>
      <c r="CA384" s="190">
        <v>10</v>
      </c>
      <c r="CB384" s="207"/>
      <c r="CC384" s="207"/>
      <c r="CD384" s="191"/>
      <c r="CE384" s="598"/>
      <c r="CF384" s="597"/>
      <c r="CG384" s="597"/>
      <c r="CH384" s="596"/>
      <c r="CI384" s="598"/>
      <c r="CJ384" s="597"/>
      <c r="CK384" s="597"/>
      <c r="CL384" s="596"/>
      <c r="CM384" s="598"/>
      <c r="CN384" s="597"/>
      <c r="CO384" s="597"/>
      <c r="CP384" s="597"/>
      <c r="CQ384" s="596"/>
      <c r="CR384" s="598"/>
      <c r="CS384" s="597"/>
      <c r="CT384" s="597"/>
      <c r="CU384" s="596"/>
      <c r="CV384" s="598"/>
      <c r="CW384" s="597"/>
      <c r="CX384" s="597"/>
      <c r="CY384" s="596"/>
      <c r="CZ384" s="598"/>
      <c r="DA384" s="597"/>
      <c r="DB384" s="597"/>
      <c r="DC384" s="597"/>
      <c r="DD384" s="596"/>
      <c r="DE384" s="598"/>
      <c r="DF384" s="597"/>
      <c r="DG384" s="596"/>
      <c r="DH384" s="622">
        <v>10</v>
      </c>
      <c r="DI384" s="621"/>
      <c r="DJ384" s="621"/>
      <c r="DK384" s="621"/>
      <c r="DL384" s="621"/>
      <c r="DM384" s="620"/>
    </row>
    <row r="385" spans="1:117" ht="16.5" customHeight="1">
      <c r="A385" s="632" t="s">
        <v>769</v>
      </c>
      <c r="B385" s="631" t="s">
        <v>79</v>
      </c>
      <c r="C385" s="630"/>
      <c r="D385" s="629"/>
      <c r="E385" s="798" t="s">
        <v>122</v>
      </c>
      <c r="F385" s="797"/>
      <c r="G385" s="796"/>
      <c r="H385" s="628" t="s">
        <v>694</v>
      </c>
      <c r="I385" s="627"/>
      <c r="J385" s="626"/>
      <c r="K385" s="148">
        <v>71</v>
      </c>
      <c r="L385" s="149"/>
      <c r="M385" s="150"/>
      <c r="N385" s="670">
        <v>34.51</v>
      </c>
      <c r="O385" s="669"/>
      <c r="P385" s="668"/>
      <c r="Q385" s="154">
        <v>16</v>
      </c>
      <c r="R385" s="155"/>
      <c r="S385" s="155"/>
      <c r="T385" s="156"/>
      <c r="U385" s="154">
        <v>12</v>
      </c>
      <c r="V385" s="155"/>
      <c r="W385" s="156"/>
      <c r="X385" s="154">
        <v>12</v>
      </c>
      <c r="Y385" s="155"/>
      <c r="Z385" s="156"/>
      <c r="AA385" s="154">
        <v>30</v>
      </c>
      <c r="AB385" s="155"/>
      <c r="AC385" s="155"/>
      <c r="AD385" s="156"/>
      <c r="AE385" s="154">
        <v>10</v>
      </c>
      <c r="AF385" s="155"/>
      <c r="AG385" s="156"/>
      <c r="AH385" s="154">
        <v>3</v>
      </c>
      <c r="AI385" s="155"/>
      <c r="AJ385" s="155"/>
      <c r="AK385" s="156"/>
      <c r="AL385" s="598"/>
      <c r="AM385" s="597"/>
      <c r="AN385" s="597"/>
      <c r="AO385" s="596"/>
      <c r="AP385" s="158">
        <v>83</v>
      </c>
      <c r="AQ385" s="159"/>
      <c r="AR385" s="159"/>
      <c r="AS385" s="160"/>
      <c r="AT385" s="667">
        <v>43.68</v>
      </c>
      <c r="AU385" s="666"/>
      <c r="AV385" s="666"/>
      <c r="AW385" s="665"/>
      <c r="AX385" s="667">
        <v>78.19</v>
      </c>
      <c r="AY385" s="666"/>
      <c r="AZ385" s="666"/>
      <c r="BA385" s="666"/>
      <c r="BB385" s="665"/>
      <c r="BC385" s="550">
        <v>13</v>
      </c>
      <c r="BD385" s="549"/>
      <c r="BE385" s="549"/>
      <c r="BF385" s="548"/>
      <c r="BG385" s="598"/>
      <c r="BH385" s="597"/>
      <c r="BI385" s="597"/>
      <c r="BJ385" s="596"/>
      <c r="BK385" s="598"/>
      <c r="BL385" s="597"/>
      <c r="BM385" s="597"/>
      <c r="BN385" s="596"/>
      <c r="BO385" s="598"/>
      <c r="BP385" s="597"/>
      <c r="BQ385" s="597"/>
      <c r="BR385" s="596"/>
      <c r="BS385" s="598"/>
      <c r="BT385" s="597"/>
      <c r="BU385" s="597"/>
      <c r="BV385" s="596"/>
      <c r="BW385" s="598"/>
      <c r="BX385" s="597"/>
      <c r="BY385" s="597"/>
      <c r="BZ385" s="596"/>
      <c r="CA385" s="598"/>
      <c r="CB385" s="597"/>
      <c r="CC385" s="597"/>
      <c r="CD385" s="596"/>
      <c r="CE385" s="598"/>
      <c r="CF385" s="597"/>
      <c r="CG385" s="597"/>
      <c r="CH385" s="596"/>
      <c r="CI385" s="598"/>
      <c r="CJ385" s="597"/>
      <c r="CK385" s="597"/>
      <c r="CL385" s="596"/>
      <c r="CM385" s="598"/>
      <c r="CN385" s="597"/>
      <c r="CO385" s="597"/>
      <c r="CP385" s="597"/>
      <c r="CQ385" s="596"/>
      <c r="CR385" s="598"/>
      <c r="CS385" s="597"/>
      <c r="CT385" s="597"/>
      <c r="CU385" s="596"/>
      <c r="CV385" s="598"/>
      <c r="CW385" s="597"/>
      <c r="CX385" s="597"/>
      <c r="CY385" s="596"/>
      <c r="CZ385" s="598"/>
      <c r="DA385" s="597"/>
      <c r="DB385" s="597"/>
      <c r="DC385" s="597"/>
      <c r="DD385" s="596"/>
      <c r="DE385" s="598"/>
      <c r="DF385" s="597"/>
      <c r="DG385" s="596"/>
      <c r="DH385" s="622">
        <v>22.4</v>
      </c>
      <c r="DI385" s="621"/>
      <c r="DJ385" s="621"/>
      <c r="DK385" s="621"/>
      <c r="DL385" s="621"/>
      <c r="DM385" s="620"/>
    </row>
    <row r="386" spans="1:117" ht="33.75" customHeight="1">
      <c r="A386" s="664" t="s">
        <v>768</v>
      </c>
      <c r="B386" s="631" t="s">
        <v>79</v>
      </c>
      <c r="C386" s="630"/>
      <c r="D386" s="629"/>
      <c r="E386" s="795" t="s">
        <v>122</v>
      </c>
      <c r="F386" s="794"/>
      <c r="G386" s="793"/>
      <c r="H386" s="647" t="s">
        <v>767</v>
      </c>
      <c r="I386" s="646"/>
      <c r="J386" s="645"/>
      <c r="K386" s="172">
        <v>70</v>
      </c>
      <c r="L386" s="173"/>
      <c r="M386" s="174"/>
      <c r="N386" s="728">
        <v>35</v>
      </c>
      <c r="O386" s="727"/>
      <c r="P386" s="726"/>
      <c r="Q386" s="178">
        <v>25</v>
      </c>
      <c r="R386" s="179"/>
      <c r="S386" s="179"/>
      <c r="T386" s="180"/>
      <c r="U386" s="178">
        <v>0</v>
      </c>
      <c r="V386" s="179"/>
      <c r="W386" s="180"/>
      <c r="X386" s="178">
        <v>12</v>
      </c>
      <c r="Y386" s="179"/>
      <c r="Z386" s="180"/>
      <c r="AA386" s="178">
        <v>30</v>
      </c>
      <c r="AB386" s="179"/>
      <c r="AC386" s="179"/>
      <c r="AD386" s="180"/>
      <c r="AE386" s="178">
        <v>10</v>
      </c>
      <c r="AF386" s="179"/>
      <c r="AG386" s="180"/>
      <c r="AH386" s="178">
        <v>3</v>
      </c>
      <c r="AI386" s="179"/>
      <c r="AJ386" s="179"/>
      <c r="AK386" s="180"/>
      <c r="AL386" s="605"/>
      <c r="AM386" s="604"/>
      <c r="AN386" s="604"/>
      <c r="AO386" s="603"/>
      <c r="AP386" s="182">
        <v>80</v>
      </c>
      <c r="AQ386" s="183"/>
      <c r="AR386" s="183"/>
      <c r="AS386" s="184"/>
      <c r="AT386" s="331">
        <v>42.11</v>
      </c>
      <c r="AU386" s="332"/>
      <c r="AV386" s="332"/>
      <c r="AW386" s="333"/>
      <c r="AX386" s="331">
        <v>77.11</v>
      </c>
      <c r="AY386" s="332"/>
      <c r="AZ386" s="332"/>
      <c r="BA386" s="332"/>
      <c r="BB386" s="333"/>
      <c r="BC386" s="589">
        <v>4</v>
      </c>
      <c r="BD386" s="588"/>
      <c r="BE386" s="588"/>
      <c r="BF386" s="587"/>
      <c r="BG386" s="605"/>
      <c r="BH386" s="604"/>
      <c r="BI386" s="604"/>
      <c r="BJ386" s="603"/>
      <c r="BK386" s="188">
        <v>21</v>
      </c>
      <c r="BL386" s="199"/>
      <c r="BM386" s="199"/>
      <c r="BN386" s="189"/>
      <c r="BO386" s="605"/>
      <c r="BP386" s="604"/>
      <c r="BQ386" s="604"/>
      <c r="BR386" s="603"/>
      <c r="BS386" s="605"/>
      <c r="BT386" s="604"/>
      <c r="BU386" s="604"/>
      <c r="BV386" s="603"/>
      <c r="BW386" s="589">
        <v>5</v>
      </c>
      <c r="BX386" s="588"/>
      <c r="BY386" s="588"/>
      <c r="BZ386" s="587"/>
      <c r="CA386" s="605"/>
      <c r="CB386" s="604"/>
      <c r="CC386" s="604"/>
      <c r="CD386" s="603"/>
      <c r="CE386" s="589">
        <v>5</v>
      </c>
      <c r="CF386" s="588"/>
      <c r="CG386" s="588"/>
      <c r="CH386" s="587"/>
      <c r="CI386" s="605"/>
      <c r="CJ386" s="604"/>
      <c r="CK386" s="604"/>
      <c r="CL386" s="603"/>
      <c r="CM386" s="212">
        <v>31</v>
      </c>
      <c r="CN386" s="229"/>
      <c r="CO386" s="229"/>
      <c r="CP386" s="229"/>
      <c r="CQ386" s="213"/>
      <c r="CR386" s="589">
        <v>5</v>
      </c>
      <c r="CS386" s="588"/>
      <c r="CT386" s="588"/>
      <c r="CU386" s="587"/>
      <c r="CV386" s="605"/>
      <c r="CW386" s="604"/>
      <c r="CX386" s="604"/>
      <c r="CY386" s="603"/>
      <c r="CZ386" s="605"/>
      <c r="DA386" s="604"/>
      <c r="DB386" s="604"/>
      <c r="DC386" s="604"/>
      <c r="DD386" s="603"/>
      <c r="DE386" s="605"/>
      <c r="DF386" s="604"/>
      <c r="DG386" s="603"/>
      <c r="DH386" s="641">
        <v>6.5</v>
      </c>
      <c r="DI386" s="640"/>
      <c r="DJ386" s="640"/>
      <c r="DK386" s="640"/>
      <c r="DL386" s="640"/>
      <c r="DM386" s="639"/>
    </row>
    <row r="387" spans="1:117" ht="33.75" customHeight="1">
      <c r="A387" s="648" t="s">
        <v>766</v>
      </c>
      <c r="B387" s="631" t="s">
        <v>79</v>
      </c>
      <c r="C387" s="630"/>
      <c r="D387" s="629"/>
      <c r="E387" s="605"/>
      <c r="F387" s="604"/>
      <c r="G387" s="603"/>
      <c r="H387" s="647" t="s">
        <v>723</v>
      </c>
      <c r="I387" s="646"/>
      <c r="J387" s="645"/>
      <c r="K387" s="172">
        <v>49.8</v>
      </c>
      <c r="L387" s="173"/>
      <c r="M387" s="174"/>
      <c r="N387" s="740">
        <v>49.2</v>
      </c>
      <c r="O387" s="739"/>
      <c r="P387" s="738"/>
      <c r="Q387" s="178">
        <v>12</v>
      </c>
      <c r="R387" s="179"/>
      <c r="S387" s="179"/>
      <c r="T387" s="180"/>
      <c r="U387" s="178">
        <v>4</v>
      </c>
      <c r="V387" s="179"/>
      <c r="W387" s="180"/>
      <c r="X387" s="178">
        <v>0</v>
      </c>
      <c r="Y387" s="179"/>
      <c r="Z387" s="180"/>
      <c r="AA387" s="178">
        <v>24</v>
      </c>
      <c r="AB387" s="179"/>
      <c r="AC387" s="179"/>
      <c r="AD387" s="180"/>
      <c r="AE387" s="178">
        <v>10</v>
      </c>
      <c r="AF387" s="179"/>
      <c r="AG387" s="180"/>
      <c r="AH387" s="178">
        <v>3</v>
      </c>
      <c r="AI387" s="179"/>
      <c r="AJ387" s="179"/>
      <c r="AK387" s="180"/>
      <c r="AL387" s="631" t="s">
        <v>79</v>
      </c>
      <c r="AM387" s="630"/>
      <c r="AN387" s="630"/>
      <c r="AO387" s="629"/>
      <c r="AP387" s="182">
        <v>53</v>
      </c>
      <c r="AQ387" s="183"/>
      <c r="AR387" s="183"/>
      <c r="AS387" s="184"/>
      <c r="AT387" s="737">
        <v>27.89</v>
      </c>
      <c r="AU387" s="736"/>
      <c r="AV387" s="736"/>
      <c r="AW387" s="735"/>
      <c r="AX387" s="737">
        <v>77.09</v>
      </c>
      <c r="AY387" s="736"/>
      <c r="AZ387" s="736"/>
      <c r="BA387" s="736"/>
      <c r="BB387" s="735"/>
      <c r="BC387" s="605"/>
      <c r="BD387" s="604"/>
      <c r="BE387" s="604"/>
      <c r="BF387" s="603"/>
      <c r="BG387" s="605"/>
      <c r="BH387" s="604"/>
      <c r="BI387" s="604"/>
      <c r="BJ387" s="603"/>
      <c r="BK387" s="605"/>
      <c r="BL387" s="604"/>
      <c r="BM387" s="604"/>
      <c r="BN387" s="603"/>
      <c r="BO387" s="589">
        <v>15</v>
      </c>
      <c r="BP387" s="588"/>
      <c r="BQ387" s="588"/>
      <c r="BR387" s="587"/>
      <c r="BS387" s="605"/>
      <c r="BT387" s="604"/>
      <c r="BU387" s="604"/>
      <c r="BV387" s="603"/>
      <c r="BW387" s="605"/>
      <c r="BX387" s="604"/>
      <c r="BY387" s="604"/>
      <c r="BZ387" s="603"/>
      <c r="CA387" s="589">
        <v>15</v>
      </c>
      <c r="CB387" s="588"/>
      <c r="CC387" s="588"/>
      <c r="CD387" s="587"/>
      <c r="CE387" s="605"/>
      <c r="CF387" s="604"/>
      <c r="CG387" s="604"/>
      <c r="CH387" s="603"/>
      <c r="CI387" s="188">
        <v>60</v>
      </c>
      <c r="CJ387" s="199"/>
      <c r="CK387" s="199"/>
      <c r="CL387" s="189"/>
      <c r="CM387" s="605"/>
      <c r="CN387" s="604"/>
      <c r="CO387" s="604"/>
      <c r="CP387" s="604"/>
      <c r="CQ387" s="603"/>
      <c r="CR387" s="605"/>
      <c r="CS387" s="604"/>
      <c r="CT387" s="604"/>
      <c r="CU387" s="603"/>
      <c r="CV387" s="605"/>
      <c r="CW387" s="604"/>
      <c r="CX387" s="604"/>
      <c r="CY387" s="603"/>
      <c r="CZ387" s="605"/>
      <c r="DA387" s="604"/>
      <c r="DB387" s="604"/>
      <c r="DC387" s="604"/>
      <c r="DD387" s="603"/>
      <c r="DE387" s="589">
        <v>15</v>
      </c>
      <c r="DF387" s="588"/>
      <c r="DG387" s="587"/>
      <c r="DH387" s="641">
        <v>35</v>
      </c>
      <c r="DI387" s="640"/>
      <c r="DJ387" s="640"/>
      <c r="DK387" s="640"/>
      <c r="DL387" s="640"/>
      <c r="DM387" s="639"/>
    </row>
    <row r="388" spans="1:117" ht="33.75" customHeight="1">
      <c r="A388" s="648" t="s">
        <v>765</v>
      </c>
      <c r="B388" s="631" t="s">
        <v>79</v>
      </c>
      <c r="C388" s="630"/>
      <c r="D388" s="629"/>
      <c r="E388" s="605"/>
      <c r="F388" s="604"/>
      <c r="G388" s="603"/>
      <c r="H388" s="647" t="s">
        <v>748</v>
      </c>
      <c r="I388" s="646"/>
      <c r="J388" s="645"/>
      <c r="K388" s="172">
        <v>56.25</v>
      </c>
      <c r="L388" s="173"/>
      <c r="M388" s="174"/>
      <c r="N388" s="728">
        <v>43.56</v>
      </c>
      <c r="O388" s="727"/>
      <c r="P388" s="726"/>
      <c r="Q388" s="178">
        <v>12</v>
      </c>
      <c r="R388" s="179"/>
      <c r="S388" s="179"/>
      <c r="T388" s="180"/>
      <c r="U388" s="178">
        <v>4</v>
      </c>
      <c r="V388" s="179"/>
      <c r="W388" s="180"/>
      <c r="X388" s="178">
        <v>2</v>
      </c>
      <c r="Y388" s="179"/>
      <c r="Z388" s="180"/>
      <c r="AA388" s="178">
        <v>30</v>
      </c>
      <c r="AB388" s="179"/>
      <c r="AC388" s="179"/>
      <c r="AD388" s="180"/>
      <c r="AE388" s="178">
        <v>10</v>
      </c>
      <c r="AF388" s="179"/>
      <c r="AG388" s="180"/>
      <c r="AH388" s="178">
        <v>3</v>
      </c>
      <c r="AI388" s="179"/>
      <c r="AJ388" s="179"/>
      <c r="AK388" s="180"/>
      <c r="AL388" s="605"/>
      <c r="AM388" s="604"/>
      <c r="AN388" s="604"/>
      <c r="AO388" s="603"/>
      <c r="AP388" s="182">
        <v>61</v>
      </c>
      <c r="AQ388" s="183"/>
      <c r="AR388" s="183"/>
      <c r="AS388" s="184"/>
      <c r="AT388" s="331">
        <v>32.11</v>
      </c>
      <c r="AU388" s="332"/>
      <c r="AV388" s="332"/>
      <c r="AW388" s="333"/>
      <c r="AX388" s="331">
        <v>75.66</v>
      </c>
      <c r="AY388" s="332"/>
      <c r="AZ388" s="332"/>
      <c r="BA388" s="332"/>
      <c r="BB388" s="333"/>
      <c r="BC388" s="605"/>
      <c r="BD388" s="604"/>
      <c r="BE388" s="604"/>
      <c r="BF388" s="603"/>
      <c r="BG388" s="605"/>
      <c r="BH388" s="604"/>
      <c r="BI388" s="604"/>
      <c r="BJ388" s="603"/>
      <c r="BK388" s="605"/>
      <c r="BL388" s="604"/>
      <c r="BM388" s="604"/>
      <c r="BN388" s="603"/>
      <c r="BO388" s="605"/>
      <c r="BP388" s="604"/>
      <c r="BQ388" s="604"/>
      <c r="BR388" s="603"/>
      <c r="BS388" s="605"/>
      <c r="BT388" s="604"/>
      <c r="BU388" s="604"/>
      <c r="BV388" s="603"/>
      <c r="BW388" s="605"/>
      <c r="BX388" s="604"/>
      <c r="BY388" s="604"/>
      <c r="BZ388" s="603"/>
      <c r="CA388" s="212">
        <v>40</v>
      </c>
      <c r="CB388" s="229"/>
      <c r="CC388" s="229"/>
      <c r="CD388" s="213"/>
      <c r="CE388" s="605"/>
      <c r="CF388" s="604"/>
      <c r="CG388" s="604"/>
      <c r="CH388" s="603"/>
      <c r="CI388" s="605"/>
      <c r="CJ388" s="604"/>
      <c r="CK388" s="604"/>
      <c r="CL388" s="603"/>
      <c r="CM388" s="605"/>
      <c r="CN388" s="604"/>
      <c r="CO388" s="604"/>
      <c r="CP388" s="604"/>
      <c r="CQ388" s="603"/>
      <c r="CR388" s="605"/>
      <c r="CS388" s="604"/>
      <c r="CT388" s="604"/>
      <c r="CU388" s="603"/>
      <c r="CV388" s="605"/>
      <c r="CW388" s="604"/>
      <c r="CX388" s="604"/>
      <c r="CY388" s="603"/>
      <c r="CZ388" s="605"/>
      <c r="DA388" s="604"/>
      <c r="DB388" s="604"/>
      <c r="DC388" s="604"/>
      <c r="DD388" s="603"/>
      <c r="DE388" s="605"/>
      <c r="DF388" s="604"/>
      <c r="DG388" s="603"/>
      <c r="DH388" s="641">
        <v>10</v>
      </c>
      <c r="DI388" s="640"/>
      <c r="DJ388" s="640"/>
      <c r="DK388" s="640"/>
      <c r="DL388" s="640"/>
      <c r="DM388" s="639"/>
    </row>
    <row r="389" spans="1:117" ht="33.75" customHeight="1">
      <c r="A389" s="648" t="s">
        <v>764</v>
      </c>
      <c r="B389" s="631" t="s">
        <v>79</v>
      </c>
      <c r="C389" s="630"/>
      <c r="D389" s="629"/>
      <c r="E389" s="605"/>
      <c r="F389" s="604"/>
      <c r="G389" s="603"/>
      <c r="H389" s="647" t="s">
        <v>723</v>
      </c>
      <c r="I389" s="646"/>
      <c r="J389" s="645"/>
      <c r="K389" s="172">
        <v>49.8</v>
      </c>
      <c r="L389" s="173"/>
      <c r="M389" s="174"/>
      <c r="N389" s="740">
        <v>49.2</v>
      </c>
      <c r="O389" s="739"/>
      <c r="P389" s="738"/>
      <c r="Q389" s="178">
        <v>12</v>
      </c>
      <c r="R389" s="179"/>
      <c r="S389" s="179"/>
      <c r="T389" s="180"/>
      <c r="U389" s="178">
        <v>4</v>
      </c>
      <c r="V389" s="179"/>
      <c r="W389" s="180"/>
      <c r="X389" s="178">
        <v>0</v>
      </c>
      <c r="Y389" s="179"/>
      <c r="Z389" s="180"/>
      <c r="AA389" s="178">
        <v>24</v>
      </c>
      <c r="AB389" s="179"/>
      <c r="AC389" s="179"/>
      <c r="AD389" s="180"/>
      <c r="AE389" s="178">
        <v>10</v>
      </c>
      <c r="AF389" s="179"/>
      <c r="AG389" s="180"/>
      <c r="AH389" s="178">
        <v>0</v>
      </c>
      <c r="AI389" s="179"/>
      <c r="AJ389" s="179"/>
      <c r="AK389" s="180"/>
      <c r="AL389" s="631" t="s">
        <v>79</v>
      </c>
      <c r="AM389" s="630"/>
      <c r="AN389" s="630"/>
      <c r="AO389" s="629"/>
      <c r="AP389" s="182">
        <v>50</v>
      </c>
      <c r="AQ389" s="183"/>
      <c r="AR389" s="183"/>
      <c r="AS389" s="184"/>
      <c r="AT389" s="737">
        <v>26.32</v>
      </c>
      <c r="AU389" s="736"/>
      <c r="AV389" s="736"/>
      <c r="AW389" s="735"/>
      <c r="AX389" s="737">
        <v>75.510000000000005</v>
      </c>
      <c r="AY389" s="736"/>
      <c r="AZ389" s="736"/>
      <c r="BA389" s="736"/>
      <c r="BB389" s="735"/>
      <c r="BC389" s="605"/>
      <c r="BD389" s="604"/>
      <c r="BE389" s="604"/>
      <c r="BF389" s="603"/>
      <c r="BG389" s="605"/>
      <c r="BH389" s="604"/>
      <c r="BI389" s="604"/>
      <c r="BJ389" s="603"/>
      <c r="BK389" s="605"/>
      <c r="BL389" s="604"/>
      <c r="BM389" s="604"/>
      <c r="BN389" s="603"/>
      <c r="BO389" s="589">
        <v>15</v>
      </c>
      <c r="BP389" s="588"/>
      <c r="BQ389" s="588"/>
      <c r="BR389" s="587"/>
      <c r="BS389" s="605"/>
      <c r="BT389" s="604"/>
      <c r="BU389" s="604"/>
      <c r="BV389" s="603"/>
      <c r="BW389" s="605"/>
      <c r="BX389" s="604"/>
      <c r="BY389" s="604"/>
      <c r="BZ389" s="603"/>
      <c r="CA389" s="589">
        <v>15</v>
      </c>
      <c r="CB389" s="588"/>
      <c r="CC389" s="588"/>
      <c r="CD389" s="587"/>
      <c r="CE389" s="605"/>
      <c r="CF389" s="604"/>
      <c r="CG389" s="604"/>
      <c r="CH389" s="603"/>
      <c r="CI389" s="212">
        <v>60</v>
      </c>
      <c r="CJ389" s="229"/>
      <c r="CK389" s="229"/>
      <c r="CL389" s="213"/>
      <c r="CM389" s="605"/>
      <c r="CN389" s="604"/>
      <c r="CO389" s="604"/>
      <c r="CP389" s="604"/>
      <c r="CQ389" s="603"/>
      <c r="CR389" s="605"/>
      <c r="CS389" s="604"/>
      <c r="CT389" s="604"/>
      <c r="CU389" s="603"/>
      <c r="CV389" s="605"/>
      <c r="CW389" s="604"/>
      <c r="CX389" s="604"/>
      <c r="CY389" s="603"/>
      <c r="CZ389" s="605"/>
      <c r="DA389" s="604"/>
      <c r="DB389" s="604"/>
      <c r="DC389" s="604"/>
      <c r="DD389" s="603"/>
      <c r="DE389" s="589">
        <v>15</v>
      </c>
      <c r="DF389" s="588"/>
      <c r="DG389" s="587"/>
      <c r="DH389" s="641">
        <v>35</v>
      </c>
      <c r="DI389" s="640"/>
      <c r="DJ389" s="640"/>
      <c r="DK389" s="640"/>
      <c r="DL389" s="640"/>
      <c r="DM389" s="639"/>
    </row>
    <row r="390" spans="1:117" ht="16.5" customHeight="1">
      <c r="A390" s="632" t="s">
        <v>763</v>
      </c>
      <c r="B390" s="631" t="s">
        <v>79</v>
      </c>
      <c r="C390" s="630"/>
      <c r="D390" s="629"/>
      <c r="E390" s="598"/>
      <c r="F390" s="597"/>
      <c r="G390" s="596"/>
      <c r="H390" s="628" t="s">
        <v>762</v>
      </c>
      <c r="I390" s="627"/>
      <c r="J390" s="626"/>
      <c r="K390" s="148">
        <v>52</v>
      </c>
      <c r="L390" s="149"/>
      <c r="M390" s="150"/>
      <c r="N390" s="670">
        <v>47.12</v>
      </c>
      <c r="O390" s="669"/>
      <c r="P390" s="668"/>
      <c r="Q390" s="154">
        <v>16</v>
      </c>
      <c r="R390" s="155"/>
      <c r="S390" s="155"/>
      <c r="T390" s="156"/>
      <c r="U390" s="154">
        <v>0</v>
      </c>
      <c r="V390" s="155"/>
      <c r="W390" s="156"/>
      <c r="X390" s="154">
        <v>6</v>
      </c>
      <c r="Y390" s="155"/>
      <c r="Z390" s="156"/>
      <c r="AA390" s="154">
        <v>18</v>
      </c>
      <c r="AB390" s="155"/>
      <c r="AC390" s="155"/>
      <c r="AD390" s="156"/>
      <c r="AE390" s="154">
        <v>10</v>
      </c>
      <c r="AF390" s="155"/>
      <c r="AG390" s="156"/>
      <c r="AH390" s="154">
        <v>3</v>
      </c>
      <c r="AI390" s="155"/>
      <c r="AJ390" s="155"/>
      <c r="AK390" s="156"/>
      <c r="AL390" s="631" t="s">
        <v>79</v>
      </c>
      <c r="AM390" s="630"/>
      <c r="AN390" s="630"/>
      <c r="AO390" s="629"/>
      <c r="AP390" s="158">
        <v>53</v>
      </c>
      <c r="AQ390" s="159"/>
      <c r="AR390" s="159"/>
      <c r="AS390" s="160"/>
      <c r="AT390" s="667">
        <v>27.89</v>
      </c>
      <c r="AU390" s="666"/>
      <c r="AV390" s="666"/>
      <c r="AW390" s="665"/>
      <c r="AX390" s="667">
        <v>75.010000000000005</v>
      </c>
      <c r="AY390" s="666"/>
      <c r="AZ390" s="666"/>
      <c r="BA390" s="666"/>
      <c r="BB390" s="665"/>
      <c r="BC390" s="598"/>
      <c r="BD390" s="597"/>
      <c r="BE390" s="597"/>
      <c r="BF390" s="596"/>
      <c r="BG390" s="598"/>
      <c r="BH390" s="597"/>
      <c r="BI390" s="597"/>
      <c r="BJ390" s="596"/>
      <c r="BK390" s="598"/>
      <c r="BL390" s="597"/>
      <c r="BM390" s="597"/>
      <c r="BN390" s="596"/>
      <c r="BO390" s="598"/>
      <c r="BP390" s="597"/>
      <c r="BQ390" s="597"/>
      <c r="BR390" s="596"/>
      <c r="BS390" s="598"/>
      <c r="BT390" s="597"/>
      <c r="BU390" s="597"/>
      <c r="BV390" s="596"/>
      <c r="BW390" s="598"/>
      <c r="BX390" s="597"/>
      <c r="BY390" s="597"/>
      <c r="BZ390" s="596"/>
      <c r="CA390" s="598"/>
      <c r="CB390" s="597"/>
      <c r="CC390" s="597"/>
      <c r="CD390" s="596"/>
      <c r="CE390" s="598"/>
      <c r="CF390" s="597"/>
      <c r="CG390" s="597"/>
      <c r="CH390" s="596"/>
      <c r="CI390" s="598"/>
      <c r="CJ390" s="597"/>
      <c r="CK390" s="597"/>
      <c r="CL390" s="596"/>
      <c r="CM390" s="598"/>
      <c r="CN390" s="597"/>
      <c r="CO390" s="597"/>
      <c r="CP390" s="597"/>
      <c r="CQ390" s="596"/>
      <c r="CR390" s="598"/>
      <c r="CS390" s="597"/>
      <c r="CT390" s="597"/>
      <c r="CU390" s="596"/>
      <c r="CV390" s="598"/>
      <c r="CW390" s="597"/>
      <c r="CX390" s="597"/>
      <c r="CY390" s="596"/>
      <c r="CZ390" s="209">
        <v>10</v>
      </c>
      <c r="DA390" s="228"/>
      <c r="DB390" s="228"/>
      <c r="DC390" s="228"/>
      <c r="DD390" s="210"/>
      <c r="DE390" s="598"/>
      <c r="DF390" s="597"/>
      <c r="DG390" s="596"/>
      <c r="DH390" s="622">
        <v>10</v>
      </c>
      <c r="DI390" s="621"/>
      <c r="DJ390" s="621"/>
      <c r="DK390" s="621"/>
      <c r="DL390" s="621"/>
      <c r="DM390" s="620"/>
    </row>
    <row r="391" spans="1:117" ht="16.5" customHeight="1">
      <c r="A391" s="632" t="s">
        <v>761</v>
      </c>
      <c r="B391" s="631" t="s">
        <v>79</v>
      </c>
      <c r="C391" s="630"/>
      <c r="D391" s="629"/>
      <c r="E391" s="598"/>
      <c r="F391" s="597"/>
      <c r="G391" s="596"/>
      <c r="H391" s="628" t="s">
        <v>760</v>
      </c>
      <c r="I391" s="627"/>
      <c r="J391" s="626"/>
      <c r="K391" s="148">
        <v>51</v>
      </c>
      <c r="L391" s="149"/>
      <c r="M391" s="150"/>
      <c r="N391" s="670">
        <v>48.04</v>
      </c>
      <c r="O391" s="669"/>
      <c r="P391" s="668"/>
      <c r="Q391" s="154">
        <v>20</v>
      </c>
      <c r="R391" s="155"/>
      <c r="S391" s="155"/>
      <c r="T391" s="156"/>
      <c r="U391" s="154">
        <v>0</v>
      </c>
      <c r="V391" s="155"/>
      <c r="W391" s="156"/>
      <c r="X391" s="154">
        <v>0</v>
      </c>
      <c r="Y391" s="155"/>
      <c r="Z391" s="156"/>
      <c r="AA391" s="154">
        <v>18</v>
      </c>
      <c r="AB391" s="155"/>
      <c r="AC391" s="155"/>
      <c r="AD391" s="156"/>
      <c r="AE391" s="154">
        <v>10</v>
      </c>
      <c r="AF391" s="155"/>
      <c r="AG391" s="156"/>
      <c r="AH391" s="154">
        <v>3</v>
      </c>
      <c r="AI391" s="155"/>
      <c r="AJ391" s="155"/>
      <c r="AK391" s="156"/>
      <c r="AL391" s="598"/>
      <c r="AM391" s="597"/>
      <c r="AN391" s="597"/>
      <c r="AO391" s="596"/>
      <c r="AP391" s="158">
        <v>51</v>
      </c>
      <c r="AQ391" s="159"/>
      <c r="AR391" s="159"/>
      <c r="AS391" s="160"/>
      <c r="AT391" s="667">
        <v>26.84</v>
      </c>
      <c r="AU391" s="666"/>
      <c r="AV391" s="666"/>
      <c r="AW391" s="665"/>
      <c r="AX391" s="667">
        <v>74.88</v>
      </c>
      <c r="AY391" s="666"/>
      <c r="AZ391" s="666"/>
      <c r="BA391" s="666"/>
      <c r="BB391" s="665"/>
      <c r="BC391" s="598"/>
      <c r="BD391" s="597"/>
      <c r="BE391" s="597"/>
      <c r="BF391" s="596"/>
      <c r="BG391" s="598"/>
      <c r="BH391" s="597"/>
      <c r="BI391" s="597"/>
      <c r="BJ391" s="596"/>
      <c r="BK391" s="598"/>
      <c r="BL391" s="597"/>
      <c r="BM391" s="597"/>
      <c r="BN391" s="596"/>
      <c r="BO391" s="598"/>
      <c r="BP391" s="597"/>
      <c r="BQ391" s="597"/>
      <c r="BR391" s="596"/>
      <c r="BS391" s="598"/>
      <c r="BT391" s="597"/>
      <c r="BU391" s="597"/>
      <c r="BV391" s="596"/>
      <c r="BW391" s="598"/>
      <c r="BX391" s="597"/>
      <c r="BY391" s="597"/>
      <c r="BZ391" s="596"/>
      <c r="CA391" s="598"/>
      <c r="CB391" s="597"/>
      <c r="CC391" s="597"/>
      <c r="CD391" s="596"/>
      <c r="CE391" s="598"/>
      <c r="CF391" s="597"/>
      <c r="CG391" s="597"/>
      <c r="CH391" s="596"/>
      <c r="CI391" s="550">
        <v>3</v>
      </c>
      <c r="CJ391" s="549"/>
      <c r="CK391" s="549"/>
      <c r="CL391" s="548"/>
      <c r="CM391" s="598"/>
      <c r="CN391" s="597"/>
      <c r="CO391" s="597"/>
      <c r="CP391" s="597"/>
      <c r="CQ391" s="596"/>
      <c r="CR391" s="598"/>
      <c r="CS391" s="597"/>
      <c r="CT391" s="597"/>
      <c r="CU391" s="596"/>
      <c r="CV391" s="598"/>
      <c r="CW391" s="597"/>
      <c r="CX391" s="597"/>
      <c r="CY391" s="596"/>
      <c r="CZ391" s="598"/>
      <c r="DA391" s="597"/>
      <c r="DB391" s="597"/>
      <c r="DC391" s="597"/>
      <c r="DD391" s="596"/>
      <c r="DE391" s="209">
        <v>17</v>
      </c>
      <c r="DF391" s="228"/>
      <c r="DG391" s="210"/>
      <c r="DH391" s="622">
        <v>6.7</v>
      </c>
      <c r="DI391" s="621"/>
      <c r="DJ391" s="621"/>
      <c r="DK391" s="621"/>
      <c r="DL391" s="621"/>
      <c r="DM391" s="620"/>
    </row>
    <row r="392" spans="1:117" ht="33.75" customHeight="1">
      <c r="A392" s="648" t="s">
        <v>759</v>
      </c>
      <c r="B392" s="631" t="s">
        <v>79</v>
      </c>
      <c r="C392" s="630"/>
      <c r="D392" s="629"/>
      <c r="E392" s="605"/>
      <c r="F392" s="604"/>
      <c r="G392" s="603"/>
      <c r="H392" s="647" t="s">
        <v>670</v>
      </c>
      <c r="I392" s="646"/>
      <c r="J392" s="645"/>
      <c r="K392" s="172">
        <v>48</v>
      </c>
      <c r="L392" s="173"/>
      <c r="M392" s="174"/>
      <c r="N392" s="660">
        <v>51.04</v>
      </c>
      <c r="O392" s="659"/>
      <c r="P392" s="658"/>
      <c r="Q392" s="178">
        <v>0</v>
      </c>
      <c r="R392" s="179"/>
      <c r="S392" s="179"/>
      <c r="T392" s="180"/>
      <c r="U392" s="178">
        <v>0</v>
      </c>
      <c r="V392" s="179"/>
      <c r="W392" s="180"/>
      <c r="X392" s="178">
        <v>2</v>
      </c>
      <c r="Y392" s="179"/>
      <c r="Z392" s="180"/>
      <c r="AA392" s="178">
        <v>30</v>
      </c>
      <c r="AB392" s="179"/>
      <c r="AC392" s="179"/>
      <c r="AD392" s="180"/>
      <c r="AE392" s="178">
        <v>10</v>
      </c>
      <c r="AF392" s="179"/>
      <c r="AG392" s="180"/>
      <c r="AH392" s="178">
        <v>3</v>
      </c>
      <c r="AI392" s="179"/>
      <c r="AJ392" s="179"/>
      <c r="AK392" s="180"/>
      <c r="AL392" s="605"/>
      <c r="AM392" s="604"/>
      <c r="AN392" s="604"/>
      <c r="AO392" s="603"/>
      <c r="AP392" s="182">
        <v>45</v>
      </c>
      <c r="AQ392" s="183"/>
      <c r="AR392" s="183"/>
      <c r="AS392" s="184"/>
      <c r="AT392" s="657">
        <v>23.68</v>
      </c>
      <c r="AU392" s="656"/>
      <c r="AV392" s="656"/>
      <c r="AW392" s="655"/>
      <c r="AX392" s="657">
        <v>74.73</v>
      </c>
      <c r="AY392" s="656"/>
      <c r="AZ392" s="656"/>
      <c r="BA392" s="656"/>
      <c r="BB392" s="655"/>
      <c r="BC392" s="605"/>
      <c r="BD392" s="604"/>
      <c r="BE392" s="604"/>
      <c r="BF392" s="603"/>
      <c r="BG392" s="605"/>
      <c r="BH392" s="604"/>
      <c r="BI392" s="604"/>
      <c r="BJ392" s="603"/>
      <c r="BK392" s="188">
        <v>15</v>
      </c>
      <c r="BL392" s="199"/>
      <c r="BM392" s="199"/>
      <c r="BN392" s="189"/>
      <c r="BO392" s="605"/>
      <c r="BP392" s="604"/>
      <c r="BQ392" s="604"/>
      <c r="BR392" s="603"/>
      <c r="BS392" s="605"/>
      <c r="BT392" s="604"/>
      <c r="BU392" s="604"/>
      <c r="BV392" s="603"/>
      <c r="BW392" s="605"/>
      <c r="BX392" s="604"/>
      <c r="BY392" s="604"/>
      <c r="BZ392" s="603"/>
      <c r="CA392" s="605"/>
      <c r="CB392" s="604"/>
      <c r="CC392" s="604"/>
      <c r="CD392" s="603"/>
      <c r="CE392" s="605"/>
      <c r="CF392" s="604"/>
      <c r="CG392" s="604"/>
      <c r="CH392" s="603"/>
      <c r="CI392" s="605"/>
      <c r="CJ392" s="604"/>
      <c r="CK392" s="604"/>
      <c r="CL392" s="603"/>
      <c r="CM392" s="605"/>
      <c r="CN392" s="604"/>
      <c r="CO392" s="604"/>
      <c r="CP392" s="604"/>
      <c r="CQ392" s="603"/>
      <c r="CR392" s="605"/>
      <c r="CS392" s="604"/>
      <c r="CT392" s="604"/>
      <c r="CU392" s="603"/>
      <c r="CV392" s="589">
        <v>10</v>
      </c>
      <c r="CW392" s="588"/>
      <c r="CX392" s="588"/>
      <c r="CY392" s="587"/>
      <c r="CZ392" s="605"/>
      <c r="DA392" s="604"/>
      <c r="DB392" s="604"/>
      <c r="DC392" s="604"/>
      <c r="DD392" s="603"/>
      <c r="DE392" s="605"/>
      <c r="DF392" s="604"/>
      <c r="DG392" s="603"/>
      <c r="DH392" s="641">
        <v>12.5</v>
      </c>
      <c r="DI392" s="640"/>
      <c r="DJ392" s="640"/>
      <c r="DK392" s="640"/>
      <c r="DL392" s="640"/>
      <c r="DM392" s="639"/>
    </row>
    <row r="393" spans="1:117" ht="16.5" customHeight="1">
      <c r="A393" s="632" t="s">
        <v>758</v>
      </c>
      <c r="B393" s="631" t="s">
        <v>79</v>
      </c>
      <c r="C393" s="630"/>
      <c r="D393" s="629"/>
      <c r="E393" s="598"/>
      <c r="F393" s="597"/>
      <c r="G393" s="596"/>
      <c r="H393" s="628" t="s">
        <v>723</v>
      </c>
      <c r="I393" s="627"/>
      <c r="J393" s="626"/>
      <c r="K393" s="148">
        <v>48.9</v>
      </c>
      <c r="L393" s="149"/>
      <c r="M393" s="150"/>
      <c r="N393" s="670">
        <v>50.1</v>
      </c>
      <c r="O393" s="669"/>
      <c r="P393" s="668"/>
      <c r="Q393" s="154">
        <v>0</v>
      </c>
      <c r="R393" s="155"/>
      <c r="S393" s="155"/>
      <c r="T393" s="156"/>
      <c r="U393" s="154">
        <v>0</v>
      </c>
      <c r="V393" s="155"/>
      <c r="W393" s="156"/>
      <c r="X393" s="154">
        <v>0</v>
      </c>
      <c r="Y393" s="155"/>
      <c r="Z393" s="156"/>
      <c r="AA393" s="154">
        <v>30</v>
      </c>
      <c r="AB393" s="155"/>
      <c r="AC393" s="155"/>
      <c r="AD393" s="156"/>
      <c r="AE393" s="154">
        <v>10</v>
      </c>
      <c r="AF393" s="155"/>
      <c r="AG393" s="156"/>
      <c r="AH393" s="154">
        <v>3</v>
      </c>
      <c r="AI393" s="155"/>
      <c r="AJ393" s="155"/>
      <c r="AK393" s="156"/>
      <c r="AL393" s="598"/>
      <c r="AM393" s="597"/>
      <c r="AN393" s="597"/>
      <c r="AO393" s="596"/>
      <c r="AP393" s="158">
        <v>43</v>
      </c>
      <c r="AQ393" s="159"/>
      <c r="AR393" s="159"/>
      <c r="AS393" s="160"/>
      <c r="AT393" s="667">
        <v>22.63</v>
      </c>
      <c r="AU393" s="666"/>
      <c r="AV393" s="666"/>
      <c r="AW393" s="665"/>
      <c r="AX393" s="667">
        <v>72.73</v>
      </c>
      <c r="AY393" s="666"/>
      <c r="AZ393" s="666"/>
      <c r="BA393" s="666"/>
      <c r="BB393" s="665"/>
      <c r="BC393" s="598"/>
      <c r="BD393" s="597"/>
      <c r="BE393" s="597"/>
      <c r="BF393" s="596"/>
      <c r="BG393" s="598"/>
      <c r="BH393" s="597"/>
      <c r="BI393" s="597"/>
      <c r="BJ393" s="596"/>
      <c r="BK393" s="598"/>
      <c r="BL393" s="597"/>
      <c r="BM393" s="597"/>
      <c r="BN393" s="596"/>
      <c r="BO393" s="550">
        <v>5</v>
      </c>
      <c r="BP393" s="549"/>
      <c r="BQ393" s="549"/>
      <c r="BR393" s="548"/>
      <c r="BS393" s="598"/>
      <c r="BT393" s="597"/>
      <c r="BU393" s="597"/>
      <c r="BV393" s="596"/>
      <c r="BW393" s="598"/>
      <c r="BX393" s="597"/>
      <c r="BY393" s="597"/>
      <c r="BZ393" s="596"/>
      <c r="CA393" s="598"/>
      <c r="CB393" s="597"/>
      <c r="CC393" s="597"/>
      <c r="CD393" s="596"/>
      <c r="CE393" s="598"/>
      <c r="CF393" s="597"/>
      <c r="CG393" s="597"/>
      <c r="CH393" s="596"/>
      <c r="CI393" s="209">
        <v>50</v>
      </c>
      <c r="CJ393" s="228"/>
      <c r="CK393" s="228"/>
      <c r="CL393" s="210"/>
      <c r="CM393" s="598"/>
      <c r="CN393" s="597"/>
      <c r="CO393" s="597"/>
      <c r="CP393" s="597"/>
      <c r="CQ393" s="596"/>
      <c r="CR393" s="598"/>
      <c r="CS393" s="597"/>
      <c r="CT393" s="597"/>
      <c r="CU393" s="596"/>
      <c r="CV393" s="598"/>
      <c r="CW393" s="597"/>
      <c r="CX393" s="597"/>
      <c r="CY393" s="596"/>
      <c r="CZ393" s="598"/>
      <c r="DA393" s="597"/>
      <c r="DB393" s="597"/>
      <c r="DC393" s="597"/>
      <c r="DD393" s="596"/>
      <c r="DE393" s="550">
        <v>12</v>
      </c>
      <c r="DF393" s="549"/>
      <c r="DG393" s="548"/>
      <c r="DH393" s="622">
        <v>16.8</v>
      </c>
      <c r="DI393" s="621"/>
      <c r="DJ393" s="621"/>
      <c r="DK393" s="621"/>
      <c r="DL393" s="621"/>
      <c r="DM393" s="620"/>
    </row>
    <row r="394" spans="1:117" ht="33.75" customHeight="1">
      <c r="A394" s="664" t="s">
        <v>757</v>
      </c>
      <c r="B394" s="631" t="s">
        <v>79</v>
      </c>
      <c r="C394" s="630"/>
      <c r="D394" s="629"/>
      <c r="E394" s="605"/>
      <c r="F394" s="604"/>
      <c r="G394" s="603"/>
      <c r="H394" s="647" t="s">
        <v>756</v>
      </c>
      <c r="I394" s="646"/>
      <c r="J394" s="645"/>
      <c r="K394" s="172">
        <v>63</v>
      </c>
      <c r="L394" s="173"/>
      <c r="M394" s="174"/>
      <c r="N394" s="660">
        <v>38.89</v>
      </c>
      <c r="O394" s="659"/>
      <c r="P394" s="658"/>
      <c r="Q394" s="178">
        <v>12</v>
      </c>
      <c r="R394" s="179"/>
      <c r="S394" s="179"/>
      <c r="T394" s="180"/>
      <c r="U394" s="178">
        <v>10</v>
      </c>
      <c r="V394" s="179"/>
      <c r="W394" s="180"/>
      <c r="X394" s="178">
        <v>4</v>
      </c>
      <c r="Y394" s="179"/>
      <c r="Z394" s="180"/>
      <c r="AA394" s="178">
        <v>24</v>
      </c>
      <c r="AB394" s="179"/>
      <c r="AC394" s="179"/>
      <c r="AD394" s="180"/>
      <c r="AE394" s="178">
        <v>10</v>
      </c>
      <c r="AF394" s="179"/>
      <c r="AG394" s="180"/>
      <c r="AH394" s="178">
        <v>3</v>
      </c>
      <c r="AI394" s="179"/>
      <c r="AJ394" s="179"/>
      <c r="AK394" s="180"/>
      <c r="AL394" s="605"/>
      <c r="AM394" s="604"/>
      <c r="AN394" s="604"/>
      <c r="AO394" s="603"/>
      <c r="AP394" s="182">
        <v>63</v>
      </c>
      <c r="AQ394" s="183"/>
      <c r="AR394" s="183"/>
      <c r="AS394" s="184"/>
      <c r="AT394" s="657">
        <v>33.159999999999997</v>
      </c>
      <c r="AU394" s="656"/>
      <c r="AV394" s="656"/>
      <c r="AW394" s="655"/>
      <c r="AX394" s="657">
        <v>72.05</v>
      </c>
      <c r="AY394" s="656"/>
      <c r="AZ394" s="656"/>
      <c r="BA394" s="656"/>
      <c r="BB394" s="655"/>
      <c r="BC394" s="605"/>
      <c r="BD394" s="604"/>
      <c r="BE394" s="604"/>
      <c r="BF394" s="603"/>
      <c r="BG394" s="212">
        <v>60</v>
      </c>
      <c r="BH394" s="229"/>
      <c r="BI394" s="229"/>
      <c r="BJ394" s="213"/>
      <c r="BK394" s="605"/>
      <c r="BL394" s="604"/>
      <c r="BM394" s="604"/>
      <c r="BN394" s="603"/>
      <c r="BO394" s="605"/>
      <c r="BP394" s="604"/>
      <c r="BQ394" s="604"/>
      <c r="BR394" s="603"/>
      <c r="BS394" s="605"/>
      <c r="BT394" s="604"/>
      <c r="BU394" s="604"/>
      <c r="BV394" s="603"/>
      <c r="BW394" s="605"/>
      <c r="BX394" s="604"/>
      <c r="BY394" s="604"/>
      <c r="BZ394" s="603"/>
      <c r="CA394" s="605"/>
      <c r="CB394" s="604"/>
      <c r="CC394" s="604"/>
      <c r="CD394" s="603"/>
      <c r="CE394" s="605"/>
      <c r="CF394" s="604"/>
      <c r="CG394" s="604"/>
      <c r="CH394" s="603"/>
      <c r="CI394" s="605"/>
      <c r="CJ394" s="604"/>
      <c r="CK394" s="604"/>
      <c r="CL394" s="603"/>
      <c r="CM394" s="605"/>
      <c r="CN394" s="604"/>
      <c r="CO394" s="604"/>
      <c r="CP394" s="604"/>
      <c r="CQ394" s="603"/>
      <c r="CR394" s="605"/>
      <c r="CS394" s="604"/>
      <c r="CT394" s="604"/>
      <c r="CU394" s="603"/>
      <c r="CV394" s="605"/>
      <c r="CW394" s="604"/>
      <c r="CX394" s="604"/>
      <c r="CY394" s="603"/>
      <c r="CZ394" s="605"/>
      <c r="DA394" s="604"/>
      <c r="DB394" s="604"/>
      <c r="DC394" s="604"/>
      <c r="DD394" s="603"/>
      <c r="DE394" s="605"/>
      <c r="DF394" s="604"/>
      <c r="DG394" s="603"/>
      <c r="DH394" s="641">
        <v>12</v>
      </c>
      <c r="DI394" s="640"/>
      <c r="DJ394" s="640"/>
      <c r="DK394" s="640"/>
      <c r="DL394" s="640"/>
      <c r="DM394" s="639"/>
    </row>
    <row r="395" spans="1:117" ht="16.5" customHeight="1">
      <c r="A395" s="632" t="s">
        <v>671</v>
      </c>
      <c r="B395" s="631" t="s">
        <v>79</v>
      </c>
      <c r="C395" s="630"/>
      <c r="D395" s="629"/>
      <c r="E395" s="598"/>
      <c r="F395" s="597"/>
      <c r="G395" s="596"/>
      <c r="H395" s="628" t="s">
        <v>670</v>
      </c>
      <c r="I395" s="627"/>
      <c r="J395" s="626"/>
      <c r="K395" s="148">
        <v>52</v>
      </c>
      <c r="L395" s="149"/>
      <c r="M395" s="150"/>
      <c r="N395" s="670">
        <v>47.12</v>
      </c>
      <c r="O395" s="669"/>
      <c r="P395" s="668"/>
      <c r="Q395" s="154">
        <v>16</v>
      </c>
      <c r="R395" s="155"/>
      <c r="S395" s="155"/>
      <c r="T395" s="156"/>
      <c r="U395" s="154">
        <v>0</v>
      </c>
      <c r="V395" s="155"/>
      <c r="W395" s="156"/>
      <c r="X395" s="154">
        <v>0</v>
      </c>
      <c r="Y395" s="155"/>
      <c r="Z395" s="156"/>
      <c r="AA395" s="154">
        <v>18</v>
      </c>
      <c r="AB395" s="155"/>
      <c r="AC395" s="155"/>
      <c r="AD395" s="156"/>
      <c r="AE395" s="154">
        <v>10</v>
      </c>
      <c r="AF395" s="155"/>
      <c r="AG395" s="156"/>
      <c r="AH395" s="154">
        <v>3</v>
      </c>
      <c r="AI395" s="155"/>
      <c r="AJ395" s="155"/>
      <c r="AK395" s="156"/>
      <c r="AL395" s="598"/>
      <c r="AM395" s="597"/>
      <c r="AN395" s="597"/>
      <c r="AO395" s="596"/>
      <c r="AP395" s="158">
        <v>47</v>
      </c>
      <c r="AQ395" s="159"/>
      <c r="AR395" s="159"/>
      <c r="AS395" s="160"/>
      <c r="AT395" s="667">
        <v>24.74</v>
      </c>
      <c r="AU395" s="666"/>
      <c r="AV395" s="666"/>
      <c r="AW395" s="665"/>
      <c r="AX395" s="667">
        <v>71.849999999999994</v>
      </c>
      <c r="AY395" s="666"/>
      <c r="AZ395" s="666"/>
      <c r="BA395" s="666"/>
      <c r="BB395" s="665"/>
      <c r="BC395" s="598"/>
      <c r="BD395" s="597"/>
      <c r="BE395" s="597"/>
      <c r="BF395" s="596"/>
      <c r="BG395" s="598"/>
      <c r="BH395" s="597"/>
      <c r="BI395" s="597"/>
      <c r="BJ395" s="596"/>
      <c r="BK395" s="190">
        <v>8</v>
      </c>
      <c r="BL395" s="207"/>
      <c r="BM395" s="207"/>
      <c r="BN395" s="191"/>
      <c r="BO395" s="598"/>
      <c r="BP395" s="597"/>
      <c r="BQ395" s="597"/>
      <c r="BR395" s="596"/>
      <c r="BS395" s="598"/>
      <c r="BT395" s="597"/>
      <c r="BU395" s="597"/>
      <c r="BV395" s="596"/>
      <c r="BW395" s="550">
        <v>2</v>
      </c>
      <c r="BX395" s="549"/>
      <c r="BY395" s="549"/>
      <c r="BZ395" s="548"/>
      <c r="CA395" s="598"/>
      <c r="CB395" s="597"/>
      <c r="CC395" s="597"/>
      <c r="CD395" s="596"/>
      <c r="CE395" s="550">
        <v>2</v>
      </c>
      <c r="CF395" s="549"/>
      <c r="CG395" s="549"/>
      <c r="CH395" s="548"/>
      <c r="CI395" s="598"/>
      <c r="CJ395" s="597"/>
      <c r="CK395" s="597"/>
      <c r="CL395" s="596"/>
      <c r="CM395" s="598"/>
      <c r="CN395" s="597"/>
      <c r="CO395" s="597"/>
      <c r="CP395" s="597"/>
      <c r="CQ395" s="596"/>
      <c r="CR395" s="598"/>
      <c r="CS395" s="597"/>
      <c r="CT395" s="597"/>
      <c r="CU395" s="596"/>
      <c r="CV395" s="598"/>
      <c r="CW395" s="597"/>
      <c r="CX395" s="597"/>
      <c r="CY395" s="596"/>
      <c r="CZ395" s="598"/>
      <c r="DA395" s="597"/>
      <c r="DB395" s="597"/>
      <c r="DC395" s="597"/>
      <c r="DD395" s="596"/>
      <c r="DE395" s="598"/>
      <c r="DF395" s="597"/>
      <c r="DG395" s="596"/>
      <c r="DH395" s="622">
        <v>12</v>
      </c>
      <c r="DI395" s="621"/>
      <c r="DJ395" s="621"/>
      <c r="DK395" s="621"/>
      <c r="DL395" s="621"/>
      <c r="DM395" s="620"/>
    </row>
    <row r="396" spans="1:117" ht="16.5" customHeight="1">
      <c r="A396" s="632" t="s">
        <v>755</v>
      </c>
      <c r="B396" s="598"/>
      <c r="C396" s="597"/>
      <c r="D396" s="596"/>
      <c r="E396" s="598"/>
      <c r="F396" s="597"/>
      <c r="G396" s="596"/>
      <c r="H396" s="598"/>
      <c r="I396" s="597"/>
      <c r="J396" s="596"/>
      <c r="K396" s="148">
        <v>55</v>
      </c>
      <c r="L396" s="149"/>
      <c r="M396" s="150"/>
      <c r="N396" s="670">
        <v>44.55</v>
      </c>
      <c r="O396" s="669"/>
      <c r="P396" s="668"/>
      <c r="Q396" s="154">
        <v>20</v>
      </c>
      <c r="R396" s="155"/>
      <c r="S396" s="155"/>
      <c r="T396" s="156"/>
      <c r="U396" s="154">
        <v>0</v>
      </c>
      <c r="V396" s="155"/>
      <c r="W396" s="156"/>
      <c r="X396" s="154">
        <v>0</v>
      </c>
      <c r="Y396" s="155"/>
      <c r="Z396" s="156"/>
      <c r="AA396" s="154">
        <v>30</v>
      </c>
      <c r="AB396" s="155"/>
      <c r="AC396" s="155"/>
      <c r="AD396" s="156"/>
      <c r="AE396" s="154">
        <v>0</v>
      </c>
      <c r="AF396" s="155"/>
      <c r="AG396" s="156"/>
      <c r="AH396" s="154">
        <v>0</v>
      </c>
      <c r="AI396" s="155"/>
      <c r="AJ396" s="155"/>
      <c r="AK396" s="156"/>
      <c r="AL396" s="598"/>
      <c r="AM396" s="597"/>
      <c r="AN396" s="597"/>
      <c r="AO396" s="596"/>
      <c r="AP396" s="158">
        <v>50</v>
      </c>
      <c r="AQ396" s="159"/>
      <c r="AR396" s="159"/>
      <c r="AS396" s="160"/>
      <c r="AT396" s="667">
        <v>26.32</v>
      </c>
      <c r="AU396" s="666"/>
      <c r="AV396" s="666"/>
      <c r="AW396" s="665"/>
      <c r="AX396" s="667">
        <v>70.86</v>
      </c>
      <c r="AY396" s="666"/>
      <c r="AZ396" s="666"/>
      <c r="BA396" s="666"/>
      <c r="BB396" s="665"/>
      <c r="BC396" s="598"/>
      <c r="BD396" s="597"/>
      <c r="BE396" s="597"/>
      <c r="BF396" s="596"/>
      <c r="BG396" s="598"/>
      <c r="BH396" s="597"/>
      <c r="BI396" s="597"/>
      <c r="BJ396" s="596"/>
      <c r="BK396" s="598"/>
      <c r="BL396" s="597"/>
      <c r="BM396" s="597"/>
      <c r="BN396" s="596"/>
      <c r="BO396" s="550">
        <v>5</v>
      </c>
      <c r="BP396" s="549"/>
      <c r="BQ396" s="549"/>
      <c r="BR396" s="548"/>
      <c r="BS396" s="598"/>
      <c r="BT396" s="597"/>
      <c r="BU396" s="597"/>
      <c r="BV396" s="596"/>
      <c r="BW396" s="598"/>
      <c r="BX396" s="597"/>
      <c r="BY396" s="597"/>
      <c r="BZ396" s="596"/>
      <c r="CA396" s="550">
        <v>5</v>
      </c>
      <c r="CB396" s="549"/>
      <c r="CC396" s="549"/>
      <c r="CD396" s="548"/>
      <c r="CE396" s="598"/>
      <c r="CF396" s="597"/>
      <c r="CG396" s="597"/>
      <c r="CH396" s="596"/>
      <c r="CI396" s="550">
        <v>10</v>
      </c>
      <c r="CJ396" s="549"/>
      <c r="CK396" s="549"/>
      <c r="CL396" s="548"/>
      <c r="CM396" s="598"/>
      <c r="CN396" s="597"/>
      <c r="CO396" s="597"/>
      <c r="CP396" s="597"/>
      <c r="CQ396" s="596"/>
      <c r="CR396" s="598"/>
      <c r="CS396" s="597"/>
      <c r="CT396" s="597"/>
      <c r="CU396" s="596"/>
      <c r="CV396" s="598"/>
      <c r="CW396" s="597"/>
      <c r="CX396" s="597"/>
      <c r="CY396" s="596"/>
      <c r="CZ396" s="598"/>
      <c r="DA396" s="597"/>
      <c r="DB396" s="597"/>
      <c r="DC396" s="597"/>
      <c r="DD396" s="596"/>
      <c r="DE396" s="550">
        <v>5</v>
      </c>
      <c r="DF396" s="549"/>
      <c r="DG396" s="548"/>
      <c r="DH396" s="622">
        <v>12.5</v>
      </c>
      <c r="DI396" s="621"/>
      <c r="DJ396" s="621"/>
      <c r="DK396" s="621"/>
      <c r="DL396" s="621"/>
      <c r="DM396" s="620"/>
    </row>
    <row r="397" spans="1:117" ht="33.75" customHeight="1">
      <c r="A397" s="664" t="s">
        <v>754</v>
      </c>
      <c r="B397" s="631" t="s">
        <v>79</v>
      </c>
      <c r="C397" s="630"/>
      <c r="D397" s="629"/>
      <c r="E397" s="605"/>
      <c r="F397" s="604"/>
      <c r="G397" s="603"/>
      <c r="H397" s="647" t="s">
        <v>753</v>
      </c>
      <c r="I397" s="646"/>
      <c r="J397" s="645"/>
      <c r="K397" s="172">
        <v>57</v>
      </c>
      <c r="L397" s="173"/>
      <c r="M397" s="174"/>
      <c r="N397" s="728">
        <v>42.98</v>
      </c>
      <c r="O397" s="727"/>
      <c r="P397" s="726"/>
      <c r="Q397" s="178">
        <v>8</v>
      </c>
      <c r="R397" s="179"/>
      <c r="S397" s="179"/>
      <c r="T397" s="180"/>
      <c r="U397" s="178">
        <v>0</v>
      </c>
      <c r="V397" s="179"/>
      <c r="W397" s="180"/>
      <c r="X397" s="178">
        <v>0</v>
      </c>
      <c r="Y397" s="179"/>
      <c r="Z397" s="180"/>
      <c r="AA397" s="178">
        <v>30</v>
      </c>
      <c r="AB397" s="179"/>
      <c r="AC397" s="179"/>
      <c r="AD397" s="180"/>
      <c r="AE397" s="178">
        <v>10</v>
      </c>
      <c r="AF397" s="179"/>
      <c r="AG397" s="180"/>
      <c r="AH397" s="178">
        <v>3</v>
      </c>
      <c r="AI397" s="179"/>
      <c r="AJ397" s="179"/>
      <c r="AK397" s="180"/>
      <c r="AL397" s="605"/>
      <c r="AM397" s="604"/>
      <c r="AN397" s="604"/>
      <c r="AO397" s="603"/>
      <c r="AP397" s="182">
        <v>51</v>
      </c>
      <c r="AQ397" s="183"/>
      <c r="AR397" s="183"/>
      <c r="AS397" s="184"/>
      <c r="AT397" s="331">
        <v>26.84</v>
      </c>
      <c r="AU397" s="332"/>
      <c r="AV397" s="332"/>
      <c r="AW397" s="333"/>
      <c r="AX397" s="331">
        <v>69.819999999999993</v>
      </c>
      <c r="AY397" s="332"/>
      <c r="AZ397" s="332"/>
      <c r="BA397" s="332"/>
      <c r="BB397" s="333"/>
      <c r="BC397" s="605"/>
      <c r="BD397" s="604"/>
      <c r="BE397" s="604"/>
      <c r="BF397" s="603"/>
      <c r="BG397" s="605"/>
      <c r="BH397" s="604"/>
      <c r="BI397" s="604"/>
      <c r="BJ397" s="603"/>
      <c r="BK397" s="605"/>
      <c r="BL397" s="604"/>
      <c r="BM397" s="604"/>
      <c r="BN397" s="603"/>
      <c r="BO397" s="605"/>
      <c r="BP397" s="604"/>
      <c r="BQ397" s="604"/>
      <c r="BR397" s="603"/>
      <c r="BS397" s="212">
        <v>40</v>
      </c>
      <c r="BT397" s="229"/>
      <c r="BU397" s="229"/>
      <c r="BV397" s="213"/>
      <c r="BW397" s="605"/>
      <c r="BX397" s="604"/>
      <c r="BY397" s="604"/>
      <c r="BZ397" s="603"/>
      <c r="CA397" s="605"/>
      <c r="CB397" s="604"/>
      <c r="CC397" s="604"/>
      <c r="CD397" s="603"/>
      <c r="CE397" s="605"/>
      <c r="CF397" s="604"/>
      <c r="CG397" s="604"/>
      <c r="CH397" s="603"/>
      <c r="CI397" s="605"/>
      <c r="CJ397" s="604"/>
      <c r="CK397" s="604"/>
      <c r="CL397" s="603"/>
      <c r="CM397" s="605"/>
      <c r="CN397" s="604"/>
      <c r="CO397" s="604"/>
      <c r="CP397" s="604"/>
      <c r="CQ397" s="603"/>
      <c r="CR397" s="605"/>
      <c r="CS397" s="604"/>
      <c r="CT397" s="604"/>
      <c r="CU397" s="603"/>
      <c r="CV397" s="605"/>
      <c r="CW397" s="604"/>
      <c r="CX397" s="604"/>
      <c r="CY397" s="603"/>
      <c r="CZ397" s="605"/>
      <c r="DA397" s="604"/>
      <c r="DB397" s="604"/>
      <c r="DC397" s="604"/>
      <c r="DD397" s="603"/>
      <c r="DE397" s="605"/>
      <c r="DF397" s="604"/>
      <c r="DG397" s="603"/>
      <c r="DH397" s="641">
        <v>10</v>
      </c>
      <c r="DI397" s="640"/>
      <c r="DJ397" s="640"/>
      <c r="DK397" s="640"/>
      <c r="DL397" s="640"/>
      <c r="DM397" s="639"/>
    </row>
    <row r="398" spans="1:117" ht="33.75" customHeight="1">
      <c r="A398" s="648" t="s">
        <v>752</v>
      </c>
      <c r="B398" s="631" t="s">
        <v>79</v>
      </c>
      <c r="C398" s="630"/>
      <c r="D398" s="629"/>
      <c r="E398" s="605"/>
      <c r="F398" s="604"/>
      <c r="G398" s="603"/>
      <c r="H398" s="647" t="s">
        <v>723</v>
      </c>
      <c r="I398" s="646"/>
      <c r="J398" s="645"/>
      <c r="K398" s="172">
        <v>58</v>
      </c>
      <c r="L398" s="173"/>
      <c r="M398" s="174"/>
      <c r="N398" s="644">
        <v>42.24</v>
      </c>
      <c r="O398" s="643"/>
      <c r="P398" s="642"/>
      <c r="Q398" s="178">
        <v>12</v>
      </c>
      <c r="R398" s="179"/>
      <c r="S398" s="179"/>
      <c r="T398" s="180"/>
      <c r="U398" s="178">
        <v>15</v>
      </c>
      <c r="V398" s="179"/>
      <c r="W398" s="180"/>
      <c r="X398" s="178">
        <v>0</v>
      </c>
      <c r="Y398" s="179"/>
      <c r="Z398" s="180"/>
      <c r="AA398" s="178">
        <v>12</v>
      </c>
      <c r="AB398" s="179"/>
      <c r="AC398" s="179"/>
      <c r="AD398" s="180"/>
      <c r="AE398" s="178">
        <v>10</v>
      </c>
      <c r="AF398" s="179"/>
      <c r="AG398" s="180"/>
      <c r="AH398" s="178">
        <v>3</v>
      </c>
      <c r="AI398" s="179"/>
      <c r="AJ398" s="179"/>
      <c r="AK398" s="180"/>
      <c r="AL398" s="605"/>
      <c r="AM398" s="604"/>
      <c r="AN398" s="604"/>
      <c r="AO398" s="603"/>
      <c r="AP398" s="182">
        <v>52</v>
      </c>
      <c r="AQ398" s="183"/>
      <c r="AR398" s="183"/>
      <c r="AS398" s="184"/>
      <c r="AT398" s="185">
        <v>27.37</v>
      </c>
      <c r="AU398" s="186"/>
      <c r="AV398" s="186"/>
      <c r="AW398" s="187"/>
      <c r="AX398" s="185">
        <v>69.61</v>
      </c>
      <c r="AY398" s="186"/>
      <c r="AZ398" s="186"/>
      <c r="BA398" s="186"/>
      <c r="BB398" s="187"/>
      <c r="BC398" s="605"/>
      <c r="BD398" s="604"/>
      <c r="BE398" s="604"/>
      <c r="BF398" s="603"/>
      <c r="BG398" s="605"/>
      <c r="BH398" s="604"/>
      <c r="BI398" s="604"/>
      <c r="BJ398" s="603"/>
      <c r="BK398" s="188">
        <v>10</v>
      </c>
      <c r="BL398" s="199"/>
      <c r="BM398" s="199"/>
      <c r="BN398" s="189"/>
      <c r="BO398" s="589">
        <v>5</v>
      </c>
      <c r="BP398" s="588"/>
      <c r="BQ398" s="588"/>
      <c r="BR398" s="587"/>
      <c r="BS398" s="605"/>
      <c r="BT398" s="604"/>
      <c r="BU398" s="604"/>
      <c r="BV398" s="603"/>
      <c r="BW398" s="605"/>
      <c r="BX398" s="604"/>
      <c r="BY398" s="604"/>
      <c r="BZ398" s="603"/>
      <c r="CA398" s="605"/>
      <c r="CB398" s="604"/>
      <c r="CC398" s="604"/>
      <c r="CD398" s="603"/>
      <c r="CE398" s="605"/>
      <c r="CF398" s="604"/>
      <c r="CG398" s="604"/>
      <c r="CH398" s="603"/>
      <c r="CI398" s="589">
        <v>15</v>
      </c>
      <c r="CJ398" s="588"/>
      <c r="CK398" s="588"/>
      <c r="CL398" s="587"/>
      <c r="CM398" s="589">
        <v>2</v>
      </c>
      <c r="CN398" s="588"/>
      <c r="CO398" s="588"/>
      <c r="CP398" s="588"/>
      <c r="CQ398" s="587"/>
      <c r="CR398" s="589">
        <v>5</v>
      </c>
      <c r="CS398" s="588"/>
      <c r="CT398" s="588"/>
      <c r="CU398" s="587"/>
      <c r="CV398" s="605"/>
      <c r="CW398" s="604"/>
      <c r="CX398" s="604"/>
      <c r="CY398" s="603"/>
      <c r="CZ398" s="605"/>
      <c r="DA398" s="604"/>
      <c r="DB398" s="604"/>
      <c r="DC398" s="604"/>
      <c r="DD398" s="603"/>
      <c r="DE398" s="589">
        <v>10</v>
      </c>
      <c r="DF398" s="588"/>
      <c r="DG398" s="587"/>
      <c r="DH398" s="641">
        <v>15.7</v>
      </c>
      <c r="DI398" s="640"/>
      <c r="DJ398" s="640"/>
      <c r="DK398" s="640"/>
      <c r="DL398" s="640"/>
      <c r="DM398" s="639"/>
    </row>
    <row r="399" spans="1:117" ht="16.5" customHeight="1">
      <c r="A399" s="632" t="s">
        <v>636</v>
      </c>
      <c r="B399" s="631" t="s">
        <v>79</v>
      </c>
      <c r="C399" s="630"/>
      <c r="D399" s="629"/>
      <c r="E399" s="598"/>
      <c r="F399" s="597"/>
      <c r="G399" s="596"/>
      <c r="H399" s="628" t="s">
        <v>635</v>
      </c>
      <c r="I399" s="627"/>
      <c r="J399" s="626"/>
      <c r="K399" s="148">
        <v>58</v>
      </c>
      <c r="L399" s="149"/>
      <c r="M399" s="150"/>
      <c r="N399" s="625">
        <v>42.24</v>
      </c>
      <c r="O399" s="624"/>
      <c r="P399" s="623"/>
      <c r="Q399" s="154">
        <v>0</v>
      </c>
      <c r="R399" s="155"/>
      <c r="S399" s="155"/>
      <c r="T399" s="156"/>
      <c r="U399" s="154">
        <v>12</v>
      </c>
      <c r="V399" s="155"/>
      <c r="W399" s="156"/>
      <c r="X399" s="154">
        <v>0</v>
      </c>
      <c r="Y399" s="155"/>
      <c r="Z399" s="156"/>
      <c r="AA399" s="154">
        <v>30</v>
      </c>
      <c r="AB399" s="155"/>
      <c r="AC399" s="155"/>
      <c r="AD399" s="156"/>
      <c r="AE399" s="154">
        <v>10</v>
      </c>
      <c r="AF399" s="155"/>
      <c r="AG399" s="156"/>
      <c r="AH399" s="154">
        <v>0</v>
      </c>
      <c r="AI399" s="155"/>
      <c r="AJ399" s="155"/>
      <c r="AK399" s="156"/>
      <c r="AL399" s="631" t="s">
        <v>634</v>
      </c>
      <c r="AM399" s="630"/>
      <c r="AN399" s="630"/>
      <c r="AO399" s="629"/>
      <c r="AP399" s="158">
        <v>52</v>
      </c>
      <c r="AQ399" s="159"/>
      <c r="AR399" s="159"/>
      <c r="AS399" s="160"/>
      <c r="AT399" s="259">
        <v>27.37</v>
      </c>
      <c r="AU399" s="260"/>
      <c r="AV399" s="260"/>
      <c r="AW399" s="261"/>
      <c r="AX399" s="259">
        <v>69.61</v>
      </c>
      <c r="AY399" s="260"/>
      <c r="AZ399" s="260"/>
      <c r="BA399" s="260"/>
      <c r="BB399" s="261"/>
      <c r="BC399" s="598"/>
      <c r="BD399" s="597"/>
      <c r="BE399" s="597"/>
      <c r="BF399" s="596"/>
      <c r="BG399" s="598"/>
      <c r="BH399" s="597"/>
      <c r="BI399" s="597"/>
      <c r="BJ399" s="596"/>
      <c r="BK399" s="598"/>
      <c r="BL399" s="597"/>
      <c r="BM399" s="597"/>
      <c r="BN399" s="596"/>
      <c r="BO399" s="598"/>
      <c r="BP399" s="597"/>
      <c r="BQ399" s="597"/>
      <c r="BR399" s="596"/>
      <c r="BS399" s="598"/>
      <c r="BT399" s="597"/>
      <c r="BU399" s="597"/>
      <c r="BV399" s="596"/>
      <c r="BW399" s="598"/>
      <c r="BX399" s="597"/>
      <c r="BY399" s="597"/>
      <c r="BZ399" s="596"/>
      <c r="CA399" s="598"/>
      <c r="CB399" s="597"/>
      <c r="CC399" s="597"/>
      <c r="CD399" s="596"/>
      <c r="CE399" s="598"/>
      <c r="CF399" s="597"/>
      <c r="CG399" s="597"/>
      <c r="CH399" s="596"/>
      <c r="CI399" s="598"/>
      <c r="CJ399" s="597"/>
      <c r="CK399" s="597"/>
      <c r="CL399" s="596"/>
      <c r="CM399" s="598"/>
      <c r="CN399" s="597"/>
      <c r="CO399" s="597"/>
      <c r="CP399" s="597"/>
      <c r="CQ399" s="596"/>
      <c r="CR399" s="598"/>
      <c r="CS399" s="597"/>
      <c r="CT399" s="597"/>
      <c r="CU399" s="596"/>
      <c r="CV399" s="598"/>
      <c r="CW399" s="597"/>
      <c r="CX399" s="597"/>
      <c r="CY399" s="596"/>
      <c r="CZ399" s="598"/>
      <c r="DA399" s="597"/>
      <c r="DB399" s="597"/>
      <c r="DC399" s="597"/>
      <c r="DD399" s="596"/>
      <c r="DE399" s="598"/>
      <c r="DF399" s="597"/>
      <c r="DG399" s="596"/>
      <c r="DH399" s="622">
        <v>15.5</v>
      </c>
      <c r="DI399" s="621"/>
      <c r="DJ399" s="621"/>
      <c r="DK399" s="621"/>
      <c r="DL399" s="621"/>
      <c r="DM399" s="620"/>
    </row>
    <row r="400" spans="1:117" ht="16.5" customHeight="1">
      <c r="A400" s="632" t="s">
        <v>751</v>
      </c>
      <c r="B400" s="631" t="s">
        <v>79</v>
      </c>
      <c r="C400" s="630"/>
      <c r="D400" s="629"/>
      <c r="E400" s="598"/>
      <c r="F400" s="597"/>
      <c r="G400" s="596"/>
      <c r="H400" s="628" t="s">
        <v>670</v>
      </c>
      <c r="I400" s="627"/>
      <c r="J400" s="626"/>
      <c r="K400" s="148">
        <v>50.25</v>
      </c>
      <c r="L400" s="149"/>
      <c r="M400" s="150"/>
      <c r="N400" s="651">
        <v>48.76</v>
      </c>
      <c r="O400" s="650"/>
      <c r="P400" s="649"/>
      <c r="Q400" s="154">
        <v>0</v>
      </c>
      <c r="R400" s="155"/>
      <c r="S400" s="155"/>
      <c r="T400" s="156"/>
      <c r="U400" s="154">
        <v>0</v>
      </c>
      <c r="V400" s="155"/>
      <c r="W400" s="156"/>
      <c r="X400" s="154">
        <v>2</v>
      </c>
      <c r="Y400" s="155"/>
      <c r="Z400" s="156"/>
      <c r="AA400" s="154">
        <v>24</v>
      </c>
      <c r="AB400" s="155"/>
      <c r="AC400" s="155"/>
      <c r="AD400" s="156"/>
      <c r="AE400" s="154">
        <v>10</v>
      </c>
      <c r="AF400" s="155"/>
      <c r="AG400" s="156"/>
      <c r="AH400" s="154">
        <v>3</v>
      </c>
      <c r="AI400" s="155"/>
      <c r="AJ400" s="155"/>
      <c r="AK400" s="156"/>
      <c r="AL400" s="598"/>
      <c r="AM400" s="597"/>
      <c r="AN400" s="597"/>
      <c r="AO400" s="596"/>
      <c r="AP400" s="158">
        <v>39</v>
      </c>
      <c r="AQ400" s="159"/>
      <c r="AR400" s="159"/>
      <c r="AS400" s="160"/>
      <c r="AT400" s="435">
        <v>20.53</v>
      </c>
      <c r="AU400" s="436"/>
      <c r="AV400" s="436"/>
      <c r="AW400" s="437"/>
      <c r="AX400" s="435">
        <v>69.28</v>
      </c>
      <c r="AY400" s="436"/>
      <c r="AZ400" s="436"/>
      <c r="BA400" s="436"/>
      <c r="BB400" s="437"/>
      <c r="BC400" s="598"/>
      <c r="BD400" s="597"/>
      <c r="BE400" s="597"/>
      <c r="BF400" s="596"/>
      <c r="BG400" s="598"/>
      <c r="BH400" s="597"/>
      <c r="BI400" s="597"/>
      <c r="BJ400" s="596"/>
      <c r="BK400" s="190">
        <v>6</v>
      </c>
      <c r="BL400" s="207"/>
      <c r="BM400" s="207"/>
      <c r="BN400" s="191"/>
      <c r="BO400" s="598"/>
      <c r="BP400" s="597"/>
      <c r="BQ400" s="597"/>
      <c r="BR400" s="596"/>
      <c r="BS400" s="598"/>
      <c r="BT400" s="597"/>
      <c r="BU400" s="597"/>
      <c r="BV400" s="596"/>
      <c r="BW400" s="550">
        <v>6</v>
      </c>
      <c r="BX400" s="549"/>
      <c r="BY400" s="549"/>
      <c r="BZ400" s="548"/>
      <c r="CA400" s="598"/>
      <c r="CB400" s="597"/>
      <c r="CC400" s="597"/>
      <c r="CD400" s="596"/>
      <c r="CE400" s="550">
        <v>2</v>
      </c>
      <c r="CF400" s="549"/>
      <c r="CG400" s="549"/>
      <c r="CH400" s="548"/>
      <c r="CI400" s="598"/>
      <c r="CJ400" s="597"/>
      <c r="CK400" s="597"/>
      <c r="CL400" s="596"/>
      <c r="CM400" s="598"/>
      <c r="CN400" s="597"/>
      <c r="CO400" s="597"/>
      <c r="CP400" s="597"/>
      <c r="CQ400" s="596"/>
      <c r="CR400" s="598"/>
      <c r="CS400" s="597"/>
      <c r="CT400" s="597"/>
      <c r="CU400" s="596"/>
      <c r="CV400" s="550">
        <v>2</v>
      </c>
      <c r="CW400" s="549"/>
      <c r="CX400" s="549"/>
      <c r="CY400" s="548"/>
      <c r="CZ400" s="598"/>
      <c r="DA400" s="597"/>
      <c r="DB400" s="597"/>
      <c r="DC400" s="597"/>
      <c r="DD400" s="596"/>
      <c r="DE400" s="598"/>
      <c r="DF400" s="597"/>
      <c r="DG400" s="596"/>
      <c r="DH400" s="622">
        <v>16</v>
      </c>
      <c r="DI400" s="621"/>
      <c r="DJ400" s="621"/>
      <c r="DK400" s="621"/>
      <c r="DL400" s="621"/>
      <c r="DM400" s="620"/>
    </row>
    <row r="401" spans="1:117" ht="16.5" customHeight="1">
      <c r="A401" s="632" t="s">
        <v>750</v>
      </c>
      <c r="B401" s="631" t="s">
        <v>79</v>
      </c>
      <c r="C401" s="630"/>
      <c r="D401" s="629"/>
      <c r="E401" s="598"/>
      <c r="F401" s="597"/>
      <c r="G401" s="596"/>
      <c r="H401" s="628" t="s">
        <v>670</v>
      </c>
      <c r="I401" s="627"/>
      <c r="J401" s="626"/>
      <c r="K401" s="148">
        <v>63</v>
      </c>
      <c r="L401" s="149"/>
      <c r="M401" s="150"/>
      <c r="N401" s="625">
        <v>38.89</v>
      </c>
      <c r="O401" s="624"/>
      <c r="P401" s="623"/>
      <c r="Q401" s="154">
        <v>12</v>
      </c>
      <c r="R401" s="155"/>
      <c r="S401" s="155"/>
      <c r="T401" s="156"/>
      <c r="U401" s="154">
        <v>12</v>
      </c>
      <c r="V401" s="155"/>
      <c r="W401" s="156"/>
      <c r="X401" s="154">
        <v>2</v>
      </c>
      <c r="Y401" s="155"/>
      <c r="Z401" s="156"/>
      <c r="AA401" s="154">
        <v>18</v>
      </c>
      <c r="AB401" s="155"/>
      <c r="AC401" s="155"/>
      <c r="AD401" s="156"/>
      <c r="AE401" s="154">
        <v>10</v>
      </c>
      <c r="AF401" s="155"/>
      <c r="AG401" s="156"/>
      <c r="AH401" s="154">
        <v>3</v>
      </c>
      <c r="AI401" s="155"/>
      <c r="AJ401" s="155"/>
      <c r="AK401" s="156"/>
      <c r="AL401" s="598"/>
      <c r="AM401" s="597"/>
      <c r="AN401" s="597"/>
      <c r="AO401" s="596"/>
      <c r="AP401" s="158">
        <v>57</v>
      </c>
      <c r="AQ401" s="159"/>
      <c r="AR401" s="159"/>
      <c r="AS401" s="160"/>
      <c r="AT401" s="259">
        <v>30</v>
      </c>
      <c r="AU401" s="260"/>
      <c r="AV401" s="260"/>
      <c r="AW401" s="261"/>
      <c r="AX401" s="259">
        <v>68.89</v>
      </c>
      <c r="AY401" s="260"/>
      <c r="AZ401" s="260"/>
      <c r="BA401" s="260"/>
      <c r="BB401" s="261"/>
      <c r="BC401" s="598"/>
      <c r="BD401" s="597"/>
      <c r="BE401" s="597"/>
      <c r="BF401" s="596"/>
      <c r="BG401" s="550">
        <v>1</v>
      </c>
      <c r="BH401" s="549"/>
      <c r="BI401" s="549"/>
      <c r="BJ401" s="548"/>
      <c r="BK401" s="190">
        <v>35</v>
      </c>
      <c r="BL401" s="207"/>
      <c r="BM401" s="207"/>
      <c r="BN401" s="191"/>
      <c r="BO401" s="598"/>
      <c r="BP401" s="597"/>
      <c r="BQ401" s="597"/>
      <c r="BR401" s="596"/>
      <c r="BS401" s="598"/>
      <c r="BT401" s="597"/>
      <c r="BU401" s="597"/>
      <c r="BV401" s="596"/>
      <c r="BW401" s="550">
        <v>5</v>
      </c>
      <c r="BX401" s="549"/>
      <c r="BY401" s="549"/>
      <c r="BZ401" s="548"/>
      <c r="CA401" s="598"/>
      <c r="CB401" s="597"/>
      <c r="CC401" s="597"/>
      <c r="CD401" s="596"/>
      <c r="CE401" s="598"/>
      <c r="CF401" s="597"/>
      <c r="CG401" s="597"/>
      <c r="CH401" s="596"/>
      <c r="CI401" s="598"/>
      <c r="CJ401" s="597"/>
      <c r="CK401" s="597"/>
      <c r="CL401" s="596"/>
      <c r="CM401" s="598"/>
      <c r="CN401" s="597"/>
      <c r="CO401" s="597"/>
      <c r="CP401" s="597"/>
      <c r="CQ401" s="596"/>
      <c r="CR401" s="598"/>
      <c r="CS401" s="597"/>
      <c r="CT401" s="597"/>
      <c r="CU401" s="596"/>
      <c r="CV401" s="598"/>
      <c r="CW401" s="597"/>
      <c r="CX401" s="597"/>
      <c r="CY401" s="596"/>
      <c r="CZ401" s="598"/>
      <c r="DA401" s="597"/>
      <c r="DB401" s="597"/>
      <c r="DC401" s="597"/>
      <c r="DD401" s="596"/>
      <c r="DE401" s="598"/>
      <c r="DF401" s="597"/>
      <c r="DG401" s="596"/>
      <c r="DH401" s="622">
        <v>20.5</v>
      </c>
      <c r="DI401" s="621"/>
      <c r="DJ401" s="621"/>
      <c r="DK401" s="621"/>
      <c r="DL401" s="621"/>
      <c r="DM401" s="620"/>
    </row>
    <row r="402" spans="1:117" ht="16.5" customHeight="1">
      <c r="A402" s="632" t="s">
        <v>749</v>
      </c>
      <c r="B402" s="631" t="s">
        <v>79</v>
      </c>
      <c r="C402" s="630"/>
      <c r="D402" s="629"/>
      <c r="E402" s="598"/>
      <c r="F402" s="597"/>
      <c r="G402" s="596"/>
      <c r="H402" s="628" t="s">
        <v>748</v>
      </c>
      <c r="I402" s="627"/>
      <c r="J402" s="626"/>
      <c r="K402" s="148">
        <v>60</v>
      </c>
      <c r="L402" s="149"/>
      <c r="M402" s="150"/>
      <c r="N402" s="792">
        <v>40.83</v>
      </c>
      <c r="O402" s="791"/>
      <c r="P402" s="790"/>
      <c r="Q402" s="154">
        <v>20</v>
      </c>
      <c r="R402" s="155"/>
      <c r="S402" s="155"/>
      <c r="T402" s="156"/>
      <c r="U402" s="154">
        <v>0</v>
      </c>
      <c r="V402" s="155"/>
      <c r="W402" s="156"/>
      <c r="X402" s="154">
        <v>0</v>
      </c>
      <c r="Y402" s="155"/>
      <c r="Z402" s="156"/>
      <c r="AA402" s="154">
        <v>30</v>
      </c>
      <c r="AB402" s="155"/>
      <c r="AC402" s="155"/>
      <c r="AD402" s="156"/>
      <c r="AE402" s="154">
        <v>0</v>
      </c>
      <c r="AF402" s="155"/>
      <c r="AG402" s="156"/>
      <c r="AH402" s="154">
        <v>3</v>
      </c>
      <c r="AI402" s="155"/>
      <c r="AJ402" s="155"/>
      <c r="AK402" s="156"/>
      <c r="AL402" s="598"/>
      <c r="AM402" s="597"/>
      <c r="AN402" s="597"/>
      <c r="AO402" s="596"/>
      <c r="AP402" s="158">
        <v>53</v>
      </c>
      <c r="AQ402" s="159"/>
      <c r="AR402" s="159"/>
      <c r="AS402" s="160"/>
      <c r="AT402" s="789">
        <v>27.89</v>
      </c>
      <c r="AU402" s="788"/>
      <c r="AV402" s="788"/>
      <c r="AW402" s="787"/>
      <c r="AX402" s="789">
        <v>68.73</v>
      </c>
      <c r="AY402" s="788"/>
      <c r="AZ402" s="788"/>
      <c r="BA402" s="788"/>
      <c r="BB402" s="787"/>
      <c r="BC402" s="598"/>
      <c r="BD402" s="597"/>
      <c r="BE402" s="597"/>
      <c r="BF402" s="596"/>
      <c r="BG402" s="598"/>
      <c r="BH402" s="597"/>
      <c r="BI402" s="597"/>
      <c r="BJ402" s="596"/>
      <c r="BK402" s="598"/>
      <c r="BL402" s="597"/>
      <c r="BM402" s="597"/>
      <c r="BN402" s="596"/>
      <c r="BO402" s="598"/>
      <c r="BP402" s="597"/>
      <c r="BQ402" s="597"/>
      <c r="BR402" s="596"/>
      <c r="BS402" s="598"/>
      <c r="BT402" s="597"/>
      <c r="BU402" s="597"/>
      <c r="BV402" s="596"/>
      <c r="BW402" s="598"/>
      <c r="BX402" s="597"/>
      <c r="BY402" s="597"/>
      <c r="BZ402" s="596"/>
      <c r="CA402" s="209">
        <v>13</v>
      </c>
      <c r="CB402" s="228"/>
      <c r="CC402" s="228"/>
      <c r="CD402" s="210"/>
      <c r="CE402" s="598"/>
      <c r="CF402" s="597"/>
      <c r="CG402" s="597"/>
      <c r="CH402" s="596"/>
      <c r="CI402" s="598"/>
      <c r="CJ402" s="597"/>
      <c r="CK402" s="597"/>
      <c r="CL402" s="596"/>
      <c r="CM402" s="598"/>
      <c r="CN402" s="597"/>
      <c r="CO402" s="597"/>
      <c r="CP402" s="597"/>
      <c r="CQ402" s="596"/>
      <c r="CR402" s="598"/>
      <c r="CS402" s="597"/>
      <c r="CT402" s="597"/>
      <c r="CU402" s="596"/>
      <c r="CV402" s="598"/>
      <c r="CW402" s="597"/>
      <c r="CX402" s="597"/>
      <c r="CY402" s="596"/>
      <c r="CZ402" s="598"/>
      <c r="DA402" s="597"/>
      <c r="DB402" s="597"/>
      <c r="DC402" s="597"/>
      <c r="DD402" s="596"/>
      <c r="DE402" s="598"/>
      <c r="DF402" s="597"/>
      <c r="DG402" s="596"/>
      <c r="DH402" s="622">
        <v>13</v>
      </c>
      <c r="DI402" s="621"/>
      <c r="DJ402" s="621"/>
      <c r="DK402" s="621"/>
      <c r="DL402" s="621"/>
      <c r="DM402" s="620"/>
    </row>
    <row r="403" spans="1:117" ht="24" customHeight="1">
      <c r="A403" s="719" t="s">
        <v>663</v>
      </c>
      <c r="B403" s="719"/>
      <c r="C403" s="719"/>
      <c r="D403" s="719"/>
      <c r="E403" s="719"/>
      <c r="F403" s="719"/>
      <c r="G403" s="719"/>
      <c r="H403" s="719"/>
      <c r="I403" s="719"/>
      <c r="J403" s="719"/>
      <c r="K403" s="610"/>
      <c r="L403" s="610"/>
      <c r="M403" s="610"/>
      <c r="N403" s="610"/>
      <c r="O403" s="610"/>
      <c r="P403" s="610"/>
      <c r="Q403" s="610"/>
      <c r="R403" s="610"/>
      <c r="S403" s="610"/>
      <c r="T403" s="610"/>
      <c r="U403" s="610"/>
      <c r="V403" s="610"/>
      <c r="W403" s="610"/>
      <c r="X403" s="610"/>
      <c r="Y403" s="610"/>
      <c r="Z403" s="610"/>
      <c r="AA403" s="610"/>
      <c r="AB403" s="610"/>
      <c r="AC403" s="610"/>
      <c r="AD403" s="610"/>
      <c r="AE403" s="610"/>
      <c r="AF403" s="610"/>
      <c r="AG403" s="610"/>
      <c r="AH403" s="610"/>
      <c r="AI403" s="610"/>
      <c r="AJ403" s="610"/>
      <c r="AK403" s="610"/>
      <c r="AL403" s="610"/>
      <c r="AM403" s="610"/>
      <c r="AN403" s="610"/>
      <c r="AO403" s="610"/>
      <c r="AP403" s="610"/>
      <c r="AQ403" s="610"/>
      <c r="AR403" s="610"/>
      <c r="AS403" s="610"/>
      <c r="AT403" s="610"/>
      <c r="AU403" s="610"/>
      <c r="AV403" s="610"/>
      <c r="AW403" s="610"/>
      <c r="AX403" s="610"/>
      <c r="AY403" s="610"/>
      <c r="AZ403" s="610"/>
      <c r="BA403" s="610"/>
      <c r="BB403" s="610"/>
      <c r="BC403" s="63" t="s">
        <v>1</v>
      </c>
      <c r="BD403" s="63"/>
      <c r="BE403" s="63"/>
      <c r="BF403" s="63"/>
      <c r="BG403" s="63"/>
      <c r="BH403" s="63"/>
      <c r="BI403" s="63"/>
      <c r="BJ403" s="63"/>
      <c r="BK403" s="63"/>
      <c r="BL403" s="63"/>
      <c r="BM403" s="63"/>
      <c r="BN403" s="63"/>
      <c r="BO403" s="63"/>
      <c r="BP403" s="63"/>
      <c r="BQ403" s="63"/>
      <c r="BR403" s="63"/>
      <c r="BS403" s="63"/>
      <c r="BT403" s="63"/>
      <c r="BU403" s="63"/>
      <c r="BV403" s="63"/>
      <c r="BW403" s="63"/>
      <c r="BX403" s="63"/>
      <c r="BY403" s="63"/>
      <c r="BZ403" s="63"/>
      <c r="CA403" s="63"/>
      <c r="CB403" s="63"/>
      <c r="CC403" s="63"/>
      <c r="CD403" s="63"/>
      <c r="CE403" s="63"/>
      <c r="CF403" s="63"/>
      <c r="CG403" s="63"/>
      <c r="CH403" s="63"/>
      <c r="CI403" s="63"/>
      <c r="CJ403" s="63"/>
      <c r="CK403" s="63"/>
      <c r="CL403" s="63"/>
      <c r="CM403" s="63"/>
      <c r="CN403" s="63"/>
      <c r="CO403" s="63"/>
      <c r="CP403" s="63"/>
      <c r="CQ403" s="63"/>
      <c r="CR403" s="63"/>
      <c r="CS403" s="63"/>
      <c r="CT403" s="63"/>
      <c r="CU403" s="63"/>
      <c r="CV403" s="63"/>
      <c r="CW403" s="63"/>
      <c r="CX403" s="63"/>
      <c r="CY403" s="63"/>
      <c r="CZ403" s="63"/>
      <c r="DA403" s="63"/>
      <c r="DB403" s="63"/>
      <c r="DC403" s="63"/>
      <c r="DD403" s="63"/>
      <c r="DE403" s="63"/>
      <c r="DF403" s="63"/>
      <c r="DG403" s="63"/>
      <c r="DH403" s="702"/>
      <c r="DI403" s="702"/>
      <c r="DJ403" s="702"/>
      <c r="DK403" s="702"/>
      <c r="DL403" s="702"/>
      <c r="DM403" s="702"/>
    </row>
    <row r="404" spans="1:117" ht="21" customHeight="1">
      <c r="A404" s="718" t="s">
        <v>747</v>
      </c>
      <c r="B404" s="613"/>
      <c r="C404" s="613"/>
      <c r="D404" s="613"/>
      <c r="E404" s="613"/>
      <c r="F404" s="613"/>
      <c r="G404" s="613"/>
      <c r="H404" s="613"/>
      <c r="I404" s="613"/>
      <c r="J404" s="613"/>
      <c r="K404" s="613"/>
      <c r="L404" s="613"/>
      <c r="M404" s="613"/>
      <c r="N404" s="613"/>
      <c r="O404" s="613"/>
      <c r="P404" s="613"/>
      <c r="Q404" s="613"/>
      <c r="R404" s="613"/>
      <c r="S404" s="613"/>
      <c r="T404" s="613"/>
      <c r="U404" s="613"/>
      <c r="V404" s="613"/>
      <c r="W404" s="613"/>
      <c r="X404" s="613"/>
      <c r="Y404" s="613"/>
      <c r="Z404" s="613"/>
      <c r="AA404" s="613"/>
      <c r="AB404" s="613"/>
      <c r="AC404" s="613"/>
      <c r="AD404" s="613"/>
      <c r="AE404" s="613"/>
      <c r="AF404" s="613"/>
      <c r="AG404" s="613"/>
      <c r="AH404" s="717"/>
      <c r="AI404" s="717"/>
      <c r="AJ404" s="717"/>
      <c r="AK404" s="717"/>
      <c r="AL404" s="717"/>
      <c r="AM404" s="717"/>
      <c r="AN404" s="717"/>
      <c r="AO404" s="717"/>
      <c r="AP404" s="717"/>
      <c r="AQ404" s="717"/>
      <c r="AR404" s="717"/>
      <c r="AS404" s="717"/>
      <c r="AT404" s="717"/>
      <c r="AU404" s="717"/>
      <c r="AV404" s="717"/>
      <c r="AW404" s="717"/>
      <c r="AX404" s="717"/>
      <c r="AY404" s="717"/>
      <c r="AZ404" s="717"/>
      <c r="BA404" s="717"/>
      <c r="BB404" s="716"/>
      <c r="BC404" s="67" t="s">
        <v>746</v>
      </c>
      <c r="BD404" s="68"/>
      <c r="BE404" s="68"/>
      <c r="BF404" s="68"/>
      <c r="BG404" s="68"/>
      <c r="BH404" s="68"/>
      <c r="BI404" s="68"/>
      <c r="BJ404" s="68"/>
      <c r="BK404" s="68"/>
      <c r="BL404" s="68"/>
      <c r="BM404" s="68"/>
      <c r="BN404" s="68"/>
      <c r="BO404" s="68"/>
      <c r="BP404" s="68"/>
      <c r="BQ404" s="68"/>
      <c r="BR404" s="68"/>
      <c r="BS404" s="68"/>
      <c r="BT404" s="68"/>
      <c r="BU404" s="68"/>
      <c r="BV404" s="68"/>
      <c r="BW404" s="68"/>
      <c r="BX404" s="68"/>
      <c r="BY404" s="68"/>
      <c r="BZ404" s="68"/>
      <c r="CA404" s="68"/>
      <c r="CB404" s="68"/>
      <c r="CC404" s="68"/>
      <c r="CD404" s="68"/>
      <c r="CE404" s="68"/>
      <c r="CF404" s="68"/>
      <c r="CG404" s="68"/>
      <c r="CH404" s="68"/>
      <c r="CI404" s="68"/>
      <c r="CJ404" s="68"/>
      <c r="CK404" s="68"/>
      <c r="CL404" s="68"/>
      <c r="CM404" s="68"/>
      <c r="CN404" s="68"/>
      <c r="CO404" s="68"/>
      <c r="CP404" s="68"/>
      <c r="CQ404" s="68"/>
      <c r="CR404" s="68"/>
      <c r="CS404" s="68"/>
      <c r="CT404" s="68"/>
      <c r="CU404" s="68"/>
      <c r="CV404" s="68"/>
      <c r="CW404" s="68"/>
      <c r="CX404" s="68"/>
      <c r="CY404" s="68"/>
      <c r="CZ404" s="68"/>
      <c r="DA404" s="68"/>
      <c r="DB404" s="68"/>
      <c r="DC404" s="68"/>
      <c r="DD404" s="68"/>
      <c r="DE404" s="68"/>
      <c r="DF404" s="68"/>
      <c r="DG404" s="69"/>
      <c r="DH404" s="702"/>
      <c r="DI404" s="702"/>
      <c r="DJ404" s="702"/>
      <c r="DK404" s="702"/>
      <c r="DL404" s="702"/>
      <c r="DM404" s="702"/>
    </row>
    <row r="405" spans="1:117" ht="18" customHeight="1">
      <c r="A405" s="702"/>
      <c r="B405" s="702"/>
      <c r="C405" s="702"/>
      <c r="D405" s="702"/>
      <c r="E405" s="702"/>
      <c r="F405" s="702"/>
      <c r="G405" s="702"/>
      <c r="H405" s="702"/>
      <c r="I405" s="702"/>
      <c r="J405" s="702"/>
      <c r="K405" s="702"/>
      <c r="L405" s="702"/>
      <c r="M405" s="702"/>
      <c r="N405" s="702"/>
      <c r="O405" s="702"/>
      <c r="P405" s="702"/>
      <c r="Q405" s="702"/>
      <c r="R405" s="702"/>
      <c r="S405" s="702"/>
      <c r="T405" s="702"/>
      <c r="U405" s="702"/>
      <c r="V405" s="702"/>
      <c r="W405" s="702"/>
      <c r="X405" s="702"/>
      <c r="Y405" s="702"/>
      <c r="Z405" s="702"/>
      <c r="AA405" s="702"/>
      <c r="AB405" s="702"/>
      <c r="AC405" s="702"/>
      <c r="AD405" s="702"/>
      <c r="AE405" s="702"/>
      <c r="AF405" s="702"/>
      <c r="AG405" s="705"/>
      <c r="AH405" s="714" t="s">
        <v>6</v>
      </c>
      <c r="AI405" s="713"/>
      <c r="AJ405" s="713"/>
      <c r="AK405" s="713"/>
      <c r="AL405" s="713"/>
      <c r="AM405" s="713"/>
      <c r="AN405" s="713"/>
      <c r="AO405" s="713"/>
      <c r="AP405" s="713"/>
      <c r="AQ405" s="713"/>
      <c r="AR405" s="713"/>
      <c r="AS405" s="713"/>
      <c r="AT405" s="713"/>
      <c r="AU405" s="713"/>
      <c r="AV405" s="713"/>
      <c r="AW405" s="713"/>
      <c r="AX405" s="713"/>
      <c r="AY405" s="713"/>
      <c r="AZ405" s="713"/>
      <c r="BA405" s="713"/>
      <c r="BB405" s="712"/>
      <c r="BC405" s="83">
        <v>13</v>
      </c>
      <c r="BD405" s="84"/>
      <c r="BE405" s="84"/>
      <c r="BF405" s="85"/>
      <c r="BG405" s="83">
        <v>63</v>
      </c>
      <c r="BH405" s="84"/>
      <c r="BI405" s="84"/>
      <c r="BJ405" s="85"/>
      <c r="BK405" s="80">
        <v>944</v>
      </c>
      <c r="BL405" s="81"/>
      <c r="BM405" s="81"/>
      <c r="BN405" s="82"/>
      <c r="BO405" s="214">
        <v>28</v>
      </c>
      <c r="BP405" s="215"/>
      <c r="BQ405" s="215"/>
      <c r="BR405" s="216"/>
      <c r="BS405" s="214">
        <v>46</v>
      </c>
      <c r="BT405" s="215"/>
      <c r="BU405" s="215"/>
      <c r="BV405" s="216"/>
      <c r="BW405" s="448">
        <v>79</v>
      </c>
      <c r="BX405" s="715"/>
      <c r="BY405" s="715"/>
      <c r="BZ405" s="449"/>
      <c r="CA405" s="232">
        <v>80</v>
      </c>
      <c r="CB405" s="233"/>
      <c r="CC405" s="233"/>
      <c r="CD405" s="234"/>
      <c r="CE405" s="80">
        <v>143</v>
      </c>
      <c r="CF405" s="81"/>
      <c r="CG405" s="81"/>
      <c r="CH405" s="82"/>
      <c r="CI405" s="80">
        <v>172</v>
      </c>
      <c r="CJ405" s="81"/>
      <c r="CK405" s="81"/>
      <c r="CL405" s="82"/>
      <c r="CM405" s="83">
        <v>49</v>
      </c>
      <c r="CN405" s="84"/>
      <c r="CO405" s="84"/>
      <c r="CP405" s="84"/>
      <c r="CQ405" s="85"/>
      <c r="CR405" s="83">
        <v>63</v>
      </c>
      <c r="CS405" s="84"/>
      <c r="CT405" s="84"/>
      <c r="CU405" s="85"/>
      <c r="CV405" s="83">
        <v>10</v>
      </c>
      <c r="CW405" s="84"/>
      <c r="CX405" s="84"/>
      <c r="CY405" s="85"/>
      <c r="CZ405" s="214">
        <v>13</v>
      </c>
      <c r="DA405" s="215"/>
      <c r="DB405" s="215"/>
      <c r="DC405" s="216"/>
      <c r="DD405" s="214">
        <v>19</v>
      </c>
      <c r="DE405" s="215"/>
      <c r="DF405" s="215"/>
      <c r="DG405" s="216"/>
      <c r="DH405" s="702"/>
      <c r="DI405" s="702"/>
      <c r="DJ405" s="702"/>
      <c r="DK405" s="702"/>
      <c r="DL405" s="702"/>
      <c r="DM405" s="702"/>
    </row>
    <row r="406" spans="1:117" ht="18" customHeight="1">
      <c r="A406" s="702"/>
      <c r="B406" s="702"/>
      <c r="C406" s="702"/>
      <c r="D406" s="702"/>
      <c r="E406" s="702"/>
      <c r="F406" s="702"/>
      <c r="G406" s="702"/>
      <c r="H406" s="702"/>
      <c r="I406" s="702"/>
      <c r="J406" s="702"/>
      <c r="K406" s="702"/>
      <c r="L406" s="702"/>
      <c r="M406" s="702"/>
      <c r="N406" s="702"/>
      <c r="O406" s="702"/>
      <c r="P406" s="702"/>
      <c r="Q406" s="702"/>
      <c r="R406" s="702"/>
      <c r="S406" s="702"/>
      <c r="T406" s="702"/>
      <c r="U406" s="702"/>
      <c r="V406" s="702"/>
      <c r="W406" s="702"/>
      <c r="X406" s="702"/>
      <c r="Y406" s="702"/>
      <c r="Z406" s="702"/>
      <c r="AA406" s="702"/>
      <c r="AB406" s="702"/>
      <c r="AC406" s="702"/>
      <c r="AD406" s="702"/>
      <c r="AE406" s="702"/>
      <c r="AF406" s="702"/>
      <c r="AG406" s="705"/>
      <c r="AH406" s="786" t="s">
        <v>7</v>
      </c>
      <c r="AI406" s="785"/>
      <c r="AJ406" s="785"/>
      <c r="AK406" s="785"/>
      <c r="AL406" s="785"/>
      <c r="AM406" s="785"/>
      <c r="AN406" s="785"/>
      <c r="AO406" s="785"/>
      <c r="AP406" s="785"/>
      <c r="AQ406" s="785"/>
      <c r="AR406" s="785"/>
      <c r="AS406" s="785"/>
      <c r="AT406" s="785"/>
      <c r="AU406" s="785"/>
      <c r="AV406" s="785"/>
      <c r="AW406" s="785"/>
      <c r="AX406" s="785"/>
      <c r="AY406" s="785"/>
      <c r="AZ406" s="785"/>
      <c r="BA406" s="785"/>
      <c r="BB406" s="784"/>
      <c r="BC406" s="707">
        <v>13</v>
      </c>
      <c r="BD406" s="711"/>
      <c r="BE406" s="711"/>
      <c r="BF406" s="706"/>
      <c r="BG406" s="707">
        <v>33</v>
      </c>
      <c r="BH406" s="711"/>
      <c r="BI406" s="711"/>
      <c r="BJ406" s="706"/>
      <c r="BK406" s="783">
        <v>228</v>
      </c>
      <c r="BL406" s="782"/>
      <c r="BM406" s="782"/>
      <c r="BN406" s="781"/>
      <c r="BO406" s="710">
        <v>23</v>
      </c>
      <c r="BP406" s="709"/>
      <c r="BQ406" s="709"/>
      <c r="BR406" s="708"/>
      <c r="BS406" s="710">
        <v>40</v>
      </c>
      <c r="BT406" s="709"/>
      <c r="BU406" s="709"/>
      <c r="BV406" s="708"/>
      <c r="BW406" s="707">
        <v>41</v>
      </c>
      <c r="BX406" s="711"/>
      <c r="BY406" s="711"/>
      <c r="BZ406" s="706"/>
      <c r="CA406" s="710">
        <v>45</v>
      </c>
      <c r="CB406" s="709"/>
      <c r="CC406" s="709"/>
      <c r="CD406" s="708"/>
      <c r="CE406" s="707">
        <v>38</v>
      </c>
      <c r="CF406" s="711"/>
      <c r="CG406" s="711"/>
      <c r="CH406" s="706"/>
      <c r="CI406" s="707">
        <v>31</v>
      </c>
      <c r="CJ406" s="711"/>
      <c r="CK406" s="711"/>
      <c r="CL406" s="706"/>
      <c r="CM406" s="707">
        <v>31</v>
      </c>
      <c r="CN406" s="711"/>
      <c r="CO406" s="711"/>
      <c r="CP406" s="711"/>
      <c r="CQ406" s="706"/>
      <c r="CR406" s="707">
        <v>17</v>
      </c>
      <c r="CS406" s="711"/>
      <c r="CT406" s="711"/>
      <c r="CU406" s="706"/>
      <c r="CV406" s="707">
        <v>7</v>
      </c>
      <c r="CW406" s="711"/>
      <c r="CX406" s="711"/>
      <c r="CY406" s="706"/>
      <c r="CZ406" s="710">
        <v>13</v>
      </c>
      <c r="DA406" s="709"/>
      <c r="DB406" s="709"/>
      <c r="DC406" s="708"/>
      <c r="DD406" s="710">
        <v>12</v>
      </c>
      <c r="DE406" s="709"/>
      <c r="DF406" s="709"/>
      <c r="DG406" s="708"/>
      <c r="DH406" s="702"/>
      <c r="DI406" s="702"/>
      <c r="DJ406" s="702"/>
      <c r="DK406" s="702"/>
      <c r="DL406" s="702"/>
      <c r="DM406" s="702"/>
    </row>
    <row r="407" spans="1:117" ht="16.5" customHeight="1">
      <c r="A407" s="702"/>
      <c r="B407" s="702"/>
      <c r="C407" s="702"/>
      <c r="D407" s="702"/>
      <c r="E407" s="702"/>
      <c r="F407" s="702"/>
      <c r="G407" s="702"/>
      <c r="H407" s="702"/>
      <c r="I407" s="702"/>
      <c r="J407" s="702"/>
      <c r="K407" s="702"/>
      <c r="L407" s="702"/>
      <c r="M407" s="702"/>
      <c r="N407" s="702"/>
      <c r="O407" s="702"/>
      <c r="P407" s="702"/>
      <c r="Q407" s="702"/>
      <c r="R407" s="702"/>
      <c r="S407" s="702"/>
      <c r="T407" s="702"/>
      <c r="U407" s="702"/>
      <c r="V407" s="702"/>
      <c r="W407" s="702"/>
      <c r="X407" s="702"/>
      <c r="Y407" s="702"/>
      <c r="Z407" s="702"/>
      <c r="AA407" s="702"/>
      <c r="AB407" s="702"/>
      <c r="AC407" s="702"/>
      <c r="AD407" s="702"/>
      <c r="AE407" s="702"/>
      <c r="AF407" s="702"/>
      <c r="AG407" s="705"/>
      <c r="AH407" s="410"/>
      <c r="AI407" s="411"/>
      <c r="AJ407" s="411"/>
      <c r="AK407" s="411"/>
      <c r="AL407" s="704" t="s">
        <v>8</v>
      </c>
      <c r="AM407" s="704"/>
      <c r="AN407" s="704"/>
      <c r="AO407" s="704"/>
      <c r="AP407" s="704"/>
      <c r="AQ407" s="704"/>
      <c r="AR407" s="704"/>
      <c r="AS407" s="704"/>
      <c r="AT407" s="704"/>
      <c r="AU407" s="704"/>
      <c r="AV407" s="704"/>
      <c r="AW407" s="704"/>
      <c r="AX407" s="704"/>
      <c r="AY407" s="704"/>
      <c r="AZ407" s="704"/>
      <c r="BA407" s="704"/>
      <c r="BB407" s="704"/>
      <c r="BC407" s="107">
        <v>2</v>
      </c>
      <c r="BD407" s="107"/>
      <c r="BE407" s="107"/>
      <c r="BF407" s="108"/>
      <c r="BG407" s="106">
        <v>3</v>
      </c>
      <c r="BH407" s="107"/>
      <c r="BI407" s="107"/>
      <c r="BJ407" s="108"/>
      <c r="BK407" s="106">
        <v>17</v>
      </c>
      <c r="BL407" s="107"/>
      <c r="BM407" s="107"/>
      <c r="BN407" s="108"/>
      <c r="BO407" s="103">
        <v>2</v>
      </c>
      <c r="BP407" s="104"/>
      <c r="BQ407" s="104"/>
      <c r="BR407" s="105"/>
      <c r="BS407" s="103">
        <v>4</v>
      </c>
      <c r="BT407" s="104"/>
      <c r="BU407" s="104"/>
      <c r="BV407" s="105"/>
      <c r="BW407" s="106">
        <v>4</v>
      </c>
      <c r="BX407" s="107"/>
      <c r="BY407" s="107"/>
      <c r="BZ407" s="108"/>
      <c r="CA407" s="103">
        <v>4</v>
      </c>
      <c r="CB407" s="104"/>
      <c r="CC407" s="104"/>
      <c r="CD407" s="105"/>
      <c r="CE407" s="103">
        <v>3</v>
      </c>
      <c r="CF407" s="104"/>
      <c r="CG407" s="104"/>
      <c r="CH407" s="105"/>
      <c r="CI407" s="103">
        <v>3</v>
      </c>
      <c r="CJ407" s="104"/>
      <c r="CK407" s="104"/>
      <c r="CL407" s="105"/>
      <c r="CM407" s="103">
        <v>3</v>
      </c>
      <c r="CN407" s="104"/>
      <c r="CO407" s="104"/>
      <c r="CP407" s="104"/>
      <c r="CQ407" s="105"/>
      <c r="CR407" s="106">
        <v>2</v>
      </c>
      <c r="CS407" s="107"/>
      <c r="CT407" s="107"/>
      <c r="CU407" s="108"/>
      <c r="CV407" s="106">
        <v>2</v>
      </c>
      <c r="CW407" s="107"/>
      <c r="CX407" s="107"/>
      <c r="CY407" s="108"/>
      <c r="CZ407" s="103">
        <v>2</v>
      </c>
      <c r="DA407" s="104"/>
      <c r="DB407" s="104"/>
      <c r="DC407" s="105"/>
      <c r="DD407" s="103">
        <v>2</v>
      </c>
      <c r="DE407" s="104"/>
      <c r="DF407" s="104"/>
      <c r="DG407" s="105"/>
      <c r="DH407" s="702"/>
      <c r="DI407" s="702"/>
      <c r="DJ407" s="702"/>
      <c r="DK407" s="702"/>
      <c r="DL407" s="702"/>
      <c r="DM407" s="702"/>
    </row>
    <row r="408" spans="1:117" ht="16.5" customHeight="1">
      <c r="A408" s="608"/>
      <c r="B408" s="608"/>
      <c r="C408" s="608"/>
      <c r="D408" s="608"/>
      <c r="E408" s="608"/>
      <c r="F408" s="608"/>
      <c r="G408" s="608"/>
      <c r="H408" s="608"/>
      <c r="I408" s="608"/>
      <c r="J408" s="608"/>
      <c r="K408" s="608"/>
      <c r="L408" s="608"/>
      <c r="M408" s="608"/>
      <c r="N408" s="608"/>
      <c r="O408" s="608"/>
      <c r="P408" s="608"/>
      <c r="Q408" s="608"/>
      <c r="R408" s="608"/>
      <c r="S408" s="608"/>
      <c r="T408" s="608"/>
      <c r="U408" s="608"/>
      <c r="V408" s="608"/>
      <c r="W408" s="608"/>
      <c r="X408" s="608"/>
      <c r="Y408" s="608"/>
      <c r="Z408" s="608"/>
      <c r="AA408" s="608"/>
      <c r="AB408" s="608"/>
      <c r="AC408" s="608"/>
      <c r="AD408" s="608"/>
      <c r="AE408" s="608"/>
      <c r="AF408" s="608"/>
      <c r="AG408" s="701"/>
      <c r="AH408" s="413"/>
      <c r="AI408" s="414"/>
      <c r="AJ408" s="414"/>
      <c r="AK408" s="414"/>
      <c r="AL408" s="780" t="s">
        <v>9</v>
      </c>
      <c r="AM408" s="780"/>
      <c r="AN408" s="780"/>
      <c r="AO408" s="780"/>
      <c r="AP408" s="780"/>
      <c r="AQ408" s="780"/>
      <c r="AR408" s="780"/>
      <c r="AS408" s="780"/>
      <c r="AT408" s="780"/>
      <c r="AU408" s="780"/>
      <c r="AV408" s="780"/>
      <c r="AW408" s="780"/>
      <c r="AX408" s="780"/>
      <c r="AY408" s="780"/>
      <c r="AZ408" s="780"/>
      <c r="BA408" s="780"/>
      <c r="BB408" s="780"/>
      <c r="BC408" s="118">
        <v>2</v>
      </c>
      <c r="BD408" s="118"/>
      <c r="BE408" s="118"/>
      <c r="BF408" s="119"/>
      <c r="BG408" s="117">
        <v>3</v>
      </c>
      <c r="BH408" s="118"/>
      <c r="BI408" s="118"/>
      <c r="BJ408" s="119"/>
      <c r="BK408" s="117">
        <v>13</v>
      </c>
      <c r="BL408" s="118"/>
      <c r="BM408" s="118"/>
      <c r="BN408" s="119"/>
      <c r="BO408" s="114">
        <v>2</v>
      </c>
      <c r="BP408" s="115"/>
      <c r="BQ408" s="115"/>
      <c r="BR408" s="116"/>
      <c r="BS408" s="114">
        <v>3</v>
      </c>
      <c r="BT408" s="115"/>
      <c r="BU408" s="115"/>
      <c r="BV408" s="116"/>
      <c r="BW408" s="117">
        <v>3</v>
      </c>
      <c r="BX408" s="118"/>
      <c r="BY408" s="118"/>
      <c r="BZ408" s="119"/>
      <c r="CA408" s="114">
        <v>3</v>
      </c>
      <c r="CB408" s="115"/>
      <c r="CC408" s="115"/>
      <c r="CD408" s="116"/>
      <c r="CE408" s="114">
        <v>3</v>
      </c>
      <c r="CF408" s="115"/>
      <c r="CG408" s="115"/>
      <c r="CH408" s="116"/>
      <c r="CI408" s="114">
        <v>3</v>
      </c>
      <c r="CJ408" s="115"/>
      <c r="CK408" s="115"/>
      <c r="CL408" s="116"/>
      <c r="CM408" s="114">
        <v>3</v>
      </c>
      <c r="CN408" s="115"/>
      <c r="CO408" s="115"/>
      <c r="CP408" s="115"/>
      <c r="CQ408" s="116"/>
      <c r="CR408" s="117">
        <v>2</v>
      </c>
      <c r="CS408" s="118"/>
      <c r="CT408" s="118"/>
      <c r="CU408" s="119"/>
      <c r="CV408" s="117">
        <v>1</v>
      </c>
      <c r="CW408" s="118"/>
      <c r="CX408" s="118"/>
      <c r="CY408" s="119"/>
      <c r="CZ408" s="114">
        <v>2</v>
      </c>
      <c r="DA408" s="115"/>
      <c r="DB408" s="115"/>
      <c r="DC408" s="116"/>
      <c r="DD408" s="114">
        <v>2</v>
      </c>
      <c r="DE408" s="115"/>
      <c r="DF408" s="115"/>
      <c r="DG408" s="116"/>
      <c r="DH408" s="608"/>
      <c r="DI408" s="608"/>
      <c r="DJ408" s="608"/>
      <c r="DK408" s="608"/>
      <c r="DL408" s="608"/>
      <c r="DM408" s="608"/>
    </row>
    <row r="409" spans="1:117" ht="101" customHeight="1">
      <c r="A409" s="17" t="s">
        <v>567</v>
      </c>
      <c r="B409" s="386" t="s">
        <v>435</v>
      </c>
      <c r="C409" s="387"/>
      <c r="D409" s="388"/>
      <c r="E409" s="389" t="s">
        <v>436</v>
      </c>
      <c r="F409" s="391"/>
      <c r="G409" s="390"/>
      <c r="H409" s="389" t="s">
        <v>437</v>
      </c>
      <c r="I409" s="391"/>
      <c r="J409" s="390"/>
      <c r="K409" s="296" t="s">
        <v>660</v>
      </c>
      <c r="L409" s="297"/>
      <c r="M409" s="298"/>
      <c r="N409" s="389" t="s">
        <v>439</v>
      </c>
      <c r="O409" s="391"/>
      <c r="P409" s="390"/>
      <c r="Q409" s="296" t="s">
        <v>440</v>
      </c>
      <c r="R409" s="297"/>
      <c r="S409" s="297"/>
      <c r="T409" s="298"/>
      <c r="U409" s="296" t="s">
        <v>441</v>
      </c>
      <c r="V409" s="297"/>
      <c r="W409" s="298"/>
      <c r="X409" s="296" t="s">
        <v>442</v>
      </c>
      <c r="Y409" s="297"/>
      <c r="Z409" s="298"/>
      <c r="AA409" s="296" t="s">
        <v>443</v>
      </c>
      <c r="AB409" s="297"/>
      <c r="AC409" s="297"/>
      <c r="AD409" s="298"/>
      <c r="AE409" s="296" t="s">
        <v>444</v>
      </c>
      <c r="AF409" s="297"/>
      <c r="AG409" s="298"/>
      <c r="AH409" s="296" t="s">
        <v>445</v>
      </c>
      <c r="AI409" s="297"/>
      <c r="AJ409" s="297"/>
      <c r="AK409" s="298"/>
      <c r="AL409" s="386" t="s">
        <v>446</v>
      </c>
      <c r="AM409" s="387"/>
      <c r="AN409" s="387"/>
      <c r="AO409" s="388"/>
      <c r="AP409" s="365" t="s">
        <v>447</v>
      </c>
      <c r="AQ409" s="366"/>
      <c r="AR409" s="366"/>
      <c r="AS409" s="367"/>
      <c r="AT409" s="365" t="s">
        <v>448</v>
      </c>
      <c r="AU409" s="366"/>
      <c r="AV409" s="366"/>
      <c r="AW409" s="367"/>
      <c r="AX409" s="365" t="s">
        <v>449</v>
      </c>
      <c r="AY409" s="366"/>
      <c r="AZ409" s="366"/>
      <c r="BA409" s="366"/>
      <c r="BB409" s="366"/>
      <c r="BC409" s="306" t="s">
        <v>745</v>
      </c>
      <c r="BD409" s="306"/>
      <c r="BE409" s="306"/>
      <c r="BF409" s="307"/>
      <c r="BG409" s="305" t="s">
        <v>744</v>
      </c>
      <c r="BH409" s="306"/>
      <c r="BI409" s="306"/>
      <c r="BJ409" s="307"/>
      <c r="BK409" s="305" t="s">
        <v>743</v>
      </c>
      <c r="BL409" s="306"/>
      <c r="BM409" s="306"/>
      <c r="BN409" s="307"/>
      <c r="BO409" s="308" t="s">
        <v>742</v>
      </c>
      <c r="BP409" s="309"/>
      <c r="BQ409" s="309"/>
      <c r="BR409" s="310"/>
      <c r="BS409" s="308" t="s">
        <v>741</v>
      </c>
      <c r="BT409" s="309"/>
      <c r="BU409" s="309"/>
      <c r="BV409" s="310"/>
      <c r="BW409" s="305" t="s">
        <v>740</v>
      </c>
      <c r="BX409" s="306"/>
      <c r="BY409" s="306"/>
      <c r="BZ409" s="307"/>
      <c r="CA409" s="308" t="s">
        <v>739</v>
      </c>
      <c r="CB409" s="309"/>
      <c r="CC409" s="309"/>
      <c r="CD409" s="310"/>
      <c r="CE409" s="308" t="s">
        <v>738</v>
      </c>
      <c r="CF409" s="309"/>
      <c r="CG409" s="309"/>
      <c r="CH409" s="310"/>
      <c r="CI409" s="305" t="s">
        <v>737</v>
      </c>
      <c r="CJ409" s="306"/>
      <c r="CK409" s="306"/>
      <c r="CL409" s="307"/>
      <c r="CM409" s="305" t="s">
        <v>736</v>
      </c>
      <c r="CN409" s="306"/>
      <c r="CO409" s="306"/>
      <c r="CP409" s="306"/>
      <c r="CQ409" s="307"/>
      <c r="CR409" s="305" t="s">
        <v>735</v>
      </c>
      <c r="CS409" s="306"/>
      <c r="CT409" s="306"/>
      <c r="CU409" s="307"/>
      <c r="CV409" s="305" t="s">
        <v>734</v>
      </c>
      <c r="CW409" s="306"/>
      <c r="CX409" s="306"/>
      <c r="CY409" s="307"/>
      <c r="CZ409" s="305" t="s">
        <v>733</v>
      </c>
      <c r="DA409" s="306"/>
      <c r="DB409" s="306"/>
      <c r="DC409" s="307"/>
      <c r="DD409" s="134" t="s">
        <v>732</v>
      </c>
      <c r="DE409" s="135"/>
      <c r="DF409" s="135"/>
      <c r="DG409" s="136"/>
      <c r="DH409" s="365" t="s">
        <v>450</v>
      </c>
      <c r="DI409" s="366"/>
      <c r="DJ409" s="366"/>
      <c r="DK409" s="366"/>
      <c r="DL409" s="366"/>
      <c r="DM409" s="367"/>
    </row>
    <row r="410" spans="1:117" ht="33.75" customHeight="1">
      <c r="A410" s="648" t="s">
        <v>731</v>
      </c>
      <c r="B410" s="775" t="s">
        <v>79</v>
      </c>
      <c r="C410" s="774"/>
      <c r="D410" s="773"/>
      <c r="E410" s="605"/>
      <c r="F410" s="604"/>
      <c r="G410" s="603"/>
      <c r="H410" s="647" t="s">
        <v>670</v>
      </c>
      <c r="I410" s="646"/>
      <c r="J410" s="645"/>
      <c r="K410" s="319">
        <v>59</v>
      </c>
      <c r="L410" s="320"/>
      <c r="M410" s="321"/>
      <c r="N410" s="740">
        <v>41.53</v>
      </c>
      <c r="O410" s="739"/>
      <c r="P410" s="738"/>
      <c r="Q410" s="325">
        <v>12</v>
      </c>
      <c r="R410" s="326"/>
      <c r="S410" s="326"/>
      <c r="T410" s="327"/>
      <c r="U410" s="325">
        <v>8</v>
      </c>
      <c r="V410" s="326"/>
      <c r="W410" s="327"/>
      <c r="X410" s="325">
        <v>0</v>
      </c>
      <c r="Y410" s="326"/>
      <c r="Z410" s="327"/>
      <c r="AA410" s="325">
        <v>18</v>
      </c>
      <c r="AB410" s="326"/>
      <c r="AC410" s="326"/>
      <c r="AD410" s="327"/>
      <c r="AE410" s="325">
        <v>10</v>
      </c>
      <c r="AF410" s="326"/>
      <c r="AG410" s="327"/>
      <c r="AH410" s="325">
        <v>3</v>
      </c>
      <c r="AI410" s="326"/>
      <c r="AJ410" s="326"/>
      <c r="AK410" s="327"/>
      <c r="AL410" s="605"/>
      <c r="AM410" s="604"/>
      <c r="AN410" s="604"/>
      <c r="AO410" s="603"/>
      <c r="AP410" s="328">
        <v>51</v>
      </c>
      <c r="AQ410" s="329"/>
      <c r="AR410" s="329"/>
      <c r="AS410" s="330"/>
      <c r="AT410" s="657">
        <v>26.84</v>
      </c>
      <c r="AU410" s="656"/>
      <c r="AV410" s="656"/>
      <c r="AW410" s="655"/>
      <c r="AX410" s="657">
        <v>68.37</v>
      </c>
      <c r="AY410" s="656"/>
      <c r="AZ410" s="656"/>
      <c r="BA410" s="656"/>
      <c r="BB410" s="655"/>
      <c r="BC410" s="758"/>
      <c r="BD410" s="759"/>
      <c r="BE410" s="759"/>
      <c r="BF410" s="757"/>
      <c r="BG410" s="758"/>
      <c r="BH410" s="759"/>
      <c r="BI410" s="759"/>
      <c r="BJ410" s="757"/>
      <c r="BK410" s="334">
        <v>50</v>
      </c>
      <c r="BL410" s="335"/>
      <c r="BM410" s="335"/>
      <c r="BN410" s="336"/>
      <c r="BO410" s="758"/>
      <c r="BP410" s="759"/>
      <c r="BQ410" s="759"/>
      <c r="BR410" s="757"/>
      <c r="BS410" s="758"/>
      <c r="BT410" s="759"/>
      <c r="BU410" s="759"/>
      <c r="BV410" s="757"/>
      <c r="BW410" s="779">
        <v>15</v>
      </c>
      <c r="BX410" s="778"/>
      <c r="BY410" s="778"/>
      <c r="BZ410" s="777"/>
      <c r="CA410" s="758"/>
      <c r="CB410" s="759"/>
      <c r="CC410" s="759"/>
      <c r="CD410" s="757"/>
      <c r="CE410" s="779">
        <v>1</v>
      </c>
      <c r="CF410" s="778"/>
      <c r="CG410" s="778"/>
      <c r="CH410" s="777"/>
      <c r="CI410" s="758"/>
      <c r="CJ410" s="759"/>
      <c r="CK410" s="759"/>
      <c r="CL410" s="757"/>
      <c r="CM410" s="758"/>
      <c r="CN410" s="759"/>
      <c r="CO410" s="759"/>
      <c r="CP410" s="759"/>
      <c r="CQ410" s="757"/>
      <c r="CR410" s="758"/>
      <c r="CS410" s="759"/>
      <c r="CT410" s="759"/>
      <c r="CU410" s="757"/>
      <c r="CV410" s="758"/>
      <c r="CW410" s="759"/>
      <c r="CX410" s="759"/>
      <c r="CY410" s="757"/>
      <c r="CZ410" s="758"/>
      <c r="DA410" s="759"/>
      <c r="DB410" s="759"/>
      <c r="DC410" s="757"/>
      <c r="DD410" s="605"/>
      <c r="DE410" s="604"/>
      <c r="DF410" s="604"/>
      <c r="DG410" s="603"/>
      <c r="DH410" s="756">
        <v>9.4</v>
      </c>
      <c r="DI410" s="755"/>
      <c r="DJ410" s="755"/>
      <c r="DK410" s="755"/>
      <c r="DL410" s="755"/>
      <c r="DM410" s="754"/>
    </row>
    <row r="411" spans="1:117" ht="16.5" customHeight="1">
      <c r="A411" s="632" t="s">
        <v>730</v>
      </c>
      <c r="B411" s="775" t="s">
        <v>79</v>
      </c>
      <c r="C411" s="774"/>
      <c r="D411" s="773"/>
      <c r="E411" s="598"/>
      <c r="F411" s="597"/>
      <c r="G411" s="596"/>
      <c r="H411" s="628" t="s">
        <v>729</v>
      </c>
      <c r="I411" s="627"/>
      <c r="J411" s="626"/>
      <c r="K411" s="148">
        <v>57</v>
      </c>
      <c r="L411" s="149"/>
      <c r="M411" s="150"/>
      <c r="N411" s="670">
        <v>42.98</v>
      </c>
      <c r="O411" s="669"/>
      <c r="P411" s="668"/>
      <c r="Q411" s="154">
        <v>16</v>
      </c>
      <c r="R411" s="155"/>
      <c r="S411" s="155"/>
      <c r="T411" s="156"/>
      <c r="U411" s="154">
        <v>0</v>
      </c>
      <c r="V411" s="155"/>
      <c r="W411" s="156"/>
      <c r="X411" s="154">
        <v>6</v>
      </c>
      <c r="Y411" s="155"/>
      <c r="Z411" s="156"/>
      <c r="AA411" s="154">
        <v>12</v>
      </c>
      <c r="AB411" s="155"/>
      <c r="AC411" s="155"/>
      <c r="AD411" s="156"/>
      <c r="AE411" s="154">
        <v>10</v>
      </c>
      <c r="AF411" s="155"/>
      <c r="AG411" s="156"/>
      <c r="AH411" s="154">
        <v>3</v>
      </c>
      <c r="AI411" s="155"/>
      <c r="AJ411" s="155"/>
      <c r="AK411" s="156"/>
      <c r="AL411" s="631" t="s">
        <v>79</v>
      </c>
      <c r="AM411" s="630"/>
      <c r="AN411" s="630"/>
      <c r="AO411" s="629"/>
      <c r="AP411" s="158">
        <v>47</v>
      </c>
      <c r="AQ411" s="159"/>
      <c r="AR411" s="159"/>
      <c r="AS411" s="160"/>
      <c r="AT411" s="667">
        <v>24.74</v>
      </c>
      <c r="AU411" s="666"/>
      <c r="AV411" s="666"/>
      <c r="AW411" s="665"/>
      <c r="AX411" s="667">
        <v>67.72</v>
      </c>
      <c r="AY411" s="666"/>
      <c r="AZ411" s="666"/>
      <c r="BA411" s="666"/>
      <c r="BB411" s="665"/>
      <c r="BC411" s="598"/>
      <c r="BD411" s="597"/>
      <c r="BE411" s="597"/>
      <c r="BF411" s="596"/>
      <c r="BG411" s="598"/>
      <c r="BH411" s="597"/>
      <c r="BI411" s="597"/>
      <c r="BJ411" s="596"/>
      <c r="BK411" s="598"/>
      <c r="BL411" s="597"/>
      <c r="BM411" s="597"/>
      <c r="BN411" s="596"/>
      <c r="BO411" s="598"/>
      <c r="BP411" s="597"/>
      <c r="BQ411" s="597"/>
      <c r="BR411" s="596"/>
      <c r="BS411" s="598"/>
      <c r="BT411" s="597"/>
      <c r="BU411" s="597"/>
      <c r="BV411" s="596"/>
      <c r="BW411" s="598"/>
      <c r="BX411" s="597"/>
      <c r="BY411" s="597"/>
      <c r="BZ411" s="596"/>
      <c r="CA411" s="598"/>
      <c r="CB411" s="597"/>
      <c r="CC411" s="597"/>
      <c r="CD411" s="596"/>
      <c r="CE411" s="598"/>
      <c r="CF411" s="597"/>
      <c r="CG411" s="597"/>
      <c r="CH411" s="596"/>
      <c r="CI411" s="598"/>
      <c r="CJ411" s="597"/>
      <c r="CK411" s="597"/>
      <c r="CL411" s="596"/>
      <c r="CM411" s="598"/>
      <c r="CN411" s="597"/>
      <c r="CO411" s="597"/>
      <c r="CP411" s="597"/>
      <c r="CQ411" s="596"/>
      <c r="CR411" s="598"/>
      <c r="CS411" s="597"/>
      <c r="CT411" s="597"/>
      <c r="CU411" s="596"/>
      <c r="CV411" s="598"/>
      <c r="CW411" s="597"/>
      <c r="CX411" s="597"/>
      <c r="CY411" s="596"/>
      <c r="CZ411" s="598"/>
      <c r="DA411" s="597"/>
      <c r="DB411" s="597"/>
      <c r="DC411" s="596"/>
      <c r="DD411" s="598"/>
      <c r="DE411" s="597"/>
      <c r="DF411" s="597"/>
      <c r="DG411" s="596"/>
      <c r="DH411" s="622">
        <v>1.7</v>
      </c>
      <c r="DI411" s="621"/>
      <c r="DJ411" s="621"/>
      <c r="DK411" s="621"/>
      <c r="DL411" s="621"/>
      <c r="DM411" s="620"/>
    </row>
    <row r="412" spans="1:117" ht="16.5" customHeight="1">
      <c r="A412" s="632" t="s">
        <v>728</v>
      </c>
      <c r="B412" s="775" t="s">
        <v>79</v>
      </c>
      <c r="C412" s="774"/>
      <c r="D412" s="773"/>
      <c r="E412" s="598"/>
      <c r="F412" s="597"/>
      <c r="G412" s="596"/>
      <c r="H412" s="628" t="s">
        <v>727</v>
      </c>
      <c r="I412" s="627"/>
      <c r="J412" s="626"/>
      <c r="K412" s="148">
        <v>56</v>
      </c>
      <c r="L412" s="149"/>
      <c r="M412" s="150"/>
      <c r="N412" s="670">
        <v>43.75</v>
      </c>
      <c r="O412" s="669"/>
      <c r="P412" s="668"/>
      <c r="Q412" s="154">
        <v>0</v>
      </c>
      <c r="R412" s="155"/>
      <c r="S412" s="155"/>
      <c r="T412" s="156"/>
      <c r="U412" s="154">
        <v>2</v>
      </c>
      <c r="V412" s="155"/>
      <c r="W412" s="156"/>
      <c r="X412" s="154">
        <v>0</v>
      </c>
      <c r="Y412" s="155"/>
      <c r="Z412" s="156"/>
      <c r="AA412" s="154">
        <v>30</v>
      </c>
      <c r="AB412" s="155"/>
      <c r="AC412" s="155"/>
      <c r="AD412" s="156"/>
      <c r="AE412" s="154">
        <v>10</v>
      </c>
      <c r="AF412" s="155"/>
      <c r="AG412" s="156"/>
      <c r="AH412" s="154">
        <v>3</v>
      </c>
      <c r="AI412" s="155"/>
      <c r="AJ412" s="155"/>
      <c r="AK412" s="156"/>
      <c r="AL412" s="598"/>
      <c r="AM412" s="597"/>
      <c r="AN412" s="597"/>
      <c r="AO412" s="596"/>
      <c r="AP412" s="158">
        <v>45</v>
      </c>
      <c r="AQ412" s="159"/>
      <c r="AR412" s="159"/>
      <c r="AS412" s="160"/>
      <c r="AT412" s="667">
        <v>23.68</v>
      </c>
      <c r="AU412" s="666"/>
      <c r="AV412" s="666"/>
      <c r="AW412" s="665"/>
      <c r="AX412" s="667">
        <v>67.430000000000007</v>
      </c>
      <c r="AY412" s="666"/>
      <c r="AZ412" s="666"/>
      <c r="BA412" s="666"/>
      <c r="BB412" s="665"/>
      <c r="BC412" s="598"/>
      <c r="BD412" s="597"/>
      <c r="BE412" s="597"/>
      <c r="BF412" s="596"/>
      <c r="BG412" s="598"/>
      <c r="BH412" s="597"/>
      <c r="BI412" s="597"/>
      <c r="BJ412" s="596"/>
      <c r="BK412" s="190">
        <v>4</v>
      </c>
      <c r="BL412" s="207"/>
      <c r="BM412" s="207"/>
      <c r="BN412" s="191"/>
      <c r="BO412" s="598"/>
      <c r="BP412" s="597"/>
      <c r="BQ412" s="597"/>
      <c r="BR412" s="596"/>
      <c r="BS412" s="598"/>
      <c r="BT412" s="597"/>
      <c r="BU412" s="597"/>
      <c r="BV412" s="596"/>
      <c r="BW412" s="598"/>
      <c r="BX412" s="597"/>
      <c r="BY412" s="597"/>
      <c r="BZ412" s="596"/>
      <c r="CA412" s="598"/>
      <c r="CB412" s="597"/>
      <c r="CC412" s="597"/>
      <c r="CD412" s="596"/>
      <c r="CE412" s="550">
        <v>4</v>
      </c>
      <c r="CF412" s="549"/>
      <c r="CG412" s="549"/>
      <c r="CH412" s="548"/>
      <c r="CI412" s="598"/>
      <c r="CJ412" s="597"/>
      <c r="CK412" s="597"/>
      <c r="CL412" s="596"/>
      <c r="CM412" s="550">
        <v>4</v>
      </c>
      <c r="CN412" s="549"/>
      <c r="CO412" s="549"/>
      <c r="CP412" s="549"/>
      <c r="CQ412" s="548"/>
      <c r="CR412" s="473">
        <v>36</v>
      </c>
      <c r="CS412" s="776"/>
      <c r="CT412" s="776"/>
      <c r="CU412" s="474"/>
      <c r="CV412" s="598"/>
      <c r="CW412" s="597"/>
      <c r="CX412" s="597"/>
      <c r="CY412" s="596"/>
      <c r="CZ412" s="598"/>
      <c r="DA412" s="597"/>
      <c r="DB412" s="597"/>
      <c r="DC412" s="596"/>
      <c r="DD412" s="598"/>
      <c r="DE412" s="597"/>
      <c r="DF412" s="597"/>
      <c r="DG412" s="596"/>
      <c r="DH412" s="622">
        <v>48</v>
      </c>
      <c r="DI412" s="621"/>
      <c r="DJ412" s="621"/>
      <c r="DK412" s="621"/>
      <c r="DL412" s="621"/>
      <c r="DM412" s="620"/>
    </row>
    <row r="413" spans="1:117" ht="16.5" customHeight="1">
      <c r="A413" s="632" t="s">
        <v>726</v>
      </c>
      <c r="B413" s="775" t="s">
        <v>79</v>
      </c>
      <c r="C413" s="774"/>
      <c r="D413" s="773"/>
      <c r="E413" s="598"/>
      <c r="F413" s="597"/>
      <c r="G413" s="596"/>
      <c r="H413" s="628" t="s">
        <v>670</v>
      </c>
      <c r="I413" s="627"/>
      <c r="J413" s="626"/>
      <c r="K413" s="148">
        <v>55</v>
      </c>
      <c r="L413" s="149"/>
      <c r="M413" s="150"/>
      <c r="N413" s="670">
        <v>44.55</v>
      </c>
      <c r="O413" s="669"/>
      <c r="P413" s="668"/>
      <c r="Q413" s="154">
        <v>0</v>
      </c>
      <c r="R413" s="155"/>
      <c r="S413" s="155"/>
      <c r="T413" s="156"/>
      <c r="U413" s="154">
        <v>0</v>
      </c>
      <c r="V413" s="155"/>
      <c r="W413" s="156"/>
      <c r="X413" s="154">
        <v>2</v>
      </c>
      <c r="Y413" s="155"/>
      <c r="Z413" s="156"/>
      <c r="AA413" s="154">
        <v>24</v>
      </c>
      <c r="AB413" s="155"/>
      <c r="AC413" s="155"/>
      <c r="AD413" s="156"/>
      <c r="AE413" s="154">
        <v>10</v>
      </c>
      <c r="AF413" s="155"/>
      <c r="AG413" s="156"/>
      <c r="AH413" s="154">
        <v>3</v>
      </c>
      <c r="AI413" s="155"/>
      <c r="AJ413" s="155"/>
      <c r="AK413" s="156"/>
      <c r="AL413" s="631" t="s">
        <v>79</v>
      </c>
      <c r="AM413" s="630"/>
      <c r="AN413" s="630"/>
      <c r="AO413" s="629"/>
      <c r="AP413" s="158">
        <v>39</v>
      </c>
      <c r="AQ413" s="159"/>
      <c r="AR413" s="159"/>
      <c r="AS413" s="160"/>
      <c r="AT413" s="667">
        <v>20.53</v>
      </c>
      <c r="AU413" s="666"/>
      <c r="AV413" s="666"/>
      <c r="AW413" s="665"/>
      <c r="AX413" s="667">
        <v>65.069999999999993</v>
      </c>
      <c r="AY413" s="666"/>
      <c r="AZ413" s="666"/>
      <c r="BA413" s="666"/>
      <c r="BB413" s="665"/>
      <c r="BC413" s="598"/>
      <c r="BD413" s="597"/>
      <c r="BE413" s="597"/>
      <c r="BF413" s="596"/>
      <c r="BG413" s="598"/>
      <c r="BH413" s="597"/>
      <c r="BI413" s="597"/>
      <c r="BJ413" s="596"/>
      <c r="BK413" s="209">
        <v>10</v>
      </c>
      <c r="BL413" s="228"/>
      <c r="BM413" s="228"/>
      <c r="BN413" s="210"/>
      <c r="BO413" s="598"/>
      <c r="BP413" s="597"/>
      <c r="BQ413" s="597"/>
      <c r="BR413" s="596"/>
      <c r="BS413" s="598"/>
      <c r="BT413" s="597"/>
      <c r="BU413" s="597"/>
      <c r="BV413" s="596"/>
      <c r="BW413" s="598"/>
      <c r="BX413" s="597"/>
      <c r="BY413" s="597"/>
      <c r="BZ413" s="596"/>
      <c r="CA413" s="598"/>
      <c r="CB413" s="597"/>
      <c r="CC413" s="597"/>
      <c r="CD413" s="596"/>
      <c r="CE413" s="598"/>
      <c r="CF413" s="597"/>
      <c r="CG413" s="597"/>
      <c r="CH413" s="596"/>
      <c r="CI413" s="598"/>
      <c r="CJ413" s="597"/>
      <c r="CK413" s="597"/>
      <c r="CL413" s="596"/>
      <c r="CM413" s="598"/>
      <c r="CN413" s="597"/>
      <c r="CO413" s="597"/>
      <c r="CP413" s="597"/>
      <c r="CQ413" s="596"/>
      <c r="CR413" s="598"/>
      <c r="CS413" s="597"/>
      <c r="CT413" s="597"/>
      <c r="CU413" s="596"/>
      <c r="CV413" s="550">
        <v>10</v>
      </c>
      <c r="CW413" s="549"/>
      <c r="CX413" s="549"/>
      <c r="CY413" s="548"/>
      <c r="CZ413" s="598"/>
      <c r="DA413" s="597"/>
      <c r="DB413" s="597"/>
      <c r="DC413" s="596"/>
      <c r="DD413" s="598"/>
      <c r="DE413" s="597"/>
      <c r="DF413" s="597"/>
      <c r="DG413" s="596"/>
      <c r="DH413" s="622">
        <v>10</v>
      </c>
      <c r="DI413" s="621"/>
      <c r="DJ413" s="621"/>
      <c r="DK413" s="621"/>
      <c r="DL413" s="621"/>
      <c r="DM413" s="620"/>
    </row>
    <row r="414" spans="1:117" ht="34.5" customHeight="1">
      <c r="A414" s="664" t="s">
        <v>725</v>
      </c>
      <c r="B414" s="605"/>
      <c r="C414" s="604"/>
      <c r="D414" s="603"/>
      <c r="E414" s="605"/>
      <c r="F414" s="604"/>
      <c r="G414" s="603"/>
      <c r="H414" s="647" t="s">
        <v>723</v>
      </c>
      <c r="I414" s="646"/>
      <c r="J414" s="645"/>
      <c r="K414" s="172">
        <v>74.599999999999994</v>
      </c>
      <c r="L414" s="173"/>
      <c r="M414" s="174"/>
      <c r="N414" s="728">
        <v>32.840000000000003</v>
      </c>
      <c r="O414" s="727"/>
      <c r="P414" s="726"/>
      <c r="Q414" s="178">
        <v>12</v>
      </c>
      <c r="R414" s="179"/>
      <c r="S414" s="179"/>
      <c r="T414" s="180"/>
      <c r="U414" s="178">
        <v>4</v>
      </c>
      <c r="V414" s="179"/>
      <c r="W414" s="180"/>
      <c r="X414" s="178">
        <v>2</v>
      </c>
      <c r="Y414" s="179"/>
      <c r="Z414" s="180"/>
      <c r="AA414" s="178">
        <v>24</v>
      </c>
      <c r="AB414" s="179"/>
      <c r="AC414" s="179"/>
      <c r="AD414" s="180"/>
      <c r="AE414" s="178">
        <v>10</v>
      </c>
      <c r="AF414" s="179"/>
      <c r="AG414" s="180"/>
      <c r="AH414" s="178">
        <v>3</v>
      </c>
      <c r="AI414" s="179"/>
      <c r="AJ414" s="179"/>
      <c r="AK414" s="180"/>
      <c r="AL414" s="605"/>
      <c r="AM414" s="604"/>
      <c r="AN414" s="604"/>
      <c r="AO414" s="603"/>
      <c r="AP414" s="182">
        <v>55</v>
      </c>
      <c r="AQ414" s="183"/>
      <c r="AR414" s="183"/>
      <c r="AS414" s="184"/>
      <c r="AT414" s="331">
        <v>28.95</v>
      </c>
      <c r="AU414" s="332"/>
      <c r="AV414" s="332"/>
      <c r="AW414" s="333"/>
      <c r="AX414" s="331">
        <v>61.79</v>
      </c>
      <c r="AY414" s="332"/>
      <c r="AZ414" s="332"/>
      <c r="BA414" s="332"/>
      <c r="BB414" s="333"/>
      <c r="BC414" s="605"/>
      <c r="BD414" s="604"/>
      <c r="BE414" s="604"/>
      <c r="BF414" s="603"/>
      <c r="BG414" s="605"/>
      <c r="BH414" s="604"/>
      <c r="BI414" s="604"/>
      <c r="BJ414" s="603"/>
      <c r="BK414" s="605"/>
      <c r="BL414" s="604"/>
      <c r="BM414" s="604"/>
      <c r="BN414" s="603"/>
      <c r="BO414" s="605"/>
      <c r="BP414" s="604"/>
      <c r="BQ414" s="604"/>
      <c r="BR414" s="603"/>
      <c r="BS414" s="605"/>
      <c r="BT414" s="604"/>
      <c r="BU414" s="604"/>
      <c r="BV414" s="603"/>
      <c r="BW414" s="605"/>
      <c r="BX414" s="604"/>
      <c r="BY414" s="604"/>
      <c r="BZ414" s="603"/>
      <c r="CA414" s="605"/>
      <c r="CB414" s="604"/>
      <c r="CC414" s="604"/>
      <c r="CD414" s="603"/>
      <c r="CE414" s="605"/>
      <c r="CF414" s="604"/>
      <c r="CG414" s="604"/>
      <c r="CH414" s="603"/>
      <c r="CI414" s="589">
        <v>40</v>
      </c>
      <c r="CJ414" s="588"/>
      <c r="CK414" s="588"/>
      <c r="CL414" s="587"/>
      <c r="CM414" s="605"/>
      <c r="CN414" s="604"/>
      <c r="CO414" s="604"/>
      <c r="CP414" s="604"/>
      <c r="CQ414" s="603"/>
      <c r="CR414" s="605"/>
      <c r="CS414" s="604"/>
      <c r="CT414" s="604"/>
      <c r="CU414" s="603"/>
      <c r="CV414" s="605"/>
      <c r="CW414" s="604"/>
      <c r="CX414" s="604"/>
      <c r="CY414" s="603"/>
      <c r="CZ414" s="605"/>
      <c r="DA414" s="604"/>
      <c r="DB414" s="604"/>
      <c r="DC414" s="603"/>
      <c r="DD414" s="605"/>
      <c r="DE414" s="604"/>
      <c r="DF414" s="604"/>
      <c r="DG414" s="603"/>
      <c r="DH414" s="641">
        <v>20</v>
      </c>
      <c r="DI414" s="640"/>
      <c r="DJ414" s="640"/>
      <c r="DK414" s="640"/>
      <c r="DL414" s="640"/>
      <c r="DM414" s="639"/>
    </row>
    <row r="415" spans="1:117" ht="33.75" customHeight="1">
      <c r="A415" s="648" t="s">
        <v>724</v>
      </c>
      <c r="B415" s="605"/>
      <c r="C415" s="604"/>
      <c r="D415" s="603"/>
      <c r="E415" s="605"/>
      <c r="F415" s="604"/>
      <c r="G415" s="603"/>
      <c r="H415" s="647" t="s">
        <v>723</v>
      </c>
      <c r="I415" s="646"/>
      <c r="J415" s="645"/>
      <c r="K415" s="172">
        <v>74.599999999999994</v>
      </c>
      <c r="L415" s="173"/>
      <c r="M415" s="174"/>
      <c r="N415" s="644">
        <v>32.840000000000003</v>
      </c>
      <c r="O415" s="643"/>
      <c r="P415" s="642"/>
      <c r="Q415" s="178">
        <v>12</v>
      </c>
      <c r="R415" s="179"/>
      <c r="S415" s="179"/>
      <c r="T415" s="180"/>
      <c r="U415" s="178">
        <v>4</v>
      </c>
      <c r="V415" s="179"/>
      <c r="W415" s="180"/>
      <c r="X415" s="178">
        <v>2</v>
      </c>
      <c r="Y415" s="179"/>
      <c r="Z415" s="180"/>
      <c r="AA415" s="178">
        <v>24</v>
      </c>
      <c r="AB415" s="179"/>
      <c r="AC415" s="179"/>
      <c r="AD415" s="180"/>
      <c r="AE415" s="178">
        <v>10</v>
      </c>
      <c r="AF415" s="179"/>
      <c r="AG415" s="180"/>
      <c r="AH415" s="178">
        <v>3</v>
      </c>
      <c r="AI415" s="179"/>
      <c r="AJ415" s="179"/>
      <c r="AK415" s="180"/>
      <c r="AL415" s="605"/>
      <c r="AM415" s="604"/>
      <c r="AN415" s="604"/>
      <c r="AO415" s="603"/>
      <c r="AP415" s="182">
        <v>55</v>
      </c>
      <c r="AQ415" s="183"/>
      <c r="AR415" s="183"/>
      <c r="AS415" s="184"/>
      <c r="AT415" s="185">
        <v>28.95</v>
      </c>
      <c r="AU415" s="186"/>
      <c r="AV415" s="186"/>
      <c r="AW415" s="187"/>
      <c r="AX415" s="185">
        <v>61.79</v>
      </c>
      <c r="AY415" s="186"/>
      <c r="AZ415" s="186"/>
      <c r="BA415" s="186"/>
      <c r="BB415" s="187"/>
      <c r="BC415" s="605"/>
      <c r="BD415" s="604"/>
      <c r="BE415" s="604"/>
      <c r="BF415" s="603"/>
      <c r="BG415" s="605"/>
      <c r="BH415" s="604"/>
      <c r="BI415" s="604"/>
      <c r="BJ415" s="603"/>
      <c r="BK415" s="605"/>
      <c r="BL415" s="604"/>
      <c r="BM415" s="604"/>
      <c r="BN415" s="603"/>
      <c r="BO415" s="605"/>
      <c r="BP415" s="604"/>
      <c r="BQ415" s="604"/>
      <c r="BR415" s="603"/>
      <c r="BS415" s="605"/>
      <c r="BT415" s="604"/>
      <c r="BU415" s="604"/>
      <c r="BV415" s="603"/>
      <c r="BW415" s="605"/>
      <c r="BX415" s="604"/>
      <c r="BY415" s="604"/>
      <c r="BZ415" s="603"/>
      <c r="CA415" s="605"/>
      <c r="CB415" s="604"/>
      <c r="CC415" s="604"/>
      <c r="CD415" s="603"/>
      <c r="CE415" s="605"/>
      <c r="CF415" s="604"/>
      <c r="CG415" s="604"/>
      <c r="CH415" s="603"/>
      <c r="CI415" s="589">
        <v>40</v>
      </c>
      <c r="CJ415" s="588"/>
      <c r="CK415" s="588"/>
      <c r="CL415" s="587"/>
      <c r="CM415" s="605"/>
      <c r="CN415" s="604"/>
      <c r="CO415" s="604"/>
      <c r="CP415" s="604"/>
      <c r="CQ415" s="603"/>
      <c r="CR415" s="605"/>
      <c r="CS415" s="604"/>
      <c r="CT415" s="604"/>
      <c r="CU415" s="603"/>
      <c r="CV415" s="605"/>
      <c r="CW415" s="604"/>
      <c r="CX415" s="604"/>
      <c r="CY415" s="603"/>
      <c r="CZ415" s="605"/>
      <c r="DA415" s="604"/>
      <c r="DB415" s="604"/>
      <c r="DC415" s="603"/>
      <c r="DD415" s="605"/>
      <c r="DE415" s="604"/>
      <c r="DF415" s="604"/>
      <c r="DG415" s="603"/>
      <c r="DH415" s="641">
        <v>20</v>
      </c>
      <c r="DI415" s="640"/>
      <c r="DJ415" s="640"/>
      <c r="DK415" s="640"/>
      <c r="DL415" s="640"/>
      <c r="DM415" s="639"/>
    </row>
    <row r="416" spans="1:117" ht="33.75" customHeight="1">
      <c r="A416" s="648" t="s">
        <v>722</v>
      </c>
      <c r="B416" s="775" t="s">
        <v>79</v>
      </c>
      <c r="C416" s="774"/>
      <c r="D416" s="773"/>
      <c r="E416" s="605"/>
      <c r="F416" s="604"/>
      <c r="G416" s="603"/>
      <c r="H416" s="647" t="s">
        <v>713</v>
      </c>
      <c r="I416" s="646"/>
      <c r="J416" s="645"/>
      <c r="K416" s="172">
        <v>61</v>
      </c>
      <c r="L416" s="173"/>
      <c r="M416" s="174"/>
      <c r="N416" s="740">
        <v>40.159999999999997</v>
      </c>
      <c r="O416" s="739"/>
      <c r="P416" s="738"/>
      <c r="Q416" s="178">
        <v>8</v>
      </c>
      <c r="R416" s="179"/>
      <c r="S416" s="179"/>
      <c r="T416" s="180"/>
      <c r="U416" s="178">
        <v>8</v>
      </c>
      <c r="V416" s="179"/>
      <c r="W416" s="180"/>
      <c r="X416" s="178">
        <v>0</v>
      </c>
      <c r="Y416" s="179"/>
      <c r="Z416" s="180"/>
      <c r="AA416" s="178">
        <v>12</v>
      </c>
      <c r="AB416" s="179"/>
      <c r="AC416" s="179"/>
      <c r="AD416" s="180"/>
      <c r="AE416" s="178">
        <v>10</v>
      </c>
      <c r="AF416" s="179"/>
      <c r="AG416" s="180"/>
      <c r="AH416" s="178">
        <v>3</v>
      </c>
      <c r="AI416" s="179"/>
      <c r="AJ416" s="179"/>
      <c r="AK416" s="180"/>
      <c r="AL416" s="605"/>
      <c r="AM416" s="604"/>
      <c r="AN416" s="604"/>
      <c r="AO416" s="603"/>
      <c r="AP416" s="182">
        <v>41</v>
      </c>
      <c r="AQ416" s="183"/>
      <c r="AR416" s="183"/>
      <c r="AS416" s="184"/>
      <c r="AT416" s="737">
        <v>21.58</v>
      </c>
      <c r="AU416" s="736"/>
      <c r="AV416" s="736"/>
      <c r="AW416" s="735"/>
      <c r="AX416" s="737">
        <v>61.74</v>
      </c>
      <c r="AY416" s="736"/>
      <c r="AZ416" s="736"/>
      <c r="BA416" s="736"/>
      <c r="BB416" s="735"/>
      <c r="BC416" s="605"/>
      <c r="BD416" s="604"/>
      <c r="BE416" s="604"/>
      <c r="BF416" s="603"/>
      <c r="BG416" s="589">
        <v>1</v>
      </c>
      <c r="BH416" s="588"/>
      <c r="BI416" s="588"/>
      <c r="BJ416" s="587"/>
      <c r="BK416" s="589">
        <v>5</v>
      </c>
      <c r="BL416" s="588"/>
      <c r="BM416" s="588"/>
      <c r="BN416" s="587"/>
      <c r="BO416" s="605"/>
      <c r="BP416" s="604"/>
      <c r="BQ416" s="604"/>
      <c r="BR416" s="603"/>
      <c r="BS416" s="605"/>
      <c r="BT416" s="604"/>
      <c r="BU416" s="604"/>
      <c r="BV416" s="603"/>
      <c r="BW416" s="212">
        <v>20</v>
      </c>
      <c r="BX416" s="229"/>
      <c r="BY416" s="229"/>
      <c r="BZ416" s="213"/>
      <c r="CA416" s="605"/>
      <c r="CB416" s="604"/>
      <c r="CC416" s="604"/>
      <c r="CD416" s="603"/>
      <c r="CE416" s="605"/>
      <c r="CF416" s="604"/>
      <c r="CG416" s="604"/>
      <c r="CH416" s="603"/>
      <c r="CI416" s="605"/>
      <c r="CJ416" s="604"/>
      <c r="CK416" s="604"/>
      <c r="CL416" s="603"/>
      <c r="CM416" s="605"/>
      <c r="CN416" s="604"/>
      <c r="CO416" s="604"/>
      <c r="CP416" s="604"/>
      <c r="CQ416" s="603"/>
      <c r="CR416" s="605"/>
      <c r="CS416" s="604"/>
      <c r="CT416" s="604"/>
      <c r="CU416" s="603"/>
      <c r="CV416" s="605"/>
      <c r="CW416" s="604"/>
      <c r="CX416" s="604"/>
      <c r="CY416" s="603"/>
      <c r="CZ416" s="605"/>
      <c r="DA416" s="604"/>
      <c r="DB416" s="604"/>
      <c r="DC416" s="603"/>
      <c r="DD416" s="605"/>
      <c r="DE416" s="604"/>
      <c r="DF416" s="604"/>
      <c r="DG416" s="603"/>
      <c r="DH416" s="641">
        <v>8.6999999999999993</v>
      </c>
      <c r="DI416" s="640"/>
      <c r="DJ416" s="640"/>
      <c r="DK416" s="640"/>
      <c r="DL416" s="640"/>
      <c r="DM416" s="639"/>
    </row>
    <row r="417" spans="1:129" ht="16.5" customHeight="1">
      <c r="A417" s="632" t="s">
        <v>721</v>
      </c>
      <c r="B417" s="775" t="s">
        <v>79</v>
      </c>
      <c r="C417" s="774"/>
      <c r="D417" s="773"/>
      <c r="E417" s="598"/>
      <c r="F417" s="597"/>
      <c r="G417" s="596"/>
      <c r="H417" s="628" t="s">
        <v>720</v>
      </c>
      <c r="I417" s="627"/>
      <c r="J417" s="626"/>
      <c r="K417" s="148">
        <v>50</v>
      </c>
      <c r="L417" s="149"/>
      <c r="M417" s="150"/>
      <c r="N417" s="670">
        <v>49</v>
      </c>
      <c r="O417" s="669"/>
      <c r="P417" s="668"/>
      <c r="Q417" s="154">
        <v>0</v>
      </c>
      <c r="R417" s="155"/>
      <c r="S417" s="155"/>
      <c r="T417" s="156"/>
      <c r="U417" s="154">
        <v>0</v>
      </c>
      <c r="V417" s="155"/>
      <c r="W417" s="156"/>
      <c r="X417" s="154">
        <v>0</v>
      </c>
      <c r="Y417" s="155"/>
      <c r="Z417" s="156"/>
      <c r="AA417" s="154">
        <v>6</v>
      </c>
      <c r="AB417" s="155"/>
      <c r="AC417" s="155"/>
      <c r="AD417" s="156"/>
      <c r="AE417" s="154">
        <v>10</v>
      </c>
      <c r="AF417" s="155"/>
      <c r="AG417" s="156"/>
      <c r="AH417" s="154">
        <v>3</v>
      </c>
      <c r="AI417" s="155"/>
      <c r="AJ417" s="155"/>
      <c r="AK417" s="156"/>
      <c r="AL417" s="598"/>
      <c r="AM417" s="597"/>
      <c r="AN417" s="597"/>
      <c r="AO417" s="596"/>
      <c r="AP417" s="158">
        <v>19</v>
      </c>
      <c r="AQ417" s="159"/>
      <c r="AR417" s="159"/>
      <c r="AS417" s="160"/>
      <c r="AT417" s="667">
        <v>10</v>
      </c>
      <c r="AU417" s="666"/>
      <c r="AV417" s="666"/>
      <c r="AW417" s="665"/>
      <c r="AX417" s="667">
        <v>59</v>
      </c>
      <c r="AY417" s="666"/>
      <c r="AZ417" s="666"/>
      <c r="BA417" s="666"/>
      <c r="BB417" s="665"/>
      <c r="BC417" s="598"/>
      <c r="BD417" s="597"/>
      <c r="BE417" s="597"/>
      <c r="BF417" s="596"/>
      <c r="BG417" s="598"/>
      <c r="BH417" s="597"/>
      <c r="BI417" s="597"/>
      <c r="BJ417" s="596"/>
      <c r="BK417" s="598"/>
      <c r="BL417" s="597"/>
      <c r="BM417" s="597"/>
      <c r="BN417" s="596"/>
      <c r="BO417" s="598"/>
      <c r="BP417" s="597"/>
      <c r="BQ417" s="597"/>
      <c r="BR417" s="596"/>
      <c r="BS417" s="598"/>
      <c r="BT417" s="597"/>
      <c r="BU417" s="597"/>
      <c r="BV417" s="596"/>
      <c r="BW417" s="598"/>
      <c r="BX417" s="597"/>
      <c r="BY417" s="597"/>
      <c r="BZ417" s="596"/>
      <c r="CA417" s="598"/>
      <c r="CB417" s="597"/>
      <c r="CC417" s="597"/>
      <c r="CD417" s="596"/>
      <c r="CE417" s="209">
        <v>30</v>
      </c>
      <c r="CF417" s="228"/>
      <c r="CG417" s="228"/>
      <c r="CH417" s="210"/>
      <c r="CI417" s="598"/>
      <c r="CJ417" s="597"/>
      <c r="CK417" s="597"/>
      <c r="CL417" s="596"/>
      <c r="CM417" s="598"/>
      <c r="CN417" s="597"/>
      <c r="CO417" s="597"/>
      <c r="CP417" s="597"/>
      <c r="CQ417" s="596"/>
      <c r="CR417" s="598"/>
      <c r="CS417" s="597"/>
      <c r="CT417" s="597"/>
      <c r="CU417" s="596"/>
      <c r="CV417" s="598"/>
      <c r="CW417" s="597"/>
      <c r="CX417" s="597"/>
      <c r="CY417" s="596"/>
      <c r="CZ417" s="598"/>
      <c r="DA417" s="597"/>
      <c r="DB417" s="597"/>
      <c r="DC417" s="596"/>
      <c r="DD417" s="598"/>
      <c r="DE417" s="597"/>
      <c r="DF417" s="597"/>
      <c r="DG417" s="596"/>
      <c r="DH417" s="622">
        <v>10</v>
      </c>
      <c r="DI417" s="621"/>
      <c r="DJ417" s="621"/>
      <c r="DK417" s="621"/>
      <c r="DL417" s="621"/>
      <c r="DM417" s="620"/>
    </row>
    <row r="418" spans="1:129" ht="34.5" customHeight="1">
      <c r="A418" s="648" t="s">
        <v>623</v>
      </c>
      <c r="B418" s="605"/>
      <c r="C418" s="604"/>
      <c r="D418" s="603"/>
      <c r="E418" s="605"/>
      <c r="F418" s="604"/>
      <c r="G418" s="603"/>
      <c r="H418" s="647" t="s">
        <v>620</v>
      </c>
      <c r="I418" s="646"/>
      <c r="J418" s="645"/>
      <c r="K418" s="172">
        <v>75</v>
      </c>
      <c r="L418" s="173"/>
      <c r="M418" s="174"/>
      <c r="N418" s="660">
        <v>32.67</v>
      </c>
      <c r="O418" s="659"/>
      <c r="P418" s="658"/>
      <c r="Q418" s="178">
        <v>0</v>
      </c>
      <c r="R418" s="179"/>
      <c r="S418" s="179"/>
      <c r="T418" s="180"/>
      <c r="U418" s="178">
        <v>0</v>
      </c>
      <c r="V418" s="179"/>
      <c r="W418" s="180"/>
      <c r="X418" s="178">
        <v>0</v>
      </c>
      <c r="Y418" s="179"/>
      <c r="Z418" s="180"/>
      <c r="AA418" s="178">
        <v>30</v>
      </c>
      <c r="AB418" s="179"/>
      <c r="AC418" s="179"/>
      <c r="AD418" s="180"/>
      <c r="AE418" s="178">
        <v>10</v>
      </c>
      <c r="AF418" s="179"/>
      <c r="AG418" s="180"/>
      <c r="AH418" s="178">
        <v>3</v>
      </c>
      <c r="AI418" s="179"/>
      <c r="AJ418" s="179"/>
      <c r="AK418" s="180"/>
      <c r="AL418" s="605"/>
      <c r="AM418" s="604"/>
      <c r="AN418" s="604"/>
      <c r="AO418" s="603"/>
      <c r="AP418" s="182">
        <v>43</v>
      </c>
      <c r="AQ418" s="183"/>
      <c r="AR418" s="183"/>
      <c r="AS418" s="184"/>
      <c r="AT418" s="657">
        <v>22.63</v>
      </c>
      <c r="AU418" s="656"/>
      <c r="AV418" s="656"/>
      <c r="AW418" s="655"/>
      <c r="AX418" s="657">
        <v>55.3</v>
      </c>
      <c r="AY418" s="656"/>
      <c r="AZ418" s="656"/>
      <c r="BA418" s="656"/>
      <c r="BB418" s="655"/>
      <c r="BC418" s="589">
        <v>1</v>
      </c>
      <c r="BD418" s="588"/>
      <c r="BE418" s="588"/>
      <c r="BF418" s="587"/>
      <c r="BG418" s="605"/>
      <c r="BH418" s="604"/>
      <c r="BI418" s="604"/>
      <c r="BJ418" s="603"/>
      <c r="BK418" s="605"/>
      <c r="BL418" s="604"/>
      <c r="BM418" s="604"/>
      <c r="BN418" s="603"/>
      <c r="BO418" s="605"/>
      <c r="BP418" s="604"/>
      <c r="BQ418" s="604"/>
      <c r="BR418" s="603"/>
      <c r="BS418" s="605"/>
      <c r="BT418" s="604"/>
      <c r="BU418" s="604"/>
      <c r="BV418" s="603"/>
      <c r="BW418" s="605"/>
      <c r="BX418" s="604"/>
      <c r="BY418" s="604"/>
      <c r="BZ418" s="603"/>
      <c r="CA418" s="605"/>
      <c r="CB418" s="604"/>
      <c r="CC418" s="604"/>
      <c r="CD418" s="603"/>
      <c r="CE418" s="605"/>
      <c r="CF418" s="604"/>
      <c r="CG418" s="604"/>
      <c r="CH418" s="603"/>
      <c r="CI418" s="605"/>
      <c r="CJ418" s="604"/>
      <c r="CK418" s="604"/>
      <c r="CL418" s="603"/>
      <c r="CM418" s="605"/>
      <c r="CN418" s="604"/>
      <c r="CO418" s="604"/>
      <c r="CP418" s="604"/>
      <c r="CQ418" s="603"/>
      <c r="CR418" s="605"/>
      <c r="CS418" s="604"/>
      <c r="CT418" s="604"/>
      <c r="CU418" s="603"/>
      <c r="CV418" s="605"/>
      <c r="CW418" s="604"/>
      <c r="CX418" s="604"/>
      <c r="CY418" s="603"/>
      <c r="CZ418" s="605"/>
      <c r="DA418" s="604"/>
      <c r="DB418" s="604"/>
      <c r="DC418" s="603"/>
      <c r="DD418" s="605"/>
      <c r="DE418" s="604"/>
      <c r="DF418" s="604"/>
      <c r="DG418" s="603"/>
      <c r="DH418" s="641">
        <v>41</v>
      </c>
      <c r="DI418" s="640"/>
      <c r="DJ418" s="640"/>
      <c r="DK418" s="640"/>
      <c r="DL418" s="640"/>
      <c r="DM418" s="639"/>
    </row>
    <row r="419" spans="1:129" ht="16.5" customHeight="1">
      <c r="A419" s="632" t="s">
        <v>719</v>
      </c>
      <c r="B419" s="598"/>
      <c r="C419" s="597"/>
      <c r="D419" s="596"/>
      <c r="E419" s="598"/>
      <c r="F419" s="597"/>
      <c r="G419" s="596"/>
      <c r="H419" s="598"/>
      <c r="I419" s="597"/>
      <c r="J419" s="596"/>
      <c r="K419" s="148">
        <v>67</v>
      </c>
      <c r="L419" s="149"/>
      <c r="M419" s="150"/>
      <c r="N419" s="670">
        <v>36.57</v>
      </c>
      <c r="O419" s="669"/>
      <c r="P419" s="668"/>
      <c r="Q419" s="154">
        <v>0</v>
      </c>
      <c r="R419" s="155"/>
      <c r="S419" s="155"/>
      <c r="T419" s="156"/>
      <c r="U419" s="154">
        <v>15</v>
      </c>
      <c r="V419" s="155"/>
      <c r="W419" s="156"/>
      <c r="X419" s="154">
        <v>6</v>
      </c>
      <c r="Y419" s="155"/>
      <c r="Z419" s="156"/>
      <c r="AA419" s="154">
        <v>6</v>
      </c>
      <c r="AB419" s="155"/>
      <c r="AC419" s="155"/>
      <c r="AD419" s="156"/>
      <c r="AE419" s="154">
        <v>0</v>
      </c>
      <c r="AF419" s="155"/>
      <c r="AG419" s="156"/>
      <c r="AH419" s="154">
        <v>0</v>
      </c>
      <c r="AI419" s="155"/>
      <c r="AJ419" s="155"/>
      <c r="AK419" s="156"/>
      <c r="AL419" s="598"/>
      <c r="AM419" s="597"/>
      <c r="AN419" s="597"/>
      <c r="AO419" s="596"/>
      <c r="AP419" s="158">
        <v>27</v>
      </c>
      <c r="AQ419" s="159"/>
      <c r="AR419" s="159"/>
      <c r="AS419" s="160"/>
      <c r="AT419" s="667">
        <v>14.21</v>
      </c>
      <c r="AU419" s="666"/>
      <c r="AV419" s="666"/>
      <c r="AW419" s="665"/>
      <c r="AX419" s="667">
        <v>50.78</v>
      </c>
      <c r="AY419" s="666"/>
      <c r="AZ419" s="666"/>
      <c r="BA419" s="666"/>
      <c r="BB419" s="665"/>
      <c r="BC419" s="550">
        <v>2</v>
      </c>
      <c r="BD419" s="549"/>
      <c r="BE419" s="549"/>
      <c r="BF419" s="548"/>
      <c r="BG419" s="598"/>
      <c r="BH419" s="597"/>
      <c r="BI419" s="597"/>
      <c r="BJ419" s="596"/>
      <c r="BK419" s="550">
        <v>2</v>
      </c>
      <c r="BL419" s="549"/>
      <c r="BM419" s="549"/>
      <c r="BN419" s="548"/>
      <c r="BO419" s="598"/>
      <c r="BP419" s="597"/>
      <c r="BQ419" s="597"/>
      <c r="BR419" s="596"/>
      <c r="BS419" s="598"/>
      <c r="BT419" s="597"/>
      <c r="BU419" s="597"/>
      <c r="BV419" s="596"/>
      <c r="BW419" s="598"/>
      <c r="BX419" s="597"/>
      <c r="BY419" s="597"/>
      <c r="BZ419" s="596"/>
      <c r="CA419" s="598"/>
      <c r="CB419" s="597"/>
      <c r="CC419" s="597"/>
      <c r="CD419" s="596"/>
      <c r="CE419" s="550">
        <v>3</v>
      </c>
      <c r="CF419" s="549"/>
      <c r="CG419" s="549"/>
      <c r="CH419" s="548"/>
      <c r="CI419" s="598"/>
      <c r="CJ419" s="597"/>
      <c r="CK419" s="597"/>
      <c r="CL419" s="596"/>
      <c r="CM419" s="550">
        <v>1</v>
      </c>
      <c r="CN419" s="549"/>
      <c r="CO419" s="549"/>
      <c r="CP419" s="549"/>
      <c r="CQ419" s="548"/>
      <c r="CR419" s="598"/>
      <c r="CS419" s="597"/>
      <c r="CT419" s="597"/>
      <c r="CU419" s="596"/>
      <c r="CV419" s="550">
        <v>2</v>
      </c>
      <c r="CW419" s="549"/>
      <c r="CX419" s="549"/>
      <c r="CY419" s="548"/>
      <c r="CZ419" s="598"/>
      <c r="DA419" s="597"/>
      <c r="DB419" s="597"/>
      <c r="DC419" s="596"/>
      <c r="DD419" s="598"/>
      <c r="DE419" s="597"/>
      <c r="DF419" s="597"/>
      <c r="DG419" s="596"/>
      <c r="DH419" s="622">
        <v>10</v>
      </c>
      <c r="DI419" s="621"/>
      <c r="DJ419" s="621"/>
      <c r="DK419" s="621"/>
      <c r="DL419" s="621"/>
      <c r="DM419" s="620"/>
    </row>
    <row r="420" spans="1:129" ht="16.5" customHeight="1">
      <c r="A420" s="632" t="s">
        <v>718</v>
      </c>
      <c r="B420" s="775" t="s">
        <v>79</v>
      </c>
      <c r="C420" s="774"/>
      <c r="D420" s="773"/>
      <c r="E420" s="598"/>
      <c r="F420" s="597"/>
      <c r="G420" s="596"/>
      <c r="H420" s="628" t="s">
        <v>717</v>
      </c>
      <c r="I420" s="627"/>
      <c r="J420" s="626"/>
      <c r="K420" s="148">
        <v>100</v>
      </c>
      <c r="L420" s="149"/>
      <c r="M420" s="150"/>
      <c r="N420" s="670">
        <v>24.5</v>
      </c>
      <c r="O420" s="669"/>
      <c r="P420" s="668"/>
      <c r="Q420" s="154">
        <v>20</v>
      </c>
      <c r="R420" s="155"/>
      <c r="S420" s="155"/>
      <c r="T420" s="156"/>
      <c r="U420" s="154">
        <v>0</v>
      </c>
      <c r="V420" s="155"/>
      <c r="W420" s="156"/>
      <c r="X420" s="154">
        <v>0</v>
      </c>
      <c r="Y420" s="155"/>
      <c r="Z420" s="156"/>
      <c r="AA420" s="154">
        <v>12</v>
      </c>
      <c r="AB420" s="155"/>
      <c r="AC420" s="155"/>
      <c r="AD420" s="156"/>
      <c r="AE420" s="154">
        <v>0</v>
      </c>
      <c r="AF420" s="155"/>
      <c r="AG420" s="156"/>
      <c r="AH420" s="154">
        <v>3</v>
      </c>
      <c r="AI420" s="155"/>
      <c r="AJ420" s="155"/>
      <c r="AK420" s="156"/>
      <c r="AL420" s="598"/>
      <c r="AM420" s="597"/>
      <c r="AN420" s="597"/>
      <c r="AO420" s="596"/>
      <c r="AP420" s="158">
        <v>35</v>
      </c>
      <c r="AQ420" s="159"/>
      <c r="AR420" s="159"/>
      <c r="AS420" s="160"/>
      <c r="AT420" s="667">
        <v>18.420000000000002</v>
      </c>
      <c r="AU420" s="666"/>
      <c r="AV420" s="666"/>
      <c r="AW420" s="665"/>
      <c r="AX420" s="667">
        <v>42.92</v>
      </c>
      <c r="AY420" s="666"/>
      <c r="AZ420" s="666"/>
      <c r="BA420" s="666"/>
      <c r="BB420" s="665"/>
      <c r="BC420" s="209">
        <v>10</v>
      </c>
      <c r="BD420" s="228"/>
      <c r="BE420" s="228"/>
      <c r="BF420" s="210"/>
      <c r="BG420" s="598"/>
      <c r="BH420" s="597"/>
      <c r="BI420" s="597"/>
      <c r="BJ420" s="596"/>
      <c r="BK420" s="598"/>
      <c r="BL420" s="597"/>
      <c r="BM420" s="597"/>
      <c r="BN420" s="596"/>
      <c r="BO420" s="598"/>
      <c r="BP420" s="597"/>
      <c r="BQ420" s="597"/>
      <c r="BR420" s="596"/>
      <c r="BS420" s="598"/>
      <c r="BT420" s="597"/>
      <c r="BU420" s="597"/>
      <c r="BV420" s="596"/>
      <c r="BW420" s="598"/>
      <c r="BX420" s="597"/>
      <c r="BY420" s="597"/>
      <c r="BZ420" s="596"/>
      <c r="CA420" s="598"/>
      <c r="CB420" s="597"/>
      <c r="CC420" s="597"/>
      <c r="CD420" s="596"/>
      <c r="CE420" s="598"/>
      <c r="CF420" s="597"/>
      <c r="CG420" s="597"/>
      <c r="CH420" s="596"/>
      <c r="CI420" s="598"/>
      <c r="CJ420" s="597"/>
      <c r="CK420" s="597"/>
      <c r="CL420" s="596"/>
      <c r="CM420" s="598"/>
      <c r="CN420" s="597"/>
      <c r="CO420" s="597"/>
      <c r="CP420" s="597"/>
      <c r="CQ420" s="596"/>
      <c r="CR420" s="598"/>
      <c r="CS420" s="597"/>
      <c r="CT420" s="597"/>
      <c r="CU420" s="596"/>
      <c r="CV420" s="598"/>
      <c r="CW420" s="597"/>
      <c r="CX420" s="597"/>
      <c r="CY420" s="596"/>
      <c r="CZ420" s="598"/>
      <c r="DA420" s="597"/>
      <c r="DB420" s="597"/>
      <c r="DC420" s="596"/>
      <c r="DD420" s="598"/>
      <c r="DE420" s="597"/>
      <c r="DF420" s="597"/>
      <c r="DG420" s="596"/>
      <c r="DH420" s="622">
        <v>15</v>
      </c>
      <c r="DI420" s="621"/>
      <c r="DJ420" s="621"/>
      <c r="DK420" s="621"/>
      <c r="DL420" s="621"/>
      <c r="DM420" s="620"/>
    </row>
    <row r="421" spans="1:129" ht="70.5" customHeight="1">
      <c r="A421" s="619" t="s">
        <v>418</v>
      </c>
      <c r="B421" s="619"/>
      <c r="C421" s="619"/>
      <c r="D421" s="619"/>
      <c r="E421" s="619"/>
      <c r="F421" s="619"/>
      <c r="G421" s="619"/>
      <c r="H421" s="619"/>
      <c r="I421" s="619"/>
      <c r="J421" s="619"/>
      <c r="K421" s="619"/>
      <c r="L421" s="619"/>
      <c r="M421" s="619"/>
      <c r="N421" s="619"/>
      <c r="O421" s="619"/>
      <c r="P421" s="619"/>
      <c r="Q421" s="619"/>
      <c r="R421" s="619"/>
      <c r="S421" s="619"/>
      <c r="T421" s="619"/>
      <c r="U421" s="619"/>
      <c r="V421" s="619"/>
      <c r="W421" s="619"/>
      <c r="X421" s="619"/>
      <c r="Y421" s="619"/>
      <c r="Z421" s="619"/>
      <c r="AA421" s="619"/>
      <c r="AB421" s="619"/>
      <c r="AC421" s="619"/>
      <c r="AD421" s="619"/>
      <c r="AE421" s="619"/>
      <c r="AF421" s="619"/>
      <c r="AG421" s="619"/>
      <c r="AH421" s="619"/>
      <c r="AI421" s="619"/>
      <c r="AJ421" s="619"/>
      <c r="AK421" s="619"/>
      <c r="AL421" s="619"/>
      <c r="AM421" s="619"/>
      <c r="AN421" s="619"/>
      <c r="AO421" s="619"/>
      <c r="AP421" s="619"/>
      <c r="AQ421" s="619"/>
      <c r="AR421" s="619"/>
      <c r="AS421" s="619"/>
      <c r="AT421" s="619"/>
      <c r="AU421" s="619"/>
      <c r="AV421" s="619"/>
      <c r="AW421" s="619"/>
      <c r="AX421" s="619"/>
      <c r="AY421" s="619"/>
      <c r="AZ421" s="619"/>
      <c r="BA421" s="619"/>
      <c r="BB421" s="619"/>
      <c r="BC421" s="619"/>
      <c r="BD421" s="619"/>
      <c r="BE421" s="619"/>
      <c r="BF421" s="619"/>
      <c r="BG421" s="619"/>
      <c r="BH421" s="619"/>
      <c r="BI421" s="619"/>
      <c r="BJ421" s="619"/>
      <c r="BK421" s="619"/>
      <c r="BL421" s="619"/>
      <c r="BM421" s="619"/>
      <c r="BN421" s="619"/>
      <c r="BO421" s="619"/>
      <c r="BP421" s="619"/>
      <c r="BQ421" s="619"/>
      <c r="BR421" s="619"/>
      <c r="BS421" s="619"/>
      <c r="BT421" s="619"/>
      <c r="BU421" s="619"/>
      <c r="BV421" s="619"/>
      <c r="BW421" s="619"/>
      <c r="BX421" s="619"/>
      <c r="BY421" s="619"/>
      <c r="BZ421" s="619"/>
      <c r="CA421" s="619"/>
      <c r="CB421" s="619"/>
      <c r="CC421" s="619"/>
      <c r="CD421" s="619"/>
      <c r="CE421" s="619"/>
      <c r="CF421" s="619"/>
      <c r="CG421" s="619"/>
      <c r="CH421" s="619"/>
      <c r="CI421" s="619"/>
      <c r="CJ421" s="619"/>
      <c r="CK421" s="619"/>
      <c r="CL421" s="619"/>
      <c r="CM421" s="619"/>
      <c r="CN421" s="619"/>
      <c r="CO421" s="619"/>
      <c r="CP421" s="619"/>
      <c r="CQ421" s="619"/>
      <c r="CR421" s="619"/>
      <c r="CS421" s="619"/>
      <c r="CT421" s="619"/>
      <c r="CU421" s="619"/>
      <c r="CV421" s="619"/>
      <c r="CW421" s="619"/>
      <c r="CX421" s="619"/>
      <c r="CY421" s="619"/>
      <c r="CZ421" s="619"/>
      <c r="DA421" s="619"/>
      <c r="DB421" s="619"/>
      <c r="DC421" s="619"/>
      <c r="DD421" s="619"/>
      <c r="DE421" s="619"/>
      <c r="DF421" s="619"/>
      <c r="DG421" s="619"/>
      <c r="DH421" s="619"/>
      <c r="DI421" s="619"/>
      <c r="DJ421" s="619"/>
      <c r="DK421" s="619"/>
      <c r="DL421" s="619"/>
      <c r="DM421" s="619"/>
    </row>
    <row r="422" spans="1:129" ht="16.5" customHeight="1">
      <c r="A422" s="609" t="s">
        <v>419</v>
      </c>
      <c r="B422" s="609"/>
      <c r="C422" s="609"/>
      <c r="D422" s="609"/>
      <c r="E422" s="609"/>
      <c r="F422" s="609"/>
      <c r="G422" s="609"/>
      <c r="H422" s="609"/>
      <c r="I422" s="609"/>
      <c r="J422" s="609"/>
      <c r="K422" s="609"/>
      <c r="L422" s="609"/>
      <c r="M422" s="609"/>
      <c r="N422" s="609"/>
      <c r="O422" s="609"/>
      <c r="P422" s="609"/>
      <c r="Q422" s="609"/>
      <c r="R422" s="609"/>
      <c r="S422" s="609"/>
      <c r="T422" s="609"/>
      <c r="U422" s="609"/>
      <c r="V422" s="609"/>
      <c r="W422" s="609"/>
      <c r="X422" s="609"/>
      <c r="Y422" s="609"/>
      <c r="Z422" s="609"/>
      <c r="AA422" s="609"/>
      <c r="AB422" s="609"/>
      <c r="AC422" s="609"/>
      <c r="AD422" s="609"/>
      <c r="AE422" s="609"/>
      <c r="AF422" s="609"/>
      <c r="AG422" s="609"/>
      <c r="AH422" s="609"/>
      <c r="AI422" s="609"/>
      <c r="AJ422" s="609"/>
      <c r="AK422" s="609"/>
      <c r="AL422" s="609"/>
      <c r="AM422" s="609"/>
      <c r="AN422" s="609"/>
      <c r="AO422" s="609"/>
      <c r="AP422" s="609"/>
      <c r="AQ422" s="609"/>
      <c r="AR422" s="609"/>
      <c r="AS422" s="609"/>
      <c r="AT422" s="609"/>
      <c r="AU422" s="609"/>
      <c r="AV422" s="609"/>
      <c r="AW422" s="609"/>
      <c r="AX422" s="609"/>
      <c r="AY422" s="609"/>
      <c r="AZ422" s="609"/>
      <c r="BA422" s="609"/>
      <c r="BB422" s="609"/>
      <c r="BC422" s="609"/>
      <c r="BD422" s="609"/>
      <c r="BE422" s="609"/>
      <c r="BF422" s="609"/>
      <c r="BG422" s="609"/>
      <c r="BH422" s="609"/>
      <c r="BI422" s="609"/>
      <c r="BJ422" s="609"/>
      <c r="BK422" s="609"/>
      <c r="BL422" s="609"/>
      <c r="BM422" s="609"/>
      <c r="BN422" s="609"/>
      <c r="BO422" s="609"/>
      <c r="BP422" s="609"/>
      <c r="BQ422" s="609"/>
      <c r="BR422" s="609"/>
      <c r="BS422" s="609"/>
      <c r="BT422" s="609"/>
      <c r="BU422" s="609"/>
      <c r="BV422" s="609"/>
      <c r="BW422" s="609"/>
      <c r="BX422" s="609"/>
      <c r="BY422" s="609"/>
      <c r="BZ422" s="609"/>
      <c r="CA422" s="609"/>
      <c r="CB422" s="609"/>
      <c r="CC422" s="609"/>
      <c r="CD422" s="609"/>
      <c r="CE422" s="609"/>
      <c r="CF422" s="609"/>
      <c r="CG422" s="609"/>
      <c r="CH422" s="609"/>
      <c r="CI422" s="609"/>
      <c r="CJ422" s="609"/>
      <c r="CK422" s="609"/>
      <c r="CL422" s="609"/>
      <c r="CM422" s="609"/>
      <c r="CN422" s="609"/>
      <c r="CO422" s="609"/>
      <c r="CP422" s="609"/>
      <c r="CQ422" s="609"/>
      <c r="CR422" s="609"/>
      <c r="CS422" s="609"/>
      <c r="CT422" s="609"/>
      <c r="CU422" s="609"/>
      <c r="CV422" s="609"/>
      <c r="CW422" s="609"/>
      <c r="CX422" s="609"/>
      <c r="CY422" s="609"/>
      <c r="CZ422" s="609"/>
      <c r="DA422" s="609"/>
      <c r="DB422" s="609"/>
      <c r="DC422" s="609"/>
      <c r="DD422" s="609"/>
      <c r="DE422" s="609"/>
      <c r="DF422" s="609"/>
      <c r="DG422" s="609"/>
      <c r="DH422" s="609"/>
      <c r="DI422" s="609"/>
      <c r="DJ422" s="609"/>
      <c r="DK422" s="609"/>
      <c r="DL422" s="609"/>
      <c r="DM422" s="609"/>
    </row>
    <row r="423" spans="1:129" ht="28" customHeight="1">
      <c r="A423" s="609" t="s">
        <v>420</v>
      </c>
      <c r="B423" s="609"/>
      <c r="C423" s="609"/>
      <c r="D423" s="609"/>
      <c r="E423" s="609"/>
      <c r="F423" s="609"/>
      <c r="G423" s="609"/>
      <c r="H423" s="609"/>
      <c r="I423" s="609"/>
      <c r="J423" s="609"/>
      <c r="K423" s="609"/>
      <c r="L423" s="609"/>
      <c r="M423" s="609"/>
      <c r="N423" s="609"/>
      <c r="O423" s="609"/>
      <c r="P423" s="609"/>
      <c r="Q423" s="609"/>
      <c r="R423" s="609"/>
      <c r="S423" s="609"/>
      <c r="T423" s="609"/>
      <c r="U423" s="609"/>
      <c r="V423" s="609"/>
      <c r="W423" s="609"/>
      <c r="X423" s="609"/>
      <c r="Y423" s="609"/>
      <c r="Z423" s="609"/>
      <c r="AA423" s="609"/>
      <c r="AB423" s="609"/>
      <c r="AC423" s="609"/>
      <c r="AD423" s="609"/>
      <c r="AE423" s="609"/>
      <c r="AF423" s="609"/>
      <c r="AG423" s="609"/>
      <c r="AH423" s="609"/>
      <c r="AI423" s="609"/>
      <c r="AJ423" s="609"/>
      <c r="AK423" s="609"/>
      <c r="AL423" s="609"/>
      <c r="AM423" s="609"/>
      <c r="AN423" s="609"/>
      <c r="AO423" s="609"/>
      <c r="AP423" s="609"/>
      <c r="AQ423" s="609"/>
      <c r="AR423" s="609"/>
      <c r="AS423" s="609"/>
      <c r="AT423" s="609"/>
      <c r="AU423" s="609"/>
      <c r="AV423" s="609"/>
      <c r="AW423" s="609"/>
      <c r="AX423" s="609"/>
      <c r="AY423" s="609"/>
      <c r="AZ423" s="609"/>
      <c r="BA423" s="609"/>
      <c r="BB423" s="609"/>
      <c r="BC423" s="609"/>
      <c r="BD423" s="609"/>
      <c r="BE423" s="609"/>
      <c r="BF423" s="609"/>
      <c r="BG423" s="609"/>
      <c r="BH423" s="609"/>
      <c r="BI423" s="609"/>
      <c r="BJ423" s="609"/>
      <c r="BK423" s="609"/>
      <c r="BL423" s="609"/>
      <c r="BM423" s="609"/>
      <c r="BN423" s="609"/>
      <c r="BO423" s="609"/>
      <c r="BP423" s="609"/>
      <c r="BQ423" s="609"/>
      <c r="BR423" s="609"/>
      <c r="BS423" s="609"/>
      <c r="BT423" s="609"/>
      <c r="BU423" s="609"/>
      <c r="BV423" s="609"/>
      <c r="BW423" s="609"/>
      <c r="BX423" s="609"/>
      <c r="BY423" s="609"/>
      <c r="BZ423" s="609"/>
      <c r="CA423" s="609"/>
      <c r="CB423" s="609"/>
      <c r="CC423" s="609"/>
      <c r="CD423" s="609"/>
      <c r="CE423" s="609"/>
      <c r="CF423" s="609"/>
      <c r="CG423" s="609"/>
      <c r="CH423" s="609"/>
      <c r="CI423" s="609"/>
      <c r="CJ423" s="609"/>
      <c r="CK423" s="609"/>
      <c r="CL423" s="609"/>
      <c r="CM423" s="609"/>
      <c r="CN423" s="609"/>
      <c r="CO423" s="609"/>
      <c r="CP423" s="609"/>
      <c r="CQ423" s="609"/>
      <c r="CR423" s="609"/>
      <c r="CS423" s="609"/>
      <c r="CT423" s="609"/>
      <c r="CU423" s="609"/>
      <c r="CV423" s="609"/>
      <c r="CW423" s="609"/>
      <c r="CX423" s="609"/>
      <c r="CY423" s="609"/>
      <c r="CZ423" s="609"/>
      <c r="DA423" s="609"/>
      <c r="DB423" s="609"/>
      <c r="DC423" s="609"/>
      <c r="DD423" s="609"/>
      <c r="DE423" s="609"/>
      <c r="DF423" s="609"/>
      <c r="DG423" s="609"/>
      <c r="DH423" s="609"/>
      <c r="DI423" s="609"/>
      <c r="DJ423" s="609"/>
      <c r="DK423" s="609"/>
      <c r="DL423" s="609"/>
      <c r="DM423" s="609"/>
    </row>
    <row r="424" spans="1:129" ht="16.5" customHeight="1">
      <c r="A424" s="618" t="s">
        <v>421</v>
      </c>
      <c r="B424" s="484" t="s">
        <v>122</v>
      </c>
      <c r="C424" s="485"/>
      <c r="D424" s="486"/>
      <c r="E424" s="617" t="s">
        <v>422</v>
      </c>
      <c r="F424" s="616"/>
      <c r="G424" s="616"/>
      <c r="H424" s="616"/>
      <c r="I424" s="616"/>
      <c r="J424" s="616"/>
      <c r="K424" s="616"/>
      <c r="L424" s="616"/>
      <c r="M424" s="616"/>
      <c r="N424" s="616"/>
      <c r="O424" s="616"/>
      <c r="P424" s="616"/>
      <c r="Q424" s="616"/>
      <c r="R424" s="616"/>
      <c r="S424" s="616"/>
      <c r="T424" s="616"/>
      <c r="U424" s="616"/>
      <c r="V424" s="616"/>
      <c r="W424" s="616"/>
      <c r="X424" s="616"/>
      <c r="Y424" s="616"/>
      <c r="Z424" s="616"/>
      <c r="AA424" s="616"/>
      <c r="AB424" s="616"/>
      <c r="AC424" s="616"/>
      <c r="AD424" s="616"/>
      <c r="AE424" s="616"/>
      <c r="AF424" s="616"/>
      <c r="AG424" s="616"/>
      <c r="AH424" s="616"/>
      <c r="AI424" s="616"/>
      <c r="AJ424" s="616"/>
      <c r="AK424" s="616"/>
      <c r="AL424" s="616"/>
      <c r="AM424" s="616"/>
      <c r="AN424" s="616"/>
      <c r="AO424" s="616"/>
      <c r="AP424" s="616"/>
      <c r="AQ424" s="616"/>
      <c r="AR424" s="616"/>
      <c r="AS424" s="616"/>
      <c r="AT424" s="613"/>
      <c r="AU424" s="613"/>
      <c r="AV424" s="613"/>
      <c r="AW424" s="613"/>
      <c r="AX424" s="613"/>
      <c r="AY424" s="613"/>
      <c r="AZ424" s="613"/>
      <c r="BA424" s="613"/>
      <c r="BB424" s="613"/>
      <c r="BC424" s="613"/>
      <c r="BD424" s="613"/>
      <c r="BE424" s="613"/>
      <c r="BF424" s="613"/>
      <c r="BG424" s="613"/>
      <c r="BH424" s="613"/>
      <c r="BI424" s="613"/>
      <c r="BJ424" s="613"/>
      <c r="BK424" s="613"/>
      <c r="BL424" s="613"/>
      <c r="BM424" s="613"/>
      <c r="BN424" s="613"/>
      <c r="BO424" s="613"/>
      <c r="BP424" s="613"/>
      <c r="BQ424" s="613"/>
      <c r="BR424" s="613"/>
      <c r="BS424" s="613"/>
      <c r="BT424" s="613"/>
      <c r="BU424" s="613"/>
      <c r="BV424" s="613"/>
      <c r="BW424" s="613"/>
      <c r="BX424" s="613"/>
      <c r="BY424" s="613"/>
      <c r="BZ424" s="613"/>
      <c r="CA424" s="613"/>
      <c r="CB424" s="613"/>
      <c r="CC424" s="613"/>
      <c r="CD424" s="613"/>
      <c r="CE424" s="613"/>
      <c r="CF424" s="613"/>
      <c r="CG424" s="613"/>
      <c r="CH424" s="613"/>
      <c r="CI424" s="613"/>
      <c r="CJ424" s="613"/>
      <c r="CK424" s="613"/>
      <c r="CL424" s="613"/>
      <c r="CM424" s="613"/>
      <c r="CN424" s="613"/>
      <c r="CO424" s="613"/>
      <c r="CP424" s="613"/>
      <c r="CQ424" s="613"/>
      <c r="CR424" s="613"/>
      <c r="CS424" s="613"/>
      <c r="CT424" s="613"/>
      <c r="CU424" s="613"/>
      <c r="CV424" s="613"/>
      <c r="CW424" s="613"/>
      <c r="CX424" s="613"/>
      <c r="CY424" s="613"/>
      <c r="CZ424" s="613"/>
      <c r="DA424" s="613"/>
      <c r="DB424" s="613"/>
      <c r="DC424" s="613"/>
      <c r="DD424" s="613"/>
      <c r="DE424" s="613"/>
      <c r="DF424" s="613"/>
      <c r="DG424" s="613"/>
      <c r="DH424" s="613"/>
      <c r="DI424" s="613"/>
      <c r="DJ424" s="613"/>
      <c r="DK424" s="613"/>
      <c r="DL424" s="613"/>
      <c r="DM424" s="613"/>
    </row>
    <row r="425" spans="1:129" ht="16.5" customHeight="1">
      <c r="A425" s="618"/>
      <c r="B425" s="487" t="s">
        <v>423</v>
      </c>
      <c r="C425" s="488"/>
      <c r="D425" s="489"/>
      <c r="E425" s="617" t="s">
        <v>424</v>
      </c>
      <c r="F425" s="616"/>
      <c r="G425" s="616"/>
      <c r="H425" s="616"/>
      <c r="I425" s="616"/>
      <c r="J425" s="616"/>
      <c r="K425" s="616"/>
      <c r="L425" s="616"/>
      <c r="M425" s="616"/>
      <c r="N425" s="616"/>
      <c r="O425" s="616"/>
      <c r="P425" s="616"/>
      <c r="Q425" s="616"/>
      <c r="R425" s="616"/>
      <c r="S425" s="616"/>
      <c r="T425" s="616"/>
      <c r="U425" s="616"/>
      <c r="V425" s="616"/>
      <c r="W425" s="616"/>
      <c r="X425" s="616"/>
      <c r="Y425" s="616"/>
      <c r="Z425" s="616"/>
      <c r="AA425" s="616"/>
      <c r="AB425" s="616"/>
      <c r="AC425" s="616"/>
      <c r="AD425" s="616"/>
      <c r="AE425" s="616"/>
      <c r="AF425" s="616"/>
      <c r="AG425" s="616"/>
      <c r="AH425" s="616"/>
      <c r="AI425" s="616"/>
      <c r="AJ425" s="616"/>
      <c r="AK425" s="616"/>
      <c r="AL425" s="616"/>
      <c r="AM425" s="616"/>
      <c r="AN425" s="616"/>
      <c r="AO425" s="616"/>
      <c r="AP425" s="616"/>
      <c r="AQ425" s="616"/>
      <c r="AR425" s="616"/>
      <c r="AS425" s="616"/>
      <c r="AT425" s="616"/>
      <c r="AU425" s="616"/>
      <c r="AV425" s="616"/>
      <c r="AW425" s="616"/>
      <c r="AX425" s="613"/>
      <c r="AY425" s="613"/>
      <c r="AZ425" s="613"/>
      <c r="BA425" s="613"/>
      <c r="BB425" s="613"/>
      <c r="BC425" s="613"/>
      <c r="BD425" s="613"/>
      <c r="BE425" s="613"/>
      <c r="BF425" s="613"/>
      <c r="BG425" s="613"/>
      <c r="BH425" s="613"/>
      <c r="BI425" s="613"/>
      <c r="BJ425" s="613"/>
      <c r="BK425" s="613"/>
      <c r="BL425" s="613"/>
      <c r="BM425" s="613"/>
      <c r="BN425" s="613"/>
      <c r="BO425" s="613"/>
      <c r="BP425" s="613"/>
      <c r="BQ425" s="613"/>
      <c r="BR425" s="613"/>
      <c r="BS425" s="613"/>
      <c r="BT425" s="613"/>
      <c r="BU425" s="613"/>
      <c r="BV425" s="613"/>
      <c r="BW425" s="613"/>
      <c r="BX425" s="613"/>
      <c r="BY425" s="613"/>
      <c r="BZ425" s="613"/>
      <c r="CA425" s="613"/>
      <c r="CB425" s="613"/>
      <c r="CC425" s="613"/>
      <c r="CD425" s="613"/>
      <c r="CE425" s="613"/>
      <c r="CF425" s="613"/>
      <c r="CG425" s="613"/>
      <c r="CH425" s="613"/>
      <c r="CI425" s="613"/>
      <c r="CJ425" s="613"/>
      <c r="CK425" s="613"/>
      <c r="CL425" s="613"/>
      <c r="CM425" s="613"/>
      <c r="CN425" s="613"/>
      <c r="CO425" s="613"/>
      <c r="CP425" s="613"/>
      <c r="CQ425" s="613"/>
      <c r="CR425" s="613"/>
      <c r="CS425" s="613"/>
      <c r="CT425" s="613"/>
      <c r="CU425" s="613"/>
      <c r="CV425" s="613"/>
      <c r="CW425" s="613"/>
      <c r="CX425" s="613"/>
      <c r="CY425" s="613"/>
      <c r="CZ425" s="613"/>
      <c r="DA425" s="613"/>
      <c r="DB425" s="613"/>
      <c r="DC425" s="613"/>
      <c r="DD425" s="613"/>
      <c r="DE425" s="613"/>
      <c r="DF425" s="613"/>
      <c r="DG425" s="613"/>
      <c r="DH425" s="613"/>
      <c r="DI425" s="613"/>
      <c r="DJ425" s="613"/>
      <c r="DK425" s="613"/>
      <c r="DL425" s="613"/>
      <c r="DM425" s="613"/>
    </row>
    <row r="426" spans="1:129" ht="16.5" customHeight="1">
      <c r="A426" s="618"/>
      <c r="B426" s="487" t="s">
        <v>425</v>
      </c>
      <c r="C426" s="488"/>
      <c r="D426" s="489"/>
      <c r="E426" s="617" t="s">
        <v>426</v>
      </c>
      <c r="F426" s="616"/>
      <c r="G426" s="616"/>
      <c r="H426" s="616"/>
      <c r="I426" s="616"/>
      <c r="J426" s="616"/>
      <c r="K426" s="616"/>
      <c r="L426" s="616"/>
      <c r="M426" s="616"/>
      <c r="N426" s="616"/>
      <c r="O426" s="616"/>
      <c r="P426" s="616"/>
      <c r="Q426" s="616"/>
      <c r="R426" s="616"/>
      <c r="S426" s="616"/>
      <c r="T426" s="616"/>
      <c r="U426" s="616"/>
      <c r="V426" s="616"/>
      <c r="W426" s="616"/>
      <c r="X426" s="616"/>
      <c r="Y426" s="616"/>
      <c r="Z426" s="616"/>
      <c r="AA426" s="616"/>
      <c r="AB426" s="616"/>
      <c r="AC426" s="616"/>
      <c r="AD426" s="616"/>
      <c r="AE426" s="616"/>
      <c r="AF426" s="616"/>
      <c r="AG426" s="616"/>
      <c r="AH426" s="616"/>
      <c r="AI426" s="616"/>
      <c r="AJ426" s="616"/>
      <c r="AK426" s="616"/>
      <c r="AL426" s="613"/>
      <c r="AM426" s="613"/>
      <c r="AN426" s="613"/>
      <c r="AO426" s="613"/>
      <c r="AP426" s="613"/>
      <c r="AQ426" s="613"/>
      <c r="AR426" s="613"/>
      <c r="AS426" s="613"/>
      <c r="AT426" s="613"/>
      <c r="AU426" s="613"/>
      <c r="AV426" s="613"/>
      <c r="AW426" s="613"/>
      <c r="AX426" s="613"/>
      <c r="AY426" s="613"/>
      <c r="AZ426" s="613"/>
      <c r="BA426" s="613"/>
      <c r="BB426" s="613"/>
      <c r="BC426" s="613"/>
      <c r="BD426" s="613"/>
      <c r="BE426" s="613"/>
      <c r="BF426" s="613"/>
      <c r="BG426" s="613"/>
      <c r="BH426" s="613"/>
      <c r="BI426" s="613"/>
      <c r="BJ426" s="613"/>
      <c r="BK426" s="613"/>
      <c r="BL426" s="613"/>
      <c r="BM426" s="613"/>
      <c r="BN426" s="613"/>
      <c r="BO426" s="613"/>
      <c r="BP426" s="613"/>
      <c r="BQ426" s="613"/>
      <c r="BR426" s="613"/>
      <c r="BS426" s="613"/>
      <c r="BT426" s="613"/>
      <c r="BU426" s="613"/>
      <c r="BV426" s="613"/>
      <c r="BW426" s="613"/>
      <c r="BX426" s="613"/>
      <c r="BY426" s="613"/>
      <c r="BZ426" s="613"/>
      <c r="CA426" s="613"/>
      <c r="CB426" s="613"/>
      <c r="CC426" s="613"/>
      <c r="CD426" s="613"/>
      <c r="CE426" s="613"/>
      <c r="CF426" s="613"/>
      <c r="CG426" s="613"/>
      <c r="CH426" s="613"/>
      <c r="CI426" s="613"/>
      <c r="CJ426" s="613"/>
      <c r="CK426" s="613"/>
      <c r="CL426" s="613"/>
      <c r="CM426" s="613"/>
      <c r="CN426" s="613"/>
      <c r="CO426" s="613"/>
      <c r="CP426" s="613"/>
      <c r="CQ426" s="613"/>
      <c r="CR426" s="613"/>
      <c r="CS426" s="613"/>
      <c r="CT426" s="613"/>
      <c r="CU426" s="613"/>
      <c r="CV426" s="613"/>
      <c r="CW426" s="613"/>
      <c r="CX426" s="613"/>
      <c r="CY426" s="613"/>
      <c r="CZ426" s="613"/>
      <c r="DA426" s="613"/>
      <c r="DB426" s="613"/>
      <c r="DC426" s="613"/>
      <c r="DD426" s="613"/>
      <c r="DE426" s="613"/>
      <c r="DF426" s="613"/>
      <c r="DG426" s="613"/>
      <c r="DH426" s="613"/>
      <c r="DI426" s="613"/>
      <c r="DJ426" s="613"/>
      <c r="DK426" s="613"/>
      <c r="DL426" s="613"/>
      <c r="DM426" s="613"/>
    </row>
    <row r="427" spans="1:129" ht="24" customHeight="1">
      <c r="A427" s="719" t="s">
        <v>663</v>
      </c>
      <c r="B427" s="719"/>
      <c r="C427" s="719"/>
      <c r="D427" s="719"/>
      <c r="E427" s="719"/>
      <c r="F427" s="719"/>
      <c r="G427" s="719"/>
      <c r="H427" s="719"/>
      <c r="I427" s="719"/>
      <c r="J427" s="719"/>
      <c r="K427" s="719"/>
      <c r="L427" s="610"/>
      <c r="M427" s="610"/>
      <c r="N427" s="610"/>
      <c r="O427" s="610"/>
      <c r="P427" s="610"/>
      <c r="Q427" s="610"/>
      <c r="R427" s="610"/>
      <c r="S427" s="610"/>
      <c r="T427" s="610"/>
      <c r="U427" s="610"/>
      <c r="V427" s="610"/>
      <c r="W427" s="610"/>
      <c r="X427" s="610"/>
      <c r="Y427" s="610"/>
      <c r="Z427" s="610"/>
      <c r="AA427" s="610"/>
      <c r="AB427" s="610"/>
      <c r="AC427" s="610"/>
      <c r="AD427" s="610"/>
      <c r="AE427" s="610"/>
      <c r="AF427" s="610"/>
      <c r="AG427" s="610"/>
      <c r="AH427" s="610"/>
      <c r="AI427" s="610"/>
      <c r="AJ427" s="610"/>
      <c r="AK427" s="610"/>
      <c r="AL427" s="610"/>
      <c r="AM427" s="610"/>
      <c r="AN427" s="610"/>
      <c r="AO427" s="610"/>
      <c r="AP427" s="610"/>
      <c r="AQ427" s="610"/>
      <c r="AR427" s="610"/>
      <c r="AS427" s="610"/>
      <c r="AT427" s="610"/>
      <c r="AU427" s="610"/>
      <c r="AV427" s="610"/>
      <c r="AW427" s="610"/>
      <c r="AX427" s="610"/>
      <c r="AY427" s="610"/>
      <c r="AZ427" s="610"/>
      <c r="BA427" s="610"/>
      <c r="BB427" s="610"/>
      <c r="BC427" s="610"/>
      <c r="BD427" s="610"/>
      <c r="BE427" s="63" t="s">
        <v>1</v>
      </c>
      <c r="BF427" s="63"/>
      <c r="BG427" s="63"/>
      <c r="BH427" s="63"/>
      <c r="BI427" s="63"/>
      <c r="BJ427" s="63"/>
      <c r="BK427" s="63"/>
      <c r="BL427" s="63"/>
      <c r="BM427" s="63"/>
      <c r="BN427" s="63"/>
      <c r="BO427" s="63"/>
      <c r="BP427" s="63"/>
      <c r="BQ427" s="63"/>
      <c r="BR427" s="63"/>
      <c r="BS427" s="63"/>
      <c r="BT427" s="63"/>
      <c r="BU427" s="63"/>
      <c r="BV427" s="63"/>
      <c r="BW427" s="63"/>
      <c r="BX427" s="63"/>
      <c r="BY427" s="63"/>
      <c r="BZ427" s="63"/>
      <c r="CA427" s="63"/>
      <c r="CB427" s="63"/>
      <c r="CC427" s="63"/>
      <c r="CD427" s="63"/>
      <c r="CE427" s="63"/>
      <c r="CF427" s="63"/>
      <c r="CG427" s="63"/>
      <c r="CH427" s="63"/>
      <c r="CI427" s="63"/>
      <c r="CJ427" s="63"/>
      <c r="CK427" s="63"/>
      <c r="CL427" s="63"/>
      <c r="CM427" s="63"/>
      <c r="CN427" s="63"/>
      <c r="CO427" s="63"/>
      <c r="CP427" s="63"/>
      <c r="CQ427" s="63"/>
      <c r="CR427" s="63"/>
      <c r="CS427" s="63"/>
      <c r="CT427" s="63"/>
      <c r="CU427" s="63"/>
      <c r="CV427" s="63"/>
      <c r="CW427" s="63"/>
      <c r="CX427" s="63"/>
      <c r="CY427" s="63"/>
      <c r="CZ427" s="63"/>
      <c r="DA427" s="63"/>
      <c r="DB427" s="63"/>
      <c r="DC427" s="63"/>
      <c r="DD427" s="63"/>
      <c r="DE427" s="63"/>
      <c r="DF427" s="63"/>
      <c r="DG427" s="63"/>
      <c r="DH427" s="63"/>
      <c r="DI427" s="63"/>
      <c r="DJ427" s="63"/>
      <c r="DK427" s="63"/>
      <c r="DL427" s="63"/>
      <c r="DM427" s="63"/>
      <c r="DN427" s="63"/>
      <c r="DO427" s="63"/>
      <c r="DP427" s="63"/>
      <c r="DQ427" s="63"/>
      <c r="DR427" s="63"/>
      <c r="DS427" s="63"/>
      <c r="DT427" s="63"/>
      <c r="DU427" s="64"/>
      <c r="DV427" s="703"/>
      <c r="DW427" s="702"/>
      <c r="DX427" s="702"/>
      <c r="DY427" s="702"/>
    </row>
    <row r="428" spans="1:129" ht="21" customHeight="1">
      <c r="A428" s="718" t="s">
        <v>662</v>
      </c>
      <c r="B428" s="613"/>
      <c r="C428" s="613"/>
      <c r="D428" s="613"/>
      <c r="E428" s="613"/>
      <c r="F428" s="613"/>
      <c r="G428" s="613"/>
      <c r="H428" s="613"/>
      <c r="I428" s="613"/>
      <c r="J428" s="613"/>
      <c r="K428" s="613"/>
      <c r="L428" s="613"/>
      <c r="M428" s="613"/>
      <c r="N428" s="613"/>
      <c r="O428" s="613"/>
      <c r="P428" s="613"/>
      <c r="Q428" s="613"/>
      <c r="R428" s="613"/>
      <c r="S428" s="613"/>
      <c r="T428" s="613"/>
      <c r="U428" s="613"/>
      <c r="V428" s="613"/>
      <c r="W428" s="613"/>
      <c r="X428" s="613"/>
      <c r="Y428" s="613"/>
      <c r="Z428" s="613"/>
      <c r="AA428" s="613"/>
      <c r="AB428" s="613"/>
      <c r="AC428" s="613"/>
      <c r="AD428" s="613"/>
      <c r="AE428" s="613"/>
      <c r="AF428" s="613"/>
      <c r="AG428" s="613"/>
      <c r="AH428" s="613"/>
      <c r="AI428" s="613"/>
      <c r="AJ428" s="717"/>
      <c r="AK428" s="717"/>
      <c r="AL428" s="717"/>
      <c r="AM428" s="717"/>
      <c r="AN428" s="717"/>
      <c r="AO428" s="717"/>
      <c r="AP428" s="717"/>
      <c r="AQ428" s="717"/>
      <c r="AR428" s="717"/>
      <c r="AS428" s="717"/>
      <c r="AT428" s="717"/>
      <c r="AU428" s="717"/>
      <c r="AV428" s="717"/>
      <c r="AW428" s="717"/>
      <c r="AX428" s="717"/>
      <c r="AY428" s="717"/>
      <c r="AZ428" s="717"/>
      <c r="BA428" s="717"/>
      <c r="BB428" s="717"/>
      <c r="BC428" s="717"/>
      <c r="BD428" s="716"/>
      <c r="BE428" s="67" t="s">
        <v>661</v>
      </c>
      <c r="BF428" s="68"/>
      <c r="BG428" s="68"/>
      <c r="BH428" s="68"/>
      <c r="BI428" s="68"/>
      <c r="BJ428" s="68"/>
      <c r="BK428" s="68"/>
      <c r="BL428" s="68"/>
      <c r="BM428" s="68"/>
      <c r="BN428" s="68"/>
      <c r="BO428" s="68"/>
      <c r="BP428" s="68"/>
      <c r="BQ428" s="68"/>
      <c r="BR428" s="68"/>
      <c r="BS428" s="68"/>
      <c r="BT428" s="68"/>
      <c r="BU428" s="68"/>
      <c r="BV428" s="68"/>
      <c r="BW428" s="68"/>
      <c r="BX428" s="68"/>
      <c r="BY428" s="68"/>
      <c r="BZ428" s="68"/>
      <c r="CA428" s="68"/>
      <c r="CB428" s="68"/>
      <c r="CC428" s="68"/>
      <c r="CD428" s="68"/>
      <c r="CE428" s="68"/>
      <c r="CF428" s="68"/>
      <c r="CG428" s="68"/>
      <c r="CH428" s="68"/>
      <c r="CI428" s="68"/>
      <c r="CJ428" s="68"/>
      <c r="CK428" s="68"/>
      <c r="CL428" s="68"/>
      <c r="CM428" s="68"/>
      <c r="CN428" s="68"/>
      <c r="CO428" s="68"/>
      <c r="CP428" s="68"/>
      <c r="CQ428" s="68"/>
      <c r="CR428" s="68"/>
      <c r="CS428" s="68"/>
      <c r="CT428" s="68"/>
      <c r="CU428" s="68"/>
      <c r="CV428" s="68"/>
      <c r="CW428" s="68"/>
      <c r="CX428" s="68"/>
      <c r="CY428" s="68"/>
      <c r="CZ428" s="68"/>
      <c r="DA428" s="68"/>
      <c r="DB428" s="68"/>
      <c r="DC428" s="68"/>
      <c r="DD428" s="68"/>
      <c r="DE428" s="68"/>
      <c r="DF428" s="68"/>
      <c r="DG428" s="68"/>
      <c r="DH428" s="68"/>
      <c r="DI428" s="68"/>
      <c r="DJ428" s="68"/>
      <c r="DK428" s="68"/>
      <c r="DL428" s="68"/>
      <c r="DM428" s="68"/>
      <c r="DN428" s="68"/>
      <c r="DO428" s="68"/>
      <c r="DP428" s="68"/>
      <c r="DQ428" s="68"/>
      <c r="DR428" s="68"/>
      <c r="DS428" s="68"/>
      <c r="DT428" s="68"/>
      <c r="DU428" s="69"/>
      <c r="DV428" s="703"/>
      <c r="DW428" s="702"/>
      <c r="DX428" s="702"/>
      <c r="DY428" s="702"/>
    </row>
    <row r="429" spans="1:129" ht="18" customHeight="1">
      <c r="A429" s="702"/>
      <c r="B429" s="702"/>
      <c r="C429" s="702"/>
      <c r="D429" s="702"/>
      <c r="E429" s="702"/>
      <c r="F429" s="702"/>
      <c r="G429" s="702"/>
      <c r="H429" s="702"/>
      <c r="I429" s="702"/>
      <c r="J429" s="702"/>
      <c r="K429" s="702"/>
      <c r="L429" s="702"/>
      <c r="M429" s="702"/>
      <c r="N429" s="702"/>
      <c r="O429" s="702"/>
      <c r="P429" s="702"/>
      <c r="Q429" s="702"/>
      <c r="R429" s="702"/>
      <c r="S429" s="702"/>
      <c r="T429" s="702"/>
      <c r="U429" s="702"/>
      <c r="V429" s="702"/>
      <c r="W429" s="702"/>
      <c r="X429" s="702"/>
      <c r="Y429" s="702"/>
      <c r="Z429" s="702"/>
      <c r="AA429" s="702"/>
      <c r="AB429" s="702"/>
      <c r="AC429" s="702"/>
      <c r="AD429" s="702"/>
      <c r="AE429" s="702"/>
      <c r="AF429" s="702"/>
      <c r="AG429" s="702"/>
      <c r="AH429" s="702"/>
      <c r="AI429" s="705"/>
      <c r="AJ429" s="714" t="s">
        <v>6</v>
      </c>
      <c r="AK429" s="713"/>
      <c r="AL429" s="713"/>
      <c r="AM429" s="713"/>
      <c r="AN429" s="713"/>
      <c r="AO429" s="713"/>
      <c r="AP429" s="713"/>
      <c r="AQ429" s="713"/>
      <c r="AR429" s="713"/>
      <c r="AS429" s="713"/>
      <c r="AT429" s="713"/>
      <c r="AU429" s="713"/>
      <c r="AV429" s="713"/>
      <c r="AW429" s="713"/>
      <c r="AX429" s="713"/>
      <c r="AY429" s="713"/>
      <c r="AZ429" s="713"/>
      <c r="BA429" s="713"/>
      <c r="BB429" s="713"/>
      <c r="BC429" s="713"/>
      <c r="BD429" s="712"/>
      <c r="BE429" s="80">
        <v>277</v>
      </c>
      <c r="BF429" s="81"/>
      <c r="BG429" s="81"/>
      <c r="BH429" s="82"/>
      <c r="BI429" s="83">
        <v>71</v>
      </c>
      <c r="BJ429" s="84"/>
      <c r="BK429" s="84"/>
      <c r="BL429" s="85"/>
      <c r="BM429" s="83">
        <v>22</v>
      </c>
      <c r="BN429" s="84"/>
      <c r="BO429" s="84"/>
      <c r="BP429" s="85"/>
      <c r="BQ429" s="83">
        <v>17</v>
      </c>
      <c r="BR429" s="84"/>
      <c r="BS429" s="84"/>
      <c r="BT429" s="85"/>
      <c r="BU429" s="83">
        <v>62</v>
      </c>
      <c r="BV429" s="84"/>
      <c r="BW429" s="84"/>
      <c r="BX429" s="85"/>
      <c r="BY429" s="230">
        <v>1267</v>
      </c>
      <c r="BZ429" s="447"/>
      <c r="CA429" s="447"/>
      <c r="CB429" s="231"/>
      <c r="CC429" s="83">
        <v>42</v>
      </c>
      <c r="CD429" s="84"/>
      <c r="CE429" s="84"/>
      <c r="CF429" s="85"/>
      <c r="CG429" s="448">
        <v>97</v>
      </c>
      <c r="CH429" s="715"/>
      <c r="CI429" s="715"/>
      <c r="CJ429" s="449"/>
      <c r="CK429" s="83">
        <v>24</v>
      </c>
      <c r="CL429" s="84"/>
      <c r="CM429" s="84"/>
      <c r="CN429" s="84"/>
      <c r="CO429" s="85"/>
      <c r="CP429" s="83">
        <v>48</v>
      </c>
      <c r="CQ429" s="84"/>
      <c r="CR429" s="84"/>
      <c r="CS429" s="84"/>
      <c r="CT429" s="85"/>
      <c r="CU429" s="83">
        <v>22</v>
      </c>
      <c r="CV429" s="84"/>
      <c r="CW429" s="84"/>
      <c r="CX429" s="85"/>
      <c r="CY429" s="80">
        <v>300</v>
      </c>
      <c r="CZ429" s="81"/>
      <c r="DA429" s="81"/>
      <c r="DB429" s="82"/>
      <c r="DC429" s="83">
        <v>16</v>
      </c>
      <c r="DD429" s="84"/>
      <c r="DE429" s="84"/>
      <c r="DF429" s="85"/>
      <c r="DG429" s="83">
        <v>53</v>
      </c>
      <c r="DH429" s="84"/>
      <c r="DI429" s="84"/>
      <c r="DJ429" s="85"/>
      <c r="DK429" s="83">
        <v>16</v>
      </c>
      <c r="DL429" s="85"/>
      <c r="DM429" s="83">
        <v>23</v>
      </c>
      <c r="DN429" s="84"/>
      <c r="DO429" s="85"/>
      <c r="DP429" s="80">
        <v>187</v>
      </c>
      <c r="DQ429" s="82"/>
      <c r="DR429" s="83">
        <v>3</v>
      </c>
      <c r="DS429" s="85"/>
      <c r="DT429" s="83">
        <v>29</v>
      </c>
      <c r="DU429" s="85"/>
      <c r="DV429" s="703"/>
      <c r="DW429" s="702"/>
      <c r="DX429" s="702"/>
      <c r="DY429" s="702"/>
    </row>
    <row r="430" spans="1:129" ht="17" customHeight="1">
      <c r="A430" s="702"/>
      <c r="B430" s="702"/>
      <c r="C430" s="702"/>
      <c r="D430" s="702"/>
      <c r="E430" s="702"/>
      <c r="F430" s="702"/>
      <c r="G430" s="702"/>
      <c r="H430" s="702"/>
      <c r="I430" s="702"/>
      <c r="J430" s="702"/>
      <c r="K430" s="702"/>
      <c r="L430" s="702"/>
      <c r="M430" s="702"/>
      <c r="N430" s="702"/>
      <c r="O430" s="702"/>
      <c r="P430" s="702"/>
      <c r="Q430" s="702"/>
      <c r="R430" s="702"/>
      <c r="S430" s="702"/>
      <c r="T430" s="702"/>
      <c r="U430" s="702"/>
      <c r="V430" s="702"/>
      <c r="W430" s="702"/>
      <c r="X430" s="702"/>
      <c r="Y430" s="702"/>
      <c r="Z430" s="702"/>
      <c r="AA430" s="702"/>
      <c r="AB430" s="702"/>
      <c r="AC430" s="702"/>
      <c r="AD430" s="702"/>
      <c r="AE430" s="702"/>
      <c r="AF430" s="702"/>
      <c r="AG430" s="702"/>
      <c r="AH430" s="702"/>
      <c r="AI430" s="705"/>
      <c r="AJ430" s="714" t="s">
        <v>7</v>
      </c>
      <c r="AK430" s="713"/>
      <c r="AL430" s="713"/>
      <c r="AM430" s="713"/>
      <c r="AN430" s="713"/>
      <c r="AO430" s="713"/>
      <c r="AP430" s="713"/>
      <c r="AQ430" s="713"/>
      <c r="AR430" s="713"/>
      <c r="AS430" s="713"/>
      <c r="AT430" s="713"/>
      <c r="AU430" s="713"/>
      <c r="AV430" s="713"/>
      <c r="AW430" s="713"/>
      <c r="AX430" s="713"/>
      <c r="AY430" s="713"/>
      <c r="AZ430" s="713"/>
      <c r="BA430" s="713"/>
      <c r="BB430" s="713"/>
      <c r="BC430" s="713"/>
      <c r="BD430" s="712"/>
      <c r="BE430" s="707">
        <v>68</v>
      </c>
      <c r="BF430" s="711"/>
      <c r="BG430" s="711"/>
      <c r="BH430" s="706"/>
      <c r="BI430" s="707">
        <v>16</v>
      </c>
      <c r="BJ430" s="711"/>
      <c r="BK430" s="711"/>
      <c r="BL430" s="706"/>
      <c r="BM430" s="710">
        <v>7</v>
      </c>
      <c r="BN430" s="709"/>
      <c r="BO430" s="709"/>
      <c r="BP430" s="708"/>
      <c r="BQ430" s="707">
        <v>8</v>
      </c>
      <c r="BR430" s="711"/>
      <c r="BS430" s="711"/>
      <c r="BT430" s="706"/>
      <c r="BU430" s="707">
        <v>26</v>
      </c>
      <c r="BV430" s="711"/>
      <c r="BW430" s="711"/>
      <c r="BX430" s="706"/>
      <c r="BY430" s="707">
        <v>312</v>
      </c>
      <c r="BZ430" s="711"/>
      <c r="CA430" s="711"/>
      <c r="CB430" s="706"/>
      <c r="CC430" s="707">
        <v>32</v>
      </c>
      <c r="CD430" s="711"/>
      <c r="CE430" s="711"/>
      <c r="CF430" s="706"/>
      <c r="CG430" s="707">
        <v>32</v>
      </c>
      <c r="CH430" s="711"/>
      <c r="CI430" s="711"/>
      <c r="CJ430" s="706"/>
      <c r="CK430" s="707">
        <v>14</v>
      </c>
      <c r="CL430" s="711"/>
      <c r="CM430" s="711"/>
      <c r="CN430" s="711"/>
      <c r="CO430" s="706"/>
      <c r="CP430" s="707">
        <v>13</v>
      </c>
      <c r="CQ430" s="711"/>
      <c r="CR430" s="711"/>
      <c r="CS430" s="711"/>
      <c r="CT430" s="706"/>
      <c r="CU430" s="710">
        <v>7</v>
      </c>
      <c r="CV430" s="709"/>
      <c r="CW430" s="709"/>
      <c r="CX430" s="708"/>
      <c r="CY430" s="707">
        <v>72</v>
      </c>
      <c r="CZ430" s="711"/>
      <c r="DA430" s="711"/>
      <c r="DB430" s="706"/>
      <c r="DC430" s="707">
        <v>13</v>
      </c>
      <c r="DD430" s="711"/>
      <c r="DE430" s="711"/>
      <c r="DF430" s="706"/>
      <c r="DG430" s="707">
        <v>23</v>
      </c>
      <c r="DH430" s="711"/>
      <c r="DI430" s="711"/>
      <c r="DJ430" s="706"/>
      <c r="DK430" s="707">
        <v>8</v>
      </c>
      <c r="DL430" s="706"/>
      <c r="DM430" s="710">
        <v>7</v>
      </c>
      <c r="DN430" s="709"/>
      <c r="DO430" s="708"/>
      <c r="DP430" s="707">
        <v>66</v>
      </c>
      <c r="DQ430" s="706"/>
      <c r="DR430" s="707">
        <v>2</v>
      </c>
      <c r="DS430" s="706"/>
      <c r="DT430" s="707">
        <v>11</v>
      </c>
      <c r="DU430" s="706"/>
      <c r="DV430" s="703"/>
      <c r="DW430" s="702"/>
      <c r="DX430" s="702"/>
      <c r="DY430" s="702"/>
    </row>
    <row r="431" spans="1:129" ht="16.5" customHeight="1">
      <c r="A431" s="702"/>
      <c r="B431" s="702"/>
      <c r="C431" s="702"/>
      <c r="D431" s="702"/>
      <c r="E431" s="702"/>
      <c r="F431" s="702"/>
      <c r="G431" s="702"/>
      <c r="H431" s="702"/>
      <c r="I431" s="702"/>
      <c r="J431" s="702"/>
      <c r="K431" s="702"/>
      <c r="L431" s="702"/>
      <c r="M431" s="702"/>
      <c r="N431" s="702"/>
      <c r="O431" s="702"/>
      <c r="P431" s="702"/>
      <c r="Q431" s="702"/>
      <c r="R431" s="702"/>
      <c r="S431" s="702"/>
      <c r="T431" s="702"/>
      <c r="U431" s="702"/>
      <c r="V431" s="702"/>
      <c r="W431" s="702"/>
      <c r="X431" s="702"/>
      <c r="Y431" s="702"/>
      <c r="Z431" s="702"/>
      <c r="AA431" s="702"/>
      <c r="AB431" s="702"/>
      <c r="AC431" s="702"/>
      <c r="AD431" s="702"/>
      <c r="AE431" s="702"/>
      <c r="AF431" s="702"/>
      <c r="AG431" s="702"/>
      <c r="AH431" s="702"/>
      <c r="AI431" s="705"/>
      <c r="AJ431" s="410"/>
      <c r="AK431" s="411"/>
      <c r="AL431" s="411"/>
      <c r="AM431" s="411"/>
      <c r="AN431" s="704" t="s">
        <v>8</v>
      </c>
      <c r="AO431" s="704"/>
      <c r="AP431" s="704"/>
      <c r="AQ431" s="704"/>
      <c r="AR431" s="704"/>
      <c r="AS431" s="704"/>
      <c r="AT431" s="704"/>
      <c r="AU431" s="704"/>
      <c r="AV431" s="704"/>
      <c r="AW431" s="704"/>
      <c r="AX431" s="704"/>
      <c r="AY431" s="704"/>
      <c r="AZ431" s="704"/>
      <c r="BA431" s="704"/>
      <c r="BB431" s="704"/>
      <c r="BC431" s="704"/>
      <c r="BD431" s="704"/>
      <c r="BE431" s="104">
        <v>6</v>
      </c>
      <c r="BF431" s="104"/>
      <c r="BG431" s="104"/>
      <c r="BH431" s="105"/>
      <c r="BI431" s="106">
        <v>2</v>
      </c>
      <c r="BJ431" s="107"/>
      <c r="BK431" s="107"/>
      <c r="BL431" s="108"/>
      <c r="BM431" s="103">
        <v>2</v>
      </c>
      <c r="BN431" s="104"/>
      <c r="BO431" s="104"/>
      <c r="BP431" s="105"/>
      <c r="BQ431" s="106">
        <v>2</v>
      </c>
      <c r="BR431" s="107"/>
      <c r="BS431" s="107"/>
      <c r="BT431" s="108"/>
      <c r="BU431" s="103">
        <v>2</v>
      </c>
      <c r="BV431" s="104"/>
      <c r="BW431" s="104"/>
      <c r="BX431" s="105"/>
      <c r="BY431" s="106">
        <v>23</v>
      </c>
      <c r="BZ431" s="107"/>
      <c r="CA431" s="107"/>
      <c r="CB431" s="108"/>
      <c r="CC431" s="103">
        <v>3</v>
      </c>
      <c r="CD431" s="104"/>
      <c r="CE431" s="104"/>
      <c r="CF431" s="105"/>
      <c r="CG431" s="106">
        <v>3</v>
      </c>
      <c r="CH431" s="107"/>
      <c r="CI431" s="107"/>
      <c r="CJ431" s="108"/>
      <c r="CK431" s="103">
        <v>2</v>
      </c>
      <c r="CL431" s="104"/>
      <c r="CM431" s="104"/>
      <c r="CN431" s="104"/>
      <c r="CO431" s="105"/>
      <c r="CP431" s="106">
        <v>2</v>
      </c>
      <c r="CQ431" s="107"/>
      <c r="CR431" s="107"/>
      <c r="CS431" s="107"/>
      <c r="CT431" s="108"/>
      <c r="CU431" s="103">
        <v>2</v>
      </c>
      <c r="CV431" s="104"/>
      <c r="CW431" s="104"/>
      <c r="CX431" s="105"/>
      <c r="CY431" s="103">
        <v>6</v>
      </c>
      <c r="CZ431" s="104"/>
      <c r="DA431" s="104"/>
      <c r="DB431" s="105"/>
      <c r="DC431" s="103">
        <v>2</v>
      </c>
      <c r="DD431" s="104"/>
      <c r="DE431" s="104"/>
      <c r="DF431" s="105"/>
      <c r="DG431" s="106">
        <v>2</v>
      </c>
      <c r="DH431" s="107"/>
      <c r="DI431" s="107"/>
      <c r="DJ431" s="108"/>
      <c r="DK431" s="106">
        <v>2</v>
      </c>
      <c r="DL431" s="108"/>
      <c r="DM431" s="103">
        <v>2</v>
      </c>
      <c r="DN431" s="104"/>
      <c r="DO431" s="105"/>
      <c r="DP431" s="103">
        <v>6</v>
      </c>
      <c r="DQ431" s="105"/>
      <c r="DR431" s="106">
        <v>2</v>
      </c>
      <c r="DS431" s="108"/>
      <c r="DT431" s="106">
        <v>2</v>
      </c>
      <c r="DU431" s="108"/>
      <c r="DV431" s="703"/>
      <c r="DW431" s="702"/>
      <c r="DX431" s="702"/>
      <c r="DY431" s="702"/>
    </row>
    <row r="432" spans="1:129" ht="16.5" customHeight="1">
      <c r="A432" s="608"/>
      <c r="B432" s="608"/>
      <c r="C432" s="608"/>
      <c r="D432" s="608"/>
      <c r="E432" s="608"/>
      <c r="F432" s="608"/>
      <c r="G432" s="608"/>
      <c r="H432" s="608"/>
      <c r="I432" s="608"/>
      <c r="J432" s="608"/>
      <c r="K432" s="608"/>
      <c r="L432" s="608"/>
      <c r="M432" s="608"/>
      <c r="N432" s="608"/>
      <c r="O432" s="608"/>
      <c r="P432" s="608"/>
      <c r="Q432" s="608"/>
      <c r="R432" s="608"/>
      <c r="S432" s="608"/>
      <c r="T432" s="608"/>
      <c r="U432" s="608"/>
      <c r="V432" s="608"/>
      <c r="W432" s="608"/>
      <c r="X432" s="608"/>
      <c r="Y432" s="608"/>
      <c r="Z432" s="608"/>
      <c r="AA432" s="608"/>
      <c r="AB432" s="608"/>
      <c r="AC432" s="608"/>
      <c r="AD432" s="608"/>
      <c r="AE432" s="608"/>
      <c r="AF432" s="608"/>
      <c r="AG432" s="608"/>
      <c r="AH432" s="608"/>
      <c r="AI432" s="701"/>
      <c r="AJ432" s="413"/>
      <c r="AK432" s="414"/>
      <c r="AL432" s="414"/>
      <c r="AM432" s="414"/>
      <c r="AN432" s="700" t="s">
        <v>9</v>
      </c>
      <c r="AO432" s="700"/>
      <c r="AP432" s="700"/>
      <c r="AQ432" s="700"/>
      <c r="AR432" s="700"/>
      <c r="AS432" s="700"/>
      <c r="AT432" s="700"/>
      <c r="AU432" s="700"/>
      <c r="AV432" s="700"/>
      <c r="AW432" s="700"/>
      <c r="AX432" s="700"/>
      <c r="AY432" s="700"/>
      <c r="AZ432" s="700"/>
      <c r="BA432" s="700"/>
      <c r="BB432" s="700"/>
      <c r="BC432" s="700"/>
      <c r="BD432" s="700"/>
      <c r="BE432" s="115">
        <v>5</v>
      </c>
      <c r="BF432" s="115"/>
      <c r="BG432" s="115"/>
      <c r="BH432" s="116"/>
      <c r="BI432" s="117">
        <v>2</v>
      </c>
      <c r="BJ432" s="118"/>
      <c r="BK432" s="118"/>
      <c r="BL432" s="119"/>
      <c r="BM432" s="114">
        <v>1</v>
      </c>
      <c r="BN432" s="115"/>
      <c r="BO432" s="115"/>
      <c r="BP432" s="116"/>
      <c r="BQ432" s="117">
        <v>1</v>
      </c>
      <c r="BR432" s="118"/>
      <c r="BS432" s="118"/>
      <c r="BT432" s="119"/>
      <c r="BU432" s="114">
        <v>2</v>
      </c>
      <c r="BV432" s="115"/>
      <c r="BW432" s="115"/>
      <c r="BX432" s="116"/>
      <c r="BY432" s="117">
        <v>15</v>
      </c>
      <c r="BZ432" s="118"/>
      <c r="CA432" s="118"/>
      <c r="CB432" s="119"/>
      <c r="CC432" s="114">
        <v>3</v>
      </c>
      <c r="CD432" s="115"/>
      <c r="CE432" s="115"/>
      <c r="CF432" s="116"/>
      <c r="CG432" s="117">
        <v>3</v>
      </c>
      <c r="CH432" s="118"/>
      <c r="CI432" s="118"/>
      <c r="CJ432" s="119"/>
      <c r="CK432" s="114">
        <v>2</v>
      </c>
      <c r="CL432" s="115"/>
      <c r="CM432" s="115"/>
      <c r="CN432" s="115"/>
      <c r="CO432" s="116"/>
      <c r="CP432" s="117">
        <v>2</v>
      </c>
      <c r="CQ432" s="118"/>
      <c r="CR432" s="118"/>
      <c r="CS432" s="118"/>
      <c r="CT432" s="119"/>
      <c r="CU432" s="114">
        <v>1</v>
      </c>
      <c r="CV432" s="115"/>
      <c r="CW432" s="115"/>
      <c r="CX432" s="116"/>
      <c r="CY432" s="114">
        <v>4</v>
      </c>
      <c r="CZ432" s="115"/>
      <c r="DA432" s="115"/>
      <c r="DB432" s="116"/>
      <c r="DC432" s="114">
        <v>2</v>
      </c>
      <c r="DD432" s="115"/>
      <c r="DE432" s="115"/>
      <c r="DF432" s="116"/>
      <c r="DG432" s="117">
        <v>2</v>
      </c>
      <c r="DH432" s="118"/>
      <c r="DI432" s="118"/>
      <c r="DJ432" s="119"/>
      <c r="DK432" s="117">
        <v>1</v>
      </c>
      <c r="DL432" s="119"/>
      <c r="DM432" s="114">
        <v>1</v>
      </c>
      <c r="DN432" s="115"/>
      <c r="DO432" s="116"/>
      <c r="DP432" s="114">
        <v>4</v>
      </c>
      <c r="DQ432" s="116"/>
      <c r="DR432" s="117">
        <v>1</v>
      </c>
      <c r="DS432" s="119"/>
      <c r="DT432" s="117">
        <v>2</v>
      </c>
      <c r="DU432" s="119"/>
      <c r="DV432" s="699"/>
      <c r="DW432" s="608"/>
      <c r="DX432" s="608"/>
      <c r="DY432" s="608"/>
    </row>
    <row r="433" spans="1:129" ht="100" customHeight="1">
      <c r="A433" s="45" t="s">
        <v>567</v>
      </c>
      <c r="B433" s="67" t="s">
        <v>11</v>
      </c>
      <c r="C433" s="68"/>
      <c r="D433" s="68"/>
      <c r="E433" s="69"/>
      <c r="F433" s="293" t="s">
        <v>12</v>
      </c>
      <c r="G433" s="294"/>
      <c r="H433" s="295"/>
      <c r="I433" s="293" t="s">
        <v>13</v>
      </c>
      <c r="J433" s="294"/>
      <c r="K433" s="295"/>
      <c r="L433" s="296" t="s">
        <v>660</v>
      </c>
      <c r="M433" s="297"/>
      <c r="N433" s="298"/>
      <c r="O433" s="293" t="s">
        <v>15</v>
      </c>
      <c r="P433" s="294"/>
      <c r="Q433" s="294"/>
      <c r="R433" s="295"/>
      <c r="S433" s="299" t="s">
        <v>16</v>
      </c>
      <c r="T433" s="300"/>
      <c r="U433" s="301"/>
      <c r="V433" s="299" t="s">
        <v>17</v>
      </c>
      <c r="W433" s="300"/>
      <c r="X433" s="301"/>
      <c r="Y433" s="299" t="s">
        <v>18</v>
      </c>
      <c r="Z433" s="300"/>
      <c r="AA433" s="300"/>
      <c r="AB433" s="301"/>
      <c r="AC433" s="299" t="s">
        <v>19</v>
      </c>
      <c r="AD433" s="300"/>
      <c r="AE433" s="301"/>
      <c r="AF433" s="299" t="s">
        <v>20</v>
      </c>
      <c r="AG433" s="300"/>
      <c r="AH433" s="300"/>
      <c r="AI433" s="301"/>
      <c r="AJ433" s="299" t="s">
        <v>21</v>
      </c>
      <c r="AK433" s="300"/>
      <c r="AL433" s="300"/>
      <c r="AM433" s="301"/>
      <c r="AN433" s="67" t="s">
        <v>22</v>
      </c>
      <c r="AO433" s="68"/>
      <c r="AP433" s="68"/>
      <c r="AQ433" s="69"/>
      <c r="AR433" s="302" t="s">
        <v>23</v>
      </c>
      <c r="AS433" s="303"/>
      <c r="AT433" s="303"/>
      <c r="AU433" s="304"/>
      <c r="AV433" s="302" t="s">
        <v>24</v>
      </c>
      <c r="AW433" s="303"/>
      <c r="AX433" s="303"/>
      <c r="AY433" s="304"/>
      <c r="AZ433" s="302" t="s">
        <v>25</v>
      </c>
      <c r="BA433" s="303"/>
      <c r="BB433" s="303"/>
      <c r="BC433" s="303"/>
      <c r="BD433" s="303"/>
      <c r="BE433" s="309" t="s">
        <v>659</v>
      </c>
      <c r="BF433" s="309"/>
      <c r="BG433" s="309"/>
      <c r="BH433" s="310"/>
      <c r="BI433" s="305" t="s">
        <v>658</v>
      </c>
      <c r="BJ433" s="306"/>
      <c r="BK433" s="306"/>
      <c r="BL433" s="307"/>
      <c r="BM433" s="308" t="s">
        <v>657</v>
      </c>
      <c r="BN433" s="309"/>
      <c r="BO433" s="309"/>
      <c r="BP433" s="310"/>
      <c r="BQ433" s="305" t="s">
        <v>656</v>
      </c>
      <c r="BR433" s="306"/>
      <c r="BS433" s="306"/>
      <c r="BT433" s="307"/>
      <c r="BU433" s="305" t="s">
        <v>655</v>
      </c>
      <c r="BV433" s="306"/>
      <c r="BW433" s="306"/>
      <c r="BX433" s="307"/>
      <c r="BY433" s="305" t="s">
        <v>654</v>
      </c>
      <c r="BZ433" s="306"/>
      <c r="CA433" s="306"/>
      <c r="CB433" s="307"/>
      <c r="CC433" s="305" t="s">
        <v>653</v>
      </c>
      <c r="CD433" s="306"/>
      <c r="CE433" s="306"/>
      <c r="CF433" s="307"/>
      <c r="CG433" s="305" t="s">
        <v>652</v>
      </c>
      <c r="CH433" s="306"/>
      <c r="CI433" s="306"/>
      <c r="CJ433" s="307"/>
      <c r="CK433" s="305" t="s">
        <v>651</v>
      </c>
      <c r="CL433" s="306"/>
      <c r="CM433" s="306"/>
      <c r="CN433" s="306"/>
      <c r="CO433" s="307"/>
      <c r="CP433" s="305" t="s">
        <v>650</v>
      </c>
      <c r="CQ433" s="306"/>
      <c r="CR433" s="306"/>
      <c r="CS433" s="306"/>
      <c r="CT433" s="307"/>
      <c r="CU433" s="305" t="s">
        <v>649</v>
      </c>
      <c r="CV433" s="306"/>
      <c r="CW433" s="306"/>
      <c r="CX433" s="307"/>
      <c r="CY433" s="305" t="s">
        <v>648</v>
      </c>
      <c r="CZ433" s="306"/>
      <c r="DA433" s="306"/>
      <c r="DB433" s="307"/>
      <c r="DC433" s="305" t="s">
        <v>647</v>
      </c>
      <c r="DD433" s="306"/>
      <c r="DE433" s="306"/>
      <c r="DF433" s="307"/>
      <c r="DG433" s="305" t="s">
        <v>646</v>
      </c>
      <c r="DH433" s="306"/>
      <c r="DI433" s="306"/>
      <c r="DJ433" s="307"/>
      <c r="DK433" s="308" t="s">
        <v>645</v>
      </c>
      <c r="DL433" s="310"/>
      <c r="DM433" s="305" t="s">
        <v>644</v>
      </c>
      <c r="DN433" s="306"/>
      <c r="DO433" s="307"/>
      <c r="DP433" s="305" t="s">
        <v>643</v>
      </c>
      <c r="DQ433" s="307"/>
      <c r="DR433" s="305" t="s">
        <v>642</v>
      </c>
      <c r="DS433" s="307"/>
      <c r="DT433" s="305" t="s">
        <v>641</v>
      </c>
      <c r="DU433" s="307"/>
      <c r="DV433" s="302" t="s">
        <v>77</v>
      </c>
      <c r="DW433" s="303"/>
      <c r="DX433" s="303"/>
      <c r="DY433" s="304"/>
    </row>
    <row r="434" spans="1:129" ht="33.75" customHeight="1">
      <c r="A434" s="772" t="s">
        <v>716</v>
      </c>
      <c r="B434" s="771" t="s">
        <v>79</v>
      </c>
      <c r="C434" s="770"/>
      <c r="D434" s="770"/>
      <c r="E434" s="769"/>
      <c r="F434" s="762"/>
      <c r="G434" s="761"/>
      <c r="H434" s="760"/>
      <c r="I434" s="768" t="s">
        <v>620</v>
      </c>
      <c r="J434" s="767"/>
      <c r="K434" s="766"/>
      <c r="L434" s="319">
        <v>60</v>
      </c>
      <c r="M434" s="320"/>
      <c r="N434" s="321"/>
      <c r="O434" s="765">
        <v>40.83</v>
      </c>
      <c r="P434" s="764"/>
      <c r="Q434" s="764"/>
      <c r="R434" s="763"/>
      <c r="S434" s="325">
        <v>25</v>
      </c>
      <c r="T434" s="326"/>
      <c r="U434" s="327"/>
      <c r="V434" s="325">
        <v>15</v>
      </c>
      <c r="W434" s="326"/>
      <c r="X434" s="327"/>
      <c r="Y434" s="325">
        <v>12</v>
      </c>
      <c r="Z434" s="326"/>
      <c r="AA434" s="326"/>
      <c r="AB434" s="327"/>
      <c r="AC434" s="325">
        <v>30</v>
      </c>
      <c r="AD434" s="326"/>
      <c r="AE434" s="327"/>
      <c r="AF434" s="325">
        <v>10</v>
      </c>
      <c r="AG434" s="326"/>
      <c r="AH434" s="326"/>
      <c r="AI434" s="327"/>
      <c r="AJ434" s="325">
        <v>3</v>
      </c>
      <c r="AK434" s="326"/>
      <c r="AL434" s="326"/>
      <c r="AM434" s="327"/>
      <c r="AN434" s="762"/>
      <c r="AO434" s="761"/>
      <c r="AP434" s="761"/>
      <c r="AQ434" s="760"/>
      <c r="AR434" s="328">
        <v>95</v>
      </c>
      <c r="AS434" s="329"/>
      <c r="AT434" s="329"/>
      <c r="AU434" s="330"/>
      <c r="AV434" s="657">
        <v>50</v>
      </c>
      <c r="AW434" s="656"/>
      <c r="AX434" s="656"/>
      <c r="AY434" s="655"/>
      <c r="AZ434" s="657">
        <v>90.83</v>
      </c>
      <c r="BA434" s="656"/>
      <c r="BB434" s="656"/>
      <c r="BC434" s="656"/>
      <c r="BD434" s="655"/>
      <c r="BE434" s="758"/>
      <c r="BF434" s="759"/>
      <c r="BG434" s="759"/>
      <c r="BH434" s="757"/>
      <c r="BI434" s="758"/>
      <c r="BJ434" s="759"/>
      <c r="BK434" s="759"/>
      <c r="BL434" s="757"/>
      <c r="BM434" s="758"/>
      <c r="BN434" s="759"/>
      <c r="BO434" s="759"/>
      <c r="BP434" s="757"/>
      <c r="BQ434" s="758"/>
      <c r="BR434" s="759"/>
      <c r="BS434" s="759"/>
      <c r="BT434" s="757"/>
      <c r="BU434" s="758"/>
      <c r="BV434" s="759"/>
      <c r="BW434" s="759"/>
      <c r="BX434" s="757"/>
      <c r="BY434" s="334">
        <v>50</v>
      </c>
      <c r="BZ434" s="335"/>
      <c r="CA434" s="335"/>
      <c r="CB434" s="336"/>
      <c r="CC434" s="758"/>
      <c r="CD434" s="759"/>
      <c r="CE434" s="759"/>
      <c r="CF434" s="757"/>
      <c r="CG434" s="758"/>
      <c r="CH434" s="759"/>
      <c r="CI434" s="759"/>
      <c r="CJ434" s="757"/>
      <c r="CK434" s="758"/>
      <c r="CL434" s="759"/>
      <c r="CM434" s="759"/>
      <c r="CN434" s="759"/>
      <c r="CO434" s="757"/>
      <c r="CP434" s="758"/>
      <c r="CQ434" s="759"/>
      <c r="CR434" s="759"/>
      <c r="CS434" s="759"/>
      <c r="CT434" s="757"/>
      <c r="CU434" s="758"/>
      <c r="CV434" s="759"/>
      <c r="CW434" s="759"/>
      <c r="CX434" s="757"/>
      <c r="CY434" s="758"/>
      <c r="CZ434" s="759"/>
      <c r="DA434" s="759"/>
      <c r="DB434" s="757"/>
      <c r="DC434" s="758"/>
      <c r="DD434" s="759"/>
      <c r="DE434" s="759"/>
      <c r="DF434" s="757"/>
      <c r="DG434" s="758"/>
      <c r="DH434" s="759"/>
      <c r="DI434" s="759"/>
      <c r="DJ434" s="757"/>
      <c r="DK434" s="758"/>
      <c r="DL434" s="757"/>
      <c r="DM434" s="758"/>
      <c r="DN434" s="759"/>
      <c r="DO434" s="757"/>
      <c r="DP434" s="758"/>
      <c r="DQ434" s="757"/>
      <c r="DR434" s="758"/>
      <c r="DS434" s="757"/>
      <c r="DT434" s="758"/>
      <c r="DU434" s="757"/>
      <c r="DV434" s="756">
        <v>25</v>
      </c>
      <c r="DW434" s="755"/>
      <c r="DX434" s="755"/>
      <c r="DY434" s="754"/>
    </row>
    <row r="435" spans="1:129" ht="16.5" customHeight="1">
      <c r="A435" s="632" t="s">
        <v>715</v>
      </c>
      <c r="B435" s="631" t="s">
        <v>79</v>
      </c>
      <c r="C435" s="630"/>
      <c r="D435" s="630"/>
      <c r="E435" s="629"/>
      <c r="F435" s="598"/>
      <c r="G435" s="597"/>
      <c r="H435" s="596"/>
      <c r="I435" s="628" t="s">
        <v>713</v>
      </c>
      <c r="J435" s="627"/>
      <c r="K435" s="626"/>
      <c r="L435" s="148">
        <v>60</v>
      </c>
      <c r="M435" s="149"/>
      <c r="N435" s="150"/>
      <c r="O435" s="670">
        <v>40.83</v>
      </c>
      <c r="P435" s="669"/>
      <c r="Q435" s="669"/>
      <c r="R435" s="668"/>
      <c r="S435" s="154">
        <v>25</v>
      </c>
      <c r="T435" s="155"/>
      <c r="U435" s="156"/>
      <c r="V435" s="154">
        <v>15</v>
      </c>
      <c r="W435" s="155"/>
      <c r="X435" s="156"/>
      <c r="Y435" s="154">
        <v>10</v>
      </c>
      <c r="Z435" s="155"/>
      <c r="AA435" s="155"/>
      <c r="AB435" s="156"/>
      <c r="AC435" s="154">
        <v>30</v>
      </c>
      <c r="AD435" s="155"/>
      <c r="AE435" s="156"/>
      <c r="AF435" s="154">
        <v>10</v>
      </c>
      <c r="AG435" s="155"/>
      <c r="AH435" s="155"/>
      <c r="AI435" s="156"/>
      <c r="AJ435" s="154">
        <v>3</v>
      </c>
      <c r="AK435" s="155"/>
      <c r="AL435" s="155"/>
      <c r="AM435" s="156"/>
      <c r="AN435" s="598"/>
      <c r="AO435" s="597"/>
      <c r="AP435" s="597"/>
      <c r="AQ435" s="596"/>
      <c r="AR435" s="158">
        <v>93</v>
      </c>
      <c r="AS435" s="159"/>
      <c r="AT435" s="159"/>
      <c r="AU435" s="160"/>
      <c r="AV435" s="667">
        <v>48.95</v>
      </c>
      <c r="AW435" s="666"/>
      <c r="AX435" s="666"/>
      <c r="AY435" s="665"/>
      <c r="AZ435" s="667">
        <v>89.78</v>
      </c>
      <c r="BA435" s="666"/>
      <c r="BB435" s="666"/>
      <c r="BC435" s="666"/>
      <c r="BD435" s="665"/>
      <c r="BE435" s="598"/>
      <c r="BF435" s="597"/>
      <c r="BG435" s="597"/>
      <c r="BH435" s="596"/>
      <c r="BI435" s="598"/>
      <c r="BJ435" s="597"/>
      <c r="BK435" s="597"/>
      <c r="BL435" s="596"/>
      <c r="BM435" s="190">
        <v>1</v>
      </c>
      <c r="BN435" s="207"/>
      <c r="BO435" s="207"/>
      <c r="BP435" s="191"/>
      <c r="BQ435" s="598"/>
      <c r="BR435" s="597"/>
      <c r="BS435" s="597"/>
      <c r="BT435" s="596"/>
      <c r="BU435" s="598"/>
      <c r="BV435" s="597"/>
      <c r="BW435" s="597"/>
      <c r="BX435" s="596"/>
      <c r="BY435" s="598"/>
      <c r="BZ435" s="597"/>
      <c r="CA435" s="597"/>
      <c r="CB435" s="596"/>
      <c r="CC435" s="598"/>
      <c r="CD435" s="597"/>
      <c r="CE435" s="597"/>
      <c r="CF435" s="596"/>
      <c r="CG435" s="598"/>
      <c r="CH435" s="597"/>
      <c r="CI435" s="597"/>
      <c r="CJ435" s="596"/>
      <c r="CK435" s="598"/>
      <c r="CL435" s="597"/>
      <c r="CM435" s="597"/>
      <c r="CN435" s="597"/>
      <c r="CO435" s="596"/>
      <c r="CP435" s="598"/>
      <c r="CQ435" s="597"/>
      <c r="CR435" s="597"/>
      <c r="CS435" s="597"/>
      <c r="CT435" s="596"/>
      <c r="CU435" s="598"/>
      <c r="CV435" s="597"/>
      <c r="CW435" s="597"/>
      <c r="CX435" s="596"/>
      <c r="CY435" s="598"/>
      <c r="CZ435" s="597"/>
      <c r="DA435" s="597"/>
      <c r="DB435" s="596"/>
      <c r="DC435" s="598"/>
      <c r="DD435" s="597"/>
      <c r="DE435" s="597"/>
      <c r="DF435" s="596"/>
      <c r="DG435" s="598"/>
      <c r="DH435" s="597"/>
      <c r="DI435" s="597"/>
      <c r="DJ435" s="596"/>
      <c r="DK435" s="598"/>
      <c r="DL435" s="596"/>
      <c r="DM435" s="598"/>
      <c r="DN435" s="597"/>
      <c r="DO435" s="596"/>
      <c r="DP435" s="598"/>
      <c r="DQ435" s="596"/>
      <c r="DR435" s="598"/>
      <c r="DS435" s="596"/>
      <c r="DT435" s="598"/>
      <c r="DU435" s="596"/>
      <c r="DV435" s="622">
        <v>14.6</v>
      </c>
      <c r="DW435" s="621"/>
      <c r="DX435" s="621"/>
      <c r="DY435" s="620"/>
    </row>
    <row r="436" spans="1:129" ht="33.75" customHeight="1">
      <c r="A436" s="648" t="s">
        <v>714</v>
      </c>
      <c r="B436" s="631" t="s">
        <v>79</v>
      </c>
      <c r="C436" s="630"/>
      <c r="D436" s="630"/>
      <c r="E436" s="629"/>
      <c r="F436" s="605"/>
      <c r="G436" s="604"/>
      <c r="H436" s="603"/>
      <c r="I436" s="647" t="s">
        <v>713</v>
      </c>
      <c r="J436" s="646"/>
      <c r="K436" s="645"/>
      <c r="L436" s="172">
        <v>65</v>
      </c>
      <c r="M436" s="173"/>
      <c r="N436" s="174"/>
      <c r="O436" s="728">
        <v>37.69</v>
      </c>
      <c r="P436" s="727"/>
      <c r="Q436" s="727"/>
      <c r="R436" s="726"/>
      <c r="S436" s="178">
        <v>25</v>
      </c>
      <c r="T436" s="179"/>
      <c r="U436" s="180"/>
      <c r="V436" s="178">
        <v>15</v>
      </c>
      <c r="W436" s="179"/>
      <c r="X436" s="180"/>
      <c r="Y436" s="178">
        <v>10</v>
      </c>
      <c r="Z436" s="179"/>
      <c r="AA436" s="179"/>
      <c r="AB436" s="180"/>
      <c r="AC436" s="178">
        <v>30</v>
      </c>
      <c r="AD436" s="179"/>
      <c r="AE436" s="180"/>
      <c r="AF436" s="178">
        <v>10</v>
      </c>
      <c r="AG436" s="179"/>
      <c r="AH436" s="179"/>
      <c r="AI436" s="180"/>
      <c r="AJ436" s="178">
        <v>3</v>
      </c>
      <c r="AK436" s="179"/>
      <c r="AL436" s="179"/>
      <c r="AM436" s="180"/>
      <c r="AN436" s="605"/>
      <c r="AO436" s="604"/>
      <c r="AP436" s="604"/>
      <c r="AQ436" s="603"/>
      <c r="AR436" s="182">
        <v>93</v>
      </c>
      <c r="AS436" s="183"/>
      <c r="AT436" s="183"/>
      <c r="AU436" s="184"/>
      <c r="AV436" s="331">
        <v>48.95</v>
      </c>
      <c r="AW436" s="332"/>
      <c r="AX436" s="332"/>
      <c r="AY436" s="333"/>
      <c r="AZ436" s="331">
        <v>86.64</v>
      </c>
      <c r="BA436" s="332"/>
      <c r="BB436" s="332"/>
      <c r="BC436" s="332"/>
      <c r="BD436" s="333"/>
      <c r="BE436" s="605"/>
      <c r="BF436" s="604"/>
      <c r="BG436" s="604"/>
      <c r="BH436" s="603"/>
      <c r="BI436" s="605"/>
      <c r="BJ436" s="604"/>
      <c r="BK436" s="604"/>
      <c r="BL436" s="603"/>
      <c r="BM436" s="188">
        <v>1</v>
      </c>
      <c r="BN436" s="199"/>
      <c r="BO436" s="199"/>
      <c r="BP436" s="189"/>
      <c r="BQ436" s="605"/>
      <c r="BR436" s="604"/>
      <c r="BS436" s="604"/>
      <c r="BT436" s="603"/>
      <c r="BU436" s="605"/>
      <c r="BV436" s="604"/>
      <c r="BW436" s="604"/>
      <c r="BX436" s="603"/>
      <c r="BY436" s="605"/>
      <c r="BZ436" s="604"/>
      <c r="CA436" s="604"/>
      <c r="CB436" s="603"/>
      <c r="CC436" s="605"/>
      <c r="CD436" s="604"/>
      <c r="CE436" s="604"/>
      <c r="CF436" s="603"/>
      <c r="CG436" s="605"/>
      <c r="CH436" s="604"/>
      <c r="CI436" s="604"/>
      <c r="CJ436" s="603"/>
      <c r="CK436" s="605"/>
      <c r="CL436" s="604"/>
      <c r="CM436" s="604"/>
      <c r="CN436" s="604"/>
      <c r="CO436" s="603"/>
      <c r="CP436" s="605"/>
      <c r="CQ436" s="604"/>
      <c r="CR436" s="604"/>
      <c r="CS436" s="604"/>
      <c r="CT436" s="603"/>
      <c r="CU436" s="605"/>
      <c r="CV436" s="604"/>
      <c r="CW436" s="604"/>
      <c r="CX436" s="603"/>
      <c r="CY436" s="605"/>
      <c r="CZ436" s="604"/>
      <c r="DA436" s="604"/>
      <c r="DB436" s="603"/>
      <c r="DC436" s="605"/>
      <c r="DD436" s="604"/>
      <c r="DE436" s="604"/>
      <c r="DF436" s="603"/>
      <c r="DG436" s="605"/>
      <c r="DH436" s="604"/>
      <c r="DI436" s="604"/>
      <c r="DJ436" s="603"/>
      <c r="DK436" s="605"/>
      <c r="DL436" s="603"/>
      <c r="DM436" s="605"/>
      <c r="DN436" s="604"/>
      <c r="DO436" s="603"/>
      <c r="DP436" s="605"/>
      <c r="DQ436" s="603"/>
      <c r="DR436" s="605"/>
      <c r="DS436" s="603"/>
      <c r="DT436" s="605"/>
      <c r="DU436" s="603"/>
      <c r="DV436" s="641">
        <v>11.4</v>
      </c>
      <c r="DW436" s="640"/>
      <c r="DX436" s="640"/>
      <c r="DY436" s="639"/>
    </row>
    <row r="437" spans="1:129" ht="16.5" customHeight="1">
      <c r="A437" s="632" t="s">
        <v>712</v>
      </c>
      <c r="B437" s="631" t="s">
        <v>79</v>
      </c>
      <c r="C437" s="630"/>
      <c r="D437" s="630"/>
      <c r="E437" s="629"/>
      <c r="F437" s="598"/>
      <c r="G437" s="597"/>
      <c r="H437" s="596"/>
      <c r="I437" s="628" t="s">
        <v>686</v>
      </c>
      <c r="J437" s="627"/>
      <c r="K437" s="626"/>
      <c r="L437" s="148">
        <v>60</v>
      </c>
      <c r="M437" s="149"/>
      <c r="N437" s="150"/>
      <c r="O437" s="625">
        <v>40.83</v>
      </c>
      <c r="P437" s="624"/>
      <c r="Q437" s="624"/>
      <c r="R437" s="623"/>
      <c r="S437" s="154">
        <v>25</v>
      </c>
      <c r="T437" s="155"/>
      <c r="U437" s="156"/>
      <c r="V437" s="154">
        <v>15</v>
      </c>
      <c r="W437" s="155"/>
      <c r="X437" s="156"/>
      <c r="Y437" s="154">
        <v>4</v>
      </c>
      <c r="Z437" s="155"/>
      <c r="AA437" s="155"/>
      <c r="AB437" s="156"/>
      <c r="AC437" s="154">
        <v>30</v>
      </c>
      <c r="AD437" s="155"/>
      <c r="AE437" s="156"/>
      <c r="AF437" s="154">
        <v>10</v>
      </c>
      <c r="AG437" s="155"/>
      <c r="AH437" s="155"/>
      <c r="AI437" s="156"/>
      <c r="AJ437" s="154">
        <v>3</v>
      </c>
      <c r="AK437" s="155"/>
      <c r="AL437" s="155"/>
      <c r="AM437" s="156"/>
      <c r="AN437" s="598"/>
      <c r="AO437" s="597"/>
      <c r="AP437" s="597"/>
      <c r="AQ437" s="596"/>
      <c r="AR437" s="158">
        <v>87</v>
      </c>
      <c r="AS437" s="159"/>
      <c r="AT437" s="159"/>
      <c r="AU437" s="160"/>
      <c r="AV437" s="259">
        <v>45.79</v>
      </c>
      <c r="AW437" s="260"/>
      <c r="AX437" s="260"/>
      <c r="AY437" s="261"/>
      <c r="AZ437" s="259">
        <v>86.62</v>
      </c>
      <c r="BA437" s="260"/>
      <c r="BB437" s="260"/>
      <c r="BC437" s="260"/>
      <c r="BD437" s="261"/>
      <c r="BE437" s="598"/>
      <c r="BF437" s="597"/>
      <c r="BG437" s="597"/>
      <c r="BH437" s="596"/>
      <c r="BI437" s="598"/>
      <c r="BJ437" s="597"/>
      <c r="BK437" s="597"/>
      <c r="BL437" s="596"/>
      <c r="BM437" s="598"/>
      <c r="BN437" s="597"/>
      <c r="BO437" s="597"/>
      <c r="BP437" s="596"/>
      <c r="BQ437" s="598"/>
      <c r="BR437" s="597"/>
      <c r="BS437" s="597"/>
      <c r="BT437" s="596"/>
      <c r="BU437" s="598"/>
      <c r="BV437" s="597"/>
      <c r="BW437" s="597"/>
      <c r="BX437" s="596"/>
      <c r="BY437" s="598"/>
      <c r="BZ437" s="597"/>
      <c r="CA437" s="597"/>
      <c r="CB437" s="596"/>
      <c r="CC437" s="598"/>
      <c r="CD437" s="597"/>
      <c r="CE437" s="597"/>
      <c r="CF437" s="596"/>
      <c r="CG437" s="190">
        <v>40</v>
      </c>
      <c r="CH437" s="207"/>
      <c r="CI437" s="207"/>
      <c r="CJ437" s="191"/>
      <c r="CK437" s="598"/>
      <c r="CL437" s="597"/>
      <c r="CM437" s="597"/>
      <c r="CN437" s="597"/>
      <c r="CO437" s="596"/>
      <c r="CP437" s="598"/>
      <c r="CQ437" s="597"/>
      <c r="CR437" s="597"/>
      <c r="CS437" s="597"/>
      <c r="CT437" s="596"/>
      <c r="CU437" s="598"/>
      <c r="CV437" s="597"/>
      <c r="CW437" s="597"/>
      <c r="CX437" s="596"/>
      <c r="CY437" s="598"/>
      <c r="CZ437" s="597"/>
      <c r="DA437" s="597"/>
      <c r="DB437" s="596"/>
      <c r="DC437" s="598"/>
      <c r="DD437" s="597"/>
      <c r="DE437" s="597"/>
      <c r="DF437" s="596"/>
      <c r="DG437" s="598"/>
      <c r="DH437" s="597"/>
      <c r="DI437" s="597"/>
      <c r="DJ437" s="596"/>
      <c r="DK437" s="598"/>
      <c r="DL437" s="596"/>
      <c r="DM437" s="598"/>
      <c r="DN437" s="597"/>
      <c r="DO437" s="596"/>
      <c r="DP437" s="598"/>
      <c r="DQ437" s="596"/>
      <c r="DR437" s="598"/>
      <c r="DS437" s="596"/>
      <c r="DT437" s="598"/>
      <c r="DU437" s="596"/>
      <c r="DV437" s="622">
        <v>20</v>
      </c>
      <c r="DW437" s="621"/>
      <c r="DX437" s="621"/>
      <c r="DY437" s="620"/>
    </row>
    <row r="438" spans="1:129" ht="33.75" customHeight="1">
      <c r="A438" s="648" t="s">
        <v>711</v>
      </c>
      <c r="B438" s="631" t="s">
        <v>79</v>
      </c>
      <c r="C438" s="630"/>
      <c r="D438" s="630"/>
      <c r="E438" s="629"/>
      <c r="F438" s="663" t="s">
        <v>122</v>
      </c>
      <c r="G438" s="662"/>
      <c r="H438" s="661"/>
      <c r="I438" s="647" t="s">
        <v>620</v>
      </c>
      <c r="J438" s="646"/>
      <c r="K438" s="645"/>
      <c r="L438" s="172">
        <v>67.900000000000006</v>
      </c>
      <c r="M438" s="173"/>
      <c r="N438" s="174"/>
      <c r="O438" s="660">
        <v>36.08</v>
      </c>
      <c r="P438" s="659"/>
      <c r="Q438" s="659"/>
      <c r="R438" s="658"/>
      <c r="S438" s="178">
        <v>25</v>
      </c>
      <c r="T438" s="179"/>
      <c r="U438" s="180"/>
      <c r="V438" s="178">
        <v>15</v>
      </c>
      <c r="W438" s="179"/>
      <c r="X438" s="180"/>
      <c r="Y438" s="178">
        <v>12</v>
      </c>
      <c r="Z438" s="179"/>
      <c r="AA438" s="179"/>
      <c r="AB438" s="180"/>
      <c r="AC438" s="178">
        <v>30</v>
      </c>
      <c r="AD438" s="179"/>
      <c r="AE438" s="180"/>
      <c r="AF438" s="178">
        <v>10</v>
      </c>
      <c r="AG438" s="179"/>
      <c r="AH438" s="179"/>
      <c r="AI438" s="180"/>
      <c r="AJ438" s="178">
        <v>3</v>
      </c>
      <c r="AK438" s="179"/>
      <c r="AL438" s="179"/>
      <c r="AM438" s="180"/>
      <c r="AN438" s="605"/>
      <c r="AO438" s="604"/>
      <c r="AP438" s="604"/>
      <c r="AQ438" s="603"/>
      <c r="AR438" s="182">
        <v>95</v>
      </c>
      <c r="AS438" s="183"/>
      <c r="AT438" s="183"/>
      <c r="AU438" s="184"/>
      <c r="AV438" s="657">
        <v>50</v>
      </c>
      <c r="AW438" s="656"/>
      <c r="AX438" s="656"/>
      <c r="AY438" s="655"/>
      <c r="AZ438" s="657">
        <v>86.08</v>
      </c>
      <c r="BA438" s="656"/>
      <c r="BB438" s="656"/>
      <c r="BC438" s="656"/>
      <c r="BD438" s="655"/>
      <c r="BE438" s="605"/>
      <c r="BF438" s="604"/>
      <c r="BG438" s="604"/>
      <c r="BH438" s="603"/>
      <c r="BI438" s="188">
        <v>16</v>
      </c>
      <c r="BJ438" s="199"/>
      <c r="BK438" s="199"/>
      <c r="BL438" s="189"/>
      <c r="BM438" s="589">
        <v>7</v>
      </c>
      <c r="BN438" s="588"/>
      <c r="BO438" s="588"/>
      <c r="BP438" s="587"/>
      <c r="BQ438" s="605"/>
      <c r="BR438" s="604"/>
      <c r="BS438" s="604"/>
      <c r="BT438" s="603"/>
      <c r="BU438" s="605"/>
      <c r="BV438" s="604"/>
      <c r="BW438" s="604"/>
      <c r="BX438" s="603"/>
      <c r="BY438" s="188">
        <v>277</v>
      </c>
      <c r="BZ438" s="199"/>
      <c r="CA438" s="199"/>
      <c r="CB438" s="189"/>
      <c r="CC438" s="605"/>
      <c r="CD438" s="604"/>
      <c r="CE438" s="604"/>
      <c r="CF438" s="603"/>
      <c r="CG438" s="188">
        <v>32</v>
      </c>
      <c r="CH438" s="199"/>
      <c r="CI438" s="199"/>
      <c r="CJ438" s="189"/>
      <c r="CK438" s="605"/>
      <c r="CL438" s="604"/>
      <c r="CM438" s="604"/>
      <c r="CN438" s="604"/>
      <c r="CO438" s="603"/>
      <c r="CP438" s="188">
        <v>13</v>
      </c>
      <c r="CQ438" s="199"/>
      <c r="CR438" s="199"/>
      <c r="CS438" s="199"/>
      <c r="CT438" s="189"/>
      <c r="CU438" s="188">
        <v>7</v>
      </c>
      <c r="CV438" s="199"/>
      <c r="CW438" s="199"/>
      <c r="CX438" s="189"/>
      <c r="CY438" s="188">
        <v>72</v>
      </c>
      <c r="CZ438" s="199"/>
      <c r="DA438" s="199"/>
      <c r="DB438" s="189"/>
      <c r="DC438" s="605"/>
      <c r="DD438" s="604"/>
      <c r="DE438" s="604"/>
      <c r="DF438" s="603"/>
      <c r="DG438" s="188">
        <v>23</v>
      </c>
      <c r="DH438" s="199"/>
      <c r="DI438" s="199"/>
      <c r="DJ438" s="189"/>
      <c r="DK438" s="188">
        <v>8</v>
      </c>
      <c r="DL438" s="189"/>
      <c r="DM438" s="188">
        <v>7</v>
      </c>
      <c r="DN438" s="199"/>
      <c r="DO438" s="189"/>
      <c r="DP438" s="188">
        <v>66</v>
      </c>
      <c r="DQ438" s="189"/>
      <c r="DR438" s="188">
        <v>2</v>
      </c>
      <c r="DS438" s="189"/>
      <c r="DT438" s="605"/>
      <c r="DU438" s="603"/>
      <c r="DV438" s="641">
        <v>25.2</v>
      </c>
      <c r="DW438" s="640"/>
      <c r="DX438" s="640"/>
      <c r="DY438" s="639"/>
    </row>
    <row r="439" spans="1:129" ht="16.5" customHeight="1">
      <c r="A439" s="632" t="s">
        <v>710</v>
      </c>
      <c r="B439" s="631" t="s">
        <v>79</v>
      </c>
      <c r="C439" s="630"/>
      <c r="D439" s="630"/>
      <c r="E439" s="629"/>
      <c r="F439" s="598"/>
      <c r="G439" s="597"/>
      <c r="H439" s="596"/>
      <c r="I439" s="628" t="s">
        <v>672</v>
      </c>
      <c r="J439" s="627"/>
      <c r="K439" s="626"/>
      <c r="L439" s="148">
        <v>60</v>
      </c>
      <c r="M439" s="149"/>
      <c r="N439" s="150"/>
      <c r="O439" s="670">
        <v>40.83</v>
      </c>
      <c r="P439" s="669"/>
      <c r="Q439" s="669"/>
      <c r="R439" s="668"/>
      <c r="S439" s="154">
        <v>25</v>
      </c>
      <c r="T439" s="155"/>
      <c r="U439" s="156"/>
      <c r="V439" s="154">
        <v>15</v>
      </c>
      <c r="W439" s="155"/>
      <c r="X439" s="156"/>
      <c r="Y439" s="154">
        <v>2</v>
      </c>
      <c r="Z439" s="155"/>
      <c r="AA439" s="155"/>
      <c r="AB439" s="156"/>
      <c r="AC439" s="154">
        <v>30</v>
      </c>
      <c r="AD439" s="155"/>
      <c r="AE439" s="156"/>
      <c r="AF439" s="154">
        <v>10</v>
      </c>
      <c r="AG439" s="155"/>
      <c r="AH439" s="155"/>
      <c r="AI439" s="156"/>
      <c r="AJ439" s="154">
        <v>3</v>
      </c>
      <c r="AK439" s="155"/>
      <c r="AL439" s="155"/>
      <c r="AM439" s="156"/>
      <c r="AN439" s="598"/>
      <c r="AO439" s="597"/>
      <c r="AP439" s="597"/>
      <c r="AQ439" s="596"/>
      <c r="AR439" s="158">
        <v>85</v>
      </c>
      <c r="AS439" s="159"/>
      <c r="AT439" s="159"/>
      <c r="AU439" s="160"/>
      <c r="AV439" s="667">
        <v>44.74</v>
      </c>
      <c r="AW439" s="666"/>
      <c r="AX439" s="666"/>
      <c r="AY439" s="665"/>
      <c r="AZ439" s="667">
        <v>85.57</v>
      </c>
      <c r="BA439" s="666"/>
      <c r="BB439" s="666"/>
      <c r="BC439" s="666"/>
      <c r="BD439" s="665"/>
      <c r="BE439" s="598"/>
      <c r="BF439" s="597"/>
      <c r="BG439" s="597"/>
      <c r="BH439" s="596"/>
      <c r="BI439" s="598"/>
      <c r="BJ439" s="597"/>
      <c r="BK439" s="597"/>
      <c r="BL439" s="596"/>
      <c r="BM439" s="598"/>
      <c r="BN439" s="597"/>
      <c r="BO439" s="597"/>
      <c r="BP439" s="596"/>
      <c r="BQ439" s="190">
        <v>3</v>
      </c>
      <c r="BR439" s="207"/>
      <c r="BS439" s="207"/>
      <c r="BT439" s="191"/>
      <c r="BU439" s="598"/>
      <c r="BV439" s="597"/>
      <c r="BW439" s="597"/>
      <c r="BX439" s="596"/>
      <c r="BY439" s="598"/>
      <c r="BZ439" s="597"/>
      <c r="CA439" s="597"/>
      <c r="CB439" s="596"/>
      <c r="CC439" s="598"/>
      <c r="CD439" s="597"/>
      <c r="CE439" s="597"/>
      <c r="CF439" s="596"/>
      <c r="CG439" s="598"/>
      <c r="CH439" s="597"/>
      <c r="CI439" s="597"/>
      <c r="CJ439" s="596"/>
      <c r="CK439" s="190">
        <v>7</v>
      </c>
      <c r="CL439" s="207"/>
      <c r="CM439" s="207"/>
      <c r="CN439" s="207"/>
      <c r="CO439" s="191"/>
      <c r="CP439" s="598"/>
      <c r="CQ439" s="597"/>
      <c r="CR439" s="597"/>
      <c r="CS439" s="597"/>
      <c r="CT439" s="596"/>
      <c r="CU439" s="598"/>
      <c r="CV439" s="597"/>
      <c r="CW439" s="597"/>
      <c r="CX439" s="596"/>
      <c r="CY439" s="190">
        <v>1</v>
      </c>
      <c r="CZ439" s="207"/>
      <c r="DA439" s="207"/>
      <c r="DB439" s="191"/>
      <c r="DC439" s="598"/>
      <c r="DD439" s="597"/>
      <c r="DE439" s="597"/>
      <c r="DF439" s="596"/>
      <c r="DG439" s="598"/>
      <c r="DH439" s="597"/>
      <c r="DI439" s="597"/>
      <c r="DJ439" s="596"/>
      <c r="DK439" s="190">
        <v>3</v>
      </c>
      <c r="DL439" s="191"/>
      <c r="DM439" s="598"/>
      <c r="DN439" s="597"/>
      <c r="DO439" s="596"/>
      <c r="DP439" s="598"/>
      <c r="DQ439" s="596"/>
      <c r="DR439" s="190">
        <v>1</v>
      </c>
      <c r="DS439" s="191"/>
      <c r="DT439" s="598"/>
      <c r="DU439" s="596"/>
      <c r="DV439" s="622">
        <v>15</v>
      </c>
      <c r="DW439" s="621"/>
      <c r="DX439" s="621"/>
      <c r="DY439" s="620"/>
    </row>
    <row r="440" spans="1:129" ht="33.75" customHeight="1">
      <c r="A440" s="664" t="s">
        <v>709</v>
      </c>
      <c r="B440" s="631" t="s">
        <v>79</v>
      </c>
      <c r="C440" s="630"/>
      <c r="D440" s="630"/>
      <c r="E440" s="629"/>
      <c r="F440" s="663" t="s">
        <v>122</v>
      </c>
      <c r="G440" s="662"/>
      <c r="H440" s="661"/>
      <c r="I440" s="647" t="s">
        <v>620</v>
      </c>
      <c r="J440" s="646"/>
      <c r="K440" s="645"/>
      <c r="L440" s="172">
        <v>69.900000000000006</v>
      </c>
      <c r="M440" s="173"/>
      <c r="N440" s="174"/>
      <c r="O440" s="660">
        <v>35.049999999999997</v>
      </c>
      <c r="P440" s="659"/>
      <c r="Q440" s="659"/>
      <c r="R440" s="658"/>
      <c r="S440" s="178">
        <v>25</v>
      </c>
      <c r="T440" s="179"/>
      <c r="U440" s="180"/>
      <c r="V440" s="178">
        <v>15</v>
      </c>
      <c r="W440" s="179"/>
      <c r="X440" s="180"/>
      <c r="Y440" s="178">
        <v>12</v>
      </c>
      <c r="Z440" s="179"/>
      <c r="AA440" s="179"/>
      <c r="AB440" s="180"/>
      <c r="AC440" s="178">
        <v>30</v>
      </c>
      <c r="AD440" s="179"/>
      <c r="AE440" s="180"/>
      <c r="AF440" s="178">
        <v>10</v>
      </c>
      <c r="AG440" s="179"/>
      <c r="AH440" s="179"/>
      <c r="AI440" s="180"/>
      <c r="AJ440" s="178">
        <v>3</v>
      </c>
      <c r="AK440" s="179"/>
      <c r="AL440" s="179"/>
      <c r="AM440" s="180"/>
      <c r="AN440" s="605"/>
      <c r="AO440" s="604"/>
      <c r="AP440" s="604"/>
      <c r="AQ440" s="603"/>
      <c r="AR440" s="182">
        <v>95</v>
      </c>
      <c r="AS440" s="183"/>
      <c r="AT440" s="183"/>
      <c r="AU440" s="184"/>
      <c r="AV440" s="657">
        <v>50</v>
      </c>
      <c r="AW440" s="656"/>
      <c r="AX440" s="656"/>
      <c r="AY440" s="655"/>
      <c r="AZ440" s="657">
        <v>85.05</v>
      </c>
      <c r="BA440" s="656"/>
      <c r="BB440" s="656"/>
      <c r="BC440" s="656"/>
      <c r="BD440" s="655"/>
      <c r="BE440" s="605"/>
      <c r="BF440" s="604"/>
      <c r="BG440" s="604"/>
      <c r="BH440" s="603"/>
      <c r="BI440" s="188">
        <v>5</v>
      </c>
      <c r="BJ440" s="199"/>
      <c r="BK440" s="199"/>
      <c r="BL440" s="189"/>
      <c r="BM440" s="589">
        <v>5</v>
      </c>
      <c r="BN440" s="588"/>
      <c r="BO440" s="588"/>
      <c r="BP440" s="587"/>
      <c r="BQ440" s="605"/>
      <c r="BR440" s="604"/>
      <c r="BS440" s="604"/>
      <c r="BT440" s="603"/>
      <c r="BU440" s="605"/>
      <c r="BV440" s="604"/>
      <c r="BW440" s="604"/>
      <c r="BX440" s="603"/>
      <c r="BY440" s="188">
        <v>70</v>
      </c>
      <c r="BZ440" s="199"/>
      <c r="CA440" s="199"/>
      <c r="CB440" s="189"/>
      <c r="CC440" s="605"/>
      <c r="CD440" s="604"/>
      <c r="CE440" s="604"/>
      <c r="CF440" s="603"/>
      <c r="CG440" s="188">
        <v>10</v>
      </c>
      <c r="CH440" s="199"/>
      <c r="CI440" s="199"/>
      <c r="CJ440" s="189"/>
      <c r="CK440" s="605"/>
      <c r="CL440" s="604"/>
      <c r="CM440" s="604"/>
      <c r="CN440" s="604"/>
      <c r="CO440" s="603"/>
      <c r="CP440" s="188">
        <v>5</v>
      </c>
      <c r="CQ440" s="199"/>
      <c r="CR440" s="199"/>
      <c r="CS440" s="199"/>
      <c r="CT440" s="189"/>
      <c r="CU440" s="188">
        <v>5</v>
      </c>
      <c r="CV440" s="199"/>
      <c r="CW440" s="199"/>
      <c r="CX440" s="189"/>
      <c r="CY440" s="188">
        <v>45</v>
      </c>
      <c r="CZ440" s="199"/>
      <c r="DA440" s="199"/>
      <c r="DB440" s="189"/>
      <c r="DC440" s="605"/>
      <c r="DD440" s="604"/>
      <c r="DE440" s="604"/>
      <c r="DF440" s="603"/>
      <c r="DG440" s="188">
        <v>5</v>
      </c>
      <c r="DH440" s="199"/>
      <c r="DI440" s="199"/>
      <c r="DJ440" s="189"/>
      <c r="DK440" s="589">
        <v>5</v>
      </c>
      <c r="DL440" s="587"/>
      <c r="DM440" s="188">
        <v>5</v>
      </c>
      <c r="DN440" s="199"/>
      <c r="DO440" s="189"/>
      <c r="DP440" s="188">
        <v>5</v>
      </c>
      <c r="DQ440" s="189"/>
      <c r="DR440" s="589">
        <v>5</v>
      </c>
      <c r="DS440" s="587"/>
      <c r="DT440" s="605"/>
      <c r="DU440" s="603"/>
      <c r="DV440" s="641">
        <v>8.1</v>
      </c>
      <c r="DW440" s="640"/>
      <c r="DX440" s="640"/>
      <c r="DY440" s="639"/>
    </row>
    <row r="441" spans="1:129" ht="33.75" customHeight="1">
      <c r="A441" s="648" t="s">
        <v>708</v>
      </c>
      <c r="B441" s="631" t="s">
        <v>79</v>
      </c>
      <c r="C441" s="630"/>
      <c r="D441" s="630"/>
      <c r="E441" s="629"/>
      <c r="F441" s="605"/>
      <c r="G441" s="604"/>
      <c r="H441" s="603"/>
      <c r="I441" s="647" t="s">
        <v>638</v>
      </c>
      <c r="J441" s="646"/>
      <c r="K441" s="645"/>
      <c r="L441" s="172">
        <v>60</v>
      </c>
      <c r="M441" s="173"/>
      <c r="N441" s="174"/>
      <c r="O441" s="728">
        <v>40.83</v>
      </c>
      <c r="P441" s="727"/>
      <c r="Q441" s="727"/>
      <c r="R441" s="726"/>
      <c r="S441" s="178">
        <v>25</v>
      </c>
      <c r="T441" s="179"/>
      <c r="U441" s="180"/>
      <c r="V441" s="178">
        <v>15</v>
      </c>
      <c r="W441" s="179"/>
      <c r="X441" s="180"/>
      <c r="Y441" s="178">
        <v>0</v>
      </c>
      <c r="Z441" s="179"/>
      <c r="AA441" s="179"/>
      <c r="AB441" s="180"/>
      <c r="AC441" s="178">
        <v>30</v>
      </c>
      <c r="AD441" s="179"/>
      <c r="AE441" s="180"/>
      <c r="AF441" s="178">
        <v>10</v>
      </c>
      <c r="AG441" s="179"/>
      <c r="AH441" s="179"/>
      <c r="AI441" s="180"/>
      <c r="AJ441" s="178">
        <v>3</v>
      </c>
      <c r="AK441" s="179"/>
      <c r="AL441" s="179"/>
      <c r="AM441" s="180"/>
      <c r="AN441" s="605"/>
      <c r="AO441" s="604"/>
      <c r="AP441" s="604"/>
      <c r="AQ441" s="603"/>
      <c r="AR441" s="182">
        <v>83</v>
      </c>
      <c r="AS441" s="183"/>
      <c r="AT441" s="183"/>
      <c r="AU441" s="184"/>
      <c r="AV441" s="331">
        <v>43.68</v>
      </c>
      <c r="AW441" s="332"/>
      <c r="AX441" s="332"/>
      <c r="AY441" s="333"/>
      <c r="AZ441" s="331">
        <v>84.52</v>
      </c>
      <c r="BA441" s="332"/>
      <c r="BB441" s="332"/>
      <c r="BC441" s="332"/>
      <c r="BD441" s="333"/>
      <c r="BE441" s="188">
        <v>15</v>
      </c>
      <c r="BF441" s="199"/>
      <c r="BG441" s="199"/>
      <c r="BH441" s="189"/>
      <c r="BI441" s="605"/>
      <c r="BJ441" s="604"/>
      <c r="BK441" s="604"/>
      <c r="BL441" s="603"/>
      <c r="BM441" s="605"/>
      <c r="BN441" s="604"/>
      <c r="BO441" s="604"/>
      <c r="BP441" s="603"/>
      <c r="BQ441" s="605"/>
      <c r="BR441" s="604"/>
      <c r="BS441" s="604"/>
      <c r="BT441" s="603"/>
      <c r="BU441" s="605"/>
      <c r="BV441" s="604"/>
      <c r="BW441" s="604"/>
      <c r="BX441" s="603"/>
      <c r="BY441" s="605"/>
      <c r="BZ441" s="604"/>
      <c r="CA441" s="604"/>
      <c r="CB441" s="603"/>
      <c r="CC441" s="605"/>
      <c r="CD441" s="604"/>
      <c r="CE441" s="604"/>
      <c r="CF441" s="603"/>
      <c r="CG441" s="605"/>
      <c r="CH441" s="604"/>
      <c r="CI441" s="604"/>
      <c r="CJ441" s="603"/>
      <c r="CK441" s="605"/>
      <c r="CL441" s="604"/>
      <c r="CM441" s="604"/>
      <c r="CN441" s="604"/>
      <c r="CO441" s="603"/>
      <c r="CP441" s="605"/>
      <c r="CQ441" s="604"/>
      <c r="CR441" s="604"/>
      <c r="CS441" s="604"/>
      <c r="CT441" s="603"/>
      <c r="CU441" s="605"/>
      <c r="CV441" s="604"/>
      <c r="CW441" s="604"/>
      <c r="CX441" s="603"/>
      <c r="CY441" s="605"/>
      <c r="CZ441" s="604"/>
      <c r="DA441" s="604"/>
      <c r="DB441" s="603"/>
      <c r="DC441" s="605"/>
      <c r="DD441" s="604"/>
      <c r="DE441" s="604"/>
      <c r="DF441" s="603"/>
      <c r="DG441" s="605"/>
      <c r="DH441" s="604"/>
      <c r="DI441" s="604"/>
      <c r="DJ441" s="603"/>
      <c r="DK441" s="605"/>
      <c r="DL441" s="603"/>
      <c r="DM441" s="605"/>
      <c r="DN441" s="604"/>
      <c r="DO441" s="603"/>
      <c r="DP441" s="605"/>
      <c r="DQ441" s="603"/>
      <c r="DR441" s="605"/>
      <c r="DS441" s="603"/>
      <c r="DT441" s="605"/>
      <c r="DU441" s="603"/>
      <c r="DV441" s="641">
        <v>5</v>
      </c>
      <c r="DW441" s="640"/>
      <c r="DX441" s="640"/>
      <c r="DY441" s="639"/>
    </row>
    <row r="442" spans="1:129" ht="33.75" customHeight="1">
      <c r="A442" s="664" t="s">
        <v>707</v>
      </c>
      <c r="B442" s="631" t="s">
        <v>79</v>
      </c>
      <c r="C442" s="630"/>
      <c r="D442" s="630"/>
      <c r="E442" s="629"/>
      <c r="F442" s="605"/>
      <c r="G442" s="604"/>
      <c r="H442" s="603"/>
      <c r="I442" s="647" t="s">
        <v>638</v>
      </c>
      <c r="J442" s="646"/>
      <c r="K442" s="645"/>
      <c r="L442" s="172">
        <v>58</v>
      </c>
      <c r="M442" s="173"/>
      <c r="N442" s="174"/>
      <c r="O442" s="740">
        <v>42.24</v>
      </c>
      <c r="P442" s="739"/>
      <c r="Q442" s="739"/>
      <c r="R442" s="738"/>
      <c r="S442" s="178">
        <v>20</v>
      </c>
      <c r="T442" s="179"/>
      <c r="U442" s="180"/>
      <c r="V442" s="178">
        <v>15</v>
      </c>
      <c r="W442" s="179"/>
      <c r="X442" s="180"/>
      <c r="Y442" s="178">
        <v>2</v>
      </c>
      <c r="Z442" s="179"/>
      <c r="AA442" s="179"/>
      <c r="AB442" s="180"/>
      <c r="AC442" s="178">
        <v>30</v>
      </c>
      <c r="AD442" s="179"/>
      <c r="AE442" s="180"/>
      <c r="AF442" s="178">
        <v>10</v>
      </c>
      <c r="AG442" s="179"/>
      <c r="AH442" s="179"/>
      <c r="AI442" s="180"/>
      <c r="AJ442" s="178">
        <v>3</v>
      </c>
      <c r="AK442" s="179"/>
      <c r="AL442" s="179"/>
      <c r="AM442" s="180"/>
      <c r="AN442" s="605"/>
      <c r="AO442" s="604"/>
      <c r="AP442" s="604"/>
      <c r="AQ442" s="603"/>
      <c r="AR442" s="182">
        <v>80</v>
      </c>
      <c r="AS442" s="183"/>
      <c r="AT442" s="183"/>
      <c r="AU442" s="184"/>
      <c r="AV442" s="737">
        <v>42.11</v>
      </c>
      <c r="AW442" s="736"/>
      <c r="AX442" s="736"/>
      <c r="AY442" s="735"/>
      <c r="AZ442" s="737">
        <v>84.35</v>
      </c>
      <c r="BA442" s="736"/>
      <c r="BB442" s="736"/>
      <c r="BC442" s="736"/>
      <c r="BD442" s="735"/>
      <c r="BE442" s="188">
        <v>200</v>
      </c>
      <c r="BF442" s="199"/>
      <c r="BG442" s="199"/>
      <c r="BH442" s="189"/>
      <c r="BI442" s="605"/>
      <c r="BJ442" s="604"/>
      <c r="BK442" s="604"/>
      <c r="BL442" s="603"/>
      <c r="BM442" s="605"/>
      <c r="BN442" s="604"/>
      <c r="BO442" s="604"/>
      <c r="BP442" s="603"/>
      <c r="BQ442" s="605"/>
      <c r="BR442" s="604"/>
      <c r="BS442" s="604"/>
      <c r="BT442" s="603"/>
      <c r="BU442" s="188">
        <v>2</v>
      </c>
      <c r="BV442" s="199"/>
      <c r="BW442" s="199"/>
      <c r="BX442" s="189"/>
      <c r="BY442" s="605"/>
      <c r="BZ442" s="604"/>
      <c r="CA442" s="604"/>
      <c r="CB442" s="603"/>
      <c r="CC442" s="188">
        <v>5</v>
      </c>
      <c r="CD442" s="199"/>
      <c r="CE442" s="199"/>
      <c r="CF442" s="189"/>
      <c r="CG442" s="753"/>
      <c r="CH442" s="752"/>
      <c r="CI442" s="752"/>
      <c r="CJ442" s="751"/>
      <c r="CK442" s="605"/>
      <c r="CL442" s="604"/>
      <c r="CM442" s="604"/>
      <c r="CN442" s="604"/>
      <c r="CO442" s="603"/>
      <c r="CP442" s="605"/>
      <c r="CQ442" s="604"/>
      <c r="CR442" s="604"/>
      <c r="CS442" s="604"/>
      <c r="CT442" s="603"/>
      <c r="CU442" s="605"/>
      <c r="CV442" s="604"/>
      <c r="CW442" s="604"/>
      <c r="CX442" s="603"/>
      <c r="CY442" s="605"/>
      <c r="CZ442" s="604"/>
      <c r="DA442" s="604"/>
      <c r="DB442" s="603"/>
      <c r="DC442" s="188">
        <v>3</v>
      </c>
      <c r="DD442" s="199"/>
      <c r="DE442" s="199"/>
      <c r="DF442" s="189"/>
      <c r="DG442" s="605"/>
      <c r="DH442" s="604"/>
      <c r="DI442" s="604"/>
      <c r="DJ442" s="603"/>
      <c r="DK442" s="605"/>
      <c r="DL442" s="603"/>
      <c r="DM442" s="605"/>
      <c r="DN442" s="604"/>
      <c r="DO442" s="603"/>
      <c r="DP442" s="605"/>
      <c r="DQ442" s="603"/>
      <c r="DR442" s="605"/>
      <c r="DS442" s="603"/>
      <c r="DT442" s="188">
        <v>2</v>
      </c>
      <c r="DU442" s="189"/>
      <c r="DV442" s="641">
        <v>30.3</v>
      </c>
      <c r="DW442" s="640"/>
      <c r="DX442" s="640"/>
      <c r="DY442" s="639"/>
    </row>
    <row r="443" spans="1:129" ht="16.5" customHeight="1">
      <c r="A443" s="632" t="s">
        <v>706</v>
      </c>
      <c r="B443" s="631" t="s">
        <v>79</v>
      </c>
      <c r="C443" s="630"/>
      <c r="D443" s="630"/>
      <c r="E443" s="629"/>
      <c r="F443" s="598"/>
      <c r="G443" s="597"/>
      <c r="H443" s="596"/>
      <c r="I443" s="628" t="s">
        <v>638</v>
      </c>
      <c r="J443" s="627"/>
      <c r="K443" s="626"/>
      <c r="L443" s="148">
        <v>63</v>
      </c>
      <c r="M443" s="149"/>
      <c r="N443" s="150"/>
      <c r="O443" s="670">
        <v>38.89</v>
      </c>
      <c r="P443" s="669"/>
      <c r="Q443" s="669"/>
      <c r="R443" s="668"/>
      <c r="S443" s="154">
        <v>25</v>
      </c>
      <c r="T443" s="155"/>
      <c r="U443" s="156"/>
      <c r="V443" s="154">
        <v>15</v>
      </c>
      <c r="W443" s="155"/>
      <c r="X443" s="156"/>
      <c r="Y443" s="154">
        <v>0</v>
      </c>
      <c r="Z443" s="155"/>
      <c r="AA443" s="155"/>
      <c r="AB443" s="156"/>
      <c r="AC443" s="154">
        <v>30</v>
      </c>
      <c r="AD443" s="155"/>
      <c r="AE443" s="156"/>
      <c r="AF443" s="154">
        <v>10</v>
      </c>
      <c r="AG443" s="155"/>
      <c r="AH443" s="155"/>
      <c r="AI443" s="156"/>
      <c r="AJ443" s="154">
        <v>3</v>
      </c>
      <c r="AK443" s="155"/>
      <c r="AL443" s="155"/>
      <c r="AM443" s="156"/>
      <c r="AN443" s="598"/>
      <c r="AO443" s="597"/>
      <c r="AP443" s="597"/>
      <c r="AQ443" s="596"/>
      <c r="AR443" s="158">
        <v>83</v>
      </c>
      <c r="AS443" s="159"/>
      <c r="AT443" s="159"/>
      <c r="AU443" s="160"/>
      <c r="AV443" s="667">
        <v>43.68</v>
      </c>
      <c r="AW443" s="666"/>
      <c r="AX443" s="666"/>
      <c r="AY443" s="665"/>
      <c r="AZ443" s="667">
        <v>82.57</v>
      </c>
      <c r="BA443" s="666"/>
      <c r="BB443" s="666"/>
      <c r="BC443" s="666"/>
      <c r="BD443" s="665"/>
      <c r="BE443" s="190">
        <v>15</v>
      </c>
      <c r="BF443" s="207"/>
      <c r="BG443" s="207"/>
      <c r="BH443" s="191"/>
      <c r="BI443" s="598"/>
      <c r="BJ443" s="597"/>
      <c r="BK443" s="597"/>
      <c r="BL443" s="596"/>
      <c r="BM443" s="598"/>
      <c r="BN443" s="597"/>
      <c r="BO443" s="597"/>
      <c r="BP443" s="596"/>
      <c r="BQ443" s="598"/>
      <c r="BR443" s="597"/>
      <c r="BS443" s="597"/>
      <c r="BT443" s="596"/>
      <c r="BU443" s="598"/>
      <c r="BV443" s="597"/>
      <c r="BW443" s="597"/>
      <c r="BX443" s="596"/>
      <c r="BY443" s="598"/>
      <c r="BZ443" s="597"/>
      <c r="CA443" s="597"/>
      <c r="CB443" s="596"/>
      <c r="CC443" s="598"/>
      <c r="CD443" s="597"/>
      <c r="CE443" s="597"/>
      <c r="CF443" s="596"/>
      <c r="CG443" s="598"/>
      <c r="CH443" s="597"/>
      <c r="CI443" s="597"/>
      <c r="CJ443" s="596"/>
      <c r="CK443" s="598"/>
      <c r="CL443" s="597"/>
      <c r="CM443" s="597"/>
      <c r="CN443" s="597"/>
      <c r="CO443" s="596"/>
      <c r="CP443" s="598"/>
      <c r="CQ443" s="597"/>
      <c r="CR443" s="597"/>
      <c r="CS443" s="597"/>
      <c r="CT443" s="596"/>
      <c r="CU443" s="598"/>
      <c r="CV443" s="597"/>
      <c r="CW443" s="597"/>
      <c r="CX443" s="596"/>
      <c r="CY443" s="598"/>
      <c r="CZ443" s="597"/>
      <c r="DA443" s="597"/>
      <c r="DB443" s="596"/>
      <c r="DC443" s="598"/>
      <c r="DD443" s="597"/>
      <c r="DE443" s="597"/>
      <c r="DF443" s="596"/>
      <c r="DG443" s="598"/>
      <c r="DH443" s="597"/>
      <c r="DI443" s="597"/>
      <c r="DJ443" s="596"/>
      <c r="DK443" s="598"/>
      <c r="DL443" s="596"/>
      <c r="DM443" s="598"/>
      <c r="DN443" s="597"/>
      <c r="DO443" s="596"/>
      <c r="DP443" s="598"/>
      <c r="DQ443" s="596"/>
      <c r="DR443" s="598"/>
      <c r="DS443" s="596"/>
      <c r="DT443" s="598"/>
      <c r="DU443" s="596"/>
      <c r="DV443" s="622">
        <v>5</v>
      </c>
      <c r="DW443" s="621"/>
      <c r="DX443" s="621"/>
      <c r="DY443" s="620"/>
    </row>
    <row r="444" spans="1:129" ht="16.5" customHeight="1">
      <c r="A444" s="632" t="s">
        <v>705</v>
      </c>
      <c r="B444" s="631" t="s">
        <v>79</v>
      </c>
      <c r="C444" s="630"/>
      <c r="D444" s="630"/>
      <c r="E444" s="629"/>
      <c r="F444" s="598"/>
      <c r="G444" s="597"/>
      <c r="H444" s="596"/>
      <c r="I444" s="628" t="s">
        <v>618</v>
      </c>
      <c r="J444" s="627"/>
      <c r="K444" s="626"/>
      <c r="L444" s="148">
        <v>57</v>
      </c>
      <c r="M444" s="149"/>
      <c r="N444" s="150"/>
      <c r="O444" s="670">
        <v>42.98</v>
      </c>
      <c r="P444" s="669"/>
      <c r="Q444" s="669"/>
      <c r="R444" s="668"/>
      <c r="S444" s="154">
        <v>20</v>
      </c>
      <c r="T444" s="155"/>
      <c r="U444" s="156"/>
      <c r="V444" s="154">
        <v>8</v>
      </c>
      <c r="W444" s="155"/>
      <c r="X444" s="156"/>
      <c r="Y444" s="154">
        <v>2</v>
      </c>
      <c r="Z444" s="155"/>
      <c r="AA444" s="155"/>
      <c r="AB444" s="156"/>
      <c r="AC444" s="154">
        <v>30</v>
      </c>
      <c r="AD444" s="155"/>
      <c r="AE444" s="156"/>
      <c r="AF444" s="154">
        <v>10</v>
      </c>
      <c r="AG444" s="155"/>
      <c r="AH444" s="155"/>
      <c r="AI444" s="156"/>
      <c r="AJ444" s="154">
        <v>3</v>
      </c>
      <c r="AK444" s="155"/>
      <c r="AL444" s="155"/>
      <c r="AM444" s="156"/>
      <c r="AN444" s="598"/>
      <c r="AO444" s="597"/>
      <c r="AP444" s="597"/>
      <c r="AQ444" s="596"/>
      <c r="AR444" s="158">
        <v>73</v>
      </c>
      <c r="AS444" s="159"/>
      <c r="AT444" s="159"/>
      <c r="AU444" s="160"/>
      <c r="AV444" s="667">
        <v>38.42</v>
      </c>
      <c r="AW444" s="666"/>
      <c r="AX444" s="666"/>
      <c r="AY444" s="665"/>
      <c r="AZ444" s="667">
        <v>81.400000000000006</v>
      </c>
      <c r="BA444" s="666"/>
      <c r="BB444" s="666"/>
      <c r="BC444" s="666"/>
      <c r="BD444" s="665"/>
      <c r="BE444" s="598"/>
      <c r="BF444" s="597"/>
      <c r="BG444" s="597"/>
      <c r="BH444" s="596"/>
      <c r="BI444" s="598"/>
      <c r="BJ444" s="597"/>
      <c r="BK444" s="597"/>
      <c r="BL444" s="596"/>
      <c r="BM444" s="550">
        <v>3</v>
      </c>
      <c r="BN444" s="549"/>
      <c r="BO444" s="549"/>
      <c r="BP444" s="548"/>
      <c r="BQ444" s="598"/>
      <c r="BR444" s="597"/>
      <c r="BS444" s="597"/>
      <c r="BT444" s="596"/>
      <c r="BU444" s="598"/>
      <c r="BV444" s="597"/>
      <c r="BW444" s="597"/>
      <c r="BX444" s="596"/>
      <c r="BY444" s="190">
        <v>170</v>
      </c>
      <c r="BZ444" s="207"/>
      <c r="CA444" s="207"/>
      <c r="CB444" s="191"/>
      <c r="CC444" s="190">
        <v>3</v>
      </c>
      <c r="CD444" s="207"/>
      <c r="CE444" s="207"/>
      <c r="CF444" s="191"/>
      <c r="CG444" s="550">
        <v>3</v>
      </c>
      <c r="CH444" s="549"/>
      <c r="CI444" s="549"/>
      <c r="CJ444" s="548"/>
      <c r="CK444" s="190">
        <v>3</v>
      </c>
      <c r="CL444" s="207"/>
      <c r="CM444" s="207"/>
      <c r="CN444" s="207"/>
      <c r="CO444" s="191"/>
      <c r="CP444" s="598"/>
      <c r="CQ444" s="597"/>
      <c r="CR444" s="597"/>
      <c r="CS444" s="597"/>
      <c r="CT444" s="596"/>
      <c r="CU444" s="598"/>
      <c r="CV444" s="597"/>
      <c r="CW444" s="597"/>
      <c r="CX444" s="596"/>
      <c r="CY444" s="190">
        <v>70</v>
      </c>
      <c r="CZ444" s="207"/>
      <c r="DA444" s="207"/>
      <c r="DB444" s="191"/>
      <c r="DC444" s="190">
        <v>3</v>
      </c>
      <c r="DD444" s="207"/>
      <c r="DE444" s="207"/>
      <c r="DF444" s="191"/>
      <c r="DG444" s="598"/>
      <c r="DH444" s="597"/>
      <c r="DI444" s="597"/>
      <c r="DJ444" s="596"/>
      <c r="DK444" s="550">
        <v>3</v>
      </c>
      <c r="DL444" s="548"/>
      <c r="DM444" s="550">
        <v>3</v>
      </c>
      <c r="DN444" s="549"/>
      <c r="DO444" s="548"/>
      <c r="DP444" s="598"/>
      <c r="DQ444" s="596"/>
      <c r="DR444" s="598"/>
      <c r="DS444" s="596"/>
      <c r="DT444" s="598"/>
      <c r="DU444" s="596"/>
      <c r="DV444" s="622">
        <v>16.3</v>
      </c>
      <c r="DW444" s="621"/>
      <c r="DX444" s="621"/>
      <c r="DY444" s="620"/>
    </row>
    <row r="445" spans="1:129" ht="16.5" customHeight="1">
      <c r="A445" s="632" t="s">
        <v>704</v>
      </c>
      <c r="B445" s="631" t="s">
        <v>79</v>
      </c>
      <c r="C445" s="630"/>
      <c r="D445" s="630"/>
      <c r="E445" s="629"/>
      <c r="F445" s="598"/>
      <c r="G445" s="597"/>
      <c r="H445" s="596"/>
      <c r="I445" s="628" t="s">
        <v>620</v>
      </c>
      <c r="J445" s="627"/>
      <c r="K445" s="626"/>
      <c r="L445" s="148">
        <v>66</v>
      </c>
      <c r="M445" s="149"/>
      <c r="N445" s="150"/>
      <c r="O445" s="670">
        <v>37.119999999999997</v>
      </c>
      <c r="P445" s="669"/>
      <c r="Q445" s="669"/>
      <c r="R445" s="668"/>
      <c r="S445" s="154">
        <v>25</v>
      </c>
      <c r="T445" s="155"/>
      <c r="U445" s="156"/>
      <c r="V445" s="154">
        <v>15</v>
      </c>
      <c r="W445" s="155"/>
      <c r="X445" s="156"/>
      <c r="Y445" s="154">
        <v>0</v>
      </c>
      <c r="Z445" s="155"/>
      <c r="AA445" s="155"/>
      <c r="AB445" s="156"/>
      <c r="AC445" s="154">
        <v>30</v>
      </c>
      <c r="AD445" s="155"/>
      <c r="AE445" s="156"/>
      <c r="AF445" s="154">
        <v>10</v>
      </c>
      <c r="AG445" s="155"/>
      <c r="AH445" s="155"/>
      <c r="AI445" s="156"/>
      <c r="AJ445" s="154">
        <v>3</v>
      </c>
      <c r="AK445" s="155"/>
      <c r="AL445" s="155"/>
      <c r="AM445" s="156"/>
      <c r="AN445" s="598"/>
      <c r="AO445" s="597"/>
      <c r="AP445" s="597"/>
      <c r="AQ445" s="596"/>
      <c r="AR445" s="158">
        <v>83</v>
      </c>
      <c r="AS445" s="159"/>
      <c r="AT445" s="159"/>
      <c r="AU445" s="160"/>
      <c r="AV445" s="667">
        <v>43.68</v>
      </c>
      <c r="AW445" s="666"/>
      <c r="AX445" s="666"/>
      <c r="AY445" s="665"/>
      <c r="AZ445" s="667">
        <v>80.81</v>
      </c>
      <c r="BA445" s="666"/>
      <c r="BB445" s="666"/>
      <c r="BC445" s="666"/>
      <c r="BD445" s="665"/>
      <c r="BE445" s="598"/>
      <c r="BF445" s="597"/>
      <c r="BG445" s="597"/>
      <c r="BH445" s="596"/>
      <c r="BI445" s="598"/>
      <c r="BJ445" s="597"/>
      <c r="BK445" s="597"/>
      <c r="BL445" s="596"/>
      <c r="BM445" s="598"/>
      <c r="BN445" s="597"/>
      <c r="BO445" s="597"/>
      <c r="BP445" s="596"/>
      <c r="BQ445" s="598"/>
      <c r="BR445" s="597"/>
      <c r="BS445" s="597"/>
      <c r="BT445" s="596"/>
      <c r="BU445" s="598"/>
      <c r="BV445" s="597"/>
      <c r="BW445" s="597"/>
      <c r="BX445" s="596"/>
      <c r="BY445" s="190">
        <v>78</v>
      </c>
      <c r="BZ445" s="207"/>
      <c r="CA445" s="207"/>
      <c r="CB445" s="191"/>
      <c r="CC445" s="598"/>
      <c r="CD445" s="597"/>
      <c r="CE445" s="597"/>
      <c r="CF445" s="596"/>
      <c r="CG445" s="598"/>
      <c r="CH445" s="597"/>
      <c r="CI445" s="597"/>
      <c r="CJ445" s="596"/>
      <c r="CK445" s="598"/>
      <c r="CL445" s="597"/>
      <c r="CM445" s="597"/>
      <c r="CN445" s="597"/>
      <c r="CO445" s="596"/>
      <c r="CP445" s="598"/>
      <c r="CQ445" s="597"/>
      <c r="CR445" s="597"/>
      <c r="CS445" s="597"/>
      <c r="CT445" s="596"/>
      <c r="CU445" s="598"/>
      <c r="CV445" s="597"/>
      <c r="CW445" s="597"/>
      <c r="CX445" s="596"/>
      <c r="CY445" s="190">
        <v>15</v>
      </c>
      <c r="CZ445" s="207"/>
      <c r="DA445" s="207"/>
      <c r="DB445" s="191"/>
      <c r="DC445" s="598"/>
      <c r="DD445" s="597"/>
      <c r="DE445" s="597"/>
      <c r="DF445" s="596"/>
      <c r="DG445" s="598"/>
      <c r="DH445" s="597"/>
      <c r="DI445" s="597"/>
      <c r="DJ445" s="596"/>
      <c r="DK445" s="598"/>
      <c r="DL445" s="596"/>
      <c r="DM445" s="598"/>
      <c r="DN445" s="597"/>
      <c r="DO445" s="596"/>
      <c r="DP445" s="598"/>
      <c r="DQ445" s="596"/>
      <c r="DR445" s="598"/>
      <c r="DS445" s="596"/>
      <c r="DT445" s="598"/>
      <c r="DU445" s="596"/>
      <c r="DV445" s="622">
        <v>23.3</v>
      </c>
      <c r="DW445" s="621"/>
      <c r="DX445" s="621"/>
      <c r="DY445" s="620"/>
    </row>
    <row r="446" spans="1:129" ht="51.75" customHeight="1">
      <c r="A446" s="750" t="s">
        <v>703</v>
      </c>
      <c r="B446" s="689" t="s">
        <v>79</v>
      </c>
      <c r="C446" s="688"/>
      <c r="D446" s="688"/>
      <c r="E446" s="687"/>
      <c r="F446" s="592"/>
      <c r="G446" s="674"/>
      <c r="H446" s="591"/>
      <c r="I446" s="686" t="s">
        <v>620</v>
      </c>
      <c r="J446" s="685"/>
      <c r="K446" s="684"/>
      <c r="L446" s="683">
        <v>63</v>
      </c>
      <c r="M446" s="682"/>
      <c r="N446" s="681"/>
      <c r="O446" s="749">
        <v>38.89</v>
      </c>
      <c r="P446" s="748"/>
      <c r="Q446" s="748"/>
      <c r="R446" s="747"/>
      <c r="S446" s="559">
        <v>25</v>
      </c>
      <c r="T446" s="558"/>
      <c r="U446" s="557"/>
      <c r="V446" s="559">
        <v>15</v>
      </c>
      <c r="W446" s="558"/>
      <c r="X446" s="557"/>
      <c r="Y446" s="559">
        <v>2</v>
      </c>
      <c r="Z446" s="558"/>
      <c r="AA446" s="558"/>
      <c r="AB446" s="557"/>
      <c r="AC446" s="559">
        <v>24</v>
      </c>
      <c r="AD446" s="558"/>
      <c r="AE446" s="557"/>
      <c r="AF446" s="559">
        <v>10</v>
      </c>
      <c r="AG446" s="558"/>
      <c r="AH446" s="558"/>
      <c r="AI446" s="557"/>
      <c r="AJ446" s="559">
        <v>3</v>
      </c>
      <c r="AK446" s="558"/>
      <c r="AL446" s="558"/>
      <c r="AM446" s="557"/>
      <c r="AN446" s="592"/>
      <c r="AO446" s="674"/>
      <c r="AP446" s="674"/>
      <c r="AQ446" s="591"/>
      <c r="AR446" s="680">
        <v>79</v>
      </c>
      <c r="AS446" s="679"/>
      <c r="AT446" s="679"/>
      <c r="AU446" s="678"/>
      <c r="AV446" s="746">
        <v>41.58</v>
      </c>
      <c r="AW446" s="745"/>
      <c r="AX446" s="745"/>
      <c r="AY446" s="744"/>
      <c r="AZ446" s="746">
        <v>80.47</v>
      </c>
      <c r="BA446" s="745"/>
      <c r="BB446" s="745"/>
      <c r="BC446" s="745"/>
      <c r="BD446" s="744"/>
      <c r="BE446" s="592"/>
      <c r="BF446" s="674"/>
      <c r="BG446" s="674"/>
      <c r="BH446" s="591"/>
      <c r="BI446" s="592"/>
      <c r="BJ446" s="674"/>
      <c r="BK446" s="674"/>
      <c r="BL446" s="591"/>
      <c r="BM446" s="592"/>
      <c r="BN446" s="674"/>
      <c r="BO446" s="674"/>
      <c r="BP446" s="591"/>
      <c r="BQ446" s="592"/>
      <c r="BR446" s="674"/>
      <c r="BS446" s="674"/>
      <c r="BT446" s="591"/>
      <c r="BU446" s="592"/>
      <c r="BV446" s="674"/>
      <c r="BW446" s="674"/>
      <c r="BX446" s="591"/>
      <c r="BY446" s="743">
        <v>78</v>
      </c>
      <c r="BZ446" s="742"/>
      <c r="CA446" s="742"/>
      <c r="CB446" s="741"/>
      <c r="CC446" s="592"/>
      <c r="CD446" s="674"/>
      <c r="CE446" s="674"/>
      <c r="CF446" s="591"/>
      <c r="CG446" s="592"/>
      <c r="CH446" s="674"/>
      <c r="CI446" s="674"/>
      <c r="CJ446" s="591"/>
      <c r="CK446" s="592"/>
      <c r="CL446" s="674"/>
      <c r="CM446" s="674"/>
      <c r="CN446" s="674"/>
      <c r="CO446" s="591"/>
      <c r="CP446" s="592"/>
      <c r="CQ446" s="674"/>
      <c r="CR446" s="674"/>
      <c r="CS446" s="674"/>
      <c r="CT446" s="591"/>
      <c r="CU446" s="592"/>
      <c r="CV446" s="674"/>
      <c r="CW446" s="674"/>
      <c r="CX446" s="591"/>
      <c r="CY446" s="743">
        <v>15</v>
      </c>
      <c r="CZ446" s="742"/>
      <c r="DA446" s="742"/>
      <c r="DB446" s="741"/>
      <c r="DC446" s="592"/>
      <c r="DD446" s="674"/>
      <c r="DE446" s="674"/>
      <c r="DF446" s="591"/>
      <c r="DG446" s="592"/>
      <c r="DH446" s="674"/>
      <c r="DI446" s="674"/>
      <c r="DJ446" s="591"/>
      <c r="DK446" s="592"/>
      <c r="DL446" s="591"/>
      <c r="DM446" s="592"/>
      <c r="DN446" s="674"/>
      <c r="DO446" s="591"/>
      <c r="DP446" s="592"/>
      <c r="DQ446" s="591"/>
      <c r="DR446" s="592"/>
      <c r="DS446" s="591"/>
      <c r="DT446" s="592"/>
      <c r="DU446" s="591"/>
      <c r="DV446" s="673">
        <v>15.5</v>
      </c>
      <c r="DW446" s="672"/>
      <c r="DX446" s="672"/>
      <c r="DY446" s="671"/>
    </row>
    <row r="447" spans="1:129" ht="33.75" customHeight="1">
      <c r="A447" s="648" t="s">
        <v>702</v>
      </c>
      <c r="B447" s="631" t="s">
        <v>79</v>
      </c>
      <c r="C447" s="630"/>
      <c r="D447" s="630"/>
      <c r="E447" s="629"/>
      <c r="F447" s="605"/>
      <c r="G447" s="604"/>
      <c r="H447" s="603"/>
      <c r="I447" s="647" t="s">
        <v>620</v>
      </c>
      <c r="J447" s="646"/>
      <c r="K447" s="645"/>
      <c r="L447" s="172">
        <v>55</v>
      </c>
      <c r="M447" s="173"/>
      <c r="N447" s="174"/>
      <c r="O447" s="660">
        <v>44.55</v>
      </c>
      <c r="P447" s="659"/>
      <c r="Q447" s="659"/>
      <c r="R447" s="658"/>
      <c r="S447" s="178">
        <v>8</v>
      </c>
      <c r="T447" s="179"/>
      <c r="U447" s="180"/>
      <c r="V447" s="178">
        <v>15</v>
      </c>
      <c r="W447" s="179"/>
      <c r="X447" s="180"/>
      <c r="Y447" s="178">
        <v>2</v>
      </c>
      <c r="Z447" s="179"/>
      <c r="AA447" s="179"/>
      <c r="AB447" s="180"/>
      <c r="AC447" s="178">
        <v>30</v>
      </c>
      <c r="AD447" s="179"/>
      <c r="AE447" s="180"/>
      <c r="AF447" s="178">
        <v>10</v>
      </c>
      <c r="AG447" s="179"/>
      <c r="AH447" s="179"/>
      <c r="AI447" s="180"/>
      <c r="AJ447" s="178">
        <v>3</v>
      </c>
      <c r="AK447" s="179"/>
      <c r="AL447" s="179"/>
      <c r="AM447" s="180"/>
      <c r="AN447" s="605"/>
      <c r="AO447" s="604"/>
      <c r="AP447" s="604"/>
      <c r="AQ447" s="603"/>
      <c r="AR447" s="182">
        <v>68</v>
      </c>
      <c r="AS447" s="183"/>
      <c r="AT447" s="183"/>
      <c r="AU447" s="184"/>
      <c r="AV447" s="657">
        <v>35.79</v>
      </c>
      <c r="AW447" s="656"/>
      <c r="AX447" s="656"/>
      <c r="AY447" s="655"/>
      <c r="AZ447" s="657">
        <v>80.33</v>
      </c>
      <c r="BA447" s="656"/>
      <c r="BB447" s="656"/>
      <c r="BC447" s="656"/>
      <c r="BD447" s="655"/>
      <c r="BE447" s="605"/>
      <c r="BF447" s="604"/>
      <c r="BG447" s="604"/>
      <c r="BH447" s="603"/>
      <c r="BI447" s="605"/>
      <c r="BJ447" s="604"/>
      <c r="BK447" s="604"/>
      <c r="BL447" s="603"/>
      <c r="BM447" s="605"/>
      <c r="BN447" s="604"/>
      <c r="BO447" s="604"/>
      <c r="BP447" s="603"/>
      <c r="BQ447" s="605"/>
      <c r="BR447" s="604"/>
      <c r="BS447" s="604"/>
      <c r="BT447" s="603"/>
      <c r="BU447" s="605"/>
      <c r="BV447" s="604"/>
      <c r="BW447" s="604"/>
      <c r="BX447" s="603"/>
      <c r="BY447" s="188">
        <v>250</v>
      </c>
      <c r="BZ447" s="199"/>
      <c r="CA447" s="199"/>
      <c r="CB447" s="189"/>
      <c r="CC447" s="605"/>
      <c r="CD447" s="604"/>
      <c r="CE447" s="604"/>
      <c r="CF447" s="603"/>
      <c r="CG447" s="605"/>
      <c r="CH447" s="604"/>
      <c r="CI447" s="604"/>
      <c r="CJ447" s="603"/>
      <c r="CK447" s="605"/>
      <c r="CL447" s="604"/>
      <c r="CM447" s="604"/>
      <c r="CN447" s="604"/>
      <c r="CO447" s="603"/>
      <c r="CP447" s="605"/>
      <c r="CQ447" s="604"/>
      <c r="CR447" s="604"/>
      <c r="CS447" s="604"/>
      <c r="CT447" s="603"/>
      <c r="CU447" s="605"/>
      <c r="CV447" s="604"/>
      <c r="CW447" s="604"/>
      <c r="CX447" s="603"/>
      <c r="CY447" s="589">
        <v>3</v>
      </c>
      <c r="CZ447" s="588"/>
      <c r="DA447" s="588"/>
      <c r="DB447" s="587"/>
      <c r="DC447" s="605"/>
      <c r="DD447" s="604"/>
      <c r="DE447" s="604"/>
      <c r="DF447" s="603"/>
      <c r="DG447" s="605"/>
      <c r="DH447" s="604"/>
      <c r="DI447" s="604"/>
      <c r="DJ447" s="603"/>
      <c r="DK447" s="605"/>
      <c r="DL447" s="603"/>
      <c r="DM447" s="605"/>
      <c r="DN447" s="604"/>
      <c r="DO447" s="603"/>
      <c r="DP447" s="605"/>
      <c r="DQ447" s="603"/>
      <c r="DR447" s="605"/>
      <c r="DS447" s="603"/>
      <c r="DT447" s="605"/>
      <c r="DU447" s="603"/>
      <c r="DV447" s="641">
        <v>23</v>
      </c>
      <c r="DW447" s="640"/>
      <c r="DX447" s="640"/>
      <c r="DY447" s="639"/>
    </row>
    <row r="448" spans="1:129" ht="16.5" customHeight="1">
      <c r="A448" s="632" t="s">
        <v>701</v>
      </c>
      <c r="B448" s="631" t="s">
        <v>79</v>
      </c>
      <c r="C448" s="630"/>
      <c r="D448" s="630"/>
      <c r="E448" s="629"/>
      <c r="F448" s="598"/>
      <c r="G448" s="597"/>
      <c r="H448" s="596"/>
      <c r="I448" s="628" t="s">
        <v>638</v>
      </c>
      <c r="J448" s="627"/>
      <c r="K448" s="626"/>
      <c r="L448" s="148">
        <v>56</v>
      </c>
      <c r="M448" s="149"/>
      <c r="N448" s="150"/>
      <c r="O448" s="670">
        <v>43.75</v>
      </c>
      <c r="P448" s="669"/>
      <c r="Q448" s="669"/>
      <c r="R448" s="668"/>
      <c r="S448" s="154">
        <v>25</v>
      </c>
      <c r="T448" s="155"/>
      <c r="U448" s="156"/>
      <c r="V448" s="154">
        <v>0</v>
      </c>
      <c r="W448" s="155"/>
      <c r="X448" s="156"/>
      <c r="Y448" s="154">
        <v>2</v>
      </c>
      <c r="Z448" s="155"/>
      <c r="AA448" s="155"/>
      <c r="AB448" s="156"/>
      <c r="AC448" s="154">
        <v>30</v>
      </c>
      <c r="AD448" s="155"/>
      <c r="AE448" s="156"/>
      <c r="AF448" s="154">
        <v>10</v>
      </c>
      <c r="AG448" s="155"/>
      <c r="AH448" s="155"/>
      <c r="AI448" s="156"/>
      <c r="AJ448" s="154">
        <v>0</v>
      </c>
      <c r="AK448" s="155"/>
      <c r="AL448" s="155"/>
      <c r="AM448" s="156"/>
      <c r="AN448" s="598"/>
      <c r="AO448" s="597"/>
      <c r="AP448" s="597"/>
      <c r="AQ448" s="596"/>
      <c r="AR448" s="158">
        <v>67</v>
      </c>
      <c r="AS448" s="159"/>
      <c r="AT448" s="159"/>
      <c r="AU448" s="160"/>
      <c r="AV448" s="667">
        <v>35.26</v>
      </c>
      <c r="AW448" s="666"/>
      <c r="AX448" s="666"/>
      <c r="AY448" s="665"/>
      <c r="AZ448" s="667">
        <v>79.010000000000005</v>
      </c>
      <c r="BA448" s="666"/>
      <c r="BB448" s="666"/>
      <c r="BC448" s="666"/>
      <c r="BD448" s="665"/>
      <c r="BE448" s="190">
        <v>20</v>
      </c>
      <c r="BF448" s="207"/>
      <c r="BG448" s="207"/>
      <c r="BH448" s="191"/>
      <c r="BI448" s="598"/>
      <c r="BJ448" s="597"/>
      <c r="BK448" s="597"/>
      <c r="BL448" s="596"/>
      <c r="BM448" s="598"/>
      <c r="BN448" s="597"/>
      <c r="BO448" s="597"/>
      <c r="BP448" s="596"/>
      <c r="BQ448" s="598"/>
      <c r="BR448" s="597"/>
      <c r="BS448" s="597"/>
      <c r="BT448" s="596"/>
      <c r="BU448" s="598"/>
      <c r="BV448" s="597"/>
      <c r="BW448" s="597"/>
      <c r="BX448" s="596"/>
      <c r="BY448" s="598"/>
      <c r="BZ448" s="597"/>
      <c r="CA448" s="597"/>
      <c r="CB448" s="596"/>
      <c r="CC448" s="598"/>
      <c r="CD448" s="597"/>
      <c r="CE448" s="597"/>
      <c r="CF448" s="596"/>
      <c r="CG448" s="598"/>
      <c r="CH448" s="597"/>
      <c r="CI448" s="597"/>
      <c r="CJ448" s="596"/>
      <c r="CK448" s="598"/>
      <c r="CL448" s="597"/>
      <c r="CM448" s="597"/>
      <c r="CN448" s="597"/>
      <c r="CO448" s="596"/>
      <c r="CP448" s="598"/>
      <c r="CQ448" s="597"/>
      <c r="CR448" s="597"/>
      <c r="CS448" s="597"/>
      <c r="CT448" s="596"/>
      <c r="CU448" s="598"/>
      <c r="CV448" s="597"/>
      <c r="CW448" s="597"/>
      <c r="CX448" s="596"/>
      <c r="CY448" s="598"/>
      <c r="CZ448" s="597"/>
      <c r="DA448" s="597"/>
      <c r="DB448" s="596"/>
      <c r="DC448" s="598"/>
      <c r="DD448" s="597"/>
      <c r="DE448" s="597"/>
      <c r="DF448" s="596"/>
      <c r="DG448" s="598"/>
      <c r="DH448" s="597"/>
      <c r="DI448" s="597"/>
      <c r="DJ448" s="596"/>
      <c r="DK448" s="598"/>
      <c r="DL448" s="596"/>
      <c r="DM448" s="598"/>
      <c r="DN448" s="597"/>
      <c r="DO448" s="596"/>
      <c r="DP448" s="598"/>
      <c r="DQ448" s="596"/>
      <c r="DR448" s="598"/>
      <c r="DS448" s="596"/>
      <c r="DT448" s="598"/>
      <c r="DU448" s="596"/>
      <c r="DV448" s="622">
        <v>20</v>
      </c>
      <c r="DW448" s="621"/>
      <c r="DX448" s="621"/>
      <c r="DY448" s="620"/>
    </row>
    <row r="449" spans="1:129" ht="33.75" customHeight="1">
      <c r="A449" s="664" t="s">
        <v>700</v>
      </c>
      <c r="B449" s="631" t="s">
        <v>79</v>
      </c>
      <c r="C449" s="630"/>
      <c r="D449" s="630"/>
      <c r="E449" s="629"/>
      <c r="F449" s="605"/>
      <c r="G449" s="604"/>
      <c r="H449" s="603"/>
      <c r="I449" s="647" t="s">
        <v>620</v>
      </c>
      <c r="J449" s="646"/>
      <c r="K449" s="645"/>
      <c r="L449" s="172">
        <v>58</v>
      </c>
      <c r="M449" s="173"/>
      <c r="N449" s="174"/>
      <c r="O449" s="660">
        <v>42.24</v>
      </c>
      <c r="P449" s="659"/>
      <c r="Q449" s="659"/>
      <c r="R449" s="658"/>
      <c r="S449" s="178">
        <v>8</v>
      </c>
      <c r="T449" s="179"/>
      <c r="U449" s="180"/>
      <c r="V449" s="178">
        <v>15</v>
      </c>
      <c r="W449" s="179"/>
      <c r="X449" s="180"/>
      <c r="Y449" s="178">
        <v>2</v>
      </c>
      <c r="Z449" s="179"/>
      <c r="AA449" s="179"/>
      <c r="AB449" s="180"/>
      <c r="AC449" s="178">
        <v>30</v>
      </c>
      <c r="AD449" s="179"/>
      <c r="AE449" s="180"/>
      <c r="AF449" s="178">
        <v>10</v>
      </c>
      <c r="AG449" s="179"/>
      <c r="AH449" s="179"/>
      <c r="AI449" s="180"/>
      <c r="AJ449" s="178">
        <v>3</v>
      </c>
      <c r="AK449" s="179"/>
      <c r="AL449" s="179"/>
      <c r="AM449" s="180"/>
      <c r="AN449" s="605"/>
      <c r="AO449" s="604"/>
      <c r="AP449" s="604"/>
      <c r="AQ449" s="603"/>
      <c r="AR449" s="182">
        <v>68</v>
      </c>
      <c r="AS449" s="183"/>
      <c r="AT449" s="183"/>
      <c r="AU449" s="184"/>
      <c r="AV449" s="657">
        <v>35.79</v>
      </c>
      <c r="AW449" s="656"/>
      <c r="AX449" s="656"/>
      <c r="AY449" s="655"/>
      <c r="AZ449" s="657">
        <v>78.03</v>
      </c>
      <c r="BA449" s="656"/>
      <c r="BB449" s="656"/>
      <c r="BC449" s="656"/>
      <c r="BD449" s="655"/>
      <c r="BE449" s="605"/>
      <c r="BF449" s="604"/>
      <c r="BG449" s="604"/>
      <c r="BH449" s="603"/>
      <c r="BI449" s="605"/>
      <c r="BJ449" s="604"/>
      <c r="BK449" s="604"/>
      <c r="BL449" s="603"/>
      <c r="BM449" s="605"/>
      <c r="BN449" s="604"/>
      <c r="BO449" s="604"/>
      <c r="BP449" s="603"/>
      <c r="BQ449" s="605"/>
      <c r="BR449" s="604"/>
      <c r="BS449" s="604"/>
      <c r="BT449" s="603"/>
      <c r="BU449" s="605"/>
      <c r="BV449" s="604"/>
      <c r="BW449" s="604"/>
      <c r="BX449" s="603"/>
      <c r="BY449" s="188">
        <v>80</v>
      </c>
      <c r="BZ449" s="199"/>
      <c r="CA449" s="199"/>
      <c r="CB449" s="189"/>
      <c r="CC449" s="605"/>
      <c r="CD449" s="604"/>
      <c r="CE449" s="604"/>
      <c r="CF449" s="603"/>
      <c r="CG449" s="605"/>
      <c r="CH449" s="604"/>
      <c r="CI449" s="604"/>
      <c r="CJ449" s="603"/>
      <c r="CK449" s="605"/>
      <c r="CL449" s="604"/>
      <c r="CM449" s="604"/>
      <c r="CN449" s="604"/>
      <c r="CO449" s="603"/>
      <c r="CP449" s="605"/>
      <c r="CQ449" s="604"/>
      <c r="CR449" s="604"/>
      <c r="CS449" s="604"/>
      <c r="CT449" s="603"/>
      <c r="CU449" s="605"/>
      <c r="CV449" s="604"/>
      <c r="CW449" s="604"/>
      <c r="CX449" s="603"/>
      <c r="CY449" s="589">
        <v>3</v>
      </c>
      <c r="CZ449" s="588"/>
      <c r="DA449" s="588"/>
      <c r="DB449" s="587"/>
      <c r="DC449" s="605"/>
      <c r="DD449" s="604"/>
      <c r="DE449" s="604"/>
      <c r="DF449" s="603"/>
      <c r="DG449" s="605"/>
      <c r="DH449" s="604"/>
      <c r="DI449" s="604"/>
      <c r="DJ449" s="603"/>
      <c r="DK449" s="605"/>
      <c r="DL449" s="603"/>
      <c r="DM449" s="605"/>
      <c r="DN449" s="604"/>
      <c r="DO449" s="603"/>
      <c r="DP449" s="605"/>
      <c r="DQ449" s="603"/>
      <c r="DR449" s="605"/>
      <c r="DS449" s="603"/>
      <c r="DT449" s="605"/>
      <c r="DU449" s="603"/>
      <c r="DV449" s="641">
        <v>7.5</v>
      </c>
      <c r="DW449" s="640"/>
      <c r="DX449" s="640"/>
      <c r="DY449" s="639"/>
    </row>
    <row r="450" spans="1:129" ht="33.75" customHeight="1">
      <c r="A450" s="648" t="s">
        <v>699</v>
      </c>
      <c r="B450" s="631" t="s">
        <v>79</v>
      </c>
      <c r="C450" s="630"/>
      <c r="D450" s="630"/>
      <c r="E450" s="629"/>
      <c r="F450" s="605"/>
      <c r="G450" s="604"/>
      <c r="H450" s="603"/>
      <c r="I450" s="647" t="s">
        <v>698</v>
      </c>
      <c r="J450" s="646"/>
      <c r="K450" s="645"/>
      <c r="L450" s="172">
        <v>50</v>
      </c>
      <c r="M450" s="173"/>
      <c r="N450" s="174"/>
      <c r="O450" s="660">
        <v>49</v>
      </c>
      <c r="P450" s="659"/>
      <c r="Q450" s="659"/>
      <c r="R450" s="658"/>
      <c r="S450" s="178">
        <v>20</v>
      </c>
      <c r="T450" s="179"/>
      <c r="U450" s="180"/>
      <c r="V450" s="178">
        <v>0</v>
      </c>
      <c r="W450" s="179"/>
      <c r="X450" s="180"/>
      <c r="Y450" s="178">
        <v>0</v>
      </c>
      <c r="Z450" s="179"/>
      <c r="AA450" s="179"/>
      <c r="AB450" s="180"/>
      <c r="AC450" s="178">
        <v>30</v>
      </c>
      <c r="AD450" s="179"/>
      <c r="AE450" s="180"/>
      <c r="AF450" s="595"/>
      <c r="AG450" s="594"/>
      <c r="AH450" s="594"/>
      <c r="AI450" s="593"/>
      <c r="AJ450" s="178">
        <v>3</v>
      </c>
      <c r="AK450" s="179"/>
      <c r="AL450" s="179"/>
      <c r="AM450" s="180"/>
      <c r="AN450" s="605"/>
      <c r="AO450" s="604"/>
      <c r="AP450" s="604"/>
      <c r="AQ450" s="603"/>
      <c r="AR450" s="182">
        <v>53</v>
      </c>
      <c r="AS450" s="183"/>
      <c r="AT450" s="183"/>
      <c r="AU450" s="184"/>
      <c r="AV450" s="657">
        <v>27.89</v>
      </c>
      <c r="AW450" s="656"/>
      <c r="AX450" s="656"/>
      <c r="AY450" s="655"/>
      <c r="AZ450" s="657">
        <v>76.89</v>
      </c>
      <c r="BA450" s="656"/>
      <c r="BB450" s="656"/>
      <c r="BC450" s="656"/>
      <c r="BD450" s="655"/>
      <c r="BE450" s="605"/>
      <c r="BF450" s="604"/>
      <c r="BG450" s="604"/>
      <c r="BH450" s="603"/>
      <c r="BI450" s="605"/>
      <c r="BJ450" s="604"/>
      <c r="BK450" s="604"/>
      <c r="BL450" s="603"/>
      <c r="BM450" s="605"/>
      <c r="BN450" s="604"/>
      <c r="BO450" s="604"/>
      <c r="BP450" s="603"/>
      <c r="BQ450" s="605"/>
      <c r="BR450" s="604"/>
      <c r="BS450" s="604"/>
      <c r="BT450" s="603"/>
      <c r="BU450" s="605"/>
      <c r="BV450" s="604"/>
      <c r="BW450" s="604"/>
      <c r="BX450" s="603"/>
      <c r="BY450" s="188">
        <v>12</v>
      </c>
      <c r="BZ450" s="199"/>
      <c r="CA450" s="199"/>
      <c r="CB450" s="189"/>
      <c r="CC450" s="605"/>
      <c r="CD450" s="604"/>
      <c r="CE450" s="604"/>
      <c r="CF450" s="603"/>
      <c r="CG450" s="605"/>
      <c r="CH450" s="604"/>
      <c r="CI450" s="604"/>
      <c r="CJ450" s="603"/>
      <c r="CK450" s="605"/>
      <c r="CL450" s="604"/>
      <c r="CM450" s="604"/>
      <c r="CN450" s="604"/>
      <c r="CO450" s="603"/>
      <c r="CP450" s="605"/>
      <c r="CQ450" s="604"/>
      <c r="CR450" s="604"/>
      <c r="CS450" s="604"/>
      <c r="CT450" s="603"/>
      <c r="CU450" s="212">
        <v>10</v>
      </c>
      <c r="CV450" s="229"/>
      <c r="CW450" s="229"/>
      <c r="CX450" s="213"/>
      <c r="CY450" s="589">
        <v>11</v>
      </c>
      <c r="CZ450" s="588"/>
      <c r="DA450" s="588"/>
      <c r="DB450" s="587"/>
      <c r="DC450" s="605"/>
      <c r="DD450" s="604"/>
      <c r="DE450" s="604"/>
      <c r="DF450" s="603"/>
      <c r="DG450" s="589">
        <v>2</v>
      </c>
      <c r="DH450" s="588"/>
      <c r="DI450" s="588"/>
      <c r="DJ450" s="587"/>
      <c r="DK450" s="589">
        <v>2</v>
      </c>
      <c r="DL450" s="587"/>
      <c r="DM450" s="605"/>
      <c r="DN450" s="604"/>
      <c r="DO450" s="603"/>
      <c r="DP450" s="605"/>
      <c r="DQ450" s="603"/>
      <c r="DR450" s="589">
        <v>1</v>
      </c>
      <c r="DS450" s="587"/>
      <c r="DT450" s="605"/>
      <c r="DU450" s="603"/>
      <c r="DV450" s="641">
        <v>38</v>
      </c>
      <c r="DW450" s="640"/>
      <c r="DX450" s="640"/>
      <c r="DY450" s="639"/>
    </row>
    <row r="451" spans="1:129" ht="33.75" customHeight="1">
      <c r="A451" s="648" t="s">
        <v>697</v>
      </c>
      <c r="B451" s="631" t="s">
        <v>79</v>
      </c>
      <c r="C451" s="630"/>
      <c r="D451" s="630"/>
      <c r="E451" s="629"/>
      <c r="F451" s="605"/>
      <c r="G451" s="604"/>
      <c r="H451" s="603"/>
      <c r="I451" s="647" t="s">
        <v>694</v>
      </c>
      <c r="J451" s="646"/>
      <c r="K451" s="645"/>
      <c r="L451" s="172">
        <v>57.5</v>
      </c>
      <c r="M451" s="173"/>
      <c r="N451" s="174"/>
      <c r="O451" s="660">
        <v>42.61</v>
      </c>
      <c r="P451" s="659"/>
      <c r="Q451" s="659"/>
      <c r="R451" s="658"/>
      <c r="S451" s="178">
        <v>20</v>
      </c>
      <c r="T451" s="179"/>
      <c r="U451" s="180"/>
      <c r="V451" s="178">
        <v>0</v>
      </c>
      <c r="W451" s="179"/>
      <c r="X451" s="180"/>
      <c r="Y451" s="178">
        <v>0</v>
      </c>
      <c r="Z451" s="179"/>
      <c r="AA451" s="179"/>
      <c r="AB451" s="180"/>
      <c r="AC451" s="178">
        <v>30</v>
      </c>
      <c r="AD451" s="179"/>
      <c r="AE451" s="180"/>
      <c r="AF451" s="178">
        <v>10</v>
      </c>
      <c r="AG451" s="179"/>
      <c r="AH451" s="179"/>
      <c r="AI451" s="180"/>
      <c r="AJ451" s="178">
        <v>3</v>
      </c>
      <c r="AK451" s="179"/>
      <c r="AL451" s="179"/>
      <c r="AM451" s="180"/>
      <c r="AN451" s="605"/>
      <c r="AO451" s="604"/>
      <c r="AP451" s="604"/>
      <c r="AQ451" s="603"/>
      <c r="AR451" s="182">
        <v>63</v>
      </c>
      <c r="AS451" s="183"/>
      <c r="AT451" s="183"/>
      <c r="AU451" s="184"/>
      <c r="AV451" s="657">
        <v>33.159999999999997</v>
      </c>
      <c r="AW451" s="656"/>
      <c r="AX451" s="656"/>
      <c r="AY451" s="655"/>
      <c r="AZ451" s="657">
        <v>75.77</v>
      </c>
      <c r="BA451" s="656"/>
      <c r="BB451" s="656"/>
      <c r="BC451" s="656"/>
      <c r="BD451" s="655"/>
      <c r="BE451" s="605"/>
      <c r="BF451" s="604"/>
      <c r="BG451" s="604"/>
      <c r="BH451" s="603"/>
      <c r="BI451" s="605"/>
      <c r="BJ451" s="604"/>
      <c r="BK451" s="604"/>
      <c r="BL451" s="603"/>
      <c r="BM451" s="605"/>
      <c r="BN451" s="604"/>
      <c r="BO451" s="604"/>
      <c r="BP451" s="603"/>
      <c r="BQ451" s="605"/>
      <c r="BR451" s="604"/>
      <c r="BS451" s="604"/>
      <c r="BT451" s="603"/>
      <c r="BU451" s="605"/>
      <c r="BV451" s="604"/>
      <c r="BW451" s="604"/>
      <c r="BX451" s="603"/>
      <c r="BY451" s="605"/>
      <c r="BZ451" s="604"/>
      <c r="CA451" s="604"/>
      <c r="CB451" s="603"/>
      <c r="CC451" s="605"/>
      <c r="CD451" s="604"/>
      <c r="CE451" s="604"/>
      <c r="CF451" s="603"/>
      <c r="CG451" s="605"/>
      <c r="CH451" s="604"/>
      <c r="CI451" s="604"/>
      <c r="CJ451" s="603"/>
      <c r="CK451" s="605"/>
      <c r="CL451" s="604"/>
      <c r="CM451" s="604"/>
      <c r="CN451" s="604"/>
      <c r="CO451" s="603"/>
      <c r="CP451" s="605"/>
      <c r="CQ451" s="604"/>
      <c r="CR451" s="604"/>
      <c r="CS451" s="604"/>
      <c r="CT451" s="603"/>
      <c r="CU451" s="605"/>
      <c r="CV451" s="604"/>
      <c r="CW451" s="604"/>
      <c r="CX451" s="603"/>
      <c r="CY451" s="605"/>
      <c r="CZ451" s="604"/>
      <c r="DA451" s="604"/>
      <c r="DB451" s="603"/>
      <c r="DC451" s="605"/>
      <c r="DD451" s="604"/>
      <c r="DE451" s="604"/>
      <c r="DF451" s="603"/>
      <c r="DG451" s="605"/>
      <c r="DH451" s="604"/>
      <c r="DI451" s="604"/>
      <c r="DJ451" s="603"/>
      <c r="DK451" s="605"/>
      <c r="DL451" s="603"/>
      <c r="DM451" s="605"/>
      <c r="DN451" s="604"/>
      <c r="DO451" s="603"/>
      <c r="DP451" s="605"/>
      <c r="DQ451" s="603"/>
      <c r="DR451" s="605"/>
      <c r="DS451" s="603"/>
      <c r="DT451" s="188">
        <v>15</v>
      </c>
      <c r="DU451" s="189"/>
      <c r="DV451" s="641">
        <v>7.5</v>
      </c>
      <c r="DW451" s="640"/>
      <c r="DX451" s="640"/>
      <c r="DY451" s="639"/>
    </row>
    <row r="452" spans="1:129" ht="16.5" customHeight="1">
      <c r="A452" s="632" t="s">
        <v>696</v>
      </c>
      <c r="B452" s="631" t="s">
        <v>79</v>
      </c>
      <c r="C452" s="630"/>
      <c r="D452" s="630"/>
      <c r="E452" s="629"/>
      <c r="F452" s="598"/>
      <c r="G452" s="597"/>
      <c r="H452" s="596"/>
      <c r="I452" s="628" t="s">
        <v>694</v>
      </c>
      <c r="J452" s="627"/>
      <c r="K452" s="626"/>
      <c r="L452" s="148">
        <v>58</v>
      </c>
      <c r="M452" s="149"/>
      <c r="N452" s="150"/>
      <c r="O452" s="651">
        <v>42.24</v>
      </c>
      <c r="P452" s="650"/>
      <c r="Q452" s="650"/>
      <c r="R452" s="649"/>
      <c r="S452" s="154">
        <v>20</v>
      </c>
      <c r="T452" s="155"/>
      <c r="U452" s="156"/>
      <c r="V452" s="154">
        <v>0</v>
      </c>
      <c r="W452" s="155"/>
      <c r="X452" s="156"/>
      <c r="Y452" s="154">
        <v>0</v>
      </c>
      <c r="Z452" s="155"/>
      <c r="AA452" s="155"/>
      <c r="AB452" s="156"/>
      <c r="AC452" s="154">
        <v>30</v>
      </c>
      <c r="AD452" s="155"/>
      <c r="AE452" s="156"/>
      <c r="AF452" s="154">
        <v>10</v>
      </c>
      <c r="AG452" s="155"/>
      <c r="AH452" s="155"/>
      <c r="AI452" s="156"/>
      <c r="AJ452" s="154">
        <v>3</v>
      </c>
      <c r="AK452" s="155"/>
      <c r="AL452" s="155"/>
      <c r="AM452" s="156"/>
      <c r="AN452" s="635" t="s">
        <v>79</v>
      </c>
      <c r="AO452" s="634"/>
      <c r="AP452" s="634"/>
      <c r="AQ452" s="633"/>
      <c r="AR452" s="158">
        <v>63</v>
      </c>
      <c r="AS452" s="159"/>
      <c r="AT452" s="159"/>
      <c r="AU452" s="160"/>
      <c r="AV452" s="435">
        <v>33.159999999999997</v>
      </c>
      <c r="AW452" s="436"/>
      <c r="AX452" s="436"/>
      <c r="AY452" s="437"/>
      <c r="AZ452" s="435">
        <v>75.400000000000006</v>
      </c>
      <c r="BA452" s="436"/>
      <c r="BB452" s="436"/>
      <c r="BC452" s="436"/>
      <c r="BD452" s="437"/>
      <c r="BE452" s="598"/>
      <c r="BF452" s="597"/>
      <c r="BG452" s="597"/>
      <c r="BH452" s="596"/>
      <c r="BI452" s="598"/>
      <c r="BJ452" s="597"/>
      <c r="BK452" s="597"/>
      <c r="BL452" s="596"/>
      <c r="BM452" s="598"/>
      <c r="BN452" s="597"/>
      <c r="BO452" s="597"/>
      <c r="BP452" s="596"/>
      <c r="BQ452" s="598"/>
      <c r="BR452" s="597"/>
      <c r="BS452" s="597"/>
      <c r="BT452" s="596"/>
      <c r="BU452" s="598"/>
      <c r="BV452" s="597"/>
      <c r="BW452" s="597"/>
      <c r="BX452" s="596"/>
      <c r="BY452" s="598"/>
      <c r="BZ452" s="597"/>
      <c r="CA452" s="597"/>
      <c r="CB452" s="596"/>
      <c r="CC452" s="598"/>
      <c r="CD452" s="597"/>
      <c r="CE452" s="597"/>
      <c r="CF452" s="596"/>
      <c r="CG452" s="598"/>
      <c r="CH452" s="597"/>
      <c r="CI452" s="597"/>
      <c r="CJ452" s="596"/>
      <c r="CK452" s="598"/>
      <c r="CL452" s="597"/>
      <c r="CM452" s="597"/>
      <c r="CN452" s="597"/>
      <c r="CO452" s="596"/>
      <c r="CP452" s="598"/>
      <c r="CQ452" s="597"/>
      <c r="CR452" s="597"/>
      <c r="CS452" s="597"/>
      <c r="CT452" s="596"/>
      <c r="CU452" s="598"/>
      <c r="CV452" s="597"/>
      <c r="CW452" s="597"/>
      <c r="CX452" s="596"/>
      <c r="CY452" s="598"/>
      <c r="CZ452" s="597"/>
      <c r="DA452" s="597"/>
      <c r="DB452" s="596"/>
      <c r="DC452" s="598"/>
      <c r="DD452" s="597"/>
      <c r="DE452" s="597"/>
      <c r="DF452" s="596"/>
      <c r="DG452" s="598"/>
      <c r="DH452" s="597"/>
      <c r="DI452" s="597"/>
      <c r="DJ452" s="596"/>
      <c r="DK452" s="598"/>
      <c r="DL452" s="596"/>
      <c r="DM452" s="598"/>
      <c r="DN452" s="597"/>
      <c r="DO452" s="596"/>
      <c r="DP452" s="190">
        <v>15</v>
      </c>
      <c r="DQ452" s="191"/>
      <c r="DR452" s="598"/>
      <c r="DS452" s="596"/>
      <c r="DT452" s="598"/>
      <c r="DU452" s="596"/>
      <c r="DV452" s="622">
        <v>7.5</v>
      </c>
      <c r="DW452" s="621"/>
      <c r="DX452" s="621"/>
      <c r="DY452" s="620"/>
    </row>
    <row r="453" spans="1:129" ht="33.75" customHeight="1">
      <c r="A453" s="664" t="s">
        <v>695</v>
      </c>
      <c r="B453" s="631" t="s">
        <v>79</v>
      </c>
      <c r="C453" s="630"/>
      <c r="D453" s="630"/>
      <c r="E453" s="629"/>
      <c r="F453" s="605"/>
      <c r="G453" s="604"/>
      <c r="H453" s="603"/>
      <c r="I453" s="647" t="s">
        <v>694</v>
      </c>
      <c r="J453" s="646"/>
      <c r="K453" s="645"/>
      <c r="L453" s="172">
        <v>58</v>
      </c>
      <c r="M453" s="173"/>
      <c r="N453" s="174"/>
      <c r="O453" s="740">
        <v>42.24</v>
      </c>
      <c r="P453" s="739"/>
      <c r="Q453" s="739"/>
      <c r="R453" s="738"/>
      <c r="S453" s="178">
        <v>20</v>
      </c>
      <c r="T453" s="179"/>
      <c r="U453" s="180"/>
      <c r="V453" s="178">
        <v>0</v>
      </c>
      <c r="W453" s="179"/>
      <c r="X453" s="180"/>
      <c r="Y453" s="178">
        <v>0</v>
      </c>
      <c r="Z453" s="179"/>
      <c r="AA453" s="179"/>
      <c r="AB453" s="180"/>
      <c r="AC453" s="178">
        <v>30</v>
      </c>
      <c r="AD453" s="179"/>
      <c r="AE453" s="180"/>
      <c r="AF453" s="178">
        <v>10</v>
      </c>
      <c r="AG453" s="179"/>
      <c r="AH453" s="179"/>
      <c r="AI453" s="180"/>
      <c r="AJ453" s="178">
        <v>3</v>
      </c>
      <c r="AK453" s="179"/>
      <c r="AL453" s="179"/>
      <c r="AM453" s="180"/>
      <c r="AN453" s="635" t="s">
        <v>634</v>
      </c>
      <c r="AO453" s="634"/>
      <c r="AP453" s="634"/>
      <c r="AQ453" s="633"/>
      <c r="AR453" s="182">
        <v>63</v>
      </c>
      <c r="AS453" s="183"/>
      <c r="AT453" s="183"/>
      <c r="AU453" s="184"/>
      <c r="AV453" s="737">
        <v>33.159999999999997</v>
      </c>
      <c r="AW453" s="736"/>
      <c r="AX453" s="736"/>
      <c r="AY453" s="735"/>
      <c r="AZ453" s="737">
        <v>75.400000000000006</v>
      </c>
      <c r="BA453" s="736"/>
      <c r="BB453" s="736"/>
      <c r="BC453" s="736"/>
      <c r="BD453" s="735"/>
      <c r="BE453" s="605"/>
      <c r="BF453" s="604"/>
      <c r="BG453" s="604"/>
      <c r="BH453" s="603"/>
      <c r="BI453" s="605"/>
      <c r="BJ453" s="604"/>
      <c r="BK453" s="604"/>
      <c r="BL453" s="603"/>
      <c r="BM453" s="605"/>
      <c r="BN453" s="604"/>
      <c r="BO453" s="604"/>
      <c r="BP453" s="603"/>
      <c r="BQ453" s="605"/>
      <c r="BR453" s="604"/>
      <c r="BS453" s="604"/>
      <c r="BT453" s="603"/>
      <c r="BU453" s="605"/>
      <c r="BV453" s="604"/>
      <c r="BW453" s="604"/>
      <c r="BX453" s="603"/>
      <c r="BY453" s="605"/>
      <c r="BZ453" s="604"/>
      <c r="CA453" s="604"/>
      <c r="CB453" s="603"/>
      <c r="CC453" s="605"/>
      <c r="CD453" s="604"/>
      <c r="CE453" s="604"/>
      <c r="CF453" s="603"/>
      <c r="CG453" s="605"/>
      <c r="CH453" s="604"/>
      <c r="CI453" s="604"/>
      <c r="CJ453" s="603"/>
      <c r="CK453" s="605"/>
      <c r="CL453" s="604"/>
      <c r="CM453" s="604"/>
      <c r="CN453" s="604"/>
      <c r="CO453" s="603"/>
      <c r="CP453" s="605"/>
      <c r="CQ453" s="604"/>
      <c r="CR453" s="604"/>
      <c r="CS453" s="604"/>
      <c r="CT453" s="603"/>
      <c r="CU453" s="605"/>
      <c r="CV453" s="604"/>
      <c r="CW453" s="604"/>
      <c r="CX453" s="603"/>
      <c r="CY453" s="605"/>
      <c r="CZ453" s="604"/>
      <c r="DA453" s="604"/>
      <c r="DB453" s="603"/>
      <c r="DC453" s="605"/>
      <c r="DD453" s="604"/>
      <c r="DE453" s="604"/>
      <c r="DF453" s="603"/>
      <c r="DG453" s="605"/>
      <c r="DH453" s="604"/>
      <c r="DI453" s="604"/>
      <c r="DJ453" s="603"/>
      <c r="DK453" s="605"/>
      <c r="DL453" s="603"/>
      <c r="DM453" s="605"/>
      <c r="DN453" s="604"/>
      <c r="DO453" s="603"/>
      <c r="DP453" s="188">
        <v>5</v>
      </c>
      <c r="DQ453" s="189"/>
      <c r="DR453" s="605"/>
      <c r="DS453" s="603"/>
      <c r="DT453" s="605"/>
      <c r="DU453" s="603"/>
      <c r="DV453" s="641">
        <v>2.5</v>
      </c>
      <c r="DW453" s="640"/>
      <c r="DX453" s="640"/>
      <c r="DY453" s="639"/>
    </row>
    <row r="454" spans="1:129" ht="16.5" customHeight="1">
      <c r="A454" s="632" t="s">
        <v>693</v>
      </c>
      <c r="B454" s="631" t="s">
        <v>79</v>
      </c>
      <c r="C454" s="630"/>
      <c r="D454" s="630"/>
      <c r="E454" s="629"/>
      <c r="F454" s="731" t="s">
        <v>122</v>
      </c>
      <c r="G454" s="730"/>
      <c r="H454" s="729"/>
      <c r="I454" s="628" t="s">
        <v>620</v>
      </c>
      <c r="J454" s="627"/>
      <c r="K454" s="626"/>
      <c r="L454" s="148">
        <v>69.5</v>
      </c>
      <c r="M454" s="149"/>
      <c r="N454" s="150"/>
      <c r="O454" s="651">
        <v>35.25</v>
      </c>
      <c r="P454" s="650"/>
      <c r="Q454" s="650"/>
      <c r="R454" s="649"/>
      <c r="S454" s="154">
        <v>25</v>
      </c>
      <c r="T454" s="155"/>
      <c r="U454" s="156"/>
      <c r="V454" s="154">
        <v>4</v>
      </c>
      <c r="W454" s="155"/>
      <c r="X454" s="156"/>
      <c r="Y454" s="154">
        <v>4</v>
      </c>
      <c r="Z454" s="155"/>
      <c r="AA454" s="155"/>
      <c r="AB454" s="156"/>
      <c r="AC454" s="154">
        <v>30</v>
      </c>
      <c r="AD454" s="155"/>
      <c r="AE454" s="156"/>
      <c r="AF454" s="154">
        <v>10</v>
      </c>
      <c r="AG454" s="155"/>
      <c r="AH454" s="155"/>
      <c r="AI454" s="156"/>
      <c r="AJ454" s="154">
        <v>3</v>
      </c>
      <c r="AK454" s="155"/>
      <c r="AL454" s="155"/>
      <c r="AM454" s="156"/>
      <c r="AN454" s="598"/>
      <c r="AO454" s="597"/>
      <c r="AP454" s="597"/>
      <c r="AQ454" s="596"/>
      <c r="AR454" s="158">
        <v>76</v>
      </c>
      <c r="AS454" s="159"/>
      <c r="AT454" s="159"/>
      <c r="AU454" s="160"/>
      <c r="AV454" s="435">
        <v>40</v>
      </c>
      <c r="AW454" s="436"/>
      <c r="AX454" s="436"/>
      <c r="AY454" s="437"/>
      <c r="AZ454" s="435">
        <v>75.25</v>
      </c>
      <c r="BA454" s="436"/>
      <c r="BB454" s="436"/>
      <c r="BC454" s="436"/>
      <c r="BD454" s="437"/>
      <c r="BE454" s="598"/>
      <c r="BF454" s="597"/>
      <c r="BG454" s="597"/>
      <c r="BH454" s="596"/>
      <c r="BI454" s="598"/>
      <c r="BJ454" s="597"/>
      <c r="BK454" s="597"/>
      <c r="BL454" s="596"/>
      <c r="BM454" s="598"/>
      <c r="BN454" s="597"/>
      <c r="BO454" s="597"/>
      <c r="BP454" s="596"/>
      <c r="BQ454" s="598"/>
      <c r="BR454" s="597"/>
      <c r="BS454" s="597"/>
      <c r="BT454" s="596"/>
      <c r="BU454" s="598"/>
      <c r="BV454" s="597"/>
      <c r="BW454" s="597"/>
      <c r="BX454" s="596"/>
      <c r="BY454" s="190">
        <v>7</v>
      </c>
      <c r="BZ454" s="207"/>
      <c r="CA454" s="207"/>
      <c r="CB454" s="191"/>
      <c r="CC454" s="598"/>
      <c r="CD454" s="597"/>
      <c r="CE454" s="597"/>
      <c r="CF454" s="596"/>
      <c r="CG454" s="598"/>
      <c r="CH454" s="597"/>
      <c r="CI454" s="597"/>
      <c r="CJ454" s="596"/>
      <c r="CK454" s="598"/>
      <c r="CL454" s="597"/>
      <c r="CM454" s="597"/>
      <c r="CN454" s="597"/>
      <c r="CO454" s="596"/>
      <c r="CP454" s="598"/>
      <c r="CQ454" s="597"/>
      <c r="CR454" s="597"/>
      <c r="CS454" s="597"/>
      <c r="CT454" s="596"/>
      <c r="CU454" s="598"/>
      <c r="CV454" s="597"/>
      <c r="CW454" s="597"/>
      <c r="CX454" s="596"/>
      <c r="CY454" s="598"/>
      <c r="CZ454" s="597"/>
      <c r="DA454" s="597"/>
      <c r="DB454" s="596"/>
      <c r="DC454" s="598"/>
      <c r="DD454" s="597"/>
      <c r="DE454" s="597"/>
      <c r="DF454" s="596"/>
      <c r="DG454" s="598"/>
      <c r="DH454" s="597"/>
      <c r="DI454" s="597"/>
      <c r="DJ454" s="596"/>
      <c r="DK454" s="598"/>
      <c r="DL454" s="596"/>
      <c r="DM454" s="598"/>
      <c r="DN454" s="597"/>
      <c r="DO454" s="596"/>
      <c r="DP454" s="598"/>
      <c r="DQ454" s="596"/>
      <c r="DR454" s="598"/>
      <c r="DS454" s="596"/>
      <c r="DT454" s="598"/>
      <c r="DU454" s="596"/>
      <c r="DV454" s="622">
        <v>2.2999999999999998</v>
      </c>
      <c r="DW454" s="621"/>
      <c r="DX454" s="621"/>
      <c r="DY454" s="620"/>
    </row>
    <row r="455" spans="1:129" ht="16.5" customHeight="1">
      <c r="A455" s="632" t="s">
        <v>692</v>
      </c>
      <c r="B455" s="631" t="s">
        <v>79</v>
      </c>
      <c r="C455" s="630"/>
      <c r="D455" s="630"/>
      <c r="E455" s="629"/>
      <c r="F455" s="598"/>
      <c r="G455" s="597"/>
      <c r="H455" s="596"/>
      <c r="I455" s="628" t="s">
        <v>691</v>
      </c>
      <c r="J455" s="627"/>
      <c r="K455" s="626"/>
      <c r="L455" s="148">
        <v>60</v>
      </c>
      <c r="M455" s="149"/>
      <c r="N455" s="150"/>
      <c r="O455" s="638">
        <v>40.83</v>
      </c>
      <c r="P455" s="637"/>
      <c r="Q455" s="637"/>
      <c r="R455" s="636"/>
      <c r="S455" s="154">
        <v>12</v>
      </c>
      <c r="T455" s="155"/>
      <c r="U455" s="156"/>
      <c r="V455" s="154">
        <v>2</v>
      </c>
      <c r="W455" s="155"/>
      <c r="X455" s="156"/>
      <c r="Y455" s="154">
        <v>8</v>
      </c>
      <c r="Z455" s="155"/>
      <c r="AA455" s="155"/>
      <c r="AB455" s="156"/>
      <c r="AC455" s="154">
        <v>30</v>
      </c>
      <c r="AD455" s="155"/>
      <c r="AE455" s="156"/>
      <c r="AF455" s="154">
        <v>10</v>
      </c>
      <c r="AG455" s="155"/>
      <c r="AH455" s="155"/>
      <c r="AI455" s="156"/>
      <c r="AJ455" s="154">
        <v>3</v>
      </c>
      <c r="AK455" s="155"/>
      <c r="AL455" s="155"/>
      <c r="AM455" s="156"/>
      <c r="AN455" s="598"/>
      <c r="AO455" s="597"/>
      <c r="AP455" s="597"/>
      <c r="AQ455" s="596"/>
      <c r="AR455" s="158">
        <v>65</v>
      </c>
      <c r="AS455" s="159"/>
      <c r="AT455" s="159"/>
      <c r="AU455" s="160"/>
      <c r="AV455" s="161">
        <v>34.21</v>
      </c>
      <c r="AW455" s="162"/>
      <c r="AX455" s="162"/>
      <c r="AY455" s="163"/>
      <c r="AZ455" s="161">
        <v>75.040000000000006</v>
      </c>
      <c r="BA455" s="162"/>
      <c r="BB455" s="162"/>
      <c r="BC455" s="162"/>
      <c r="BD455" s="163"/>
      <c r="BE455" s="598"/>
      <c r="BF455" s="597"/>
      <c r="BG455" s="597"/>
      <c r="BH455" s="596"/>
      <c r="BI455" s="598"/>
      <c r="BJ455" s="597"/>
      <c r="BK455" s="597"/>
      <c r="BL455" s="596"/>
      <c r="BM455" s="598"/>
      <c r="BN455" s="597"/>
      <c r="BO455" s="597"/>
      <c r="BP455" s="596"/>
      <c r="BQ455" s="598"/>
      <c r="BR455" s="597"/>
      <c r="BS455" s="597"/>
      <c r="BT455" s="596"/>
      <c r="BU455" s="598"/>
      <c r="BV455" s="597"/>
      <c r="BW455" s="597"/>
      <c r="BX455" s="596"/>
      <c r="BY455" s="190">
        <v>3</v>
      </c>
      <c r="BZ455" s="207"/>
      <c r="CA455" s="207"/>
      <c r="CB455" s="191"/>
      <c r="CC455" s="598"/>
      <c r="CD455" s="597"/>
      <c r="CE455" s="597"/>
      <c r="CF455" s="596"/>
      <c r="CG455" s="598"/>
      <c r="CH455" s="597"/>
      <c r="CI455" s="597"/>
      <c r="CJ455" s="596"/>
      <c r="CK455" s="598"/>
      <c r="CL455" s="597"/>
      <c r="CM455" s="597"/>
      <c r="CN455" s="597"/>
      <c r="CO455" s="596"/>
      <c r="CP455" s="209">
        <v>30</v>
      </c>
      <c r="CQ455" s="228"/>
      <c r="CR455" s="228"/>
      <c r="CS455" s="228"/>
      <c r="CT455" s="210"/>
      <c r="CU455" s="598"/>
      <c r="CV455" s="597"/>
      <c r="CW455" s="597"/>
      <c r="CX455" s="596"/>
      <c r="CY455" s="598"/>
      <c r="CZ455" s="597"/>
      <c r="DA455" s="597"/>
      <c r="DB455" s="596"/>
      <c r="DC455" s="598"/>
      <c r="DD455" s="597"/>
      <c r="DE455" s="597"/>
      <c r="DF455" s="596"/>
      <c r="DG455" s="598"/>
      <c r="DH455" s="597"/>
      <c r="DI455" s="597"/>
      <c r="DJ455" s="596"/>
      <c r="DK455" s="598"/>
      <c r="DL455" s="596"/>
      <c r="DM455" s="598"/>
      <c r="DN455" s="597"/>
      <c r="DO455" s="596"/>
      <c r="DP455" s="598"/>
      <c r="DQ455" s="596"/>
      <c r="DR455" s="598"/>
      <c r="DS455" s="596"/>
      <c r="DT455" s="598"/>
      <c r="DU455" s="596"/>
      <c r="DV455" s="622">
        <v>14.3</v>
      </c>
      <c r="DW455" s="621"/>
      <c r="DX455" s="621"/>
      <c r="DY455" s="620"/>
    </row>
    <row r="456" spans="1:129" ht="16.5" customHeight="1">
      <c r="A456" s="632" t="s">
        <v>690</v>
      </c>
      <c r="B456" s="631" t="s">
        <v>79</v>
      </c>
      <c r="C456" s="630"/>
      <c r="D456" s="630"/>
      <c r="E456" s="629"/>
      <c r="F456" s="598"/>
      <c r="G456" s="597"/>
      <c r="H456" s="596"/>
      <c r="I456" s="628" t="s">
        <v>689</v>
      </c>
      <c r="J456" s="627"/>
      <c r="K456" s="626"/>
      <c r="L456" s="148">
        <v>60</v>
      </c>
      <c r="M456" s="149"/>
      <c r="N456" s="150"/>
      <c r="O456" s="625">
        <v>40.83</v>
      </c>
      <c r="P456" s="624"/>
      <c r="Q456" s="624"/>
      <c r="R456" s="623"/>
      <c r="S456" s="154">
        <v>20</v>
      </c>
      <c r="T456" s="155"/>
      <c r="U456" s="156"/>
      <c r="V456" s="154">
        <v>0</v>
      </c>
      <c r="W456" s="155"/>
      <c r="X456" s="156"/>
      <c r="Y456" s="154">
        <v>2</v>
      </c>
      <c r="Z456" s="155"/>
      <c r="AA456" s="155"/>
      <c r="AB456" s="156"/>
      <c r="AC456" s="154">
        <v>30</v>
      </c>
      <c r="AD456" s="155"/>
      <c r="AE456" s="156"/>
      <c r="AF456" s="154">
        <v>10</v>
      </c>
      <c r="AG456" s="155"/>
      <c r="AH456" s="155"/>
      <c r="AI456" s="156"/>
      <c r="AJ456" s="154">
        <v>3</v>
      </c>
      <c r="AK456" s="155"/>
      <c r="AL456" s="155"/>
      <c r="AM456" s="156"/>
      <c r="AN456" s="635" t="s">
        <v>79</v>
      </c>
      <c r="AO456" s="634"/>
      <c r="AP456" s="634"/>
      <c r="AQ456" s="633"/>
      <c r="AR456" s="158">
        <v>65</v>
      </c>
      <c r="AS456" s="159"/>
      <c r="AT456" s="159"/>
      <c r="AU456" s="160"/>
      <c r="AV456" s="259">
        <v>34.21</v>
      </c>
      <c r="AW456" s="260"/>
      <c r="AX456" s="260"/>
      <c r="AY456" s="261"/>
      <c r="AZ456" s="259">
        <v>75.040000000000006</v>
      </c>
      <c r="BA456" s="260"/>
      <c r="BB456" s="260"/>
      <c r="BC456" s="260"/>
      <c r="BD456" s="261"/>
      <c r="BE456" s="598"/>
      <c r="BF456" s="597"/>
      <c r="BG456" s="597"/>
      <c r="BH456" s="596"/>
      <c r="BI456" s="598"/>
      <c r="BJ456" s="597"/>
      <c r="BK456" s="597"/>
      <c r="BL456" s="596"/>
      <c r="BM456" s="209">
        <v>20</v>
      </c>
      <c r="BN456" s="228"/>
      <c r="BO456" s="228"/>
      <c r="BP456" s="210"/>
      <c r="BQ456" s="598"/>
      <c r="BR456" s="597"/>
      <c r="BS456" s="597"/>
      <c r="BT456" s="596"/>
      <c r="BU456" s="598"/>
      <c r="BV456" s="597"/>
      <c r="BW456" s="597"/>
      <c r="BX456" s="596"/>
      <c r="BY456" s="190">
        <v>20</v>
      </c>
      <c r="BZ456" s="207"/>
      <c r="CA456" s="207"/>
      <c r="CB456" s="191"/>
      <c r="CC456" s="598"/>
      <c r="CD456" s="597"/>
      <c r="CE456" s="597"/>
      <c r="CF456" s="596"/>
      <c r="CG456" s="598"/>
      <c r="CH456" s="597"/>
      <c r="CI456" s="597"/>
      <c r="CJ456" s="596"/>
      <c r="CK456" s="598"/>
      <c r="CL456" s="597"/>
      <c r="CM456" s="597"/>
      <c r="CN456" s="597"/>
      <c r="CO456" s="596"/>
      <c r="CP456" s="598"/>
      <c r="CQ456" s="597"/>
      <c r="CR456" s="597"/>
      <c r="CS456" s="597"/>
      <c r="CT456" s="596"/>
      <c r="CU456" s="598"/>
      <c r="CV456" s="597"/>
      <c r="CW456" s="597"/>
      <c r="CX456" s="596"/>
      <c r="CY456" s="598"/>
      <c r="CZ456" s="597"/>
      <c r="DA456" s="597"/>
      <c r="DB456" s="596"/>
      <c r="DC456" s="598"/>
      <c r="DD456" s="597"/>
      <c r="DE456" s="597"/>
      <c r="DF456" s="596"/>
      <c r="DG456" s="598"/>
      <c r="DH456" s="597"/>
      <c r="DI456" s="597"/>
      <c r="DJ456" s="596"/>
      <c r="DK456" s="598"/>
      <c r="DL456" s="596"/>
      <c r="DM456" s="550">
        <v>2</v>
      </c>
      <c r="DN456" s="549"/>
      <c r="DO456" s="548"/>
      <c r="DP456" s="598"/>
      <c r="DQ456" s="596"/>
      <c r="DR456" s="598"/>
      <c r="DS456" s="596"/>
      <c r="DT456" s="598"/>
      <c r="DU456" s="596"/>
      <c r="DV456" s="622">
        <v>21</v>
      </c>
      <c r="DW456" s="621"/>
      <c r="DX456" s="621"/>
      <c r="DY456" s="620"/>
    </row>
    <row r="457" spans="1:129" ht="33.75" customHeight="1">
      <c r="A457" s="648" t="s">
        <v>688</v>
      </c>
      <c r="B457" s="631" t="s">
        <v>79</v>
      </c>
      <c r="C457" s="630"/>
      <c r="D457" s="630"/>
      <c r="E457" s="629"/>
      <c r="F457" s="605"/>
      <c r="G457" s="604"/>
      <c r="H457" s="603"/>
      <c r="I457" s="647" t="s">
        <v>618</v>
      </c>
      <c r="J457" s="646"/>
      <c r="K457" s="645"/>
      <c r="L457" s="172">
        <v>56</v>
      </c>
      <c r="M457" s="173"/>
      <c r="N457" s="174"/>
      <c r="O457" s="728">
        <v>43.75</v>
      </c>
      <c r="P457" s="727"/>
      <c r="Q457" s="727"/>
      <c r="R457" s="726"/>
      <c r="S457" s="178">
        <v>20</v>
      </c>
      <c r="T457" s="179"/>
      <c r="U457" s="180"/>
      <c r="V457" s="178">
        <v>0</v>
      </c>
      <c r="W457" s="179"/>
      <c r="X457" s="180"/>
      <c r="Y457" s="178">
        <v>2</v>
      </c>
      <c r="Z457" s="179"/>
      <c r="AA457" s="179"/>
      <c r="AB457" s="180"/>
      <c r="AC457" s="178">
        <v>24</v>
      </c>
      <c r="AD457" s="179"/>
      <c r="AE457" s="180"/>
      <c r="AF457" s="178">
        <v>10</v>
      </c>
      <c r="AG457" s="179"/>
      <c r="AH457" s="179"/>
      <c r="AI457" s="180"/>
      <c r="AJ457" s="178">
        <v>3</v>
      </c>
      <c r="AK457" s="179"/>
      <c r="AL457" s="179"/>
      <c r="AM457" s="180"/>
      <c r="AN457" s="605"/>
      <c r="AO457" s="604"/>
      <c r="AP457" s="604"/>
      <c r="AQ457" s="603"/>
      <c r="AR457" s="182">
        <v>59</v>
      </c>
      <c r="AS457" s="183"/>
      <c r="AT457" s="183"/>
      <c r="AU457" s="184"/>
      <c r="AV457" s="331">
        <v>31.05</v>
      </c>
      <c r="AW457" s="332"/>
      <c r="AX457" s="332"/>
      <c r="AY457" s="333"/>
      <c r="AZ457" s="331">
        <v>74.8</v>
      </c>
      <c r="BA457" s="332"/>
      <c r="BB457" s="332"/>
      <c r="BC457" s="332"/>
      <c r="BD457" s="333"/>
      <c r="BE457" s="188">
        <v>3</v>
      </c>
      <c r="BF457" s="199"/>
      <c r="BG457" s="199"/>
      <c r="BH457" s="189"/>
      <c r="BI457" s="605"/>
      <c r="BJ457" s="604"/>
      <c r="BK457" s="604"/>
      <c r="BL457" s="603"/>
      <c r="BM457" s="605"/>
      <c r="BN457" s="604"/>
      <c r="BO457" s="604"/>
      <c r="BP457" s="603"/>
      <c r="BQ457" s="605"/>
      <c r="BR457" s="604"/>
      <c r="BS457" s="604"/>
      <c r="BT457" s="603"/>
      <c r="BU457" s="605"/>
      <c r="BV457" s="604"/>
      <c r="BW457" s="604"/>
      <c r="BX457" s="603"/>
      <c r="BY457" s="188">
        <v>10</v>
      </c>
      <c r="BZ457" s="199"/>
      <c r="CA457" s="199"/>
      <c r="CB457" s="189"/>
      <c r="CC457" s="188">
        <v>2</v>
      </c>
      <c r="CD457" s="199"/>
      <c r="CE457" s="199"/>
      <c r="CF457" s="189"/>
      <c r="CG457" s="605"/>
      <c r="CH457" s="604"/>
      <c r="CI457" s="604"/>
      <c r="CJ457" s="603"/>
      <c r="CK457" s="605"/>
      <c r="CL457" s="604"/>
      <c r="CM457" s="604"/>
      <c r="CN457" s="604"/>
      <c r="CO457" s="603"/>
      <c r="CP457" s="605"/>
      <c r="CQ457" s="604"/>
      <c r="CR457" s="604"/>
      <c r="CS457" s="604"/>
      <c r="CT457" s="603"/>
      <c r="CU457" s="605"/>
      <c r="CV457" s="604"/>
      <c r="CW457" s="604"/>
      <c r="CX457" s="603"/>
      <c r="CY457" s="212">
        <v>40</v>
      </c>
      <c r="CZ457" s="229"/>
      <c r="DA457" s="229"/>
      <c r="DB457" s="213"/>
      <c r="DC457" s="605"/>
      <c r="DD457" s="604"/>
      <c r="DE457" s="604"/>
      <c r="DF457" s="603"/>
      <c r="DG457" s="605"/>
      <c r="DH457" s="604"/>
      <c r="DI457" s="604"/>
      <c r="DJ457" s="603"/>
      <c r="DK457" s="605"/>
      <c r="DL457" s="603"/>
      <c r="DM457" s="605"/>
      <c r="DN457" s="604"/>
      <c r="DO457" s="603"/>
      <c r="DP457" s="605"/>
      <c r="DQ457" s="603"/>
      <c r="DR457" s="605"/>
      <c r="DS457" s="603"/>
      <c r="DT457" s="605"/>
      <c r="DU457" s="603"/>
      <c r="DV457" s="641">
        <v>11</v>
      </c>
      <c r="DW457" s="640"/>
      <c r="DX457" s="640"/>
      <c r="DY457" s="639"/>
    </row>
    <row r="458" spans="1:129" ht="16.5" customHeight="1">
      <c r="A458" s="632" t="s">
        <v>687</v>
      </c>
      <c r="B458" s="631" t="s">
        <v>79</v>
      </c>
      <c r="C458" s="630"/>
      <c r="D458" s="630"/>
      <c r="E458" s="629"/>
      <c r="F458" s="598"/>
      <c r="G458" s="597"/>
      <c r="H458" s="596"/>
      <c r="I458" s="628" t="s">
        <v>686</v>
      </c>
      <c r="J458" s="627"/>
      <c r="K458" s="626"/>
      <c r="L458" s="148">
        <v>66.41</v>
      </c>
      <c r="M458" s="149"/>
      <c r="N458" s="150"/>
      <c r="O458" s="625">
        <v>36.89</v>
      </c>
      <c r="P458" s="624"/>
      <c r="Q458" s="624"/>
      <c r="R458" s="623"/>
      <c r="S458" s="154">
        <v>25</v>
      </c>
      <c r="T458" s="155"/>
      <c r="U458" s="156"/>
      <c r="V458" s="154">
        <v>2</v>
      </c>
      <c r="W458" s="155"/>
      <c r="X458" s="156"/>
      <c r="Y458" s="154">
        <v>2</v>
      </c>
      <c r="Z458" s="155"/>
      <c r="AA458" s="155"/>
      <c r="AB458" s="156"/>
      <c r="AC458" s="154">
        <v>30</v>
      </c>
      <c r="AD458" s="155"/>
      <c r="AE458" s="156"/>
      <c r="AF458" s="154">
        <v>10</v>
      </c>
      <c r="AG458" s="155"/>
      <c r="AH458" s="155"/>
      <c r="AI458" s="156"/>
      <c r="AJ458" s="154">
        <v>3</v>
      </c>
      <c r="AK458" s="155"/>
      <c r="AL458" s="155"/>
      <c r="AM458" s="156"/>
      <c r="AN458" s="635" t="s">
        <v>634</v>
      </c>
      <c r="AO458" s="634"/>
      <c r="AP458" s="634"/>
      <c r="AQ458" s="633"/>
      <c r="AR458" s="158">
        <v>72</v>
      </c>
      <c r="AS458" s="159"/>
      <c r="AT458" s="159"/>
      <c r="AU458" s="160"/>
      <c r="AV458" s="259">
        <v>37.89</v>
      </c>
      <c r="AW458" s="260"/>
      <c r="AX458" s="260"/>
      <c r="AY458" s="261"/>
      <c r="AZ458" s="259">
        <v>74.790000000000006</v>
      </c>
      <c r="BA458" s="260"/>
      <c r="BB458" s="260"/>
      <c r="BC458" s="260"/>
      <c r="BD458" s="261"/>
      <c r="BE458" s="598"/>
      <c r="BF458" s="597"/>
      <c r="BG458" s="597"/>
      <c r="BH458" s="596"/>
      <c r="BI458" s="598"/>
      <c r="BJ458" s="597"/>
      <c r="BK458" s="597"/>
      <c r="BL458" s="596"/>
      <c r="BM458" s="598"/>
      <c r="BN458" s="597"/>
      <c r="BO458" s="597"/>
      <c r="BP458" s="596"/>
      <c r="BQ458" s="598"/>
      <c r="BR458" s="597"/>
      <c r="BS458" s="597"/>
      <c r="BT458" s="596"/>
      <c r="BU458" s="598"/>
      <c r="BV458" s="597"/>
      <c r="BW458" s="597"/>
      <c r="BX458" s="596"/>
      <c r="BY458" s="598"/>
      <c r="BZ458" s="597"/>
      <c r="CA458" s="597"/>
      <c r="CB458" s="596"/>
      <c r="CC458" s="598"/>
      <c r="CD458" s="597"/>
      <c r="CE458" s="597"/>
      <c r="CF458" s="596"/>
      <c r="CG458" s="734">
        <v>15</v>
      </c>
      <c r="CH458" s="733"/>
      <c r="CI458" s="733"/>
      <c r="CJ458" s="732"/>
      <c r="CK458" s="598"/>
      <c r="CL458" s="597"/>
      <c r="CM458" s="597"/>
      <c r="CN458" s="597"/>
      <c r="CO458" s="596"/>
      <c r="CP458" s="598"/>
      <c r="CQ458" s="597"/>
      <c r="CR458" s="597"/>
      <c r="CS458" s="597"/>
      <c r="CT458" s="596"/>
      <c r="CU458" s="598"/>
      <c r="CV458" s="597"/>
      <c r="CW458" s="597"/>
      <c r="CX458" s="596"/>
      <c r="CY458" s="598"/>
      <c r="CZ458" s="597"/>
      <c r="DA458" s="597"/>
      <c r="DB458" s="596"/>
      <c r="DC458" s="598"/>
      <c r="DD458" s="597"/>
      <c r="DE458" s="597"/>
      <c r="DF458" s="596"/>
      <c r="DG458" s="598"/>
      <c r="DH458" s="597"/>
      <c r="DI458" s="597"/>
      <c r="DJ458" s="596"/>
      <c r="DK458" s="598"/>
      <c r="DL458" s="596"/>
      <c r="DM458" s="598"/>
      <c r="DN458" s="597"/>
      <c r="DO458" s="596"/>
      <c r="DP458" s="598"/>
      <c r="DQ458" s="596"/>
      <c r="DR458" s="598"/>
      <c r="DS458" s="596"/>
      <c r="DT458" s="598"/>
      <c r="DU458" s="596"/>
      <c r="DV458" s="622">
        <v>3.8</v>
      </c>
      <c r="DW458" s="621"/>
      <c r="DX458" s="621"/>
      <c r="DY458" s="620"/>
    </row>
    <row r="459" spans="1:129" ht="16.5" customHeight="1">
      <c r="A459" s="632" t="s">
        <v>685</v>
      </c>
      <c r="B459" s="631" t="s">
        <v>79</v>
      </c>
      <c r="C459" s="630"/>
      <c r="D459" s="630"/>
      <c r="E459" s="629"/>
      <c r="F459" s="598"/>
      <c r="G459" s="597"/>
      <c r="H459" s="596"/>
      <c r="I459" s="628" t="s">
        <v>620</v>
      </c>
      <c r="J459" s="627"/>
      <c r="K459" s="626"/>
      <c r="L459" s="148">
        <v>67.010000000000005</v>
      </c>
      <c r="M459" s="149"/>
      <c r="N459" s="150"/>
      <c r="O459" s="670">
        <v>36.56</v>
      </c>
      <c r="P459" s="669"/>
      <c r="Q459" s="669"/>
      <c r="R459" s="668"/>
      <c r="S459" s="154">
        <v>25</v>
      </c>
      <c r="T459" s="155"/>
      <c r="U459" s="156"/>
      <c r="V459" s="154">
        <v>2</v>
      </c>
      <c r="W459" s="155"/>
      <c r="X459" s="156"/>
      <c r="Y459" s="154">
        <v>2</v>
      </c>
      <c r="Z459" s="155"/>
      <c r="AA459" s="155"/>
      <c r="AB459" s="156"/>
      <c r="AC459" s="154">
        <v>30</v>
      </c>
      <c r="AD459" s="155"/>
      <c r="AE459" s="156"/>
      <c r="AF459" s="154">
        <v>10</v>
      </c>
      <c r="AG459" s="155"/>
      <c r="AH459" s="155"/>
      <c r="AI459" s="156"/>
      <c r="AJ459" s="154">
        <v>3</v>
      </c>
      <c r="AK459" s="155"/>
      <c r="AL459" s="155"/>
      <c r="AM459" s="156"/>
      <c r="AN459" s="635" t="s">
        <v>79</v>
      </c>
      <c r="AO459" s="634"/>
      <c r="AP459" s="634"/>
      <c r="AQ459" s="633"/>
      <c r="AR459" s="158">
        <v>72</v>
      </c>
      <c r="AS459" s="159"/>
      <c r="AT459" s="159"/>
      <c r="AU459" s="160"/>
      <c r="AV459" s="667">
        <v>37.89</v>
      </c>
      <c r="AW459" s="666"/>
      <c r="AX459" s="666"/>
      <c r="AY459" s="665"/>
      <c r="AZ459" s="667">
        <v>74.459999999999994</v>
      </c>
      <c r="BA459" s="666"/>
      <c r="BB459" s="666"/>
      <c r="BC459" s="666"/>
      <c r="BD459" s="665"/>
      <c r="BE459" s="598"/>
      <c r="BF459" s="597"/>
      <c r="BG459" s="597"/>
      <c r="BH459" s="596"/>
      <c r="BI459" s="598"/>
      <c r="BJ459" s="597"/>
      <c r="BK459" s="597"/>
      <c r="BL459" s="596"/>
      <c r="BM459" s="598"/>
      <c r="BN459" s="597"/>
      <c r="BO459" s="597"/>
      <c r="BP459" s="596"/>
      <c r="BQ459" s="598"/>
      <c r="BR459" s="597"/>
      <c r="BS459" s="597"/>
      <c r="BT459" s="596"/>
      <c r="BU459" s="598"/>
      <c r="BV459" s="597"/>
      <c r="BW459" s="597"/>
      <c r="BX459" s="596"/>
      <c r="BY459" s="190">
        <v>10</v>
      </c>
      <c r="BZ459" s="207"/>
      <c r="CA459" s="207"/>
      <c r="CB459" s="191"/>
      <c r="CC459" s="598"/>
      <c r="CD459" s="597"/>
      <c r="CE459" s="597"/>
      <c r="CF459" s="596"/>
      <c r="CG459" s="598"/>
      <c r="CH459" s="597"/>
      <c r="CI459" s="597"/>
      <c r="CJ459" s="596"/>
      <c r="CK459" s="598"/>
      <c r="CL459" s="597"/>
      <c r="CM459" s="597"/>
      <c r="CN459" s="597"/>
      <c r="CO459" s="596"/>
      <c r="CP459" s="598"/>
      <c r="CQ459" s="597"/>
      <c r="CR459" s="597"/>
      <c r="CS459" s="597"/>
      <c r="CT459" s="596"/>
      <c r="CU459" s="598"/>
      <c r="CV459" s="597"/>
      <c r="CW459" s="597"/>
      <c r="CX459" s="596"/>
      <c r="CY459" s="598"/>
      <c r="CZ459" s="597"/>
      <c r="DA459" s="597"/>
      <c r="DB459" s="596"/>
      <c r="DC459" s="598"/>
      <c r="DD459" s="597"/>
      <c r="DE459" s="597"/>
      <c r="DF459" s="596"/>
      <c r="DG459" s="598"/>
      <c r="DH459" s="597"/>
      <c r="DI459" s="597"/>
      <c r="DJ459" s="596"/>
      <c r="DK459" s="598"/>
      <c r="DL459" s="596"/>
      <c r="DM459" s="598"/>
      <c r="DN459" s="597"/>
      <c r="DO459" s="596"/>
      <c r="DP459" s="598"/>
      <c r="DQ459" s="596"/>
      <c r="DR459" s="598"/>
      <c r="DS459" s="596"/>
      <c r="DT459" s="598"/>
      <c r="DU459" s="596"/>
      <c r="DV459" s="622">
        <v>2.5</v>
      </c>
      <c r="DW459" s="621"/>
      <c r="DX459" s="621"/>
      <c r="DY459" s="620"/>
    </row>
    <row r="460" spans="1:129" ht="33.75" customHeight="1">
      <c r="A460" s="664" t="s">
        <v>684</v>
      </c>
      <c r="B460" s="631" t="s">
        <v>79</v>
      </c>
      <c r="C460" s="630"/>
      <c r="D460" s="630"/>
      <c r="E460" s="629"/>
      <c r="F460" s="605"/>
      <c r="G460" s="604"/>
      <c r="H460" s="603"/>
      <c r="I460" s="647" t="s">
        <v>683</v>
      </c>
      <c r="J460" s="646"/>
      <c r="K460" s="645"/>
      <c r="L460" s="172">
        <v>65</v>
      </c>
      <c r="M460" s="173"/>
      <c r="N460" s="174"/>
      <c r="O460" s="660">
        <v>37.69</v>
      </c>
      <c r="P460" s="659"/>
      <c r="Q460" s="659"/>
      <c r="R460" s="658"/>
      <c r="S460" s="178">
        <v>8</v>
      </c>
      <c r="T460" s="179"/>
      <c r="U460" s="180"/>
      <c r="V460" s="178">
        <v>15</v>
      </c>
      <c r="W460" s="179"/>
      <c r="X460" s="180"/>
      <c r="Y460" s="178">
        <v>2</v>
      </c>
      <c r="Z460" s="179"/>
      <c r="AA460" s="179"/>
      <c r="AB460" s="180"/>
      <c r="AC460" s="178">
        <v>30</v>
      </c>
      <c r="AD460" s="179"/>
      <c r="AE460" s="180"/>
      <c r="AF460" s="178">
        <v>10</v>
      </c>
      <c r="AG460" s="179"/>
      <c r="AH460" s="179"/>
      <c r="AI460" s="180"/>
      <c r="AJ460" s="178">
        <v>3</v>
      </c>
      <c r="AK460" s="179"/>
      <c r="AL460" s="179"/>
      <c r="AM460" s="180"/>
      <c r="AN460" s="605"/>
      <c r="AO460" s="604"/>
      <c r="AP460" s="604"/>
      <c r="AQ460" s="603"/>
      <c r="AR460" s="182">
        <v>68</v>
      </c>
      <c r="AS460" s="183"/>
      <c r="AT460" s="183"/>
      <c r="AU460" s="184"/>
      <c r="AV460" s="657">
        <v>35.79</v>
      </c>
      <c r="AW460" s="656"/>
      <c r="AX460" s="656"/>
      <c r="AY460" s="655"/>
      <c r="AZ460" s="657">
        <v>73.48</v>
      </c>
      <c r="BA460" s="656"/>
      <c r="BB460" s="656"/>
      <c r="BC460" s="656"/>
      <c r="BD460" s="655"/>
      <c r="BE460" s="605"/>
      <c r="BF460" s="604"/>
      <c r="BG460" s="604"/>
      <c r="BH460" s="603"/>
      <c r="BI460" s="605"/>
      <c r="BJ460" s="604"/>
      <c r="BK460" s="604"/>
      <c r="BL460" s="603"/>
      <c r="BM460" s="605"/>
      <c r="BN460" s="604"/>
      <c r="BO460" s="604"/>
      <c r="BP460" s="603"/>
      <c r="BQ460" s="188">
        <v>14</v>
      </c>
      <c r="BR460" s="199"/>
      <c r="BS460" s="199"/>
      <c r="BT460" s="189"/>
      <c r="BU460" s="605"/>
      <c r="BV460" s="604"/>
      <c r="BW460" s="604"/>
      <c r="BX460" s="603"/>
      <c r="BY460" s="605"/>
      <c r="BZ460" s="604"/>
      <c r="CA460" s="604"/>
      <c r="CB460" s="603"/>
      <c r="CC460" s="605"/>
      <c r="CD460" s="604"/>
      <c r="CE460" s="604"/>
      <c r="CF460" s="603"/>
      <c r="CG460" s="605"/>
      <c r="CH460" s="604"/>
      <c r="CI460" s="604"/>
      <c r="CJ460" s="603"/>
      <c r="CK460" s="589">
        <v>4</v>
      </c>
      <c r="CL460" s="588"/>
      <c r="CM460" s="588"/>
      <c r="CN460" s="588"/>
      <c r="CO460" s="587"/>
      <c r="CP460" s="605"/>
      <c r="CQ460" s="604"/>
      <c r="CR460" s="604"/>
      <c r="CS460" s="604"/>
      <c r="CT460" s="603"/>
      <c r="CU460" s="605"/>
      <c r="CV460" s="604"/>
      <c r="CW460" s="604"/>
      <c r="CX460" s="603"/>
      <c r="CY460" s="605"/>
      <c r="CZ460" s="604"/>
      <c r="DA460" s="604"/>
      <c r="DB460" s="603"/>
      <c r="DC460" s="605"/>
      <c r="DD460" s="604"/>
      <c r="DE460" s="604"/>
      <c r="DF460" s="603"/>
      <c r="DG460" s="605"/>
      <c r="DH460" s="604"/>
      <c r="DI460" s="604"/>
      <c r="DJ460" s="603"/>
      <c r="DK460" s="589">
        <v>4</v>
      </c>
      <c r="DL460" s="587"/>
      <c r="DM460" s="605"/>
      <c r="DN460" s="604"/>
      <c r="DO460" s="603"/>
      <c r="DP460" s="605"/>
      <c r="DQ460" s="603"/>
      <c r="DR460" s="589">
        <v>4</v>
      </c>
      <c r="DS460" s="587"/>
      <c r="DT460" s="605"/>
      <c r="DU460" s="603"/>
      <c r="DV460" s="641">
        <v>34</v>
      </c>
      <c r="DW460" s="640"/>
      <c r="DX460" s="640"/>
      <c r="DY460" s="639"/>
    </row>
    <row r="461" spans="1:129" ht="16.5" customHeight="1">
      <c r="A461" s="632" t="s">
        <v>682</v>
      </c>
      <c r="B461" s="631" t="s">
        <v>79</v>
      </c>
      <c r="C461" s="630"/>
      <c r="D461" s="630"/>
      <c r="E461" s="629"/>
      <c r="F461" s="598"/>
      <c r="G461" s="597"/>
      <c r="H461" s="596"/>
      <c r="I461" s="628" t="s">
        <v>681</v>
      </c>
      <c r="J461" s="627"/>
      <c r="K461" s="626"/>
      <c r="L461" s="148">
        <v>64</v>
      </c>
      <c r="M461" s="149"/>
      <c r="N461" s="150"/>
      <c r="O461" s="651">
        <v>38.28</v>
      </c>
      <c r="P461" s="650"/>
      <c r="Q461" s="650"/>
      <c r="R461" s="649"/>
      <c r="S461" s="154">
        <v>20</v>
      </c>
      <c r="T461" s="155"/>
      <c r="U461" s="156"/>
      <c r="V461" s="154">
        <v>4</v>
      </c>
      <c r="W461" s="155"/>
      <c r="X461" s="156"/>
      <c r="Y461" s="154">
        <v>2</v>
      </c>
      <c r="Z461" s="155"/>
      <c r="AA461" s="155"/>
      <c r="AB461" s="156"/>
      <c r="AC461" s="154">
        <v>30</v>
      </c>
      <c r="AD461" s="155"/>
      <c r="AE461" s="156"/>
      <c r="AF461" s="154">
        <v>10</v>
      </c>
      <c r="AG461" s="155"/>
      <c r="AH461" s="155"/>
      <c r="AI461" s="156"/>
      <c r="AJ461" s="154">
        <v>0</v>
      </c>
      <c r="AK461" s="155"/>
      <c r="AL461" s="155"/>
      <c r="AM461" s="156"/>
      <c r="AN461" s="598"/>
      <c r="AO461" s="597"/>
      <c r="AP461" s="597"/>
      <c r="AQ461" s="596"/>
      <c r="AR461" s="158">
        <v>66</v>
      </c>
      <c r="AS461" s="159"/>
      <c r="AT461" s="159"/>
      <c r="AU461" s="160"/>
      <c r="AV461" s="435">
        <v>34.74</v>
      </c>
      <c r="AW461" s="436"/>
      <c r="AX461" s="436"/>
      <c r="AY461" s="437"/>
      <c r="AZ461" s="435">
        <v>73.02</v>
      </c>
      <c r="BA461" s="436"/>
      <c r="BB461" s="436"/>
      <c r="BC461" s="436"/>
      <c r="BD461" s="437"/>
      <c r="BE461" s="598"/>
      <c r="BF461" s="597"/>
      <c r="BG461" s="597"/>
      <c r="BH461" s="596"/>
      <c r="BI461" s="598"/>
      <c r="BJ461" s="597"/>
      <c r="BK461" s="597"/>
      <c r="BL461" s="596"/>
      <c r="BM461" s="598"/>
      <c r="BN461" s="597"/>
      <c r="BO461" s="597"/>
      <c r="BP461" s="596"/>
      <c r="BQ461" s="598"/>
      <c r="BR461" s="597"/>
      <c r="BS461" s="597"/>
      <c r="BT461" s="596"/>
      <c r="BU461" s="190">
        <v>60</v>
      </c>
      <c r="BV461" s="207"/>
      <c r="BW461" s="207"/>
      <c r="BX461" s="191"/>
      <c r="BY461" s="598"/>
      <c r="BZ461" s="597"/>
      <c r="CA461" s="597"/>
      <c r="CB461" s="596"/>
      <c r="CC461" s="598"/>
      <c r="CD461" s="597"/>
      <c r="CE461" s="597"/>
      <c r="CF461" s="596"/>
      <c r="CG461" s="598"/>
      <c r="CH461" s="597"/>
      <c r="CI461" s="597"/>
      <c r="CJ461" s="596"/>
      <c r="CK461" s="598"/>
      <c r="CL461" s="597"/>
      <c r="CM461" s="597"/>
      <c r="CN461" s="597"/>
      <c r="CO461" s="596"/>
      <c r="CP461" s="598"/>
      <c r="CQ461" s="597"/>
      <c r="CR461" s="597"/>
      <c r="CS461" s="597"/>
      <c r="CT461" s="596"/>
      <c r="CU461" s="598"/>
      <c r="CV461" s="597"/>
      <c r="CW461" s="597"/>
      <c r="CX461" s="596"/>
      <c r="CY461" s="598"/>
      <c r="CZ461" s="597"/>
      <c r="DA461" s="597"/>
      <c r="DB461" s="596"/>
      <c r="DC461" s="598"/>
      <c r="DD461" s="597"/>
      <c r="DE461" s="597"/>
      <c r="DF461" s="596"/>
      <c r="DG461" s="598"/>
      <c r="DH461" s="597"/>
      <c r="DI461" s="597"/>
      <c r="DJ461" s="596"/>
      <c r="DK461" s="598"/>
      <c r="DL461" s="596"/>
      <c r="DM461" s="598"/>
      <c r="DN461" s="597"/>
      <c r="DO461" s="596"/>
      <c r="DP461" s="598"/>
      <c r="DQ461" s="596"/>
      <c r="DR461" s="598"/>
      <c r="DS461" s="596"/>
      <c r="DT461" s="598"/>
      <c r="DU461" s="596"/>
      <c r="DV461" s="622">
        <v>20</v>
      </c>
      <c r="DW461" s="621"/>
      <c r="DX461" s="621"/>
      <c r="DY461" s="620"/>
    </row>
    <row r="462" spans="1:129" ht="16.5" customHeight="1">
      <c r="A462" s="632" t="s">
        <v>680</v>
      </c>
      <c r="B462" s="631" t="s">
        <v>79</v>
      </c>
      <c r="C462" s="630"/>
      <c r="D462" s="630"/>
      <c r="E462" s="629"/>
      <c r="F462" s="598"/>
      <c r="G462" s="597"/>
      <c r="H462" s="596"/>
      <c r="I462" s="628" t="s">
        <v>620</v>
      </c>
      <c r="J462" s="627"/>
      <c r="K462" s="626"/>
      <c r="L462" s="148">
        <v>55</v>
      </c>
      <c r="M462" s="149"/>
      <c r="N462" s="150"/>
      <c r="O462" s="625">
        <v>44.55</v>
      </c>
      <c r="P462" s="624"/>
      <c r="Q462" s="624"/>
      <c r="R462" s="623"/>
      <c r="S462" s="154">
        <v>16</v>
      </c>
      <c r="T462" s="155"/>
      <c r="U462" s="156"/>
      <c r="V462" s="154">
        <v>10</v>
      </c>
      <c r="W462" s="155"/>
      <c r="X462" s="156"/>
      <c r="Y462" s="154">
        <v>0</v>
      </c>
      <c r="Z462" s="155"/>
      <c r="AA462" s="155"/>
      <c r="AB462" s="156"/>
      <c r="AC462" s="154">
        <v>18</v>
      </c>
      <c r="AD462" s="155"/>
      <c r="AE462" s="156"/>
      <c r="AF462" s="154">
        <v>10</v>
      </c>
      <c r="AG462" s="155"/>
      <c r="AH462" s="155"/>
      <c r="AI462" s="156"/>
      <c r="AJ462" s="154">
        <v>0</v>
      </c>
      <c r="AK462" s="155"/>
      <c r="AL462" s="155"/>
      <c r="AM462" s="156"/>
      <c r="AN462" s="598"/>
      <c r="AO462" s="597"/>
      <c r="AP462" s="597"/>
      <c r="AQ462" s="596"/>
      <c r="AR462" s="158">
        <v>54</v>
      </c>
      <c r="AS462" s="159"/>
      <c r="AT462" s="159"/>
      <c r="AU462" s="160"/>
      <c r="AV462" s="259">
        <v>28.42</v>
      </c>
      <c r="AW462" s="260"/>
      <c r="AX462" s="260"/>
      <c r="AY462" s="261"/>
      <c r="AZ462" s="259">
        <v>72.97</v>
      </c>
      <c r="BA462" s="260"/>
      <c r="BB462" s="260"/>
      <c r="BC462" s="260"/>
      <c r="BD462" s="261"/>
      <c r="BE462" s="598"/>
      <c r="BF462" s="597"/>
      <c r="BG462" s="597"/>
      <c r="BH462" s="596"/>
      <c r="BI462" s="598"/>
      <c r="BJ462" s="597"/>
      <c r="BK462" s="597"/>
      <c r="BL462" s="596"/>
      <c r="BM462" s="598"/>
      <c r="BN462" s="597"/>
      <c r="BO462" s="597"/>
      <c r="BP462" s="596"/>
      <c r="BQ462" s="598"/>
      <c r="BR462" s="597"/>
      <c r="BS462" s="597"/>
      <c r="BT462" s="596"/>
      <c r="BU462" s="598"/>
      <c r="BV462" s="597"/>
      <c r="BW462" s="597"/>
      <c r="BX462" s="596"/>
      <c r="BY462" s="190">
        <v>4</v>
      </c>
      <c r="BZ462" s="207"/>
      <c r="CA462" s="207"/>
      <c r="CB462" s="191"/>
      <c r="CC462" s="598"/>
      <c r="CD462" s="597"/>
      <c r="CE462" s="597"/>
      <c r="CF462" s="596"/>
      <c r="CG462" s="598"/>
      <c r="CH462" s="597"/>
      <c r="CI462" s="597"/>
      <c r="CJ462" s="596"/>
      <c r="CK462" s="598"/>
      <c r="CL462" s="597"/>
      <c r="CM462" s="597"/>
      <c r="CN462" s="597"/>
      <c r="CO462" s="596"/>
      <c r="CP462" s="598"/>
      <c r="CQ462" s="597"/>
      <c r="CR462" s="597"/>
      <c r="CS462" s="597"/>
      <c r="CT462" s="596"/>
      <c r="CU462" s="598"/>
      <c r="CV462" s="597"/>
      <c r="CW462" s="597"/>
      <c r="CX462" s="596"/>
      <c r="CY462" s="598"/>
      <c r="CZ462" s="597"/>
      <c r="DA462" s="597"/>
      <c r="DB462" s="596"/>
      <c r="DC462" s="598"/>
      <c r="DD462" s="597"/>
      <c r="DE462" s="597"/>
      <c r="DF462" s="596"/>
      <c r="DG462" s="598"/>
      <c r="DH462" s="597"/>
      <c r="DI462" s="597"/>
      <c r="DJ462" s="596"/>
      <c r="DK462" s="598"/>
      <c r="DL462" s="596"/>
      <c r="DM462" s="598"/>
      <c r="DN462" s="597"/>
      <c r="DO462" s="596"/>
      <c r="DP462" s="598"/>
      <c r="DQ462" s="596"/>
      <c r="DR462" s="598"/>
      <c r="DS462" s="596"/>
      <c r="DT462" s="598"/>
      <c r="DU462" s="596"/>
      <c r="DV462" s="622">
        <v>4</v>
      </c>
      <c r="DW462" s="621"/>
      <c r="DX462" s="621"/>
      <c r="DY462" s="620"/>
    </row>
    <row r="463" spans="1:129" ht="33.75" customHeight="1">
      <c r="A463" s="648" t="s">
        <v>679</v>
      </c>
      <c r="B463" s="631" t="s">
        <v>79</v>
      </c>
      <c r="C463" s="630"/>
      <c r="D463" s="630"/>
      <c r="E463" s="629"/>
      <c r="F463" s="605"/>
      <c r="G463" s="604"/>
      <c r="H463" s="603"/>
      <c r="I463" s="647" t="s">
        <v>678</v>
      </c>
      <c r="J463" s="646"/>
      <c r="K463" s="645"/>
      <c r="L463" s="172">
        <v>62</v>
      </c>
      <c r="M463" s="173"/>
      <c r="N463" s="174"/>
      <c r="O463" s="728">
        <v>39.520000000000003</v>
      </c>
      <c r="P463" s="727"/>
      <c r="Q463" s="727"/>
      <c r="R463" s="726"/>
      <c r="S463" s="178">
        <v>20</v>
      </c>
      <c r="T463" s="179"/>
      <c r="U463" s="180"/>
      <c r="V463" s="178">
        <v>0</v>
      </c>
      <c r="W463" s="179"/>
      <c r="X463" s="180"/>
      <c r="Y463" s="178">
        <v>0</v>
      </c>
      <c r="Z463" s="179"/>
      <c r="AA463" s="179"/>
      <c r="AB463" s="180"/>
      <c r="AC463" s="178">
        <v>30</v>
      </c>
      <c r="AD463" s="179"/>
      <c r="AE463" s="180"/>
      <c r="AF463" s="178">
        <v>10</v>
      </c>
      <c r="AG463" s="179"/>
      <c r="AH463" s="179"/>
      <c r="AI463" s="180"/>
      <c r="AJ463" s="178">
        <v>3</v>
      </c>
      <c r="AK463" s="179"/>
      <c r="AL463" s="179"/>
      <c r="AM463" s="180"/>
      <c r="AN463" s="635" t="s">
        <v>79</v>
      </c>
      <c r="AO463" s="634"/>
      <c r="AP463" s="634"/>
      <c r="AQ463" s="633"/>
      <c r="AR463" s="182">
        <v>63</v>
      </c>
      <c r="AS463" s="183"/>
      <c r="AT463" s="183"/>
      <c r="AU463" s="184"/>
      <c r="AV463" s="331">
        <v>33.159999999999997</v>
      </c>
      <c r="AW463" s="332"/>
      <c r="AX463" s="332"/>
      <c r="AY463" s="333"/>
      <c r="AZ463" s="331">
        <v>72.67</v>
      </c>
      <c r="BA463" s="332"/>
      <c r="BB463" s="332"/>
      <c r="BC463" s="332"/>
      <c r="BD463" s="333"/>
      <c r="BE463" s="605"/>
      <c r="BF463" s="604"/>
      <c r="BG463" s="604"/>
      <c r="BH463" s="603"/>
      <c r="BI463" s="605"/>
      <c r="BJ463" s="604"/>
      <c r="BK463" s="604"/>
      <c r="BL463" s="603"/>
      <c r="BM463" s="605"/>
      <c r="BN463" s="604"/>
      <c r="BO463" s="604"/>
      <c r="BP463" s="603"/>
      <c r="BQ463" s="589">
        <v>3</v>
      </c>
      <c r="BR463" s="588"/>
      <c r="BS463" s="588"/>
      <c r="BT463" s="587"/>
      <c r="BU463" s="605"/>
      <c r="BV463" s="604"/>
      <c r="BW463" s="604"/>
      <c r="BX463" s="603"/>
      <c r="BY463" s="188">
        <v>5</v>
      </c>
      <c r="BZ463" s="199"/>
      <c r="CA463" s="199"/>
      <c r="CB463" s="189"/>
      <c r="CC463" s="605"/>
      <c r="CD463" s="604"/>
      <c r="CE463" s="604"/>
      <c r="CF463" s="603"/>
      <c r="CG463" s="605"/>
      <c r="CH463" s="604"/>
      <c r="CI463" s="604"/>
      <c r="CJ463" s="603"/>
      <c r="CK463" s="589">
        <v>3</v>
      </c>
      <c r="CL463" s="588"/>
      <c r="CM463" s="588"/>
      <c r="CN463" s="588"/>
      <c r="CO463" s="587"/>
      <c r="CP463" s="589">
        <v>3</v>
      </c>
      <c r="CQ463" s="588"/>
      <c r="CR463" s="588"/>
      <c r="CS463" s="588"/>
      <c r="CT463" s="587"/>
      <c r="CU463" s="605"/>
      <c r="CV463" s="604"/>
      <c r="CW463" s="604"/>
      <c r="CX463" s="603"/>
      <c r="CY463" s="605"/>
      <c r="CZ463" s="604"/>
      <c r="DA463" s="604"/>
      <c r="DB463" s="603"/>
      <c r="DC463" s="605"/>
      <c r="DD463" s="604"/>
      <c r="DE463" s="604"/>
      <c r="DF463" s="603"/>
      <c r="DG463" s="589">
        <v>3</v>
      </c>
      <c r="DH463" s="588"/>
      <c r="DI463" s="588"/>
      <c r="DJ463" s="587"/>
      <c r="DK463" s="212">
        <v>5</v>
      </c>
      <c r="DL463" s="213"/>
      <c r="DM463" s="605"/>
      <c r="DN463" s="604"/>
      <c r="DO463" s="603"/>
      <c r="DP463" s="605"/>
      <c r="DQ463" s="603"/>
      <c r="DR463" s="589">
        <v>3</v>
      </c>
      <c r="DS463" s="587"/>
      <c r="DT463" s="605"/>
      <c r="DU463" s="603"/>
      <c r="DV463" s="641">
        <v>8.3000000000000007</v>
      </c>
      <c r="DW463" s="640"/>
      <c r="DX463" s="640"/>
      <c r="DY463" s="639"/>
    </row>
    <row r="464" spans="1:129" ht="16.5" customHeight="1">
      <c r="A464" s="632" t="s">
        <v>677</v>
      </c>
      <c r="B464" s="631" t="s">
        <v>79</v>
      </c>
      <c r="C464" s="630"/>
      <c r="D464" s="630"/>
      <c r="E464" s="629"/>
      <c r="F464" s="598"/>
      <c r="G464" s="597"/>
      <c r="H464" s="596"/>
      <c r="I464" s="628" t="s">
        <v>620</v>
      </c>
      <c r="J464" s="627"/>
      <c r="K464" s="626"/>
      <c r="L464" s="148">
        <v>62</v>
      </c>
      <c r="M464" s="149"/>
      <c r="N464" s="150"/>
      <c r="O464" s="625">
        <v>39.520000000000003</v>
      </c>
      <c r="P464" s="624"/>
      <c r="Q464" s="624"/>
      <c r="R464" s="623"/>
      <c r="S464" s="154">
        <v>20</v>
      </c>
      <c r="T464" s="155"/>
      <c r="U464" s="156"/>
      <c r="V464" s="154">
        <v>0</v>
      </c>
      <c r="W464" s="155"/>
      <c r="X464" s="156"/>
      <c r="Y464" s="154">
        <v>0</v>
      </c>
      <c r="Z464" s="155"/>
      <c r="AA464" s="155"/>
      <c r="AB464" s="156"/>
      <c r="AC464" s="154">
        <v>30</v>
      </c>
      <c r="AD464" s="155"/>
      <c r="AE464" s="156"/>
      <c r="AF464" s="154">
        <v>10</v>
      </c>
      <c r="AG464" s="155"/>
      <c r="AH464" s="155"/>
      <c r="AI464" s="156"/>
      <c r="AJ464" s="154">
        <v>3</v>
      </c>
      <c r="AK464" s="155"/>
      <c r="AL464" s="155"/>
      <c r="AM464" s="156"/>
      <c r="AN464" s="635" t="s">
        <v>79</v>
      </c>
      <c r="AO464" s="634"/>
      <c r="AP464" s="634"/>
      <c r="AQ464" s="633"/>
      <c r="AR464" s="158">
        <v>63</v>
      </c>
      <c r="AS464" s="159"/>
      <c r="AT464" s="159"/>
      <c r="AU464" s="160"/>
      <c r="AV464" s="259">
        <v>33.159999999999997</v>
      </c>
      <c r="AW464" s="260"/>
      <c r="AX464" s="260"/>
      <c r="AY464" s="261"/>
      <c r="AZ464" s="259">
        <v>72.67</v>
      </c>
      <c r="BA464" s="260"/>
      <c r="BB464" s="260"/>
      <c r="BC464" s="260"/>
      <c r="BD464" s="261"/>
      <c r="BE464" s="598"/>
      <c r="BF464" s="597"/>
      <c r="BG464" s="597"/>
      <c r="BH464" s="596"/>
      <c r="BI464" s="598"/>
      <c r="BJ464" s="597"/>
      <c r="BK464" s="597"/>
      <c r="BL464" s="596"/>
      <c r="BM464" s="598"/>
      <c r="BN464" s="597"/>
      <c r="BO464" s="597"/>
      <c r="BP464" s="596"/>
      <c r="BQ464" s="550">
        <v>3</v>
      </c>
      <c r="BR464" s="549"/>
      <c r="BS464" s="549"/>
      <c r="BT464" s="548"/>
      <c r="BU464" s="598"/>
      <c r="BV464" s="597"/>
      <c r="BW464" s="597"/>
      <c r="BX464" s="596"/>
      <c r="BY464" s="190">
        <v>10</v>
      </c>
      <c r="BZ464" s="207"/>
      <c r="CA464" s="207"/>
      <c r="CB464" s="191"/>
      <c r="CC464" s="598"/>
      <c r="CD464" s="597"/>
      <c r="CE464" s="597"/>
      <c r="CF464" s="596"/>
      <c r="CG464" s="598"/>
      <c r="CH464" s="597"/>
      <c r="CI464" s="597"/>
      <c r="CJ464" s="596"/>
      <c r="CK464" s="550">
        <v>3</v>
      </c>
      <c r="CL464" s="549"/>
      <c r="CM464" s="549"/>
      <c r="CN464" s="549"/>
      <c r="CO464" s="548"/>
      <c r="CP464" s="550">
        <v>3</v>
      </c>
      <c r="CQ464" s="549"/>
      <c r="CR464" s="549"/>
      <c r="CS464" s="549"/>
      <c r="CT464" s="548"/>
      <c r="CU464" s="598"/>
      <c r="CV464" s="597"/>
      <c r="CW464" s="597"/>
      <c r="CX464" s="596"/>
      <c r="CY464" s="598"/>
      <c r="CZ464" s="597"/>
      <c r="DA464" s="597"/>
      <c r="DB464" s="596"/>
      <c r="DC464" s="598"/>
      <c r="DD464" s="597"/>
      <c r="DE464" s="597"/>
      <c r="DF464" s="596"/>
      <c r="DG464" s="550">
        <v>3</v>
      </c>
      <c r="DH464" s="549"/>
      <c r="DI464" s="549"/>
      <c r="DJ464" s="548"/>
      <c r="DK464" s="550">
        <v>10</v>
      </c>
      <c r="DL464" s="548"/>
      <c r="DM464" s="598"/>
      <c r="DN464" s="597"/>
      <c r="DO464" s="596"/>
      <c r="DP464" s="598"/>
      <c r="DQ464" s="596"/>
      <c r="DR464" s="550">
        <v>3</v>
      </c>
      <c r="DS464" s="548"/>
      <c r="DT464" s="598"/>
      <c r="DU464" s="596"/>
      <c r="DV464" s="622">
        <v>11.7</v>
      </c>
      <c r="DW464" s="621"/>
      <c r="DX464" s="621"/>
      <c r="DY464" s="620"/>
    </row>
    <row r="465" spans="1:129" ht="16.5" customHeight="1">
      <c r="A465" s="632" t="s">
        <v>676</v>
      </c>
      <c r="B465" s="631" t="s">
        <v>79</v>
      </c>
      <c r="C465" s="630"/>
      <c r="D465" s="630"/>
      <c r="E465" s="629"/>
      <c r="F465" s="731" t="s">
        <v>122</v>
      </c>
      <c r="G465" s="730"/>
      <c r="H465" s="729"/>
      <c r="I465" s="628" t="s">
        <v>675</v>
      </c>
      <c r="J465" s="627"/>
      <c r="K465" s="626"/>
      <c r="L465" s="148">
        <v>72</v>
      </c>
      <c r="M465" s="149"/>
      <c r="N465" s="150"/>
      <c r="O465" s="651">
        <v>34.03</v>
      </c>
      <c r="P465" s="650"/>
      <c r="Q465" s="650"/>
      <c r="R465" s="649"/>
      <c r="S465" s="154">
        <v>12</v>
      </c>
      <c r="T465" s="155"/>
      <c r="U465" s="156"/>
      <c r="V465" s="154">
        <v>15</v>
      </c>
      <c r="W465" s="155"/>
      <c r="X465" s="156"/>
      <c r="Y465" s="154">
        <v>8</v>
      </c>
      <c r="Z465" s="155"/>
      <c r="AA465" s="155"/>
      <c r="AB465" s="156"/>
      <c r="AC465" s="154">
        <v>24</v>
      </c>
      <c r="AD465" s="155"/>
      <c r="AE465" s="156"/>
      <c r="AF465" s="154">
        <v>10</v>
      </c>
      <c r="AG465" s="155"/>
      <c r="AH465" s="155"/>
      <c r="AI465" s="156"/>
      <c r="AJ465" s="154">
        <v>3</v>
      </c>
      <c r="AK465" s="155"/>
      <c r="AL465" s="155"/>
      <c r="AM465" s="156"/>
      <c r="AN465" s="598"/>
      <c r="AO465" s="597"/>
      <c r="AP465" s="597"/>
      <c r="AQ465" s="596"/>
      <c r="AR465" s="158">
        <v>72</v>
      </c>
      <c r="AS465" s="159"/>
      <c r="AT465" s="159"/>
      <c r="AU465" s="160"/>
      <c r="AV465" s="435">
        <v>37.89</v>
      </c>
      <c r="AW465" s="436"/>
      <c r="AX465" s="436"/>
      <c r="AY465" s="437"/>
      <c r="AZ465" s="435">
        <v>71.92</v>
      </c>
      <c r="BA465" s="436"/>
      <c r="BB465" s="436"/>
      <c r="BC465" s="436"/>
      <c r="BD465" s="437"/>
      <c r="BE465" s="190">
        <v>4</v>
      </c>
      <c r="BF465" s="207"/>
      <c r="BG465" s="207"/>
      <c r="BH465" s="191"/>
      <c r="BI465" s="598"/>
      <c r="BJ465" s="597"/>
      <c r="BK465" s="597"/>
      <c r="BL465" s="596"/>
      <c r="BM465" s="598"/>
      <c r="BN465" s="597"/>
      <c r="BO465" s="597"/>
      <c r="BP465" s="596"/>
      <c r="BQ465" s="598"/>
      <c r="BR465" s="597"/>
      <c r="BS465" s="597"/>
      <c r="BT465" s="596"/>
      <c r="BU465" s="598"/>
      <c r="BV465" s="597"/>
      <c r="BW465" s="597"/>
      <c r="BX465" s="596"/>
      <c r="BY465" s="598"/>
      <c r="BZ465" s="597"/>
      <c r="CA465" s="597"/>
      <c r="CB465" s="596"/>
      <c r="CC465" s="734">
        <v>32</v>
      </c>
      <c r="CD465" s="733"/>
      <c r="CE465" s="733"/>
      <c r="CF465" s="732"/>
      <c r="CG465" s="598"/>
      <c r="CH465" s="597"/>
      <c r="CI465" s="597"/>
      <c r="CJ465" s="596"/>
      <c r="CK465" s="550">
        <v>9</v>
      </c>
      <c r="CL465" s="549"/>
      <c r="CM465" s="549"/>
      <c r="CN465" s="549"/>
      <c r="CO465" s="548"/>
      <c r="CP465" s="598"/>
      <c r="CQ465" s="597"/>
      <c r="CR465" s="597"/>
      <c r="CS465" s="597"/>
      <c r="CT465" s="596"/>
      <c r="CU465" s="550">
        <v>5</v>
      </c>
      <c r="CV465" s="549"/>
      <c r="CW465" s="549"/>
      <c r="CX465" s="548"/>
      <c r="CY465" s="550">
        <v>5</v>
      </c>
      <c r="CZ465" s="549"/>
      <c r="DA465" s="549"/>
      <c r="DB465" s="548"/>
      <c r="DC465" s="550">
        <v>5</v>
      </c>
      <c r="DD465" s="549"/>
      <c r="DE465" s="549"/>
      <c r="DF465" s="548"/>
      <c r="DG465" s="598"/>
      <c r="DH465" s="597"/>
      <c r="DI465" s="597"/>
      <c r="DJ465" s="596"/>
      <c r="DK465" s="598"/>
      <c r="DL465" s="596"/>
      <c r="DM465" s="598"/>
      <c r="DN465" s="597"/>
      <c r="DO465" s="596"/>
      <c r="DP465" s="598"/>
      <c r="DQ465" s="596"/>
      <c r="DR465" s="598"/>
      <c r="DS465" s="596"/>
      <c r="DT465" s="598"/>
      <c r="DU465" s="596"/>
      <c r="DV465" s="622">
        <v>10</v>
      </c>
      <c r="DW465" s="621"/>
      <c r="DX465" s="621"/>
      <c r="DY465" s="620"/>
    </row>
    <row r="466" spans="1:129" ht="16.5" customHeight="1">
      <c r="A466" s="632" t="s">
        <v>674</v>
      </c>
      <c r="B466" s="631" t="s">
        <v>79</v>
      </c>
      <c r="C466" s="630"/>
      <c r="D466" s="630"/>
      <c r="E466" s="629"/>
      <c r="F466" s="731" t="s">
        <v>122</v>
      </c>
      <c r="G466" s="730"/>
      <c r="H466" s="729"/>
      <c r="I466" s="628" t="s">
        <v>638</v>
      </c>
      <c r="J466" s="627"/>
      <c r="K466" s="626"/>
      <c r="L466" s="148">
        <v>72</v>
      </c>
      <c r="M466" s="149"/>
      <c r="N466" s="150"/>
      <c r="O466" s="638">
        <v>34.03</v>
      </c>
      <c r="P466" s="637"/>
      <c r="Q466" s="637"/>
      <c r="R466" s="636"/>
      <c r="S466" s="154">
        <v>12</v>
      </c>
      <c r="T466" s="155"/>
      <c r="U466" s="156"/>
      <c r="V466" s="154">
        <v>15</v>
      </c>
      <c r="W466" s="155"/>
      <c r="X466" s="156"/>
      <c r="Y466" s="154">
        <v>8</v>
      </c>
      <c r="Z466" s="155"/>
      <c r="AA466" s="155"/>
      <c r="AB466" s="156"/>
      <c r="AC466" s="154">
        <v>24</v>
      </c>
      <c r="AD466" s="155"/>
      <c r="AE466" s="156"/>
      <c r="AF466" s="154">
        <v>10</v>
      </c>
      <c r="AG466" s="155"/>
      <c r="AH466" s="155"/>
      <c r="AI466" s="156"/>
      <c r="AJ466" s="154">
        <v>3</v>
      </c>
      <c r="AK466" s="155"/>
      <c r="AL466" s="155"/>
      <c r="AM466" s="156"/>
      <c r="AN466" s="598"/>
      <c r="AO466" s="597"/>
      <c r="AP466" s="597"/>
      <c r="AQ466" s="596"/>
      <c r="AR466" s="158">
        <v>72</v>
      </c>
      <c r="AS466" s="159"/>
      <c r="AT466" s="159"/>
      <c r="AU466" s="160"/>
      <c r="AV466" s="161">
        <v>37.89</v>
      </c>
      <c r="AW466" s="162"/>
      <c r="AX466" s="162"/>
      <c r="AY466" s="163"/>
      <c r="AZ466" s="161">
        <v>71.92</v>
      </c>
      <c r="BA466" s="162"/>
      <c r="BB466" s="162"/>
      <c r="BC466" s="162"/>
      <c r="BD466" s="163"/>
      <c r="BE466" s="209">
        <v>20</v>
      </c>
      <c r="BF466" s="228"/>
      <c r="BG466" s="228"/>
      <c r="BH466" s="210"/>
      <c r="BI466" s="598"/>
      <c r="BJ466" s="597"/>
      <c r="BK466" s="597"/>
      <c r="BL466" s="596"/>
      <c r="BM466" s="598"/>
      <c r="BN466" s="597"/>
      <c r="BO466" s="597"/>
      <c r="BP466" s="596"/>
      <c r="BQ466" s="598"/>
      <c r="BR466" s="597"/>
      <c r="BS466" s="597"/>
      <c r="BT466" s="596"/>
      <c r="BU466" s="550">
        <v>1</v>
      </c>
      <c r="BV466" s="549"/>
      <c r="BW466" s="549"/>
      <c r="BX466" s="548"/>
      <c r="BY466" s="598"/>
      <c r="BZ466" s="597"/>
      <c r="CA466" s="597"/>
      <c r="CB466" s="596"/>
      <c r="CC466" s="550">
        <v>1</v>
      </c>
      <c r="CD466" s="549"/>
      <c r="CE466" s="549"/>
      <c r="CF466" s="548"/>
      <c r="CG466" s="598"/>
      <c r="CH466" s="597"/>
      <c r="CI466" s="597"/>
      <c r="CJ466" s="596"/>
      <c r="CK466" s="550">
        <v>1</v>
      </c>
      <c r="CL466" s="549"/>
      <c r="CM466" s="549"/>
      <c r="CN466" s="549"/>
      <c r="CO466" s="548"/>
      <c r="CP466" s="598"/>
      <c r="CQ466" s="597"/>
      <c r="CR466" s="597"/>
      <c r="CS466" s="597"/>
      <c r="CT466" s="596"/>
      <c r="CU466" s="598"/>
      <c r="CV466" s="597"/>
      <c r="CW466" s="597"/>
      <c r="CX466" s="596"/>
      <c r="CY466" s="598"/>
      <c r="CZ466" s="597"/>
      <c r="DA466" s="597"/>
      <c r="DB466" s="596"/>
      <c r="DC466" s="550">
        <v>1</v>
      </c>
      <c r="DD466" s="549"/>
      <c r="DE466" s="549"/>
      <c r="DF466" s="548"/>
      <c r="DG466" s="598"/>
      <c r="DH466" s="597"/>
      <c r="DI466" s="597"/>
      <c r="DJ466" s="596"/>
      <c r="DK466" s="598"/>
      <c r="DL466" s="596"/>
      <c r="DM466" s="598"/>
      <c r="DN466" s="597"/>
      <c r="DO466" s="596"/>
      <c r="DP466" s="598"/>
      <c r="DQ466" s="596"/>
      <c r="DR466" s="598"/>
      <c r="DS466" s="596"/>
      <c r="DT466" s="550">
        <v>1</v>
      </c>
      <c r="DU466" s="548"/>
      <c r="DV466" s="622">
        <v>5</v>
      </c>
      <c r="DW466" s="621"/>
      <c r="DX466" s="621"/>
      <c r="DY466" s="620"/>
    </row>
    <row r="467" spans="1:129" ht="16.5" customHeight="1">
      <c r="A467" s="632" t="s">
        <v>673</v>
      </c>
      <c r="B467" s="631" t="s">
        <v>79</v>
      </c>
      <c r="C467" s="630"/>
      <c r="D467" s="630"/>
      <c r="E467" s="629"/>
      <c r="F467" s="731" t="s">
        <v>122</v>
      </c>
      <c r="G467" s="730"/>
      <c r="H467" s="729"/>
      <c r="I467" s="628" t="s">
        <v>672</v>
      </c>
      <c r="J467" s="627"/>
      <c r="K467" s="626"/>
      <c r="L467" s="148">
        <v>72</v>
      </c>
      <c r="M467" s="149"/>
      <c r="N467" s="150"/>
      <c r="O467" s="638">
        <v>34.03</v>
      </c>
      <c r="P467" s="637"/>
      <c r="Q467" s="637"/>
      <c r="R467" s="636"/>
      <c r="S467" s="154">
        <v>12</v>
      </c>
      <c r="T467" s="155"/>
      <c r="U467" s="156"/>
      <c r="V467" s="154">
        <v>15</v>
      </c>
      <c r="W467" s="155"/>
      <c r="X467" s="156"/>
      <c r="Y467" s="154">
        <v>8</v>
      </c>
      <c r="Z467" s="155"/>
      <c r="AA467" s="155"/>
      <c r="AB467" s="156"/>
      <c r="AC467" s="154">
        <v>24</v>
      </c>
      <c r="AD467" s="155"/>
      <c r="AE467" s="156"/>
      <c r="AF467" s="154">
        <v>10</v>
      </c>
      <c r="AG467" s="155"/>
      <c r="AH467" s="155"/>
      <c r="AI467" s="156"/>
      <c r="AJ467" s="154">
        <v>3</v>
      </c>
      <c r="AK467" s="155"/>
      <c r="AL467" s="155"/>
      <c r="AM467" s="156"/>
      <c r="AN467" s="598"/>
      <c r="AO467" s="597"/>
      <c r="AP467" s="597"/>
      <c r="AQ467" s="596"/>
      <c r="AR467" s="158">
        <v>72</v>
      </c>
      <c r="AS467" s="159"/>
      <c r="AT467" s="159"/>
      <c r="AU467" s="160"/>
      <c r="AV467" s="161">
        <v>37.89</v>
      </c>
      <c r="AW467" s="162"/>
      <c r="AX467" s="162"/>
      <c r="AY467" s="163"/>
      <c r="AZ467" s="161">
        <v>71.92</v>
      </c>
      <c r="BA467" s="162"/>
      <c r="BB467" s="162"/>
      <c r="BC467" s="162"/>
      <c r="BD467" s="163"/>
      <c r="BE467" s="550">
        <v>4</v>
      </c>
      <c r="BF467" s="549"/>
      <c r="BG467" s="549"/>
      <c r="BH467" s="548"/>
      <c r="BI467" s="598"/>
      <c r="BJ467" s="597"/>
      <c r="BK467" s="597"/>
      <c r="BL467" s="596"/>
      <c r="BM467" s="598"/>
      <c r="BN467" s="597"/>
      <c r="BO467" s="597"/>
      <c r="BP467" s="596"/>
      <c r="BQ467" s="550">
        <v>4</v>
      </c>
      <c r="BR467" s="549"/>
      <c r="BS467" s="549"/>
      <c r="BT467" s="548"/>
      <c r="BU467" s="550">
        <v>4</v>
      </c>
      <c r="BV467" s="549"/>
      <c r="BW467" s="549"/>
      <c r="BX467" s="548"/>
      <c r="BY467" s="598"/>
      <c r="BZ467" s="597"/>
      <c r="CA467" s="597"/>
      <c r="CB467" s="596"/>
      <c r="CC467" s="550">
        <v>32</v>
      </c>
      <c r="CD467" s="549"/>
      <c r="CE467" s="549"/>
      <c r="CF467" s="548"/>
      <c r="CG467" s="598"/>
      <c r="CH467" s="597"/>
      <c r="CI467" s="597"/>
      <c r="CJ467" s="596"/>
      <c r="CK467" s="209">
        <v>14</v>
      </c>
      <c r="CL467" s="228"/>
      <c r="CM467" s="228"/>
      <c r="CN467" s="228"/>
      <c r="CO467" s="210"/>
      <c r="CP467" s="598"/>
      <c r="CQ467" s="597"/>
      <c r="CR467" s="597"/>
      <c r="CS467" s="597"/>
      <c r="CT467" s="596"/>
      <c r="CU467" s="598"/>
      <c r="CV467" s="597"/>
      <c r="CW467" s="597"/>
      <c r="CX467" s="596"/>
      <c r="CY467" s="598"/>
      <c r="CZ467" s="597"/>
      <c r="DA467" s="597"/>
      <c r="DB467" s="596"/>
      <c r="DC467" s="598"/>
      <c r="DD467" s="597"/>
      <c r="DE467" s="597"/>
      <c r="DF467" s="596"/>
      <c r="DG467" s="598"/>
      <c r="DH467" s="597"/>
      <c r="DI467" s="597"/>
      <c r="DJ467" s="596"/>
      <c r="DK467" s="550">
        <v>2</v>
      </c>
      <c r="DL467" s="548"/>
      <c r="DM467" s="598"/>
      <c r="DN467" s="597"/>
      <c r="DO467" s="596"/>
      <c r="DP467" s="598"/>
      <c r="DQ467" s="596"/>
      <c r="DR467" s="598"/>
      <c r="DS467" s="596"/>
      <c r="DT467" s="598"/>
      <c r="DU467" s="596"/>
      <c r="DV467" s="622">
        <v>10</v>
      </c>
      <c r="DW467" s="621"/>
      <c r="DX467" s="621"/>
      <c r="DY467" s="620"/>
    </row>
    <row r="468" spans="1:129" ht="16.5" customHeight="1">
      <c r="A468" s="632" t="s">
        <v>671</v>
      </c>
      <c r="B468" s="631" t="s">
        <v>79</v>
      </c>
      <c r="C468" s="630"/>
      <c r="D468" s="630"/>
      <c r="E468" s="629"/>
      <c r="F468" s="598"/>
      <c r="G468" s="597"/>
      <c r="H468" s="596"/>
      <c r="I468" s="628" t="s">
        <v>670</v>
      </c>
      <c r="J468" s="627"/>
      <c r="K468" s="626"/>
      <c r="L468" s="148">
        <v>52</v>
      </c>
      <c r="M468" s="149"/>
      <c r="N468" s="150"/>
      <c r="O468" s="638">
        <v>47.12</v>
      </c>
      <c r="P468" s="637"/>
      <c r="Q468" s="637"/>
      <c r="R468" s="636"/>
      <c r="S468" s="154">
        <v>16</v>
      </c>
      <c r="T468" s="155"/>
      <c r="U468" s="156"/>
      <c r="V468" s="154">
        <v>0</v>
      </c>
      <c r="W468" s="155"/>
      <c r="X468" s="156"/>
      <c r="Y468" s="154">
        <v>0</v>
      </c>
      <c r="Z468" s="155"/>
      <c r="AA468" s="155"/>
      <c r="AB468" s="156"/>
      <c r="AC468" s="154">
        <v>18</v>
      </c>
      <c r="AD468" s="155"/>
      <c r="AE468" s="156"/>
      <c r="AF468" s="154">
        <v>10</v>
      </c>
      <c r="AG468" s="155"/>
      <c r="AH468" s="155"/>
      <c r="AI468" s="156"/>
      <c r="AJ468" s="154">
        <v>3</v>
      </c>
      <c r="AK468" s="155"/>
      <c r="AL468" s="155"/>
      <c r="AM468" s="156"/>
      <c r="AN468" s="598"/>
      <c r="AO468" s="597"/>
      <c r="AP468" s="597"/>
      <c r="AQ468" s="596"/>
      <c r="AR468" s="158">
        <v>47</v>
      </c>
      <c r="AS468" s="159"/>
      <c r="AT468" s="159"/>
      <c r="AU468" s="160"/>
      <c r="AV468" s="161">
        <v>24.74</v>
      </c>
      <c r="AW468" s="162"/>
      <c r="AX468" s="162"/>
      <c r="AY468" s="163"/>
      <c r="AZ468" s="161">
        <v>71.849999999999994</v>
      </c>
      <c r="BA468" s="162"/>
      <c r="BB468" s="162"/>
      <c r="BC468" s="162"/>
      <c r="BD468" s="163"/>
      <c r="BE468" s="598"/>
      <c r="BF468" s="597"/>
      <c r="BG468" s="597"/>
      <c r="BH468" s="596"/>
      <c r="BI468" s="598"/>
      <c r="BJ468" s="597"/>
      <c r="BK468" s="597"/>
      <c r="BL468" s="596"/>
      <c r="BM468" s="598"/>
      <c r="BN468" s="597"/>
      <c r="BO468" s="597"/>
      <c r="BP468" s="596"/>
      <c r="BQ468" s="598"/>
      <c r="BR468" s="597"/>
      <c r="BS468" s="597"/>
      <c r="BT468" s="596"/>
      <c r="BU468" s="598"/>
      <c r="BV468" s="597"/>
      <c r="BW468" s="597"/>
      <c r="BX468" s="596"/>
      <c r="BY468" s="598"/>
      <c r="BZ468" s="597"/>
      <c r="CA468" s="597"/>
      <c r="CB468" s="596"/>
      <c r="CC468" s="598"/>
      <c r="CD468" s="597"/>
      <c r="CE468" s="597"/>
      <c r="CF468" s="596"/>
      <c r="CG468" s="598"/>
      <c r="CH468" s="597"/>
      <c r="CI468" s="597"/>
      <c r="CJ468" s="596"/>
      <c r="CK468" s="598"/>
      <c r="CL468" s="597"/>
      <c r="CM468" s="597"/>
      <c r="CN468" s="597"/>
      <c r="CO468" s="596"/>
      <c r="CP468" s="598"/>
      <c r="CQ468" s="597"/>
      <c r="CR468" s="597"/>
      <c r="CS468" s="597"/>
      <c r="CT468" s="596"/>
      <c r="CU468" s="598"/>
      <c r="CV468" s="597"/>
      <c r="CW468" s="597"/>
      <c r="CX468" s="596"/>
      <c r="CY468" s="598"/>
      <c r="CZ468" s="597"/>
      <c r="DA468" s="597"/>
      <c r="DB468" s="596"/>
      <c r="DC468" s="598"/>
      <c r="DD468" s="597"/>
      <c r="DE468" s="597"/>
      <c r="DF468" s="596"/>
      <c r="DG468" s="598"/>
      <c r="DH468" s="597"/>
      <c r="DI468" s="597"/>
      <c r="DJ468" s="596"/>
      <c r="DK468" s="598"/>
      <c r="DL468" s="596"/>
      <c r="DM468" s="598"/>
      <c r="DN468" s="597"/>
      <c r="DO468" s="596"/>
      <c r="DP468" s="598"/>
      <c r="DQ468" s="596"/>
      <c r="DR468" s="598"/>
      <c r="DS468" s="596"/>
      <c r="DT468" s="598"/>
      <c r="DU468" s="596"/>
      <c r="DV468" s="622">
        <v>12</v>
      </c>
      <c r="DW468" s="621"/>
      <c r="DX468" s="621"/>
      <c r="DY468" s="620"/>
    </row>
    <row r="469" spans="1:129" ht="16.5" customHeight="1">
      <c r="A469" s="632" t="s">
        <v>669</v>
      </c>
      <c r="B469" s="631" t="s">
        <v>79</v>
      </c>
      <c r="C469" s="630"/>
      <c r="D469" s="630"/>
      <c r="E469" s="629"/>
      <c r="F469" s="598"/>
      <c r="G469" s="597"/>
      <c r="H469" s="596"/>
      <c r="I469" s="628" t="s">
        <v>620</v>
      </c>
      <c r="J469" s="627"/>
      <c r="K469" s="626"/>
      <c r="L469" s="148">
        <v>68</v>
      </c>
      <c r="M469" s="149"/>
      <c r="N469" s="150"/>
      <c r="O469" s="625">
        <v>36.03</v>
      </c>
      <c r="P469" s="624"/>
      <c r="Q469" s="624"/>
      <c r="R469" s="623"/>
      <c r="S469" s="154">
        <v>20</v>
      </c>
      <c r="T469" s="155"/>
      <c r="U469" s="156"/>
      <c r="V469" s="154">
        <v>15</v>
      </c>
      <c r="W469" s="155"/>
      <c r="X469" s="156"/>
      <c r="Y469" s="154">
        <v>2</v>
      </c>
      <c r="Z469" s="155"/>
      <c r="AA469" s="155"/>
      <c r="AB469" s="156"/>
      <c r="AC469" s="154">
        <v>18</v>
      </c>
      <c r="AD469" s="155"/>
      <c r="AE469" s="156"/>
      <c r="AF469" s="154">
        <v>10</v>
      </c>
      <c r="AG469" s="155"/>
      <c r="AH469" s="155"/>
      <c r="AI469" s="156"/>
      <c r="AJ469" s="154">
        <v>3</v>
      </c>
      <c r="AK469" s="155"/>
      <c r="AL469" s="155"/>
      <c r="AM469" s="156"/>
      <c r="AN469" s="598"/>
      <c r="AO469" s="597"/>
      <c r="AP469" s="597"/>
      <c r="AQ469" s="596"/>
      <c r="AR469" s="158">
        <v>68</v>
      </c>
      <c r="AS469" s="159"/>
      <c r="AT469" s="159"/>
      <c r="AU469" s="160"/>
      <c r="AV469" s="259">
        <v>35.79</v>
      </c>
      <c r="AW469" s="260"/>
      <c r="AX469" s="260"/>
      <c r="AY469" s="261"/>
      <c r="AZ469" s="259">
        <v>71.819999999999993</v>
      </c>
      <c r="BA469" s="260"/>
      <c r="BB469" s="260"/>
      <c r="BC469" s="260"/>
      <c r="BD469" s="261"/>
      <c r="BE469" s="598"/>
      <c r="BF469" s="597"/>
      <c r="BG469" s="597"/>
      <c r="BH469" s="596"/>
      <c r="BI469" s="598"/>
      <c r="BJ469" s="597"/>
      <c r="BK469" s="597"/>
      <c r="BL469" s="596"/>
      <c r="BM469" s="598"/>
      <c r="BN469" s="597"/>
      <c r="BO469" s="597"/>
      <c r="BP469" s="596"/>
      <c r="BQ469" s="598"/>
      <c r="BR469" s="597"/>
      <c r="BS469" s="597"/>
      <c r="BT469" s="596"/>
      <c r="BU469" s="598"/>
      <c r="BV469" s="597"/>
      <c r="BW469" s="597"/>
      <c r="BX469" s="596"/>
      <c r="BY469" s="190">
        <v>60</v>
      </c>
      <c r="BZ469" s="207"/>
      <c r="CA469" s="207"/>
      <c r="CB469" s="191"/>
      <c r="CC469" s="550">
        <v>10</v>
      </c>
      <c r="CD469" s="549"/>
      <c r="CE469" s="549"/>
      <c r="CF469" s="548"/>
      <c r="CG469" s="598"/>
      <c r="CH469" s="597"/>
      <c r="CI469" s="597"/>
      <c r="CJ469" s="596"/>
      <c r="CK469" s="598"/>
      <c r="CL469" s="597"/>
      <c r="CM469" s="597"/>
      <c r="CN469" s="597"/>
      <c r="CO469" s="596"/>
      <c r="CP469" s="598"/>
      <c r="CQ469" s="597"/>
      <c r="CR469" s="597"/>
      <c r="CS469" s="597"/>
      <c r="CT469" s="596"/>
      <c r="CU469" s="550">
        <v>10</v>
      </c>
      <c r="CV469" s="549"/>
      <c r="CW469" s="549"/>
      <c r="CX469" s="548"/>
      <c r="CY469" s="550">
        <v>10</v>
      </c>
      <c r="CZ469" s="549"/>
      <c r="DA469" s="549"/>
      <c r="DB469" s="548"/>
      <c r="DC469" s="598"/>
      <c r="DD469" s="597"/>
      <c r="DE469" s="597"/>
      <c r="DF469" s="596"/>
      <c r="DG469" s="598"/>
      <c r="DH469" s="597"/>
      <c r="DI469" s="597"/>
      <c r="DJ469" s="596"/>
      <c r="DK469" s="598"/>
      <c r="DL469" s="596"/>
      <c r="DM469" s="598"/>
      <c r="DN469" s="597"/>
      <c r="DO469" s="596"/>
      <c r="DP469" s="598"/>
      <c r="DQ469" s="596"/>
      <c r="DR469" s="598"/>
      <c r="DS469" s="596"/>
      <c r="DT469" s="598"/>
      <c r="DU469" s="596"/>
      <c r="DV469" s="622">
        <v>22.5</v>
      </c>
      <c r="DW469" s="621"/>
      <c r="DX469" s="621"/>
      <c r="DY469" s="620"/>
    </row>
    <row r="470" spans="1:129" ht="33.75" customHeight="1">
      <c r="A470" s="648" t="s">
        <v>668</v>
      </c>
      <c r="B470" s="631" t="s">
        <v>79</v>
      </c>
      <c r="C470" s="630"/>
      <c r="D470" s="630"/>
      <c r="E470" s="629"/>
      <c r="F470" s="605"/>
      <c r="G470" s="604"/>
      <c r="H470" s="603"/>
      <c r="I470" s="647" t="s">
        <v>618</v>
      </c>
      <c r="J470" s="646"/>
      <c r="K470" s="645"/>
      <c r="L470" s="172">
        <v>52.5</v>
      </c>
      <c r="M470" s="173"/>
      <c r="N470" s="174"/>
      <c r="O470" s="660">
        <v>46.67</v>
      </c>
      <c r="P470" s="659"/>
      <c r="Q470" s="659"/>
      <c r="R470" s="658"/>
      <c r="S470" s="178">
        <v>0</v>
      </c>
      <c r="T470" s="179"/>
      <c r="U470" s="180"/>
      <c r="V470" s="178">
        <v>4</v>
      </c>
      <c r="W470" s="179"/>
      <c r="X470" s="180"/>
      <c r="Y470" s="178">
        <v>0</v>
      </c>
      <c r="Z470" s="179"/>
      <c r="AA470" s="179"/>
      <c r="AB470" s="180"/>
      <c r="AC470" s="178">
        <v>30</v>
      </c>
      <c r="AD470" s="179"/>
      <c r="AE470" s="180"/>
      <c r="AF470" s="178">
        <v>10</v>
      </c>
      <c r="AG470" s="179"/>
      <c r="AH470" s="179"/>
      <c r="AI470" s="180"/>
      <c r="AJ470" s="178">
        <v>3</v>
      </c>
      <c r="AK470" s="179"/>
      <c r="AL470" s="179"/>
      <c r="AM470" s="180"/>
      <c r="AN470" s="605"/>
      <c r="AO470" s="604"/>
      <c r="AP470" s="604"/>
      <c r="AQ470" s="603"/>
      <c r="AR470" s="182">
        <v>47</v>
      </c>
      <c r="AS470" s="183"/>
      <c r="AT470" s="183"/>
      <c r="AU470" s="184"/>
      <c r="AV470" s="657">
        <v>24.74</v>
      </c>
      <c r="AW470" s="656"/>
      <c r="AX470" s="656"/>
      <c r="AY470" s="655"/>
      <c r="AZ470" s="657">
        <v>71.400000000000006</v>
      </c>
      <c r="BA470" s="656"/>
      <c r="BB470" s="656"/>
      <c r="BC470" s="656"/>
      <c r="BD470" s="655"/>
      <c r="BE470" s="605"/>
      <c r="BF470" s="604"/>
      <c r="BG470" s="604"/>
      <c r="BH470" s="603"/>
      <c r="BI470" s="605"/>
      <c r="BJ470" s="604"/>
      <c r="BK470" s="604"/>
      <c r="BL470" s="603"/>
      <c r="BM470" s="605"/>
      <c r="BN470" s="604"/>
      <c r="BO470" s="604"/>
      <c r="BP470" s="603"/>
      <c r="BQ470" s="605"/>
      <c r="BR470" s="604"/>
      <c r="BS470" s="604"/>
      <c r="BT470" s="603"/>
      <c r="BU470" s="605"/>
      <c r="BV470" s="604"/>
      <c r="BW470" s="604"/>
      <c r="BX470" s="603"/>
      <c r="BY470" s="188">
        <v>3</v>
      </c>
      <c r="BZ470" s="199"/>
      <c r="CA470" s="199"/>
      <c r="CB470" s="189"/>
      <c r="CC470" s="605"/>
      <c r="CD470" s="604"/>
      <c r="CE470" s="604"/>
      <c r="CF470" s="603"/>
      <c r="CG470" s="605"/>
      <c r="CH470" s="604"/>
      <c r="CI470" s="604"/>
      <c r="CJ470" s="603"/>
      <c r="CK470" s="605"/>
      <c r="CL470" s="604"/>
      <c r="CM470" s="604"/>
      <c r="CN470" s="604"/>
      <c r="CO470" s="603"/>
      <c r="CP470" s="605"/>
      <c r="CQ470" s="604"/>
      <c r="CR470" s="604"/>
      <c r="CS470" s="604"/>
      <c r="CT470" s="603"/>
      <c r="CU470" s="605"/>
      <c r="CV470" s="604"/>
      <c r="CW470" s="604"/>
      <c r="CX470" s="603"/>
      <c r="CY470" s="212">
        <v>22</v>
      </c>
      <c r="CZ470" s="229"/>
      <c r="DA470" s="229"/>
      <c r="DB470" s="213"/>
      <c r="DC470" s="605"/>
      <c r="DD470" s="604"/>
      <c r="DE470" s="604"/>
      <c r="DF470" s="603"/>
      <c r="DG470" s="605"/>
      <c r="DH470" s="604"/>
      <c r="DI470" s="604"/>
      <c r="DJ470" s="603"/>
      <c r="DK470" s="605"/>
      <c r="DL470" s="603"/>
      <c r="DM470" s="605"/>
      <c r="DN470" s="604"/>
      <c r="DO470" s="603"/>
      <c r="DP470" s="605"/>
      <c r="DQ470" s="603"/>
      <c r="DR470" s="605"/>
      <c r="DS470" s="603"/>
      <c r="DT470" s="605"/>
      <c r="DU470" s="603"/>
      <c r="DV470" s="641">
        <v>25</v>
      </c>
      <c r="DW470" s="640"/>
      <c r="DX470" s="640"/>
      <c r="DY470" s="639"/>
    </row>
    <row r="471" spans="1:129" ht="33.75" customHeight="1">
      <c r="A471" s="664" t="s">
        <v>667</v>
      </c>
      <c r="B471" s="631" t="s">
        <v>79</v>
      </c>
      <c r="C471" s="630"/>
      <c r="D471" s="630"/>
      <c r="E471" s="629"/>
      <c r="F471" s="605"/>
      <c r="G471" s="604"/>
      <c r="H471" s="603"/>
      <c r="I471" s="647" t="s">
        <v>666</v>
      </c>
      <c r="J471" s="646"/>
      <c r="K471" s="645"/>
      <c r="L471" s="172">
        <v>88</v>
      </c>
      <c r="M471" s="173"/>
      <c r="N471" s="174"/>
      <c r="O471" s="728">
        <v>27.84</v>
      </c>
      <c r="P471" s="727"/>
      <c r="Q471" s="727"/>
      <c r="R471" s="726"/>
      <c r="S471" s="178">
        <v>20</v>
      </c>
      <c r="T471" s="179"/>
      <c r="U471" s="180"/>
      <c r="V471" s="178">
        <v>12</v>
      </c>
      <c r="W471" s="179"/>
      <c r="X471" s="180"/>
      <c r="Y471" s="178">
        <v>6</v>
      </c>
      <c r="Z471" s="179"/>
      <c r="AA471" s="179"/>
      <c r="AB471" s="180"/>
      <c r="AC471" s="178">
        <v>30</v>
      </c>
      <c r="AD471" s="179"/>
      <c r="AE471" s="180"/>
      <c r="AF471" s="178">
        <v>10</v>
      </c>
      <c r="AG471" s="179"/>
      <c r="AH471" s="179"/>
      <c r="AI471" s="180"/>
      <c r="AJ471" s="178">
        <v>3</v>
      </c>
      <c r="AK471" s="179"/>
      <c r="AL471" s="179"/>
      <c r="AM471" s="180"/>
      <c r="AN471" s="605"/>
      <c r="AO471" s="604"/>
      <c r="AP471" s="604"/>
      <c r="AQ471" s="603"/>
      <c r="AR471" s="182">
        <v>81</v>
      </c>
      <c r="AS471" s="183"/>
      <c r="AT471" s="183"/>
      <c r="AU471" s="184"/>
      <c r="AV471" s="331">
        <v>42.63</v>
      </c>
      <c r="AW471" s="332"/>
      <c r="AX471" s="332"/>
      <c r="AY471" s="333"/>
      <c r="AZ471" s="331">
        <v>70.47</v>
      </c>
      <c r="BA471" s="332"/>
      <c r="BB471" s="332"/>
      <c r="BC471" s="332"/>
      <c r="BD471" s="333"/>
      <c r="BE471" s="605"/>
      <c r="BF471" s="604"/>
      <c r="BG471" s="604"/>
      <c r="BH471" s="603"/>
      <c r="BI471" s="605"/>
      <c r="BJ471" s="604"/>
      <c r="BK471" s="604"/>
      <c r="BL471" s="603"/>
      <c r="BM471" s="605"/>
      <c r="BN471" s="604"/>
      <c r="BO471" s="604"/>
      <c r="BP471" s="603"/>
      <c r="BQ471" s="605"/>
      <c r="BR471" s="604"/>
      <c r="BS471" s="604"/>
      <c r="BT471" s="603"/>
      <c r="BU471" s="605"/>
      <c r="BV471" s="604"/>
      <c r="BW471" s="604"/>
      <c r="BX471" s="603"/>
      <c r="BY471" s="605"/>
      <c r="BZ471" s="604"/>
      <c r="CA471" s="604"/>
      <c r="CB471" s="603"/>
      <c r="CC471" s="605"/>
      <c r="CD471" s="604"/>
      <c r="CE471" s="604"/>
      <c r="CF471" s="603"/>
      <c r="CG471" s="605"/>
      <c r="CH471" s="604"/>
      <c r="CI471" s="604"/>
      <c r="CJ471" s="603"/>
      <c r="CK471" s="605"/>
      <c r="CL471" s="604"/>
      <c r="CM471" s="604"/>
      <c r="CN471" s="604"/>
      <c r="CO471" s="603"/>
      <c r="CP471" s="605"/>
      <c r="CQ471" s="604"/>
      <c r="CR471" s="604"/>
      <c r="CS471" s="604"/>
      <c r="CT471" s="603"/>
      <c r="CU471" s="605"/>
      <c r="CV471" s="604"/>
      <c r="CW471" s="604"/>
      <c r="CX471" s="603"/>
      <c r="CY471" s="605"/>
      <c r="CZ471" s="604"/>
      <c r="DA471" s="604"/>
      <c r="DB471" s="603"/>
      <c r="DC471" s="605"/>
      <c r="DD471" s="604"/>
      <c r="DE471" s="604"/>
      <c r="DF471" s="603"/>
      <c r="DG471" s="605"/>
      <c r="DH471" s="604"/>
      <c r="DI471" s="604"/>
      <c r="DJ471" s="603"/>
      <c r="DK471" s="605"/>
      <c r="DL471" s="603"/>
      <c r="DM471" s="605"/>
      <c r="DN471" s="604"/>
      <c r="DO471" s="603"/>
      <c r="DP471" s="605"/>
      <c r="DQ471" s="603"/>
      <c r="DR471" s="605"/>
      <c r="DS471" s="603"/>
      <c r="DT471" s="212">
        <v>12</v>
      </c>
      <c r="DU471" s="213"/>
      <c r="DV471" s="641">
        <v>6</v>
      </c>
      <c r="DW471" s="640"/>
      <c r="DX471" s="640"/>
      <c r="DY471" s="639"/>
    </row>
    <row r="472" spans="1:129" ht="33.75" customHeight="1">
      <c r="A472" s="648" t="s">
        <v>665</v>
      </c>
      <c r="B472" s="631" t="s">
        <v>79</v>
      </c>
      <c r="C472" s="630"/>
      <c r="D472" s="630"/>
      <c r="E472" s="629"/>
      <c r="F472" s="605"/>
      <c r="G472" s="604"/>
      <c r="H472" s="603"/>
      <c r="I472" s="647" t="s">
        <v>664</v>
      </c>
      <c r="J472" s="646"/>
      <c r="K472" s="645"/>
      <c r="L472" s="172">
        <v>88</v>
      </c>
      <c r="M472" s="173"/>
      <c r="N472" s="174"/>
      <c r="O472" s="725">
        <v>27.84</v>
      </c>
      <c r="P472" s="724"/>
      <c r="Q472" s="724"/>
      <c r="R472" s="723"/>
      <c r="S472" s="178">
        <v>20</v>
      </c>
      <c r="T472" s="179"/>
      <c r="U472" s="180"/>
      <c r="V472" s="178">
        <v>12</v>
      </c>
      <c r="W472" s="179"/>
      <c r="X472" s="180"/>
      <c r="Y472" s="178">
        <v>6</v>
      </c>
      <c r="Z472" s="179"/>
      <c r="AA472" s="179"/>
      <c r="AB472" s="180"/>
      <c r="AC472" s="178">
        <v>30</v>
      </c>
      <c r="AD472" s="179"/>
      <c r="AE472" s="180"/>
      <c r="AF472" s="178">
        <v>10</v>
      </c>
      <c r="AG472" s="179"/>
      <c r="AH472" s="179"/>
      <c r="AI472" s="180"/>
      <c r="AJ472" s="178">
        <v>3</v>
      </c>
      <c r="AK472" s="179"/>
      <c r="AL472" s="179"/>
      <c r="AM472" s="180"/>
      <c r="AN472" s="605"/>
      <c r="AO472" s="604"/>
      <c r="AP472" s="604"/>
      <c r="AQ472" s="603"/>
      <c r="AR472" s="182">
        <v>81</v>
      </c>
      <c r="AS472" s="183"/>
      <c r="AT472" s="183"/>
      <c r="AU472" s="184"/>
      <c r="AV472" s="722">
        <v>42.63</v>
      </c>
      <c r="AW472" s="721"/>
      <c r="AX472" s="721"/>
      <c r="AY472" s="720"/>
      <c r="AZ472" s="722">
        <v>70.47</v>
      </c>
      <c r="BA472" s="721"/>
      <c r="BB472" s="721"/>
      <c r="BC472" s="721"/>
      <c r="BD472" s="720"/>
      <c r="BE472" s="605"/>
      <c r="BF472" s="604"/>
      <c r="BG472" s="604"/>
      <c r="BH472" s="603"/>
      <c r="BI472" s="605"/>
      <c r="BJ472" s="604"/>
      <c r="BK472" s="604"/>
      <c r="BL472" s="603"/>
      <c r="BM472" s="605"/>
      <c r="BN472" s="604"/>
      <c r="BO472" s="604"/>
      <c r="BP472" s="603"/>
      <c r="BQ472" s="605"/>
      <c r="BR472" s="604"/>
      <c r="BS472" s="604"/>
      <c r="BT472" s="603"/>
      <c r="BU472" s="605"/>
      <c r="BV472" s="604"/>
      <c r="BW472" s="604"/>
      <c r="BX472" s="603"/>
      <c r="BY472" s="605"/>
      <c r="BZ472" s="604"/>
      <c r="CA472" s="604"/>
      <c r="CB472" s="603"/>
      <c r="CC472" s="605"/>
      <c r="CD472" s="604"/>
      <c r="CE472" s="604"/>
      <c r="CF472" s="603"/>
      <c r="CG472" s="605"/>
      <c r="CH472" s="604"/>
      <c r="CI472" s="604"/>
      <c r="CJ472" s="603"/>
      <c r="CK472" s="605"/>
      <c r="CL472" s="604"/>
      <c r="CM472" s="604"/>
      <c r="CN472" s="604"/>
      <c r="CO472" s="603"/>
      <c r="CP472" s="605"/>
      <c r="CQ472" s="604"/>
      <c r="CR472" s="604"/>
      <c r="CS472" s="604"/>
      <c r="CT472" s="603"/>
      <c r="CU472" s="605"/>
      <c r="CV472" s="604"/>
      <c r="CW472" s="604"/>
      <c r="CX472" s="603"/>
      <c r="CY472" s="605"/>
      <c r="CZ472" s="604"/>
      <c r="DA472" s="604"/>
      <c r="DB472" s="603"/>
      <c r="DC472" s="212">
        <v>10</v>
      </c>
      <c r="DD472" s="229"/>
      <c r="DE472" s="229"/>
      <c r="DF472" s="213"/>
      <c r="DG472" s="605"/>
      <c r="DH472" s="604"/>
      <c r="DI472" s="604"/>
      <c r="DJ472" s="603"/>
      <c r="DK472" s="605"/>
      <c r="DL472" s="603"/>
      <c r="DM472" s="605"/>
      <c r="DN472" s="604"/>
      <c r="DO472" s="603"/>
      <c r="DP472" s="605"/>
      <c r="DQ472" s="603"/>
      <c r="DR472" s="605"/>
      <c r="DS472" s="603"/>
      <c r="DT472" s="605"/>
      <c r="DU472" s="603"/>
      <c r="DV472" s="641">
        <v>5</v>
      </c>
      <c r="DW472" s="640"/>
      <c r="DX472" s="640"/>
      <c r="DY472" s="639"/>
    </row>
    <row r="473" spans="1:129" ht="24" customHeight="1">
      <c r="A473" s="719" t="s">
        <v>663</v>
      </c>
      <c r="B473" s="719"/>
      <c r="C473" s="719"/>
      <c r="D473" s="719"/>
      <c r="E473" s="719"/>
      <c r="F473" s="719"/>
      <c r="G473" s="719"/>
      <c r="H473" s="719"/>
      <c r="I473" s="719"/>
      <c r="J473" s="719"/>
      <c r="K473" s="719"/>
      <c r="L473" s="610"/>
      <c r="M473" s="610"/>
      <c r="N473" s="610"/>
      <c r="O473" s="610"/>
      <c r="P473" s="610"/>
      <c r="Q473" s="610"/>
      <c r="R473" s="610"/>
      <c r="S473" s="610"/>
      <c r="T473" s="610"/>
      <c r="U473" s="610"/>
      <c r="V473" s="610"/>
      <c r="W473" s="610"/>
      <c r="X473" s="610"/>
      <c r="Y473" s="610"/>
      <c r="Z473" s="610"/>
      <c r="AA473" s="610"/>
      <c r="AB473" s="610"/>
      <c r="AC473" s="610"/>
      <c r="AD473" s="610"/>
      <c r="AE473" s="610"/>
      <c r="AF473" s="610"/>
      <c r="AG473" s="610"/>
      <c r="AH473" s="610"/>
      <c r="AI473" s="610"/>
      <c r="AJ473" s="610"/>
      <c r="AK473" s="610"/>
      <c r="AL473" s="610"/>
      <c r="AM473" s="610"/>
      <c r="AN473" s="610"/>
      <c r="AO473" s="610"/>
      <c r="AP473" s="610"/>
      <c r="AQ473" s="610"/>
      <c r="AR473" s="610"/>
      <c r="AS473" s="610"/>
      <c r="AT473" s="610"/>
      <c r="AU473" s="610"/>
      <c r="AV473" s="610"/>
      <c r="AW473" s="610"/>
      <c r="AX473" s="610"/>
      <c r="AY473" s="610"/>
      <c r="AZ473" s="610"/>
      <c r="BA473" s="610"/>
      <c r="BB473" s="610"/>
      <c r="BC473" s="610"/>
      <c r="BD473" s="610"/>
      <c r="BE473" s="63" t="s">
        <v>1</v>
      </c>
      <c r="BF473" s="63"/>
      <c r="BG473" s="63"/>
      <c r="BH473" s="63"/>
      <c r="BI473" s="63"/>
      <c r="BJ473" s="63"/>
      <c r="BK473" s="63"/>
      <c r="BL473" s="63"/>
      <c r="BM473" s="63"/>
      <c r="BN473" s="63"/>
      <c r="BO473" s="63"/>
      <c r="BP473" s="63"/>
      <c r="BQ473" s="63"/>
      <c r="BR473" s="63"/>
      <c r="BS473" s="63"/>
      <c r="BT473" s="63"/>
      <c r="BU473" s="63"/>
      <c r="BV473" s="63"/>
      <c r="BW473" s="63"/>
      <c r="BX473" s="63"/>
      <c r="BY473" s="63"/>
      <c r="BZ473" s="63"/>
      <c r="CA473" s="63"/>
      <c r="CB473" s="63"/>
      <c r="CC473" s="63"/>
      <c r="CD473" s="63"/>
      <c r="CE473" s="63"/>
      <c r="CF473" s="63"/>
      <c r="CG473" s="63"/>
      <c r="CH473" s="63"/>
      <c r="CI473" s="63"/>
      <c r="CJ473" s="63"/>
      <c r="CK473" s="63"/>
      <c r="CL473" s="63"/>
      <c r="CM473" s="63"/>
      <c r="CN473" s="63"/>
      <c r="CO473" s="63"/>
      <c r="CP473" s="63"/>
      <c r="CQ473" s="63"/>
      <c r="CR473" s="63"/>
      <c r="CS473" s="63"/>
      <c r="CT473" s="63"/>
      <c r="CU473" s="63"/>
      <c r="CV473" s="63"/>
      <c r="CW473" s="63"/>
      <c r="CX473" s="63"/>
      <c r="CY473" s="63"/>
      <c r="CZ473" s="63"/>
      <c r="DA473" s="63"/>
      <c r="DB473" s="63"/>
      <c r="DC473" s="63"/>
      <c r="DD473" s="63"/>
      <c r="DE473" s="63"/>
      <c r="DF473" s="63"/>
      <c r="DG473" s="63"/>
      <c r="DH473" s="63"/>
      <c r="DI473" s="63"/>
      <c r="DJ473" s="63"/>
      <c r="DK473" s="63"/>
      <c r="DL473" s="63"/>
      <c r="DM473" s="63"/>
      <c r="DN473" s="63"/>
      <c r="DO473" s="63"/>
      <c r="DP473" s="63"/>
      <c r="DQ473" s="63"/>
      <c r="DR473" s="63"/>
      <c r="DS473" s="63"/>
      <c r="DT473" s="63"/>
      <c r="DU473" s="64"/>
      <c r="DV473" s="703"/>
      <c r="DW473" s="702"/>
      <c r="DX473" s="702"/>
      <c r="DY473" s="702"/>
    </row>
    <row r="474" spans="1:129" ht="21" customHeight="1">
      <c r="A474" s="718" t="s">
        <v>662</v>
      </c>
      <c r="B474" s="613"/>
      <c r="C474" s="613"/>
      <c r="D474" s="613"/>
      <c r="E474" s="613"/>
      <c r="F474" s="613"/>
      <c r="G474" s="613"/>
      <c r="H474" s="613"/>
      <c r="I474" s="613"/>
      <c r="J474" s="613"/>
      <c r="K474" s="613"/>
      <c r="L474" s="613"/>
      <c r="M474" s="613"/>
      <c r="N474" s="613"/>
      <c r="O474" s="613"/>
      <c r="P474" s="613"/>
      <c r="Q474" s="613"/>
      <c r="R474" s="613"/>
      <c r="S474" s="613"/>
      <c r="T474" s="613"/>
      <c r="U474" s="613"/>
      <c r="V474" s="613"/>
      <c r="W474" s="613"/>
      <c r="X474" s="613"/>
      <c r="Y474" s="613"/>
      <c r="Z474" s="613"/>
      <c r="AA474" s="613"/>
      <c r="AB474" s="613"/>
      <c r="AC474" s="613"/>
      <c r="AD474" s="613"/>
      <c r="AE474" s="613"/>
      <c r="AF474" s="613"/>
      <c r="AG474" s="613"/>
      <c r="AH474" s="613"/>
      <c r="AI474" s="613"/>
      <c r="AJ474" s="717"/>
      <c r="AK474" s="717"/>
      <c r="AL474" s="717"/>
      <c r="AM474" s="717"/>
      <c r="AN474" s="717"/>
      <c r="AO474" s="717"/>
      <c r="AP474" s="717"/>
      <c r="AQ474" s="717"/>
      <c r="AR474" s="717"/>
      <c r="AS474" s="717"/>
      <c r="AT474" s="717"/>
      <c r="AU474" s="717"/>
      <c r="AV474" s="717"/>
      <c r="AW474" s="717"/>
      <c r="AX474" s="717"/>
      <c r="AY474" s="717"/>
      <c r="AZ474" s="717"/>
      <c r="BA474" s="717"/>
      <c r="BB474" s="717"/>
      <c r="BC474" s="717"/>
      <c r="BD474" s="716"/>
      <c r="BE474" s="67" t="s">
        <v>661</v>
      </c>
      <c r="BF474" s="68"/>
      <c r="BG474" s="68"/>
      <c r="BH474" s="68"/>
      <c r="BI474" s="68"/>
      <c r="BJ474" s="68"/>
      <c r="BK474" s="68"/>
      <c r="BL474" s="68"/>
      <c r="BM474" s="68"/>
      <c r="BN474" s="68"/>
      <c r="BO474" s="68"/>
      <c r="BP474" s="68"/>
      <c r="BQ474" s="68"/>
      <c r="BR474" s="68"/>
      <c r="BS474" s="68"/>
      <c r="BT474" s="68"/>
      <c r="BU474" s="68"/>
      <c r="BV474" s="68"/>
      <c r="BW474" s="68"/>
      <c r="BX474" s="68"/>
      <c r="BY474" s="68"/>
      <c r="BZ474" s="68"/>
      <c r="CA474" s="68"/>
      <c r="CB474" s="68"/>
      <c r="CC474" s="68"/>
      <c r="CD474" s="68"/>
      <c r="CE474" s="68"/>
      <c r="CF474" s="68"/>
      <c r="CG474" s="68"/>
      <c r="CH474" s="68"/>
      <c r="CI474" s="68"/>
      <c r="CJ474" s="68"/>
      <c r="CK474" s="68"/>
      <c r="CL474" s="68"/>
      <c r="CM474" s="68"/>
      <c r="CN474" s="68"/>
      <c r="CO474" s="68"/>
      <c r="CP474" s="68"/>
      <c r="CQ474" s="68"/>
      <c r="CR474" s="68"/>
      <c r="CS474" s="68"/>
      <c r="CT474" s="68"/>
      <c r="CU474" s="68"/>
      <c r="CV474" s="68"/>
      <c r="CW474" s="68"/>
      <c r="CX474" s="68"/>
      <c r="CY474" s="68"/>
      <c r="CZ474" s="68"/>
      <c r="DA474" s="68"/>
      <c r="DB474" s="68"/>
      <c r="DC474" s="68"/>
      <c r="DD474" s="68"/>
      <c r="DE474" s="68"/>
      <c r="DF474" s="68"/>
      <c r="DG474" s="68"/>
      <c r="DH474" s="68"/>
      <c r="DI474" s="68"/>
      <c r="DJ474" s="68"/>
      <c r="DK474" s="68"/>
      <c r="DL474" s="68"/>
      <c r="DM474" s="68"/>
      <c r="DN474" s="68"/>
      <c r="DO474" s="68"/>
      <c r="DP474" s="68"/>
      <c r="DQ474" s="68"/>
      <c r="DR474" s="68"/>
      <c r="DS474" s="68"/>
      <c r="DT474" s="68"/>
      <c r="DU474" s="69"/>
      <c r="DV474" s="703"/>
      <c r="DW474" s="702"/>
      <c r="DX474" s="702"/>
      <c r="DY474" s="702"/>
    </row>
    <row r="475" spans="1:129" ht="18" customHeight="1">
      <c r="A475" s="702"/>
      <c r="B475" s="702"/>
      <c r="C475" s="702"/>
      <c r="D475" s="702"/>
      <c r="E475" s="702"/>
      <c r="F475" s="702"/>
      <c r="G475" s="702"/>
      <c r="H475" s="702"/>
      <c r="I475" s="702"/>
      <c r="J475" s="702"/>
      <c r="K475" s="702"/>
      <c r="L475" s="702"/>
      <c r="M475" s="702"/>
      <c r="N475" s="702"/>
      <c r="O475" s="702"/>
      <c r="P475" s="702"/>
      <c r="Q475" s="702"/>
      <c r="R475" s="702"/>
      <c r="S475" s="702"/>
      <c r="T475" s="702"/>
      <c r="U475" s="702"/>
      <c r="V475" s="702"/>
      <c r="W475" s="702"/>
      <c r="X475" s="702"/>
      <c r="Y475" s="702"/>
      <c r="Z475" s="702"/>
      <c r="AA475" s="702"/>
      <c r="AB475" s="702"/>
      <c r="AC475" s="702"/>
      <c r="AD475" s="702"/>
      <c r="AE475" s="702"/>
      <c r="AF475" s="702"/>
      <c r="AG475" s="702"/>
      <c r="AH475" s="702"/>
      <c r="AI475" s="705"/>
      <c r="AJ475" s="714" t="s">
        <v>6</v>
      </c>
      <c r="AK475" s="713"/>
      <c r="AL475" s="713"/>
      <c r="AM475" s="713"/>
      <c r="AN475" s="713"/>
      <c r="AO475" s="713"/>
      <c r="AP475" s="713"/>
      <c r="AQ475" s="713"/>
      <c r="AR475" s="713"/>
      <c r="AS475" s="713"/>
      <c r="AT475" s="713"/>
      <c r="AU475" s="713"/>
      <c r="AV475" s="713"/>
      <c r="AW475" s="713"/>
      <c r="AX475" s="713"/>
      <c r="AY475" s="713"/>
      <c r="AZ475" s="713"/>
      <c r="BA475" s="713"/>
      <c r="BB475" s="713"/>
      <c r="BC475" s="713"/>
      <c r="BD475" s="712"/>
      <c r="BE475" s="80">
        <v>277</v>
      </c>
      <c r="BF475" s="81"/>
      <c r="BG475" s="81"/>
      <c r="BH475" s="82"/>
      <c r="BI475" s="83">
        <v>71</v>
      </c>
      <c r="BJ475" s="84"/>
      <c r="BK475" s="84"/>
      <c r="BL475" s="85"/>
      <c r="BM475" s="83">
        <v>22</v>
      </c>
      <c r="BN475" s="84"/>
      <c r="BO475" s="84"/>
      <c r="BP475" s="85"/>
      <c r="BQ475" s="83">
        <v>17</v>
      </c>
      <c r="BR475" s="84"/>
      <c r="BS475" s="84"/>
      <c r="BT475" s="85"/>
      <c r="BU475" s="83">
        <v>62</v>
      </c>
      <c r="BV475" s="84"/>
      <c r="BW475" s="84"/>
      <c r="BX475" s="85"/>
      <c r="BY475" s="230">
        <v>1267</v>
      </c>
      <c r="BZ475" s="447"/>
      <c r="CA475" s="447"/>
      <c r="CB475" s="231"/>
      <c r="CC475" s="83">
        <v>42</v>
      </c>
      <c r="CD475" s="84"/>
      <c r="CE475" s="84"/>
      <c r="CF475" s="85"/>
      <c r="CG475" s="448">
        <v>97</v>
      </c>
      <c r="CH475" s="715"/>
      <c r="CI475" s="715"/>
      <c r="CJ475" s="449"/>
      <c r="CK475" s="83">
        <v>24</v>
      </c>
      <c r="CL475" s="84"/>
      <c r="CM475" s="84"/>
      <c r="CN475" s="84"/>
      <c r="CO475" s="85"/>
      <c r="CP475" s="83">
        <v>48</v>
      </c>
      <c r="CQ475" s="84"/>
      <c r="CR475" s="84"/>
      <c r="CS475" s="84"/>
      <c r="CT475" s="85"/>
      <c r="CU475" s="83">
        <v>22</v>
      </c>
      <c r="CV475" s="84"/>
      <c r="CW475" s="84"/>
      <c r="CX475" s="85"/>
      <c r="CY475" s="80">
        <v>300</v>
      </c>
      <c r="CZ475" s="81"/>
      <c r="DA475" s="81"/>
      <c r="DB475" s="82"/>
      <c r="DC475" s="83">
        <v>16</v>
      </c>
      <c r="DD475" s="84"/>
      <c r="DE475" s="84"/>
      <c r="DF475" s="85"/>
      <c r="DG475" s="83">
        <v>53</v>
      </c>
      <c r="DH475" s="84"/>
      <c r="DI475" s="84"/>
      <c r="DJ475" s="85"/>
      <c r="DK475" s="83">
        <v>16</v>
      </c>
      <c r="DL475" s="85"/>
      <c r="DM475" s="83">
        <v>23</v>
      </c>
      <c r="DN475" s="84"/>
      <c r="DO475" s="85"/>
      <c r="DP475" s="80">
        <v>187</v>
      </c>
      <c r="DQ475" s="82"/>
      <c r="DR475" s="83">
        <v>3</v>
      </c>
      <c r="DS475" s="85"/>
      <c r="DT475" s="83">
        <v>29</v>
      </c>
      <c r="DU475" s="85"/>
      <c r="DV475" s="703"/>
      <c r="DW475" s="702"/>
      <c r="DX475" s="702"/>
      <c r="DY475" s="702"/>
    </row>
    <row r="476" spans="1:129" ht="17" customHeight="1">
      <c r="A476" s="702"/>
      <c r="B476" s="702"/>
      <c r="C476" s="702"/>
      <c r="D476" s="702"/>
      <c r="E476" s="702"/>
      <c r="F476" s="702"/>
      <c r="G476" s="702"/>
      <c r="H476" s="702"/>
      <c r="I476" s="702"/>
      <c r="J476" s="702"/>
      <c r="K476" s="702"/>
      <c r="L476" s="702"/>
      <c r="M476" s="702"/>
      <c r="N476" s="702"/>
      <c r="O476" s="702"/>
      <c r="P476" s="702"/>
      <c r="Q476" s="702"/>
      <c r="R476" s="702"/>
      <c r="S476" s="702"/>
      <c r="T476" s="702"/>
      <c r="U476" s="702"/>
      <c r="V476" s="702"/>
      <c r="W476" s="702"/>
      <c r="X476" s="702"/>
      <c r="Y476" s="702"/>
      <c r="Z476" s="702"/>
      <c r="AA476" s="702"/>
      <c r="AB476" s="702"/>
      <c r="AC476" s="702"/>
      <c r="AD476" s="702"/>
      <c r="AE476" s="702"/>
      <c r="AF476" s="702"/>
      <c r="AG476" s="702"/>
      <c r="AH476" s="702"/>
      <c r="AI476" s="705"/>
      <c r="AJ476" s="714" t="s">
        <v>7</v>
      </c>
      <c r="AK476" s="713"/>
      <c r="AL476" s="713"/>
      <c r="AM476" s="713"/>
      <c r="AN476" s="713"/>
      <c r="AO476" s="713"/>
      <c r="AP476" s="713"/>
      <c r="AQ476" s="713"/>
      <c r="AR476" s="713"/>
      <c r="AS476" s="713"/>
      <c r="AT476" s="713"/>
      <c r="AU476" s="713"/>
      <c r="AV476" s="713"/>
      <c r="AW476" s="713"/>
      <c r="AX476" s="713"/>
      <c r="AY476" s="713"/>
      <c r="AZ476" s="713"/>
      <c r="BA476" s="713"/>
      <c r="BB476" s="713"/>
      <c r="BC476" s="713"/>
      <c r="BD476" s="712"/>
      <c r="BE476" s="707">
        <v>68</v>
      </c>
      <c r="BF476" s="711"/>
      <c r="BG476" s="711"/>
      <c r="BH476" s="706"/>
      <c r="BI476" s="707">
        <v>16</v>
      </c>
      <c r="BJ476" s="711"/>
      <c r="BK476" s="711"/>
      <c r="BL476" s="706"/>
      <c r="BM476" s="710">
        <v>7</v>
      </c>
      <c r="BN476" s="709"/>
      <c r="BO476" s="709"/>
      <c r="BP476" s="708"/>
      <c r="BQ476" s="707">
        <v>8</v>
      </c>
      <c r="BR476" s="711"/>
      <c r="BS476" s="711"/>
      <c r="BT476" s="706"/>
      <c r="BU476" s="707">
        <v>26</v>
      </c>
      <c r="BV476" s="711"/>
      <c r="BW476" s="711"/>
      <c r="BX476" s="706"/>
      <c r="BY476" s="707">
        <v>312</v>
      </c>
      <c r="BZ476" s="711"/>
      <c r="CA476" s="711"/>
      <c r="CB476" s="706"/>
      <c r="CC476" s="707">
        <v>32</v>
      </c>
      <c r="CD476" s="711"/>
      <c r="CE476" s="711"/>
      <c r="CF476" s="706"/>
      <c r="CG476" s="707">
        <v>32</v>
      </c>
      <c r="CH476" s="711"/>
      <c r="CI476" s="711"/>
      <c r="CJ476" s="706"/>
      <c r="CK476" s="707">
        <v>14</v>
      </c>
      <c r="CL476" s="711"/>
      <c r="CM476" s="711"/>
      <c r="CN476" s="711"/>
      <c r="CO476" s="706"/>
      <c r="CP476" s="707">
        <v>13</v>
      </c>
      <c r="CQ476" s="711"/>
      <c r="CR476" s="711"/>
      <c r="CS476" s="711"/>
      <c r="CT476" s="706"/>
      <c r="CU476" s="710">
        <v>7</v>
      </c>
      <c r="CV476" s="709"/>
      <c r="CW476" s="709"/>
      <c r="CX476" s="708"/>
      <c r="CY476" s="707">
        <v>72</v>
      </c>
      <c r="CZ476" s="711"/>
      <c r="DA476" s="711"/>
      <c r="DB476" s="706"/>
      <c r="DC476" s="707">
        <v>13</v>
      </c>
      <c r="DD476" s="711"/>
      <c r="DE476" s="711"/>
      <c r="DF476" s="706"/>
      <c r="DG476" s="707">
        <v>23</v>
      </c>
      <c r="DH476" s="711"/>
      <c r="DI476" s="711"/>
      <c r="DJ476" s="706"/>
      <c r="DK476" s="707">
        <v>8</v>
      </c>
      <c r="DL476" s="706"/>
      <c r="DM476" s="710">
        <v>7</v>
      </c>
      <c r="DN476" s="709"/>
      <c r="DO476" s="708"/>
      <c r="DP476" s="707">
        <v>66</v>
      </c>
      <c r="DQ476" s="706"/>
      <c r="DR476" s="707">
        <v>2</v>
      </c>
      <c r="DS476" s="706"/>
      <c r="DT476" s="707">
        <v>11</v>
      </c>
      <c r="DU476" s="706"/>
      <c r="DV476" s="703"/>
      <c r="DW476" s="702"/>
      <c r="DX476" s="702"/>
      <c r="DY476" s="702"/>
    </row>
    <row r="477" spans="1:129" ht="16.5" customHeight="1">
      <c r="A477" s="702"/>
      <c r="B477" s="702"/>
      <c r="C477" s="702"/>
      <c r="D477" s="702"/>
      <c r="E477" s="702"/>
      <c r="F477" s="702"/>
      <c r="G477" s="702"/>
      <c r="H477" s="702"/>
      <c r="I477" s="702"/>
      <c r="J477" s="702"/>
      <c r="K477" s="702"/>
      <c r="L477" s="702"/>
      <c r="M477" s="702"/>
      <c r="N477" s="702"/>
      <c r="O477" s="702"/>
      <c r="P477" s="702"/>
      <c r="Q477" s="702"/>
      <c r="R477" s="702"/>
      <c r="S477" s="702"/>
      <c r="T477" s="702"/>
      <c r="U477" s="702"/>
      <c r="V477" s="702"/>
      <c r="W477" s="702"/>
      <c r="X477" s="702"/>
      <c r="Y477" s="702"/>
      <c r="Z477" s="702"/>
      <c r="AA477" s="702"/>
      <c r="AB477" s="702"/>
      <c r="AC477" s="702"/>
      <c r="AD477" s="702"/>
      <c r="AE477" s="702"/>
      <c r="AF477" s="702"/>
      <c r="AG477" s="702"/>
      <c r="AH477" s="702"/>
      <c r="AI477" s="705"/>
      <c r="AJ477" s="410"/>
      <c r="AK477" s="411"/>
      <c r="AL477" s="411"/>
      <c r="AM477" s="411"/>
      <c r="AN477" s="704" t="s">
        <v>8</v>
      </c>
      <c r="AO477" s="704"/>
      <c r="AP477" s="704"/>
      <c r="AQ477" s="704"/>
      <c r="AR477" s="704"/>
      <c r="AS477" s="704"/>
      <c r="AT477" s="704"/>
      <c r="AU477" s="704"/>
      <c r="AV477" s="704"/>
      <c r="AW477" s="704"/>
      <c r="AX477" s="704"/>
      <c r="AY477" s="704"/>
      <c r="AZ477" s="704"/>
      <c r="BA477" s="704"/>
      <c r="BB477" s="704"/>
      <c r="BC477" s="704"/>
      <c r="BD477" s="704"/>
      <c r="BE477" s="104">
        <v>6</v>
      </c>
      <c r="BF477" s="104"/>
      <c r="BG477" s="104"/>
      <c r="BH477" s="105"/>
      <c r="BI477" s="106">
        <v>2</v>
      </c>
      <c r="BJ477" s="107"/>
      <c r="BK477" s="107"/>
      <c r="BL477" s="108"/>
      <c r="BM477" s="103">
        <v>2</v>
      </c>
      <c r="BN477" s="104"/>
      <c r="BO477" s="104"/>
      <c r="BP477" s="105"/>
      <c r="BQ477" s="106">
        <v>2</v>
      </c>
      <c r="BR477" s="107"/>
      <c r="BS477" s="107"/>
      <c r="BT477" s="108"/>
      <c r="BU477" s="103">
        <v>2</v>
      </c>
      <c r="BV477" s="104"/>
      <c r="BW477" s="104"/>
      <c r="BX477" s="105"/>
      <c r="BY477" s="106">
        <v>23</v>
      </c>
      <c r="BZ477" s="107"/>
      <c r="CA477" s="107"/>
      <c r="CB477" s="108"/>
      <c r="CC477" s="103">
        <v>3</v>
      </c>
      <c r="CD477" s="104"/>
      <c r="CE477" s="104"/>
      <c r="CF477" s="105"/>
      <c r="CG477" s="106">
        <v>3</v>
      </c>
      <c r="CH477" s="107"/>
      <c r="CI477" s="107"/>
      <c r="CJ477" s="108"/>
      <c r="CK477" s="103">
        <v>2</v>
      </c>
      <c r="CL477" s="104"/>
      <c r="CM477" s="104"/>
      <c r="CN477" s="104"/>
      <c r="CO477" s="105"/>
      <c r="CP477" s="106">
        <v>2</v>
      </c>
      <c r="CQ477" s="107"/>
      <c r="CR477" s="107"/>
      <c r="CS477" s="107"/>
      <c r="CT477" s="108"/>
      <c r="CU477" s="103">
        <v>2</v>
      </c>
      <c r="CV477" s="104"/>
      <c r="CW477" s="104"/>
      <c r="CX477" s="105"/>
      <c r="CY477" s="103">
        <v>6</v>
      </c>
      <c r="CZ477" s="104"/>
      <c r="DA477" s="104"/>
      <c r="DB477" s="105"/>
      <c r="DC477" s="103">
        <v>2</v>
      </c>
      <c r="DD477" s="104"/>
      <c r="DE477" s="104"/>
      <c r="DF477" s="105"/>
      <c r="DG477" s="106">
        <v>2</v>
      </c>
      <c r="DH477" s="107"/>
      <c r="DI477" s="107"/>
      <c r="DJ477" s="108"/>
      <c r="DK477" s="106">
        <v>2</v>
      </c>
      <c r="DL477" s="108"/>
      <c r="DM477" s="103">
        <v>2</v>
      </c>
      <c r="DN477" s="104"/>
      <c r="DO477" s="105"/>
      <c r="DP477" s="103">
        <v>6</v>
      </c>
      <c r="DQ477" s="105"/>
      <c r="DR477" s="106">
        <v>2</v>
      </c>
      <c r="DS477" s="108"/>
      <c r="DT477" s="106">
        <v>2</v>
      </c>
      <c r="DU477" s="108"/>
      <c r="DV477" s="703"/>
      <c r="DW477" s="702"/>
      <c r="DX477" s="702"/>
      <c r="DY477" s="702"/>
    </row>
    <row r="478" spans="1:129" ht="16.5" customHeight="1">
      <c r="A478" s="608"/>
      <c r="B478" s="608"/>
      <c r="C478" s="608"/>
      <c r="D478" s="608"/>
      <c r="E478" s="608"/>
      <c r="F478" s="608"/>
      <c r="G478" s="608"/>
      <c r="H478" s="608"/>
      <c r="I478" s="608"/>
      <c r="J478" s="608"/>
      <c r="K478" s="608"/>
      <c r="L478" s="608"/>
      <c r="M478" s="608"/>
      <c r="N478" s="608"/>
      <c r="O478" s="608"/>
      <c r="P478" s="608"/>
      <c r="Q478" s="608"/>
      <c r="R478" s="608"/>
      <c r="S478" s="608"/>
      <c r="T478" s="608"/>
      <c r="U478" s="608"/>
      <c r="V478" s="608"/>
      <c r="W478" s="608"/>
      <c r="X478" s="608"/>
      <c r="Y478" s="608"/>
      <c r="Z478" s="608"/>
      <c r="AA478" s="608"/>
      <c r="AB478" s="608"/>
      <c r="AC478" s="608"/>
      <c r="AD478" s="608"/>
      <c r="AE478" s="608"/>
      <c r="AF478" s="608"/>
      <c r="AG478" s="608"/>
      <c r="AH478" s="608"/>
      <c r="AI478" s="701"/>
      <c r="AJ478" s="413"/>
      <c r="AK478" s="414"/>
      <c r="AL478" s="414"/>
      <c r="AM478" s="414"/>
      <c r="AN478" s="700" t="s">
        <v>9</v>
      </c>
      <c r="AO478" s="700"/>
      <c r="AP478" s="700"/>
      <c r="AQ478" s="700"/>
      <c r="AR478" s="700"/>
      <c r="AS478" s="700"/>
      <c r="AT478" s="700"/>
      <c r="AU478" s="700"/>
      <c r="AV478" s="700"/>
      <c r="AW478" s="700"/>
      <c r="AX478" s="700"/>
      <c r="AY478" s="700"/>
      <c r="AZ478" s="700"/>
      <c r="BA478" s="700"/>
      <c r="BB478" s="700"/>
      <c r="BC478" s="700"/>
      <c r="BD478" s="700"/>
      <c r="BE478" s="115">
        <v>5</v>
      </c>
      <c r="BF478" s="115"/>
      <c r="BG478" s="115"/>
      <c r="BH478" s="116"/>
      <c r="BI478" s="117">
        <v>2</v>
      </c>
      <c r="BJ478" s="118"/>
      <c r="BK478" s="118"/>
      <c r="BL478" s="119"/>
      <c r="BM478" s="114">
        <v>1</v>
      </c>
      <c r="BN478" s="115"/>
      <c r="BO478" s="115"/>
      <c r="BP478" s="116"/>
      <c r="BQ478" s="117">
        <v>1</v>
      </c>
      <c r="BR478" s="118"/>
      <c r="BS478" s="118"/>
      <c r="BT478" s="119"/>
      <c r="BU478" s="114">
        <v>2</v>
      </c>
      <c r="BV478" s="115"/>
      <c r="BW478" s="115"/>
      <c r="BX478" s="116"/>
      <c r="BY478" s="117">
        <v>15</v>
      </c>
      <c r="BZ478" s="118"/>
      <c r="CA478" s="118"/>
      <c r="CB478" s="119"/>
      <c r="CC478" s="114">
        <v>3</v>
      </c>
      <c r="CD478" s="115"/>
      <c r="CE478" s="115"/>
      <c r="CF478" s="116"/>
      <c r="CG478" s="117">
        <v>3</v>
      </c>
      <c r="CH478" s="118"/>
      <c r="CI478" s="118"/>
      <c r="CJ478" s="119"/>
      <c r="CK478" s="114">
        <v>2</v>
      </c>
      <c r="CL478" s="115"/>
      <c r="CM478" s="115"/>
      <c r="CN478" s="115"/>
      <c r="CO478" s="116"/>
      <c r="CP478" s="117">
        <v>2</v>
      </c>
      <c r="CQ478" s="118"/>
      <c r="CR478" s="118"/>
      <c r="CS478" s="118"/>
      <c r="CT478" s="119"/>
      <c r="CU478" s="114">
        <v>1</v>
      </c>
      <c r="CV478" s="115"/>
      <c r="CW478" s="115"/>
      <c r="CX478" s="116"/>
      <c r="CY478" s="114">
        <v>4</v>
      </c>
      <c r="CZ478" s="115"/>
      <c r="DA478" s="115"/>
      <c r="DB478" s="116"/>
      <c r="DC478" s="114">
        <v>2</v>
      </c>
      <c r="DD478" s="115"/>
      <c r="DE478" s="115"/>
      <c r="DF478" s="116"/>
      <c r="DG478" s="117">
        <v>2</v>
      </c>
      <c r="DH478" s="118"/>
      <c r="DI478" s="118"/>
      <c r="DJ478" s="119"/>
      <c r="DK478" s="117">
        <v>1</v>
      </c>
      <c r="DL478" s="119"/>
      <c r="DM478" s="114">
        <v>1</v>
      </c>
      <c r="DN478" s="115"/>
      <c r="DO478" s="116"/>
      <c r="DP478" s="114">
        <v>4</v>
      </c>
      <c r="DQ478" s="116"/>
      <c r="DR478" s="117">
        <v>1</v>
      </c>
      <c r="DS478" s="119"/>
      <c r="DT478" s="117">
        <v>2</v>
      </c>
      <c r="DU478" s="119"/>
      <c r="DV478" s="699"/>
      <c r="DW478" s="608"/>
      <c r="DX478" s="608"/>
      <c r="DY478" s="608"/>
    </row>
    <row r="479" spans="1:129" ht="100" customHeight="1">
      <c r="A479" s="17" t="s">
        <v>567</v>
      </c>
      <c r="B479" s="62" t="s">
        <v>11</v>
      </c>
      <c r="C479" s="63"/>
      <c r="D479" s="63"/>
      <c r="E479" s="64"/>
      <c r="F479" s="122" t="s">
        <v>12</v>
      </c>
      <c r="G479" s="123"/>
      <c r="H479" s="124"/>
      <c r="I479" s="122" t="s">
        <v>13</v>
      </c>
      <c r="J479" s="123"/>
      <c r="K479" s="124"/>
      <c r="L479" s="296" t="s">
        <v>660</v>
      </c>
      <c r="M479" s="297"/>
      <c r="N479" s="298"/>
      <c r="O479" s="122" t="s">
        <v>15</v>
      </c>
      <c r="P479" s="123"/>
      <c r="Q479" s="123"/>
      <c r="R479" s="124"/>
      <c r="S479" s="299" t="s">
        <v>16</v>
      </c>
      <c r="T479" s="300"/>
      <c r="U479" s="301"/>
      <c r="V479" s="299" t="s">
        <v>17</v>
      </c>
      <c r="W479" s="300"/>
      <c r="X479" s="301"/>
      <c r="Y479" s="299" t="s">
        <v>18</v>
      </c>
      <c r="Z479" s="300"/>
      <c r="AA479" s="300"/>
      <c r="AB479" s="301"/>
      <c r="AC479" s="299" t="s">
        <v>19</v>
      </c>
      <c r="AD479" s="300"/>
      <c r="AE479" s="301"/>
      <c r="AF479" s="299" t="s">
        <v>20</v>
      </c>
      <c r="AG479" s="300"/>
      <c r="AH479" s="300"/>
      <c r="AI479" s="301"/>
      <c r="AJ479" s="299" t="s">
        <v>21</v>
      </c>
      <c r="AK479" s="300"/>
      <c r="AL479" s="300"/>
      <c r="AM479" s="301"/>
      <c r="AN479" s="62" t="s">
        <v>22</v>
      </c>
      <c r="AO479" s="63"/>
      <c r="AP479" s="63"/>
      <c r="AQ479" s="64"/>
      <c r="AR479" s="302" t="s">
        <v>23</v>
      </c>
      <c r="AS479" s="303"/>
      <c r="AT479" s="303"/>
      <c r="AU479" s="304"/>
      <c r="AV479" s="302" t="s">
        <v>24</v>
      </c>
      <c r="AW479" s="303"/>
      <c r="AX479" s="303"/>
      <c r="AY479" s="304"/>
      <c r="AZ479" s="302" t="s">
        <v>25</v>
      </c>
      <c r="BA479" s="303"/>
      <c r="BB479" s="303"/>
      <c r="BC479" s="303"/>
      <c r="BD479" s="303"/>
      <c r="BE479" s="309" t="s">
        <v>659</v>
      </c>
      <c r="BF479" s="309"/>
      <c r="BG479" s="309"/>
      <c r="BH479" s="310"/>
      <c r="BI479" s="305" t="s">
        <v>658</v>
      </c>
      <c r="BJ479" s="306"/>
      <c r="BK479" s="306"/>
      <c r="BL479" s="307"/>
      <c r="BM479" s="308" t="s">
        <v>657</v>
      </c>
      <c r="BN479" s="309"/>
      <c r="BO479" s="309"/>
      <c r="BP479" s="310"/>
      <c r="BQ479" s="305" t="s">
        <v>656</v>
      </c>
      <c r="BR479" s="306"/>
      <c r="BS479" s="306"/>
      <c r="BT479" s="307"/>
      <c r="BU479" s="305" t="s">
        <v>655</v>
      </c>
      <c r="BV479" s="306"/>
      <c r="BW479" s="306"/>
      <c r="BX479" s="307"/>
      <c r="BY479" s="305" t="s">
        <v>654</v>
      </c>
      <c r="BZ479" s="306"/>
      <c r="CA479" s="306"/>
      <c r="CB479" s="307"/>
      <c r="CC479" s="305" t="s">
        <v>653</v>
      </c>
      <c r="CD479" s="306"/>
      <c r="CE479" s="306"/>
      <c r="CF479" s="307"/>
      <c r="CG479" s="305" t="s">
        <v>652</v>
      </c>
      <c r="CH479" s="306"/>
      <c r="CI479" s="306"/>
      <c r="CJ479" s="307"/>
      <c r="CK479" s="305" t="s">
        <v>651</v>
      </c>
      <c r="CL479" s="306"/>
      <c r="CM479" s="306"/>
      <c r="CN479" s="306"/>
      <c r="CO479" s="307"/>
      <c r="CP479" s="305" t="s">
        <v>650</v>
      </c>
      <c r="CQ479" s="306"/>
      <c r="CR479" s="306"/>
      <c r="CS479" s="306"/>
      <c r="CT479" s="307"/>
      <c r="CU479" s="305" t="s">
        <v>649</v>
      </c>
      <c r="CV479" s="306"/>
      <c r="CW479" s="306"/>
      <c r="CX479" s="307"/>
      <c r="CY479" s="305" t="s">
        <v>648</v>
      </c>
      <c r="CZ479" s="306"/>
      <c r="DA479" s="306"/>
      <c r="DB479" s="307"/>
      <c r="DC479" s="305" t="s">
        <v>647</v>
      </c>
      <c r="DD479" s="306"/>
      <c r="DE479" s="306"/>
      <c r="DF479" s="307"/>
      <c r="DG479" s="305" t="s">
        <v>646</v>
      </c>
      <c r="DH479" s="306"/>
      <c r="DI479" s="306"/>
      <c r="DJ479" s="307"/>
      <c r="DK479" s="308" t="s">
        <v>645</v>
      </c>
      <c r="DL479" s="310"/>
      <c r="DM479" s="305" t="s">
        <v>644</v>
      </c>
      <c r="DN479" s="306"/>
      <c r="DO479" s="307"/>
      <c r="DP479" s="305" t="s">
        <v>643</v>
      </c>
      <c r="DQ479" s="307"/>
      <c r="DR479" s="305" t="s">
        <v>642</v>
      </c>
      <c r="DS479" s="307"/>
      <c r="DT479" s="305" t="s">
        <v>641</v>
      </c>
      <c r="DU479" s="307"/>
      <c r="DV479" s="302" t="s">
        <v>77</v>
      </c>
      <c r="DW479" s="303"/>
      <c r="DX479" s="303"/>
      <c r="DY479" s="304"/>
    </row>
    <row r="480" spans="1:129" ht="16.5" customHeight="1">
      <c r="A480" s="632" t="s">
        <v>640</v>
      </c>
      <c r="B480" s="631" t="s">
        <v>79</v>
      </c>
      <c r="C480" s="630"/>
      <c r="D480" s="630"/>
      <c r="E480" s="629"/>
      <c r="F480" s="598"/>
      <c r="G480" s="597"/>
      <c r="H480" s="596"/>
      <c r="I480" s="628" t="s">
        <v>620</v>
      </c>
      <c r="J480" s="627"/>
      <c r="K480" s="626"/>
      <c r="L480" s="423">
        <v>69.75</v>
      </c>
      <c r="M480" s="424"/>
      <c r="N480" s="425"/>
      <c r="O480" s="638">
        <v>35.130000000000003</v>
      </c>
      <c r="P480" s="637"/>
      <c r="Q480" s="637"/>
      <c r="R480" s="636"/>
      <c r="S480" s="429">
        <v>12</v>
      </c>
      <c r="T480" s="430"/>
      <c r="U480" s="431"/>
      <c r="V480" s="429">
        <v>8</v>
      </c>
      <c r="W480" s="430"/>
      <c r="X480" s="431"/>
      <c r="Y480" s="429">
        <v>4</v>
      </c>
      <c r="Z480" s="430"/>
      <c r="AA480" s="430"/>
      <c r="AB480" s="431"/>
      <c r="AC480" s="429">
        <v>30</v>
      </c>
      <c r="AD480" s="430"/>
      <c r="AE480" s="431"/>
      <c r="AF480" s="429">
        <v>10</v>
      </c>
      <c r="AG480" s="430"/>
      <c r="AH480" s="430"/>
      <c r="AI480" s="431"/>
      <c r="AJ480" s="429">
        <v>3</v>
      </c>
      <c r="AK480" s="430"/>
      <c r="AL480" s="430"/>
      <c r="AM480" s="431"/>
      <c r="AN480" s="598"/>
      <c r="AO480" s="597"/>
      <c r="AP480" s="597"/>
      <c r="AQ480" s="596"/>
      <c r="AR480" s="432">
        <v>67</v>
      </c>
      <c r="AS480" s="433"/>
      <c r="AT480" s="433"/>
      <c r="AU480" s="434"/>
      <c r="AV480" s="435">
        <v>35.26</v>
      </c>
      <c r="AW480" s="436"/>
      <c r="AX480" s="436"/>
      <c r="AY480" s="437"/>
      <c r="AZ480" s="435">
        <v>70.39</v>
      </c>
      <c r="BA480" s="436"/>
      <c r="BB480" s="436"/>
      <c r="BC480" s="436"/>
      <c r="BD480" s="437"/>
      <c r="BE480" s="694"/>
      <c r="BF480" s="698"/>
      <c r="BG480" s="698"/>
      <c r="BH480" s="693"/>
      <c r="BI480" s="694"/>
      <c r="BJ480" s="698"/>
      <c r="BK480" s="698"/>
      <c r="BL480" s="693"/>
      <c r="BM480" s="694"/>
      <c r="BN480" s="698"/>
      <c r="BO480" s="698"/>
      <c r="BP480" s="693"/>
      <c r="BQ480" s="694"/>
      <c r="BR480" s="698"/>
      <c r="BS480" s="698"/>
      <c r="BT480" s="693"/>
      <c r="BU480" s="694"/>
      <c r="BV480" s="698"/>
      <c r="BW480" s="698"/>
      <c r="BX480" s="693"/>
      <c r="BY480" s="374">
        <v>30</v>
      </c>
      <c r="BZ480" s="375"/>
      <c r="CA480" s="375"/>
      <c r="CB480" s="376"/>
      <c r="CC480" s="694"/>
      <c r="CD480" s="698"/>
      <c r="CE480" s="698"/>
      <c r="CF480" s="693"/>
      <c r="CG480" s="697">
        <v>2</v>
      </c>
      <c r="CH480" s="696"/>
      <c r="CI480" s="696"/>
      <c r="CJ480" s="695"/>
      <c r="CK480" s="694"/>
      <c r="CL480" s="698"/>
      <c r="CM480" s="698"/>
      <c r="CN480" s="698"/>
      <c r="CO480" s="693"/>
      <c r="CP480" s="697">
        <v>2</v>
      </c>
      <c r="CQ480" s="696"/>
      <c r="CR480" s="696"/>
      <c r="CS480" s="696"/>
      <c r="CT480" s="695"/>
      <c r="CU480" s="694"/>
      <c r="CV480" s="698"/>
      <c r="CW480" s="698"/>
      <c r="CX480" s="693"/>
      <c r="CY480" s="697">
        <v>10</v>
      </c>
      <c r="CZ480" s="696"/>
      <c r="DA480" s="696"/>
      <c r="DB480" s="695"/>
      <c r="DC480" s="694"/>
      <c r="DD480" s="698"/>
      <c r="DE480" s="698"/>
      <c r="DF480" s="693"/>
      <c r="DG480" s="697">
        <v>5</v>
      </c>
      <c r="DH480" s="696"/>
      <c r="DI480" s="696"/>
      <c r="DJ480" s="695"/>
      <c r="DK480" s="694"/>
      <c r="DL480" s="693"/>
      <c r="DM480" s="697">
        <v>2</v>
      </c>
      <c r="DN480" s="696"/>
      <c r="DO480" s="695"/>
      <c r="DP480" s="694"/>
      <c r="DQ480" s="693"/>
      <c r="DR480" s="694"/>
      <c r="DS480" s="693"/>
      <c r="DT480" s="694"/>
      <c r="DU480" s="693"/>
      <c r="DV480" s="692">
        <v>8.5</v>
      </c>
      <c r="DW480" s="691"/>
      <c r="DX480" s="691"/>
      <c r="DY480" s="690"/>
    </row>
    <row r="481" spans="1:129" ht="16.5" customHeight="1">
      <c r="A481" s="632" t="s">
        <v>639</v>
      </c>
      <c r="B481" s="598"/>
      <c r="C481" s="597"/>
      <c r="D481" s="597"/>
      <c r="E481" s="596"/>
      <c r="F481" s="598"/>
      <c r="G481" s="597"/>
      <c r="H481" s="596"/>
      <c r="I481" s="628" t="s">
        <v>638</v>
      </c>
      <c r="J481" s="627"/>
      <c r="K481" s="626"/>
      <c r="L481" s="148">
        <v>69.75</v>
      </c>
      <c r="M481" s="149"/>
      <c r="N481" s="150"/>
      <c r="O481" s="625">
        <v>35.130000000000003</v>
      </c>
      <c r="P481" s="624"/>
      <c r="Q481" s="624"/>
      <c r="R481" s="623"/>
      <c r="S481" s="154">
        <v>12</v>
      </c>
      <c r="T481" s="155"/>
      <c r="U481" s="156"/>
      <c r="V481" s="154">
        <v>8</v>
      </c>
      <c r="W481" s="155"/>
      <c r="X481" s="156"/>
      <c r="Y481" s="154">
        <v>4</v>
      </c>
      <c r="Z481" s="155"/>
      <c r="AA481" s="155"/>
      <c r="AB481" s="156"/>
      <c r="AC481" s="154">
        <v>30</v>
      </c>
      <c r="AD481" s="155"/>
      <c r="AE481" s="156"/>
      <c r="AF481" s="154">
        <v>10</v>
      </c>
      <c r="AG481" s="155"/>
      <c r="AH481" s="155"/>
      <c r="AI481" s="156"/>
      <c r="AJ481" s="154">
        <v>3</v>
      </c>
      <c r="AK481" s="155"/>
      <c r="AL481" s="155"/>
      <c r="AM481" s="156"/>
      <c r="AN481" s="598"/>
      <c r="AO481" s="597"/>
      <c r="AP481" s="597"/>
      <c r="AQ481" s="596"/>
      <c r="AR481" s="158">
        <v>67</v>
      </c>
      <c r="AS481" s="159"/>
      <c r="AT481" s="159"/>
      <c r="AU481" s="160"/>
      <c r="AV481" s="259">
        <v>35.26</v>
      </c>
      <c r="AW481" s="260"/>
      <c r="AX481" s="260"/>
      <c r="AY481" s="261"/>
      <c r="AZ481" s="259">
        <v>70.39</v>
      </c>
      <c r="BA481" s="260"/>
      <c r="BB481" s="260"/>
      <c r="BC481" s="260"/>
      <c r="BD481" s="261"/>
      <c r="BE481" s="550">
        <v>45</v>
      </c>
      <c r="BF481" s="549"/>
      <c r="BG481" s="549"/>
      <c r="BH481" s="548"/>
      <c r="BI481" s="598"/>
      <c r="BJ481" s="597"/>
      <c r="BK481" s="597"/>
      <c r="BL481" s="596"/>
      <c r="BM481" s="598"/>
      <c r="BN481" s="597"/>
      <c r="BO481" s="597"/>
      <c r="BP481" s="596"/>
      <c r="BQ481" s="598"/>
      <c r="BR481" s="597"/>
      <c r="BS481" s="597"/>
      <c r="BT481" s="596"/>
      <c r="BU481" s="550">
        <v>2</v>
      </c>
      <c r="BV481" s="549"/>
      <c r="BW481" s="549"/>
      <c r="BX481" s="548"/>
      <c r="BY481" s="598"/>
      <c r="BZ481" s="597"/>
      <c r="CA481" s="597"/>
      <c r="CB481" s="596"/>
      <c r="CC481" s="550">
        <v>5</v>
      </c>
      <c r="CD481" s="549"/>
      <c r="CE481" s="549"/>
      <c r="CF481" s="548"/>
      <c r="CG481" s="598"/>
      <c r="CH481" s="597"/>
      <c r="CI481" s="597"/>
      <c r="CJ481" s="596"/>
      <c r="CK481" s="598"/>
      <c r="CL481" s="597"/>
      <c r="CM481" s="597"/>
      <c r="CN481" s="597"/>
      <c r="CO481" s="596"/>
      <c r="CP481" s="598"/>
      <c r="CQ481" s="597"/>
      <c r="CR481" s="597"/>
      <c r="CS481" s="597"/>
      <c r="CT481" s="596"/>
      <c r="CU481" s="598"/>
      <c r="CV481" s="597"/>
      <c r="CW481" s="597"/>
      <c r="CX481" s="596"/>
      <c r="CY481" s="598"/>
      <c r="CZ481" s="597"/>
      <c r="DA481" s="597"/>
      <c r="DB481" s="596"/>
      <c r="DC481" s="550">
        <v>5</v>
      </c>
      <c r="DD481" s="549"/>
      <c r="DE481" s="549"/>
      <c r="DF481" s="548"/>
      <c r="DG481" s="598"/>
      <c r="DH481" s="597"/>
      <c r="DI481" s="597"/>
      <c r="DJ481" s="596"/>
      <c r="DK481" s="598"/>
      <c r="DL481" s="596"/>
      <c r="DM481" s="598"/>
      <c r="DN481" s="597"/>
      <c r="DO481" s="596"/>
      <c r="DP481" s="598"/>
      <c r="DQ481" s="596"/>
      <c r="DR481" s="598"/>
      <c r="DS481" s="596"/>
      <c r="DT481" s="550">
        <v>5</v>
      </c>
      <c r="DU481" s="548"/>
      <c r="DV481" s="622">
        <v>10.3</v>
      </c>
      <c r="DW481" s="621"/>
      <c r="DX481" s="621"/>
      <c r="DY481" s="620"/>
    </row>
    <row r="482" spans="1:129" ht="16.5" customHeight="1">
      <c r="A482" s="632" t="s">
        <v>637</v>
      </c>
      <c r="B482" s="631" t="s">
        <v>79</v>
      </c>
      <c r="C482" s="630"/>
      <c r="D482" s="630"/>
      <c r="E482" s="629"/>
      <c r="F482" s="598"/>
      <c r="G482" s="597"/>
      <c r="H482" s="596"/>
      <c r="I482" s="628" t="s">
        <v>620</v>
      </c>
      <c r="J482" s="627"/>
      <c r="K482" s="626"/>
      <c r="L482" s="148">
        <v>56</v>
      </c>
      <c r="M482" s="149"/>
      <c r="N482" s="150"/>
      <c r="O482" s="670">
        <v>43.75</v>
      </c>
      <c r="P482" s="669"/>
      <c r="Q482" s="669"/>
      <c r="R482" s="668"/>
      <c r="S482" s="154">
        <v>8</v>
      </c>
      <c r="T482" s="155"/>
      <c r="U482" s="156"/>
      <c r="V482" s="154">
        <v>0</v>
      </c>
      <c r="W482" s="155"/>
      <c r="X482" s="156"/>
      <c r="Y482" s="154">
        <v>2</v>
      </c>
      <c r="Z482" s="155"/>
      <c r="AA482" s="155"/>
      <c r="AB482" s="156"/>
      <c r="AC482" s="154">
        <v>30</v>
      </c>
      <c r="AD482" s="155"/>
      <c r="AE482" s="156"/>
      <c r="AF482" s="154">
        <v>10</v>
      </c>
      <c r="AG482" s="155"/>
      <c r="AH482" s="155"/>
      <c r="AI482" s="156"/>
      <c r="AJ482" s="154">
        <v>0</v>
      </c>
      <c r="AK482" s="155"/>
      <c r="AL482" s="155"/>
      <c r="AM482" s="156"/>
      <c r="AN482" s="598"/>
      <c r="AO482" s="597"/>
      <c r="AP482" s="597"/>
      <c r="AQ482" s="596"/>
      <c r="AR482" s="158">
        <v>50</v>
      </c>
      <c r="AS482" s="159"/>
      <c r="AT482" s="159"/>
      <c r="AU482" s="160"/>
      <c r="AV482" s="667">
        <v>26.32</v>
      </c>
      <c r="AW482" s="666"/>
      <c r="AX482" s="666"/>
      <c r="AY482" s="665"/>
      <c r="AZ482" s="667">
        <v>70.069999999999993</v>
      </c>
      <c r="BA482" s="666"/>
      <c r="BB482" s="666"/>
      <c r="BC482" s="666"/>
      <c r="BD482" s="665"/>
      <c r="BE482" s="598"/>
      <c r="BF482" s="597"/>
      <c r="BG482" s="597"/>
      <c r="BH482" s="596"/>
      <c r="BI482" s="598"/>
      <c r="BJ482" s="597"/>
      <c r="BK482" s="597"/>
      <c r="BL482" s="596"/>
      <c r="BM482" s="598"/>
      <c r="BN482" s="597"/>
      <c r="BO482" s="597"/>
      <c r="BP482" s="596"/>
      <c r="BQ482" s="598"/>
      <c r="BR482" s="597"/>
      <c r="BS482" s="597"/>
      <c r="BT482" s="596"/>
      <c r="BU482" s="598"/>
      <c r="BV482" s="597"/>
      <c r="BW482" s="597"/>
      <c r="BX482" s="596"/>
      <c r="BY482" s="190">
        <v>8</v>
      </c>
      <c r="BZ482" s="207"/>
      <c r="CA482" s="207"/>
      <c r="CB482" s="191"/>
      <c r="CC482" s="598"/>
      <c r="CD482" s="597"/>
      <c r="CE482" s="597"/>
      <c r="CF482" s="596"/>
      <c r="CG482" s="598"/>
      <c r="CH482" s="597"/>
      <c r="CI482" s="597"/>
      <c r="CJ482" s="596"/>
      <c r="CK482" s="598"/>
      <c r="CL482" s="597"/>
      <c r="CM482" s="597"/>
      <c r="CN482" s="597"/>
      <c r="CO482" s="596"/>
      <c r="CP482" s="598"/>
      <c r="CQ482" s="597"/>
      <c r="CR482" s="597"/>
      <c r="CS482" s="597"/>
      <c r="CT482" s="596"/>
      <c r="CU482" s="598"/>
      <c r="CV482" s="597"/>
      <c r="CW482" s="597"/>
      <c r="CX482" s="596"/>
      <c r="CY482" s="598"/>
      <c r="CZ482" s="597"/>
      <c r="DA482" s="597"/>
      <c r="DB482" s="596"/>
      <c r="DC482" s="598"/>
      <c r="DD482" s="597"/>
      <c r="DE482" s="597"/>
      <c r="DF482" s="596"/>
      <c r="DG482" s="598"/>
      <c r="DH482" s="597"/>
      <c r="DI482" s="597"/>
      <c r="DJ482" s="596"/>
      <c r="DK482" s="598"/>
      <c r="DL482" s="596"/>
      <c r="DM482" s="598"/>
      <c r="DN482" s="597"/>
      <c r="DO482" s="596"/>
      <c r="DP482" s="598"/>
      <c r="DQ482" s="596"/>
      <c r="DR482" s="598"/>
      <c r="DS482" s="596"/>
      <c r="DT482" s="598"/>
      <c r="DU482" s="596"/>
      <c r="DV482" s="622">
        <v>8</v>
      </c>
      <c r="DW482" s="621"/>
      <c r="DX482" s="621"/>
      <c r="DY482" s="620"/>
    </row>
    <row r="483" spans="1:129" ht="16.5" customHeight="1">
      <c r="A483" s="632" t="s">
        <v>636</v>
      </c>
      <c r="B483" s="631" t="s">
        <v>79</v>
      </c>
      <c r="C483" s="630"/>
      <c r="D483" s="630"/>
      <c r="E483" s="629"/>
      <c r="F483" s="598"/>
      <c r="G483" s="597"/>
      <c r="H483" s="596"/>
      <c r="I483" s="628" t="s">
        <v>635</v>
      </c>
      <c r="J483" s="627"/>
      <c r="K483" s="626"/>
      <c r="L483" s="148">
        <v>58</v>
      </c>
      <c r="M483" s="149"/>
      <c r="N483" s="150"/>
      <c r="O483" s="670">
        <v>42.24</v>
      </c>
      <c r="P483" s="669"/>
      <c r="Q483" s="669"/>
      <c r="R483" s="668"/>
      <c r="S483" s="154">
        <v>0</v>
      </c>
      <c r="T483" s="155"/>
      <c r="U483" s="156"/>
      <c r="V483" s="154">
        <v>12</v>
      </c>
      <c r="W483" s="155"/>
      <c r="X483" s="156"/>
      <c r="Y483" s="154">
        <v>0</v>
      </c>
      <c r="Z483" s="155"/>
      <c r="AA483" s="155"/>
      <c r="AB483" s="156"/>
      <c r="AC483" s="154">
        <v>30</v>
      </c>
      <c r="AD483" s="155"/>
      <c r="AE483" s="156"/>
      <c r="AF483" s="154">
        <v>10</v>
      </c>
      <c r="AG483" s="155"/>
      <c r="AH483" s="155"/>
      <c r="AI483" s="156"/>
      <c r="AJ483" s="154">
        <v>0</v>
      </c>
      <c r="AK483" s="155"/>
      <c r="AL483" s="155"/>
      <c r="AM483" s="156"/>
      <c r="AN483" s="635" t="s">
        <v>634</v>
      </c>
      <c r="AO483" s="634"/>
      <c r="AP483" s="634"/>
      <c r="AQ483" s="633"/>
      <c r="AR483" s="158">
        <v>52</v>
      </c>
      <c r="AS483" s="159"/>
      <c r="AT483" s="159"/>
      <c r="AU483" s="160"/>
      <c r="AV483" s="667">
        <v>27.37</v>
      </c>
      <c r="AW483" s="666"/>
      <c r="AX483" s="666"/>
      <c r="AY483" s="665"/>
      <c r="AZ483" s="667">
        <v>69.61</v>
      </c>
      <c r="BA483" s="666"/>
      <c r="BB483" s="666"/>
      <c r="BC483" s="666"/>
      <c r="BD483" s="665"/>
      <c r="BE483" s="598"/>
      <c r="BF483" s="597"/>
      <c r="BG483" s="597"/>
      <c r="BH483" s="596"/>
      <c r="BI483" s="598"/>
      <c r="BJ483" s="597"/>
      <c r="BK483" s="597"/>
      <c r="BL483" s="596"/>
      <c r="BM483" s="598"/>
      <c r="BN483" s="597"/>
      <c r="BO483" s="597"/>
      <c r="BP483" s="596"/>
      <c r="BQ483" s="598"/>
      <c r="BR483" s="597"/>
      <c r="BS483" s="597"/>
      <c r="BT483" s="596"/>
      <c r="BU483" s="598"/>
      <c r="BV483" s="597"/>
      <c r="BW483" s="597"/>
      <c r="BX483" s="596"/>
      <c r="BY483" s="598"/>
      <c r="BZ483" s="597"/>
      <c r="CA483" s="597"/>
      <c r="CB483" s="596"/>
      <c r="CC483" s="598"/>
      <c r="CD483" s="597"/>
      <c r="CE483" s="597"/>
      <c r="CF483" s="596"/>
      <c r="CG483" s="598"/>
      <c r="CH483" s="597"/>
      <c r="CI483" s="597"/>
      <c r="CJ483" s="596"/>
      <c r="CK483" s="598"/>
      <c r="CL483" s="597"/>
      <c r="CM483" s="597"/>
      <c r="CN483" s="597"/>
      <c r="CO483" s="596"/>
      <c r="CP483" s="550">
        <v>6</v>
      </c>
      <c r="CQ483" s="549"/>
      <c r="CR483" s="549"/>
      <c r="CS483" s="549"/>
      <c r="CT483" s="548"/>
      <c r="CU483" s="598"/>
      <c r="CV483" s="597"/>
      <c r="CW483" s="597"/>
      <c r="CX483" s="596"/>
      <c r="CY483" s="598"/>
      <c r="CZ483" s="597"/>
      <c r="DA483" s="597"/>
      <c r="DB483" s="596"/>
      <c r="DC483" s="598"/>
      <c r="DD483" s="597"/>
      <c r="DE483" s="597"/>
      <c r="DF483" s="596"/>
      <c r="DG483" s="209">
        <v>25</v>
      </c>
      <c r="DH483" s="228"/>
      <c r="DI483" s="228"/>
      <c r="DJ483" s="210"/>
      <c r="DK483" s="598"/>
      <c r="DL483" s="596"/>
      <c r="DM483" s="598"/>
      <c r="DN483" s="597"/>
      <c r="DO483" s="596"/>
      <c r="DP483" s="598"/>
      <c r="DQ483" s="596"/>
      <c r="DR483" s="598"/>
      <c r="DS483" s="596"/>
      <c r="DT483" s="598"/>
      <c r="DU483" s="596"/>
      <c r="DV483" s="622">
        <v>15.5</v>
      </c>
      <c r="DW483" s="621"/>
      <c r="DX483" s="621"/>
      <c r="DY483" s="620"/>
    </row>
    <row r="484" spans="1:129" ht="33.75" customHeight="1">
      <c r="A484" s="648" t="s">
        <v>633</v>
      </c>
      <c r="B484" s="631" t="s">
        <v>79</v>
      </c>
      <c r="C484" s="630"/>
      <c r="D484" s="630"/>
      <c r="E484" s="629"/>
      <c r="F484" s="605"/>
      <c r="G484" s="604"/>
      <c r="H484" s="603"/>
      <c r="I484" s="647" t="s">
        <v>618</v>
      </c>
      <c r="J484" s="646"/>
      <c r="K484" s="645"/>
      <c r="L484" s="172">
        <v>49.9</v>
      </c>
      <c r="M484" s="173"/>
      <c r="N484" s="174"/>
      <c r="O484" s="660">
        <v>49.1</v>
      </c>
      <c r="P484" s="659"/>
      <c r="Q484" s="659"/>
      <c r="R484" s="658"/>
      <c r="S484" s="178">
        <v>0</v>
      </c>
      <c r="T484" s="179"/>
      <c r="U484" s="180"/>
      <c r="V484" s="178">
        <v>15</v>
      </c>
      <c r="W484" s="179"/>
      <c r="X484" s="180"/>
      <c r="Y484" s="178">
        <v>0</v>
      </c>
      <c r="Z484" s="179"/>
      <c r="AA484" s="179"/>
      <c r="AB484" s="180"/>
      <c r="AC484" s="178">
        <v>6</v>
      </c>
      <c r="AD484" s="179"/>
      <c r="AE484" s="180"/>
      <c r="AF484" s="178">
        <v>10</v>
      </c>
      <c r="AG484" s="179"/>
      <c r="AH484" s="179"/>
      <c r="AI484" s="180"/>
      <c r="AJ484" s="178">
        <v>3</v>
      </c>
      <c r="AK484" s="179"/>
      <c r="AL484" s="179"/>
      <c r="AM484" s="180"/>
      <c r="AN484" s="605"/>
      <c r="AO484" s="604"/>
      <c r="AP484" s="604"/>
      <c r="AQ484" s="603"/>
      <c r="AR484" s="182">
        <v>34</v>
      </c>
      <c r="AS484" s="183"/>
      <c r="AT484" s="183"/>
      <c r="AU484" s="184"/>
      <c r="AV484" s="657">
        <v>17.89</v>
      </c>
      <c r="AW484" s="656"/>
      <c r="AX484" s="656"/>
      <c r="AY484" s="655"/>
      <c r="AZ484" s="657">
        <v>66.989999999999995</v>
      </c>
      <c r="BA484" s="656"/>
      <c r="BB484" s="656"/>
      <c r="BC484" s="656"/>
      <c r="BD484" s="655"/>
      <c r="BE484" s="605"/>
      <c r="BF484" s="604"/>
      <c r="BG484" s="604"/>
      <c r="BH484" s="603"/>
      <c r="BI484" s="605"/>
      <c r="BJ484" s="604"/>
      <c r="BK484" s="604"/>
      <c r="BL484" s="603"/>
      <c r="BM484" s="589">
        <v>3</v>
      </c>
      <c r="BN484" s="588"/>
      <c r="BO484" s="588"/>
      <c r="BP484" s="587"/>
      <c r="BQ484" s="605"/>
      <c r="BR484" s="604"/>
      <c r="BS484" s="604"/>
      <c r="BT484" s="603"/>
      <c r="BU484" s="605"/>
      <c r="BV484" s="604"/>
      <c r="BW484" s="604"/>
      <c r="BX484" s="603"/>
      <c r="BY484" s="188">
        <v>20</v>
      </c>
      <c r="BZ484" s="199"/>
      <c r="CA484" s="199"/>
      <c r="CB484" s="189"/>
      <c r="CC484" s="589">
        <v>10</v>
      </c>
      <c r="CD484" s="588"/>
      <c r="CE484" s="588"/>
      <c r="CF484" s="587"/>
      <c r="CG484" s="605"/>
      <c r="CH484" s="604"/>
      <c r="CI484" s="604"/>
      <c r="CJ484" s="603"/>
      <c r="CK484" s="589">
        <v>5</v>
      </c>
      <c r="CL484" s="588"/>
      <c r="CM484" s="588"/>
      <c r="CN484" s="588"/>
      <c r="CO484" s="587"/>
      <c r="CP484" s="605"/>
      <c r="CQ484" s="604"/>
      <c r="CR484" s="604"/>
      <c r="CS484" s="604"/>
      <c r="CT484" s="603"/>
      <c r="CU484" s="605"/>
      <c r="CV484" s="604"/>
      <c r="CW484" s="604"/>
      <c r="CX484" s="603"/>
      <c r="CY484" s="212">
        <v>20</v>
      </c>
      <c r="CZ484" s="229"/>
      <c r="DA484" s="229"/>
      <c r="DB484" s="213"/>
      <c r="DC484" s="605"/>
      <c r="DD484" s="604"/>
      <c r="DE484" s="604"/>
      <c r="DF484" s="603"/>
      <c r="DG484" s="605"/>
      <c r="DH484" s="604"/>
      <c r="DI484" s="604"/>
      <c r="DJ484" s="603"/>
      <c r="DK484" s="605"/>
      <c r="DL484" s="603"/>
      <c r="DM484" s="605"/>
      <c r="DN484" s="604"/>
      <c r="DO484" s="603"/>
      <c r="DP484" s="605"/>
      <c r="DQ484" s="603"/>
      <c r="DR484" s="605"/>
      <c r="DS484" s="603"/>
      <c r="DT484" s="605"/>
      <c r="DU484" s="603"/>
      <c r="DV484" s="641">
        <v>14.5</v>
      </c>
      <c r="DW484" s="640"/>
      <c r="DX484" s="640"/>
      <c r="DY484" s="639"/>
    </row>
    <row r="485" spans="1:129" ht="51" customHeight="1">
      <c r="A485" s="648" t="s">
        <v>632</v>
      </c>
      <c r="B485" s="689" t="s">
        <v>79</v>
      </c>
      <c r="C485" s="688"/>
      <c r="D485" s="688"/>
      <c r="E485" s="687"/>
      <c r="F485" s="592"/>
      <c r="G485" s="674"/>
      <c r="H485" s="591"/>
      <c r="I485" s="686" t="s">
        <v>631</v>
      </c>
      <c r="J485" s="685"/>
      <c r="K485" s="684"/>
      <c r="L485" s="683">
        <v>75</v>
      </c>
      <c r="M485" s="682"/>
      <c r="N485" s="681"/>
      <c r="O485" s="660">
        <v>32.67</v>
      </c>
      <c r="P485" s="659"/>
      <c r="Q485" s="659"/>
      <c r="R485" s="658"/>
      <c r="S485" s="559">
        <v>20</v>
      </c>
      <c r="T485" s="558"/>
      <c r="U485" s="557"/>
      <c r="V485" s="559">
        <v>2</v>
      </c>
      <c r="W485" s="558"/>
      <c r="X485" s="557"/>
      <c r="Y485" s="559">
        <v>0</v>
      </c>
      <c r="Z485" s="558"/>
      <c r="AA485" s="558"/>
      <c r="AB485" s="557"/>
      <c r="AC485" s="559">
        <v>30</v>
      </c>
      <c r="AD485" s="558"/>
      <c r="AE485" s="557"/>
      <c r="AF485" s="559">
        <v>10</v>
      </c>
      <c r="AG485" s="558"/>
      <c r="AH485" s="558"/>
      <c r="AI485" s="557"/>
      <c r="AJ485" s="559">
        <v>3</v>
      </c>
      <c r="AK485" s="558"/>
      <c r="AL485" s="558"/>
      <c r="AM485" s="557"/>
      <c r="AN485" s="592"/>
      <c r="AO485" s="674"/>
      <c r="AP485" s="674"/>
      <c r="AQ485" s="591"/>
      <c r="AR485" s="680">
        <v>65</v>
      </c>
      <c r="AS485" s="679"/>
      <c r="AT485" s="679"/>
      <c r="AU485" s="678"/>
      <c r="AV485" s="657">
        <v>34.21</v>
      </c>
      <c r="AW485" s="656"/>
      <c r="AX485" s="656"/>
      <c r="AY485" s="655"/>
      <c r="AZ485" s="657">
        <v>66.88</v>
      </c>
      <c r="BA485" s="656"/>
      <c r="BB485" s="656"/>
      <c r="BC485" s="656"/>
      <c r="BD485" s="655"/>
      <c r="BE485" s="592"/>
      <c r="BF485" s="674"/>
      <c r="BG485" s="674"/>
      <c r="BH485" s="591"/>
      <c r="BI485" s="592"/>
      <c r="BJ485" s="674"/>
      <c r="BK485" s="674"/>
      <c r="BL485" s="591"/>
      <c r="BM485" s="592"/>
      <c r="BN485" s="674"/>
      <c r="BO485" s="674"/>
      <c r="BP485" s="591"/>
      <c r="BQ485" s="677">
        <v>4</v>
      </c>
      <c r="BR485" s="676"/>
      <c r="BS485" s="676"/>
      <c r="BT485" s="675"/>
      <c r="BU485" s="592"/>
      <c r="BV485" s="674"/>
      <c r="BW485" s="674"/>
      <c r="BX485" s="591"/>
      <c r="BY485" s="592"/>
      <c r="BZ485" s="674"/>
      <c r="CA485" s="674"/>
      <c r="CB485" s="591"/>
      <c r="CC485" s="592"/>
      <c r="CD485" s="674"/>
      <c r="CE485" s="674"/>
      <c r="CF485" s="591"/>
      <c r="CG485" s="592"/>
      <c r="CH485" s="674"/>
      <c r="CI485" s="674"/>
      <c r="CJ485" s="591"/>
      <c r="CK485" s="592"/>
      <c r="CL485" s="674"/>
      <c r="CM485" s="674"/>
      <c r="CN485" s="674"/>
      <c r="CO485" s="591"/>
      <c r="CP485" s="592"/>
      <c r="CQ485" s="674"/>
      <c r="CR485" s="674"/>
      <c r="CS485" s="674"/>
      <c r="CT485" s="591"/>
      <c r="CU485" s="592"/>
      <c r="CV485" s="674"/>
      <c r="CW485" s="674"/>
      <c r="CX485" s="591"/>
      <c r="CY485" s="592"/>
      <c r="CZ485" s="674"/>
      <c r="DA485" s="674"/>
      <c r="DB485" s="591"/>
      <c r="DC485" s="592"/>
      <c r="DD485" s="674"/>
      <c r="DE485" s="674"/>
      <c r="DF485" s="591"/>
      <c r="DG485" s="592"/>
      <c r="DH485" s="674"/>
      <c r="DI485" s="674"/>
      <c r="DJ485" s="591"/>
      <c r="DK485" s="592"/>
      <c r="DL485" s="591"/>
      <c r="DM485" s="592"/>
      <c r="DN485" s="674"/>
      <c r="DO485" s="591"/>
      <c r="DP485" s="592"/>
      <c r="DQ485" s="591"/>
      <c r="DR485" s="592"/>
      <c r="DS485" s="591"/>
      <c r="DT485" s="592"/>
      <c r="DU485" s="591"/>
      <c r="DV485" s="673">
        <v>11</v>
      </c>
      <c r="DW485" s="672"/>
      <c r="DX485" s="672"/>
      <c r="DY485" s="671"/>
    </row>
    <row r="486" spans="1:129" ht="16.5" customHeight="1">
      <c r="A486" s="632" t="s">
        <v>630</v>
      </c>
      <c r="B486" s="631" t="s">
        <v>79</v>
      </c>
      <c r="C486" s="630"/>
      <c r="D486" s="630"/>
      <c r="E486" s="629"/>
      <c r="F486" s="598"/>
      <c r="G486" s="597"/>
      <c r="H486" s="596"/>
      <c r="I486" s="628" t="s">
        <v>620</v>
      </c>
      <c r="J486" s="627"/>
      <c r="K486" s="626"/>
      <c r="L486" s="148">
        <v>50</v>
      </c>
      <c r="M486" s="149"/>
      <c r="N486" s="150"/>
      <c r="O486" s="670">
        <v>49</v>
      </c>
      <c r="P486" s="669"/>
      <c r="Q486" s="669"/>
      <c r="R486" s="668"/>
      <c r="S486" s="154">
        <v>0</v>
      </c>
      <c r="T486" s="155"/>
      <c r="U486" s="156"/>
      <c r="V486" s="154">
        <v>0</v>
      </c>
      <c r="W486" s="155"/>
      <c r="X486" s="156"/>
      <c r="Y486" s="154">
        <v>0</v>
      </c>
      <c r="Z486" s="155"/>
      <c r="AA486" s="155"/>
      <c r="AB486" s="156"/>
      <c r="AC486" s="154">
        <v>30</v>
      </c>
      <c r="AD486" s="155"/>
      <c r="AE486" s="156"/>
      <c r="AF486" s="654"/>
      <c r="AG486" s="653"/>
      <c r="AH486" s="653"/>
      <c r="AI486" s="652"/>
      <c r="AJ486" s="154">
        <v>3</v>
      </c>
      <c r="AK486" s="155"/>
      <c r="AL486" s="155"/>
      <c r="AM486" s="156"/>
      <c r="AN486" s="598"/>
      <c r="AO486" s="597"/>
      <c r="AP486" s="597"/>
      <c r="AQ486" s="596"/>
      <c r="AR486" s="158">
        <v>33</v>
      </c>
      <c r="AS486" s="159"/>
      <c r="AT486" s="159"/>
      <c r="AU486" s="160"/>
      <c r="AV486" s="667">
        <v>17.37</v>
      </c>
      <c r="AW486" s="666"/>
      <c r="AX486" s="666"/>
      <c r="AY486" s="665"/>
      <c r="AZ486" s="667">
        <v>66.37</v>
      </c>
      <c r="BA486" s="666"/>
      <c r="BB486" s="666"/>
      <c r="BC486" s="666"/>
      <c r="BD486" s="665"/>
      <c r="BE486" s="598"/>
      <c r="BF486" s="597"/>
      <c r="BG486" s="597"/>
      <c r="BH486" s="596"/>
      <c r="BI486" s="598"/>
      <c r="BJ486" s="597"/>
      <c r="BK486" s="597"/>
      <c r="BL486" s="596"/>
      <c r="BM486" s="598"/>
      <c r="BN486" s="597"/>
      <c r="BO486" s="597"/>
      <c r="BP486" s="596"/>
      <c r="BQ486" s="598"/>
      <c r="BR486" s="597"/>
      <c r="BS486" s="597"/>
      <c r="BT486" s="596"/>
      <c r="BU486" s="598"/>
      <c r="BV486" s="597"/>
      <c r="BW486" s="597"/>
      <c r="BX486" s="596"/>
      <c r="BY486" s="190">
        <v>12</v>
      </c>
      <c r="BZ486" s="207"/>
      <c r="CA486" s="207"/>
      <c r="CB486" s="191"/>
      <c r="CC486" s="598"/>
      <c r="CD486" s="597"/>
      <c r="CE486" s="597"/>
      <c r="CF486" s="596"/>
      <c r="CG486" s="598"/>
      <c r="CH486" s="597"/>
      <c r="CI486" s="597"/>
      <c r="CJ486" s="596"/>
      <c r="CK486" s="598"/>
      <c r="CL486" s="597"/>
      <c r="CM486" s="597"/>
      <c r="CN486" s="597"/>
      <c r="CO486" s="596"/>
      <c r="CP486" s="598"/>
      <c r="CQ486" s="597"/>
      <c r="CR486" s="597"/>
      <c r="CS486" s="597"/>
      <c r="CT486" s="596"/>
      <c r="CU486" s="598"/>
      <c r="CV486" s="597"/>
      <c r="CW486" s="597"/>
      <c r="CX486" s="596"/>
      <c r="CY486" s="550">
        <v>2</v>
      </c>
      <c r="CZ486" s="549"/>
      <c r="DA486" s="549"/>
      <c r="DB486" s="548"/>
      <c r="DC486" s="598"/>
      <c r="DD486" s="597"/>
      <c r="DE486" s="597"/>
      <c r="DF486" s="596"/>
      <c r="DG486" s="550">
        <v>1</v>
      </c>
      <c r="DH486" s="549"/>
      <c r="DI486" s="549"/>
      <c r="DJ486" s="548"/>
      <c r="DK486" s="598"/>
      <c r="DL486" s="596"/>
      <c r="DM486" s="598"/>
      <c r="DN486" s="597"/>
      <c r="DO486" s="596"/>
      <c r="DP486" s="598"/>
      <c r="DQ486" s="596"/>
      <c r="DR486" s="598"/>
      <c r="DS486" s="596"/>
      <c r="DT486" s="598"/>
      <c r="DU486" s="596"/>
      <c r="DV486" s="622">
        <v>15</v>
      </c>
      <c r="DW486" s="621"/>
      <c r="DX486" s="621"/>
      <c r="DY486" s="620"/>
    </row>
    <row r="487" spans="1:129" ht="33.75" customHeight="1">
      <c r="A487" s="664" t="s">
        <v>629</v>
      </c>
      <c r="B487" s="631" t="s">
        <v>79</v>
      </c>
      <c r="C487" s="630"/>
      <c r="D487" s="630"/>
      <c r="E487" s="629"/>
      <c r="F487" s="663" t="s">
        <v>122</v>
      </c>
      <c r="G487" s="662"/>
      <c r="H487" s="661"/>
      <c r="I487" s="647" t="s">
        <v>628</v>
      </c>
      <c r="J487" s="646"/>
      <c r="K487" s="645"/>
      <c r="L487" s="172">
        <v>63</v>
      </c>
      <c r="M487" s="173"/>
      <c r="N487" s="174"/>
      <c r="O487" s="660">
        <v>38.89</v>
      </c>
      <c r="P487" s="659"/>
      <c r="Q487" s="659"/>
      <c r="R487" s="658"/>
      <c r="S487" s="178">
        <v>16</v>
      </c>
      <c r="T487" s="179"/>
      <c r="U487" s="180"/>
      <c r="V487" s="178">
        <v>10</v>
      </c>
      <c r="W487" s="179"/>
      <c r="X487" s="180"/>
      <c r="Y487" s="178">
        <v>0</v>
      </c>
      <c r="Z487" s="179"/>
      <c r="AA487" s="179"/>
      <c r="AB487" s="180"/>
      <c r="AC487" s="178">
        <v>12</v>
      </c>
      <c r="AD487" s="179"/>
      <c r="AE487" s="180"/>
      <c r="AF487" s="178">
        <v>10</v>
      </c>
      <c r="AG487" s="179"/>
      <c r="AH487" s="179"/>
      <c r="AI487" s="180"/>
      <c r="AJ487" s="178">
        <v>3</v>
      </c>
      <c r="AK487" s="179"/>
      <c r="AL487" s="179"/>
      <c r="AM487" s="180"/>
      <c r="AN487" s="605"/>
      <c r="AO487" s="604"/>
      <c r="AP487" s="604"/>
      <c r="AQ487" s="603"/>
      <c r="AR487" s="182">
        <v>51</v>
      </c>
      <c r="AS487" s="183"/>
      <c r="AT487" s="183"/>
      <c r="AU487" s="184"/>
      <c r="AV487" s="657">
        <v>26.84</v>
      </c>
      <c r="AW487" s="656"/>
      <c r="AX487" s="656"/>
      <c r="AY487" s="655"/>
      <c r="AZ487" s="657">
        <v>65.73</v>
      </c>
      <c r="BA487" s="656"/>
      <c r="BB487" s="656"/>
      <c r="BC487" s="656"/>
      <c r="BD487" s="655"/>
      <c r="BE487" s="605"/>
      <c r="BF487" s="604"/>
      <c r="BG487" s="604"/>
      <c r="BH487" s="603"/>
      <c r="BI487" s="589">
        <v>5</v>
      </c>
      <c r="BJ487" s="588"/>
      <c r="BK487" s="588"/>
      <c r="BL487" s="587"/>
      <c r="BM487" s="605"/>
      <c r="BN487" s="604"/>
      <c r="BO487" s="604"/>
      <c r="BP487" s="603"/>
      <c r="BQ487" s="605"/>
      <c r="BR487" s="604"/>
      <c r="BS487" s="604"/>
      <c r="BT487" s="603"/>
      <c r="BU487" s="605"/>
      <c r="BV487" s="604"/>
      <c r="BW487" s="604"/>
      <c r="BX487" s="603"/>
      <c r="BY487" s="605"/>
      <c r="BZ487" s="604"/>
      <c r="CA487" s="604"/>
      <c r="CB487" s="603"/>
      <c r="CC487" s="605"/>
      <c r="CD487" s="604"/>
      <c r="CE487" s="604"/>
      <c r="CF487" s="603"/>
      <c r="CG487" s="605"/>
      <c r="CH487" s="604"/>
      <c r="CI487" s="604"/>
      <c r="CJ487" s="603"/>
      <c r="CK487" s="605"/>
      <c r="CL487" s="604"/>
      <c r="CM487" s="604"/>
      <c r="CN487" s="604"/>
      <c r="CO487" s="603"/>
      <c r="CP487" s="589">
        <v>5</v>
      </c>
      <c r="CQ487" s="588"/>
      <c r="CR487" s="588"/>
      <c r="CS487" s="588"/>
      <c r="CT487" s="587"/>
      <c r="CU487" s="605"/>
      <c r="CV487" s="604"/>
      <c r="CW487" s="604"/>
      <c r="CX487" s="603"/>
      <c r="CY487" s="605"/>
      <c r="CZ487" s="604"/>
      <c r="DA487" s="604"/>
      <c r="DB487" s="603"/>
      <c r="DC487" s="605"/>
      <c r="DD487" s="604"/>
      <c r="DE487" s="604"/>
      <c r="DF487" s="603"/>
      <c r="DG487" s="589">
        <v>23</v>
      </c>
      <c r="DH487" s="588"/>
      <c r="DI487" s="588"/>
      <c r="DJ487" s="587"/>
      <c r="DK487" s="605"/>
      <c r="DL487" s="603"/>
      <c r="DM487" s="605"/>
      <c r="DN487" s="604"/>
      <c r="DO487" s="603"/>
      <c r="DP487" s="188">
        <v>30</v>
      </c>
      <c r="DQ487" s="189"/>
      <c r="DR487" s="605"/>
      <c r="DS487" s="603"/>
      <c r="DT487" s="605"/>
      <c r="DU487" s="603"/>
      <c r="DV487" s="641">
        <v>25.2</v>
      </c>
      <c r="DW487" s="640"/>
      <c r="DX487" s="640"/>
      <c r="DY487" s="639"/>
    </row>
    <row r="488" spans="1:129" ht="16.5" customHeight="1">
      <c r="A488" s="632" t="s">
        <v>627</v>
      </c>
      <c r="B488" s="598"/>
      <c r="C488" s="597"/>
      <c r="D488" s="597"/>
      <c r="E488" s="596"/>
      <c r="F488" s="598"/>
      <c r="G488" s="597"/>
      <c r="H488" s="596"/>
      <c r="I488" s="628" t="s">
        <v>620</v>
      </c>
      <c r="J488" s="627"/>
      <c r="K488" s="626"/>
      <c r="L488" s="148">
        <v>69.5</v>
      </c>
      <c r="M488" s="149"/>
      <c r="N488" s="150"/>
      <c r="O488" s="651">
        <v>35.25</v>
      </c>
      <c r="P488" s="650"/>
      <c r="Q488" s="650"/>
      <c r="R488" s="649"/>
      <c r="S488" s="154">
        <v>8</v>
      </c>
      <c r="T488" s="155"/>
      <c r="U488" s="156"/>
      <c r="V488" s="154">
        <v>8</v>
      </c>
      <c r="W488" s="155"/>
      <c r="X488" s="156"/>
      <c r="Y488" s="154">
        <v>0</v>
      </c>
      <c r="Z488" s="155"/>
      <c r="AA488" s="155"/>
      <c r="AB488" s="156"/>
      <c r="AC488" s="154">
        <v>30</v>
      </c>
      <c r="AD488" s="155"/>
      <c r="AE488" s="156"/>
      <c r="AF488" s="154">
        <v>0</v>
      </c>
      <c r="AG488" s="155"/>
      <c r="AH488" s="155"/>
      <c r="AI488" s="156"/>
      <c r="AJ488" s="154">
        <v>3</v>
      </c>
      <c r="AK488" s="155"/>
      <c r="AL488" s="155"/>
      <c r="AM488" s="156"/>
      <c r="AN488" s="598"/>
      <c r="AO488" s="597"/>
      <c r="AP488" s="597"/>
      <c r="AQ488" s="596"/>
      <c r="AR488" s="158">
        <v>49</v>
      </c>
      <c r="AS488" s="159"/>
      <c r="AT488" s="159"/>
      <c r="AU488" s="160"/>
      <c r="AV488" s="435">
        <v>25.79</v>
      </c>
      <c r="AW488" s="436"/>
      <c r="AX488" s="436"/>
      <c r="AY488" s="437"/>
      <c r="AZ488" s="435">
        <v>61.04</v>
      </c>
      <c r="BA488" s="436"/>
      <c r="BB488" s="436"/>
      <c r="BC488" s="436"/>
      <c r="BD488" s="437"/>
      <c r="BE488" s="598"/>
      <c r="BF488" s="597"/>
      <c r="BG488" s="597"/>
      <c r="BH488" s="596"/>
      <c r="BI488" s="598"/>
      <c r="BJ488" s="597"/>
      <c r="BK488" s="597"/>
      <c r="BL488" s="596"/>
      <c r="BM488" s="598"/>
      <c r="BN488" s="597"/>
      <c r="BO488" s="597"/>
      <c r="BP488" s="596"/>
      <c r="BQ488" s="598"/>
      <c r="BR488" s="597"/>
      <c r="BS488" s="597"/>
      <c r="BT488" s="596"/>
      <c r="BU488" s="598"/>
      <c r="BV488" s="597"/>
      <c r="BW488" s="597"/>
      <c r="BX488" s="596"/>
      <c r="BY488" s="550">
        <v>5</v>
      </c>
      <c r="BZ488" s="549"/>
      <c r="CA488" s="549"/>
      <c r="CB488" s="548"/>
      <c r="CC488" s="598"/>
      <c r="CD488" s="597"/>
      <c r="CE488" s="597"/>
      <c r="CF488" s="596"/>
      <c r="CG488" s="598"/>
      <c r="CH488" s="597"/>
      <c r="CI488" s="597"/>
      <c r="CJ488" s="596"/>
      <c r="CK488" s="598"/>
      <c r="CL488" s="597"/>
      <c r="CM488" s="597"/>
      <c r="CN488" s="597"/>
      <c r="CO488" s="596"/>
      <c r="CP488" s="598"/>
      <c r="CQ488" s="597"/>
      <c r="CR488" s="597"/>
      <c r="CS488" s="597"/>
      <c r="CT488" s="596"/>
      <c r="CU488" s="598"/>
      <c r="CV488" s="597"/>
      <c r="CW488" s="597"/>
      <c r="CX488" s="596"/>
      <c r="CY488" s="550">
        <v>2</v>
      </c>
      <c r="CZ488" s="549"/>
      <c r="DA488" s="549"/>
      <c r="DB488" s="548"/>
      <c r="DC488" s="598"/>
      <c r="DD488" s="597"/>
      <c r="DE488" s="597"/>
      <c r="DF488" s="596"/>
      <c r="DG488" s="598"/>
      <c r="DH488" s="597"/>
      <c r="DI488" s="597"/>
      <c r="DJ488" s="596"/>
      <c r="DK488" s="598"/>
      <c r="DL488" s="596"/>
      <c r="DM488" s="598"/>
      <c r="DN488" s="597"/>
      <c r="DO488" s="596"/>
      <c r="DP488" s="598"/>
      <c r="DQ488" s="596"/>
      <c r="DR488" s="598"/>
      <c r="DS488" s="596"/>
      <c r="DT488" s="598"/>
      <c r="DU488" s="596"/>
      <c r="DV488" s="622">
        <v>7</v>
      </c>
      <c r="DW488" s="621"/>
      <c r="DX488" s="621"/>
      <c r="DY488" s="620"/>
    </row>
    <row r="489" spans="1:129" ht="16.5" customHeight="1">
      <c r="A489" s="632" t="s">
        <v>626</v>
      </c>
      <c r="B489" s="631" t="s">
        <v>79</v>
      </c>
      <c r="C489" s="630"/>
      <c r="D489" s="630"/>
      <c r="E489" s="629"/>
      <c r="F489" s="598"/>
      <c r="G489" s="597"/>
      <c r="H489" s="596"/>
      <c r="I489" s="628" t="s">
        <v>625</v>
      </c>
      <c r="J489" s="627"/>
      <c r="K489" s="626"/>
      <c r="L489" s="148">
        <v>72</v>
      </c>
      <c r="M489" s="149"/>
      <c r="N489" s="150"/>
      <c r="O489" s="625">
        <v>34.03</v>
      </c>
      <c r="P489" s="624"/>
      <c r="Q489" s="624"/>
      <c r="R489" s="623"/>
      <c r="S489" s="154">
        <v>8</v>
      </c>
      <c r="T489" s="155"/>
      <c r="U489" s="156"/>
      <c r="V489" s="154">
        <v>0</v>
      </c>
      <c r="W489" s="155"/>
      <c r="X489" s="156"/>
      <c r="Y489" s="154">
        <v>2</v>
      </c>
      <c r="Z489" s="155"/>
      <c r="AA489" s="155"/>
      <c r="AB489" s="156"/>
      <c r="AC489" s="154">
        <v>30</v>
      </c>
      <c r="AD489" s="155"/>
      <c r="AE489" s="156"/>
      <c r="AF489" s="154">
        <v>10</v>
      </c>
      <c r="AG489" s="155"/>
      <c r="AH489" s="155"/>
      <c r="AI489" s="156"/>
      <c r="AJ489" s="654"/>
      <c r="AK489" s="653"/>
      <c r="AL489" s="653"/>
      <c r="AM489" s="652"/>
      <c r="AN489" s="598"/>
      <c r="AO489" s="597"/>
      <c r="AP489" s="597"/>
      <c r="AQ489" s="596"/>
      <c r="AR489" s="158">
        <v>50</v>
      </c>
      <c r="AS489" s="159"/>
      <c r="AT489" s="159"/>
      <c r="AU489" s="160"/>
      <c r="AV489" s="259">
        <v>26.32</v>
      </c>
      <c r="AW489" s="260"/>
      <c r="AX489" s="260"/>
      <c r="AY489" s="261"/>
      <c r="AZ489" s="259">
        <v>60.34</v>
      </c>
      <c r="BA489" s="260"/>
      <c r="BB489" s="260"/>
      <c r="BC489" s="260"/>
      <c r="BD489" s="261"/>
      <c r="BE489" s="598"/>
      <c r="BF489" s="597"/>
      <c r="BG489" s="597"/>
      <c r="BH489" s="596"/>
      <c r="BI489" s="209">
        <v>50</v>
      </c>
      <c r="BJ489" s="228"/>
      <c r="BK489" s="228"/>
      <c r="BL489" s="210"/>
      <c r="BM489" s="598"/>
      <c r="BN489" s="597"/>
      <c r="BO489" s="597"/>
      <c r="BP489" s="596"/>
      <c r="BQ489" s="598"/>
      <c r="BR489" s="597"/>
      <c r="BS489" s="597"/>
      <c r="BT489" s="596"/>
      <c r="BU489" s="598"/>
      <c r="BV489" s="597"/>
      <c r="BW489" s="597"/>
      <c r="BX489" s="596"/>
      <c r="BY489" s="598"/>
      <c r="BZ489" s="597"/>
      <c r="CA489" s="597"/>
      <c r="CB489" s="596"/>
      <c r="CC489" s="598"/>
      <c r="CD489" s="597"/>
      <c r="CE489" s="597"/>
      <c r="CF489" s="596"/>
      <c r="CG489" s="598"/>
      <c r="CH489" s="597"/>
      <c r="CI489" s="597"/>
      <c r="CJ489" s="596"/>
      <c r="CK489" s="598"/>
      <c r="CL489" s="597"/>
      <c r="CM489" s="597"/>
      <c r="CN489" s="597"/>
      <c r="CO489" s="596"/>
      <c r="CP489" s="598"/>
      <c r="CQ489" s="597"/>
      <c r="CR489" s="597"/>
      <c r="CS489" s="597"/>
      <c r="CT489" s="596"/>
      <c r="CU489" s="598"/>
      <c r="CV489" s="597"/>
      <c r="CW489" s="597"/>
      <c r="CX489" s="596"/>
      <c r="CY489" s="598"/>
      <c r="CZ489" s="597"/>
      <c r="DA489" s="597"/>
      <c r="DB489" s="596"/>
      <c r="DC489" s="598"/>
      <c r="DD489" s="597"/>
      <c r="DE489" s="597"/>
      <c r="DF489" s="596"/>
      <c r="DG489" s="598"/>
      <c r="DH489" s="597"/>
      <c r="DI489" s="597"/>
      <c r="DJ489" s="596"/>
      <c r="DK489" s="598"/>
      <c r="DL489" s="596"/>
      <c r="DM489" s="598"/>
      <c r="DN489" s="597"/>
      <c r="DO489" s="596"/>
      <c r="DP489" s="598"/>
      <c r="DQ489" s="596"/>
      <c r="DR489" s="598"/>
      <c r="DS489" s="596"/>
      <c r="DT489" s="598"/>
      <c r="DU489" s="596"/>
      <c r="DV489" s="622">
        <v>16.7</v>
      </c>
      <c r="DW489" s="621"/>
      <c r="DX489" s="621"/>
      <c r="DY489" s="620"/>
    </row>
    <row r="490" spans="1:129" ht="16.5" customHeight="1">
      <c r="A490" s="632" t="s">
        <v>624</v>
      </c>
      <c r="B490" s="598"/>
      <c r="C490" s="597"/>
      <c r="D490" s="597"/>
      <c r="E490" s="596"/>
      <c r="F490" s="598"/>
      <c r="G490" s="597"/>
      <c r="H490" s="596"/>
      <c r="I490" s="598"/>
      <c r="J490" s="597"/>
      <c r="K490" s="596"/>
      <c r="L490" s="148">
        <v>57</v>
      </c>
      <c r="M490" s="149"/>
      <c r="N490" s="150"/>
      <c r="O490" s="651">
        <v>42.98</v>
      </c>
      <c r="P490" s="650"/>
      <c r="Q490" s="650"/>
      <c r="R490" s="649"/>
      <c r="S490" s="154">
        <v>8</v>
      </c>
      <c r="T490" s="155"/>
      <c r="U490" s="156"/>
      <c r="V490" s="154">
        <v>4</v>
      </c>
      <c r="W490" s="155"/>
      <c r="X490" s="156"/>
      <c r="Y490" s="154">
        <v>2</v>
      </c>
      <c r="Z490" s="155"/>
      <c r="AA490" s="155"/>
      <c r="AB490" s="156"/>
      <c r="AC490" s="154">
        <v>12</v>
      </c>
      <c r="AD490" s="155"/>
      <c r="AE490" s="156"/>
      <c r="AF490" s="154">
        <v>0</v>
      </c>
      <c r="AG490" s="155"/>
      <c r="AH490" s="155"/>
      <c r="AI490" s="156"/>
      <c r="AJ490" s="154">
        <v>0</v>
      </c>
      <c r="AK490" s="155"/>
      <c r="AL490" s="155"/>
      <c r="AM490" s="156"/>
      <c r="AN490" s="598"/>
      <c r="AO490" s="597"/>
      <c r="AP490" s="597"/>
      <c r="AQ490" s="596"/>
      <c r="AR490" s="158">
        <v>26</v>
      </c>
      <c r="AS490" s="159"/>
      <c r="AT490" s="159"/>
      <c r="AU490" s="160"/>
      <c r="AV490" s="435">
        <v>13.68</v>
      </c>
      <c r="AW490" s="436"/>
      <c r="AX490" s="436"/>
      <c r="AY490" s="437"/>
      <c r="AZ490" s="435">
        <v>56.67</v>
      </c>
      <c r="BA490" s="436"/>
      <c r="BB490" s="436"/>
      <c r="BC490" s="436"/>
      <c r="BD490" s="437"/>
      <c r="BE490" s="550">
        <v>2</v>
      </c>
      <c r="BF490" s="549"/>
      <c r="BG490" s="549"/>
      <c r="BH490" s="548"/>
      <c r="BI490" s="598"/>
      <c r="BJ490" s="597"/>
      <c r="BK490" s="597"/>
      <c r="BL490" s="596"/>
      <c r="BM490" s="598"/>
      <c r="BN490" s="597"/>
      <c r="BO490" s="597"/>
      <c r="BP490" s="596"/>
      <c r="BQ490" s="598"/>
      <c r="BR490" s="597"/>
      <c r="BS490" s="597"/>
      <c r="BT490" s="596"/>
      <c r="BU490" s="550">
        <v>10</v>
      </c>
      <c r="BV490" s="549"/>
      <c r="BW490" s="549"/>
      <c r="BX490" s="548"/>
      <c r="BY490" s="598"/>
      <c r="BZ490" s="597"/>
      <c r="CA490" s="597"/>
      <c r="CB490" s="596"/>
      <c r="CC490" s="598"/>
      <c r="CD490" s="597"/>
      <c r="CE490" s="597"/>
      <c r="CF490" s="596"/>
      <c r="CG490" s="598"/>
      <c r="CH490" s="597"/>
      <c r="CI490" s="597"/>
      <c r="CJ490" s="596"/>
      <c r="CK490" s="598"/>
      <c r="CL490" s="597"/>
      <c r="CM490" s="597"/>
      <c r="CN490" s="597"/>
      <c r="CO490" s="596"/>
      <c r="CP490" s="598"/>
      <c r="CQ490" s="597"/>
      <c r="CR490" s="597"/>
      <c r="CS490" s="597"/>
      <c r="CT490" s="596"/>
      <c r="CU490" s="598"/>
      <c r="CV490" s="597"/>
      <c r="CW490" s="597"/>
      <c r="CX490" s="596"/>
      <c r="CY490" s="598"/>
      <c r="CZ490" s="597"/>
      <c r="DA490" s="597"/>
      <c r="DB490" s="596"/>
      <c r="DC490" s="598"/>
      <c r="DD490" s="597"/>
      <c r="DE490" s="597"/>
      <c r="DF490" s="596"/>
      <c r="DG490" s="598"/>
      <c r="DH490" s="597"/>
      <c r="DI490" s="597"/>
      <c r="DJ490" s="596"/>
      <c r="DK490" s="598"/>
      <c r="DL490" s="596"/>
      <c r="DM490" s="598"/>
      <c r="DN490" s="597"/>
      <c r="DO490" s="596"/>
      <c r="DP490" s="598"/>
      <c r="DQ490" s="596"/>
      <c r="DR490" s="598"/>
      <c r="DS490" s="596"/>
      <c r="DT490" s="598"/>
      <c r="DU490" s="596"/>
      <c r="DV490" s="622">
        <v>12</v>
      </c>
      <c r="DW490" s="621"/>
      <c r="DX490" s="621"/>
      <c r="DY490" s="620"/>
    </row>
    <row r="491" spans="1:129" ht="33.75" customHeight="1">
      <c r="A491" s="648" t="s">
        <v>623</v>
      </c>
      <c r="B491" s="605"/>
      <c r="C491" s="604"/>
      <c r="D491" s="604"/>
      <c r="E491" s="603"/>
      <c r="F491" s="605"/>
      <c r="G491" s="604"/>
      <c r="H491" s="603"/>
      <c r="I491" s="647" t="s">
        <v>620</v>
      </c>
      <c r="J491" s="646"/>
      <c r="K491" s="645"/>
      <c r="L491" s="172">
        <v>75</v>
      </c>
      <c r="M491" s="173"/>
      <c r="N491" s="174"/>
      <c r="O491" s="644">
        <v>32.67</v>
      </c>
      <c r="P491" s="643"/>
      <c r="Q491" s="643"/>
      <c r="R491" s="642"/>
      <c r="S491" s="178">
        <v>0</v>
      </c>
      <c r="T491" s="179"/>
      <c r="U491" s="180"/>
      <c r="V491" s="178">
        <v>0</v>
      </c>
      <c r="W491" s="179"/>
      <c r="X491" s="180"/>
      <c r="Y491" s="178">
        <v>0</v>
      </c>
      <c r="Z491" s="179"/>
      <c r="AA491" s="179"/>
      <c r="AB491" s="180"/>
      <c r="AC491" s="178">
        <v>30</v>
      </c>
      <c r="AD491" s="179"/>
      <c r="AE491" s="180"/>
      <c r="AF491" s="178">
        <v>10</v>
      </c>
      <c r="AG491" s="179"/>
      <c r="AH491" s="179"/>
      <c r="AI491" s="180"/>
      <c r="AJ491" s="178">
        <v>3</v>
      </c>
      <c r="AK491" s="179"/>
      <c r="AL491" s="179"/>
      <c r="AM491" s="180"/>
      <c r="AN491" s="605"/>
      <c r="AO491" s="604"/>
      <c r="AP491" s="604"/>
      <c r="AQ491" s="603"/>
      <c r="AR491" s="182">
        <v>43</v>
      </c>
      <c r="AS491" s="183"/>
      <c r="AT491" s="183"/>
      <c r="AU491" s="184"/>
      <c r="AV491" s="185">
        <v>22.63</v>
      </c>
      <c r="AW491" s="186"/>
      <c r="AX491" s="186"/>
      <c r="AY491" s="187"/>
      <c r="AZ491" s="185">
        <v>55.3</v>
      </c>
      <c r="BA491" s="186"/>
      <c r="BB491" s="186"/>
      <c r="BC491" s="186"/>
      <c r="BD491" s="187"/>
      <c r="BE491" s="589">
        <v>2</v>
      </c>
      <c r="BF491" s="588"/>
      <c r="BG491" s="588"/>
      <c r="BH491" s="587"/>
      <c r="BI491" s="589">
        <v>2</v>
      </c>
      <c r="BJ491" s="588"/>
      <c r="BK491" s="588"/>
      <c r="BL491" s="587"/>
      <c r="BM491" s="589">
        <v>2</v>
      </c>
      <c r="BN491" s="588"/>
      <c r="BO491" s="588"/>
      <c r="BP491" s="587"/>
      <c r="BQ491" s="589">
        <v>2</v>
      </c>
      <c r="BR491" s="588"/>
      <c r="BS491" s="588"/>
      <c r="BT491" s="587"/>
      <c r="BU491" s="589">
        <v>2</v>
      </c>
      <c r="BV491" s="588"/>
      <c r="BW491" s="588"/>
      <c r="BX491" s="587"/>
      <c r="BY491" s="589">
        <v>2</v>
      </c>
      <c r="BZ491" s="588"/>
      <c r="CA491" s="588"/>
      <c r="CB491" s="587"/>
      <c r="CC491" s="589">
        <v>2</v>
      </c>
      <c r="CD491" s="588"/>
      <c r="CE491" s="588"/>
      <c r="CF491" s="587"/>
      <c r="CG491" s="589">
        <v>2</v>
      </c>
      <c r="CH491" s="588"/>
      <c r="CI491" s="588"/>
      <c r="CJ491" s="587"/>
      <c r="CK491" s="589">
        <v>2</v>
      </c>
      <c r="CL491" s="588"/>
      <c r="CM491" s="588"/>
      <c r="CN491" s="588"/>
      <c r="CO491" s="587"/>
      <c r="CP491" s="589">
        <v>2</v>
      </c>
      <c r="CQ491" s="588"/>
      <c r="CR491" s="588"/>
      <c r="CS491" s="588"/>
      <c r="CT491" s="587"/>
      <c r="CU491" s="589">
        <v>2</v>
      </c>
      <c r="CV491" s="588"/>
      <c r="CW491" s="588"/>
      <c r="CX491" s="587"/>
      <c r="CY491" s="589">
        <v>2</v>
      </c>
      <c r="CZ491" s="588"/>
      <c r="DA491" s="588"/>
      <c r="DB491" s="587"/>
      <c r="DC491" s="589">
        <v>2</v>
      </c>
      <c r="DD491" s="588"/>
      <c r="DE491" s="588"/>
      <c r="DF491" s="587"/>
      <c r="DG491" s="589">
        <v>2</v>
      </c>
      <c r="DH491" s="588"/>
      <c r="DI491" s="588"/>
      <c r="DJ491" s="587"/>
      <c r="DK491" s="589">
        <v>2</v>
      </c>
      <c r="DL491" s="587"/>
      <c r="DM491" s="589">
        <v>2</v>
      </c>
      <c r="DN491" s="588"/>
      <c r="DO491" s="587"/>
      <c r="DP491" s="589">
        <v>2</v>
      </c>
      <c r="DQ491" s="587"/>
      <c r="DR491" s="589">
        <v>2</v>
      </c>
      <c r="DS491" s="587"/>
      <c r="DT491" s="589">
        <v>2</v>
      </c>
      <c r="DU491" s="587"/>
      <c r="DV491" s="641">
        <v>41</v>
      </c>
      <c r="DW491" s="640"/>
      <c r="DX491" s="640"/>
      <c r="DY491" s="639"/>
    </row>
    <row r="492" spans="1:129" ht="16.5" customHeight="1">
      <c r="A492" s="632" t="s">
        <v>622</v>
      </c>
      <c r="B492" s="598"/>
      <c r="C492" s="597"/>
      <c r="D492" s="597"/>
      <c r="E492" s="596"/>
      <c r="F492" s="598"/>
      <c r="G492" s="597"/>
      <c r="H492" s="596"/>
      <c r="I492" s="628" t="s">
        <v>620</v>
      </c>
      <c r="J492" s="627"/>
      <c r="K492" s="626"/>
      <c r="L492" s="148">
        <v>65</v>
      </c>
      <c r="M492" s="149"/>
      <c r="N492" s="150"/>
      <c r="O492" s="638">
        <v>37.69</v>
      </c>
      <c r="P492" s="637"/>
      <c r="Q492" s="637"/>
      <c r="R492" s="636"/>
      <c r="S492" s="154">
        <v>8</v>
      </c>
      <c r="T492" s="155"/>
      <c r="U492" s="156"/>
      <c r="V492" s="154">
        <v>0</v>
      </c>
      <c r="W492" s="155"/>
      <c r="X492" s="156"/>
      <c r="Y492" s="154">
        <v>0</v>
      </c>
      <c r="Z492" s="155"/>
      <c r="AA492" s="155"/>
      <c r="AB492" s="156"/>
      <c r="AC492" s="154">
        <v>12</v>
      </c>
      <c r="AD492" s="155"/>
      <c r="AE492" s="156"/>
      <c r="AF492" s="154">
        <v>10</v>
      </c>
      <c r="AG492" s="155"/>
      <c r="AH492" s="155"/>
      <c r="AI492" s="156"/>
      <c r="AJ492" s="154">
        <v>3</v>
      </c>
      <c r="AK492" s="155"/>
      <c r="AL492" s="155"/>
      <c r="AM492" s="156"/>
      <c r="AN492" s="635" t="s">
        <v>79</v>
      </c>
      <c r="AO492" s="634"/>
      <c r="AP492" s="634"/>
      <c r="AQ492" s="633"/>
      <c r="AR492" s="158">
        <v>33</v>
      </c>
      <c r="AS492" s="159"/>
      <c r="AT492" s="159"/>
      <c r="AU492" s="160"/>
      <c r="AV492" s="161">
        <v>17.37</v>
      </c>
      <c r="AW492" s="162"/>
      <c r="AX492" s="162"/>
      <c r="AY492" s="163"/>
      <c r="AZ492" s="161">
        <v>55.06</v>
      </c>
      <c r="BA492" s="162"/>
      <c r="BB492" s="162"/>
      <c r="BC492" s="162"/>
      <c r="BD492" s="163"/>
      <c r="BE492" s="598"/>
      <c r="BF492" s="597"/>
      <c r="BG492" s="597"/>
      <c r="BH492" s="596"/>
      <c r="BI492" s="598"/>
      <c r="BJ492" s="597"/>
      <c r="BK492" s="597"/>
      <c r="BL492" s="596"/>
      <c r="BM492" s="550">
        <v>5</v>
      </c>
      <c r="BN492" s="549"/>
      <c r="BO492" s="549"/>
      <c r="BP492" s="548"/>
      <c r="BQ492" s="598"/>
      <c r="BR492" s="597"/>
      <c r="BS492" s="597"/>
      <c r="BT492" s="596"/>
      <c r="BU492" s="598"/>
      <c r="BV492" s="597"/>
      <c r="BW492" s="597"/>
      <c r="BX492" s="596"/>
      <c r="BY492" s="550">
        <v>50</v>
      </c>
      <c r="BZ492" s="549"/>
      <c r="CA492" s="549"/>
      <c r="CB492" s="548"/>
      <c r="CC492" s="598"/>
      <c r="CD492" s="597"/>
      <c r="CE492" s="597"/>
      <c r="CF492" s="596"/>
      <c r="CG492" s="598"/>
      <c r="CH492" s="597"/>
      <c r="CI492" s="597"/>
      <c r="CJ492" s="596"/>
      <c r="CK492" s="598"/>
      <c r="CL492" s="597"/>
      <c r="CM492" s="597"/>
      <c r="CN492" s="597"/>
      <c r="CO492" s="596"/>
      <c r="CP492" s="598"/>
      <c r="CQ492" s="597"/>
      <c r="CR492" s="597"/>
      <c r="CS492" s="597"/>
      <c r="CT492" s="596"/>
      <c r="CU492" s="598"/>
      <c r="CV492" s="597"/>
      <c r="CW492" s="597"/>
      <c r="CX492" s="596"/>
      <c r="CY492" s="550">
        <v>10</v>
      </c>
      <c r="CZ492" s="549"/>
      <c r="DA492" s="549"/>
      <c r="DB492" s="548"/>
      <c r="DC492" s="598"/>
      <c r="DD492" s="597"/>
      <c r="DE492" s="597"/>
      <c r="DF492" s="596"/>
      <c r="DG492" s="598"/>
      <c r="DH492" s="597"/>
      <c r="DI492" s="597"/>
      <c r="DJ492" s="596"/>
      <c r="DK492" s="598"/>
      <c r="DL492" s="596"/>
      <c r="DM492" s="598"/>
      <c r="DN492" s="597"/>
      <c r="DO492" s="596"/>
      <c r="DP492" s="598"/>
      <c r="DQ492" s="596"/>
      <c r="DR492" s="598"/>
      <c r="DS492" s="596"/>
      <c r="DT492" s="598"/>
      <c r="DU492" s="596"/>
      <c r="DV492" s="622">
        <v>21.7</v>
      </c>
      <c r="DW492" s="621"/>
      <c r="DX492" s="621"/>
      <c r="DY492" s="620"/>
    </row>
    <row r="493" spans="1:129" ht="16.5" customHeight="1">
      <c r="A493" s="632" t="s">
        <v>621</v>
      </c>
      <c r="B493" s="598"/>
      <c r="C493" s="597"/>
      <c r="D493" s="597"/>
      <c r="E493" s="596"/>
      <c r="F493" s="598"/>
      <c r="G493" s="597"/>
      <c r="H493" s="596"/>
      <c r="I493" s="628" t="s">
        <v>620</v>
      </c>
      <c r="J493" s="627"/>
      <c r="K493" s="626"/>
      <c r="L493" s="148">
        <v>65</v>
      </c>
      <c r="M493" s="149"/>
      <c r="N493" s="150"/>
      <c r="O493" s="638">
        <v>37.69</v>
      </c>
      <c r="P493" s="637"/>
      <c r="Q493" s="637"/>
      <c r="R493" s="636"/>
      <c r="S493" s="154">
        <v>8</v>
      </c>
      <c r="T493" s="155"/>
      <c r="U493" s="156"/>
      <c r="V493" s="154">
        <v>0</v>
      </c>
      <c r="W493" s="155"/>
      <c r="X493" s="156"/>
      <c r="Y493" s="154">
        <v>0</v>
      </c>
      <c r="Z493" s="155"/>
      <c r="AA493" s="155"/>
      <c r="AB493" s="156"/>
      <c r="AC493" s="154">
        <v>12</v>
      </c>
      <c r="AD493" s="155"/>
      <c r="AE493" s="156"/>
      <c r="AF493" s="154">
        <v>10</v>
      </c>
      <c r="AG493" s="155"/>
      <c r="AH493" s="155"/>
      <c r="AI493" s="156"/>
      <c r="AJ493" s="154">
        <v>3</v>
      </c>
      <c r="AK493" s="155"/>
      <c r="AL493" s="155"/>
      <c r="AM493" s="156"/>
      <c r="AN493" s="635" t="s">
        <v>79</v>
      </c>
      <c r="AO493" s="634"/>
      <c r="AP493" s="634"/>
      <c r="AQ493" s="633"/>
      <c r="AR493" s="158">
        <v>33</v>
      </c>
      <c r="AS493" s="159"/>
      <c r="AT493" s="159"/>
      <c r="AU493" s="160"/>
      <c r="AV493" s="161">
        <v>17.37</v>
      </c>
      <c r="AW493" s="162"/>
      <c r="AX493" s="162"/>
      <c r="AY493" s="163"/>
      <c r="AZ493" s="161">
        <v>55.06</v>
      </c>
      <c r="BA493" s="162"/>
      <c r="BB493" s="162"/>
      <c r="BC493" s="162"/>
      <c r="BD493" s="163"/>
      <c r="BE493" s="598"/>
      <c r="BF493" s="597"/>
      <c r="BG493" s="597"/>
      <c r="BH493" s="596"/>
      <c r="BI493" s="598"/>
      <c r="BJ493" s="597"/>
      <c r="BK493" s="597"/>
      <c r="BL493" s="596"/>
      <c r="BM493" s="550">
        <v>5</v>
      </c>
      <c r="BN493" s="549"/>
      <c r="BO493" s="549"/>
      <c r="BP493" s="548"/>
      <c r="BQ493" s="598"/>
      <c r="BR493" s="597"/>
      <c r="BS493" s="597"/>
      <c r="BT493" s="596"/>
      <c r="BU493" s="598"/>
      <c r="BV493" s="597"/>
      <c r="BW493" s="597"/>
      <c r="BX493" s="596"/>
      <c r="BY493" s="550">
        <v>50</v>
      </c>
      <c r="BZ493" s="549"/>
      <c r="CA493" s="549"/>
      <c r="CB493" s="548"/>
      <c r="CC493" s="598"/>
      <c r="CD493" s="597"/>
      <c r="CE493" s="597"/>
      <c r="CF493" s="596"/>
      <c r="CG493" s="598"/>
      <c r="CH493" s="597"/>
      <c r="CI493" s="597"/>
      <c r="CJ493" s="596"/>
      <c r="CK493" s="598"/>
      <c r="CL493" s="597"/>
      <c r="CM493" s="597"/>
      <c r="CN493" s="597"/>
      <c r="CO493" s="596"/>
      <c r="CP493" s="598"/>
      <c r="CQ493" s="597"/>
      <c r="CR493" s="597"/>
      <c r="CS493" s="597"/>
      <c r="CT493" s="596"/>
      <c r="CU493" s="598"/>
      <c r="CV493" s="597"/>
      <c r="CW493" s="597"/>
      <c r="CX493" s="596"/>
      <c r="CY493" s="550">
        <v>10</v>
      </c>
      <c r="CZ493" s="549"/>
      <c r="DA493" s="549"/>
      <c r="DB493" s="548"/>
      <c r="DC493" s="598"/>
      <c r="DD493" s="597"/>
      <c r="DE493" s="597"/>
      <c r="DF493" s="596"/>
      <c r="DG493" s="598"/>
      <c r="DH493" s="597"/>
      <c r="DI493" s="597"/>
      <c r="DJ493" s="596"/>
      <c r="DK493" s="598"/>
      <c r="DL493" s="596"/>
      <c r="DM493" s="598"/>
      <c r="DN493" s="597"/>
      <c r="DO493" s="596"/>
      <c r="DP493" s="598"/>
      <c r="DQ493" s="596"/>
      <c r="DR493" s="598"/>
      <c r="DS493" s="596"/>
      <c r="DT493" s="598"/>
      <c r="DU493" s="596"/>
      <c r="DV493" s="622">
        <v>21.7</v>
      </c>
      <c r="DW493" s="621"/>
      <c r="DX493" s="621"/>
      <c r="DY493" s="620"/>
    </row>
    <row r="494" spans="1:129" ht="16.5" customHeight="1">
      <c r="A494" s="632" t="s">
        <v>619</v>
      </c>
      <c r="B494" s="598"/>
      <c r="C494" s="597"/>
      <c r="D494" s="597"/>
      <c r="E494" s="596"/>
      <c r="F494" s="598"/>
      <c r="G494" s="597"/>
      <c r="H494" s="596"/>
      <c r="I494" s="628" t="s">
        <v>618</v>
      </c>
      <c r="J494" s="627"/>
      <c r="K494" s="626"/>
      <c r="L494" s="148">
        <v>65</v>
      </c>
      <c r="M494" s="149"/>
      <c r="N494" s="150"/>
      <c r="O494" s="638">
        <v>37.69</v>
      </c>
      <c r="P494" s="637"/>
      <c r="Q494" s="637"/>
      <c r="R494" s="636"/>
      <c r="S494" s="154">
        <v>8</v>
      </c>
      <c r="T494" s="155"/>
      <c r="U494" s="156"/>
      <c r="V494" s="154">
        <v>0</v>
      </c>
      <c r="W494" s="155"/>
      <c r="X494" s="156"/>
      <c r="Y494" s="154">
        <v>0</v>
      </c>
      <c r="Z494" s="155"/>
      <c r="AA494" s="155"/>
      <c r="AB494" s="156"/>
      <c r="AC494" s="154">
        <v>12</v>
      </c>
      <c r="AD494" s="155"/>
      <c r="AE494" s="156"/>
      <c r="AF494" s="154">
        <v>10</v>
      </c>
      <c r="AG494" s="155"/>
      <c r="AH494" s="155"/>
      <c r="AI494" s="156"/>
      <c r="AJ494" s="154">
        <v>3</v>
      </c>
      <c r="AK494" s="155"/>
      <c r="AL494" s="155"/>
      <c r="AM494" s="156"/>
      <c r="AN494" s="635" t="s">
        <v>79</v>
      </c>
      <c r="AO494" s="634"/>
      <c r="AP494" s="634"/>
      <c r="AQ494" s="633"/>
      <c r="AR494" s="158">
        <v>33</v>
      </c>
      <c r="AS494" s="159"/>
      <c r="AT494" s="159"/>
      <c r="AU494" s="160"/>
      <c r="AV494" s="161">
        <v>17.37</v>
      </c>
      <c r="AW494" s="162"/>
      <c r="AX494" s="162"/>
      <c r="AY494" s="163"/>
      <c r="AZ494" s="161">
        <v>55.06</v>
      </c>
      <c r="BA494" s="162"/>
      <c r="BB494" s="162"/>
      <c r="BC494" s="162"/>
      <c r="BD494" s="163"/>
      <c r="BE494" s="598"/>
      <c r="BF494" s="597"/>
      <c r="BG494" s="597"/>
      <c r="BH494" s="596"/>
      <c r="BI494" s="598"/>
      <c r="BJ494" s="597"/>
      <c r="BK494" s="597"/>
      <c r="BL494" s="596"/>
      <c r="BM494" s="550">
        <v>5</v>
      </c>
      <c r="BN494" s="549"/>
      <c r="BO494" s="549"/>
      <c r="BP494" s="548"/>
      <c r="BQ494" s="598"/>
      <c r="BR494" s="597"/>
      <c r="BS494" s="597"/>
      <c r="BT494" s="596"/>
      <c r="BU494" s="598"/>
      <c r="BV494" s="597"/>
      <c r="BW494" s="597"/>
      <c r="BX494" s="596"/>
      <c r="BY494" s="550">
        <v>50</v>
      </c>
      <c r="BZ494" s="549"/>
      <c r="CA494" s="549"/>
      <c r="CB494" s="548"/>
      <c r="CC494" s="598"/>
      <c r="CD494" s="597"/>
      <c r="CE494" s="597"/>
      <c r="CF494" s="596"/>
      <c r="CG494" s="598"/>
      <c r="CH494" s="597"/>
      <c r="CI494" s="597"/>
      <c r="CJ494" s="596"/>
      <c r="CK494" s="598"/>
      <c r="CL494" s="597"/>
      <c r="CM494" s="597"/>
      <c r="CN494" s="597"/>
      <c r="CO494" s="596"/>
      <c r="CP494" s="598"/>
      <c r="CQ494" s="597"/>
      <c r="CR494" s="597"/>
      <c r="CS494" s="597"/>
      <c r="CT494" s="596"/>
      <c r="CU494" s="598"/>
      <c r="CV494" s="597"/>
      <c r="CW494" s="597"/>
      <c r="CX494" s="596"/>
      <c r="CY494" s="550">
        <v>10</v>
      </c>
      <c r="CZ494" s="549"/>
      <c r="DA494" s="549"/>
      <c r="DB494" s="548"/>
      <c r="DC494" s="598"/>
      <c r="DD494" s="597"/>
      <c r="DE494" s="597"/>
      <c r="DF494" s="596"/>
      <c r="DG494" s="598"/>
      <c r="DH494" s="597"/>
      <c r="DI494" s="597"/>
      <c r="DJ494" s="596"/>
      <c r="DK494" s="598"/>
      <c r="DL494" s="596"/>
      <c r="DM494" s="598"/>
      <c r="DN494" s="597"/>
      <c r="DO494" s="596"/>
      <c r="DP494" s="598"/>
      <c r="DQ494" s="596"/>
      <c r="DR494" s="598"/>
      <c r="DS494" s="596"/>
      <c r="DT494" s="598"/>
      <c r="DU494" s="596"/>
      <c r="DV494" s="622">
        <v>21.7</v>
      </c>
      <c r="DW494" s="621"/>
      <c r="DX494" s="621"/>
      <c r="DY494" s="620"/>
    </row>
    <row r="495" spans="1:129" ht="16.5" customHeight="1">
      <c r="A495" s="632" t="s">
        <v>617</v>
      </c>
      <c r="B495" s="631" t="s">
        <v>79</v>
      </c>
      <c r="C495" s="630"/>
      <c r="D495" s="630"/>
      <c r="E495" s="629"/>
      <c r="F495" s="598"/>
      <c r="G495" s="597"/>
      <c r="H495" s="596"/>
      <c r="I495" s="628" t="s">
        <v>616</v>
      </c>
      <c r="J495" s="627"/>
      <c r="K495" s="626"/>
      <c r="L495" s="148">
        <v>64</v>
      </c>
      <c r="M495" s="149"/>
      <c r="N495" s="150"/>
      <c r="O495" s="625">
        <v>38.28</v>
      </c>
      <c r="P495" s="624"/>
      <c r="Q495" s="624"/>
      <c r="R495" s="623"/>
      <c r="S495" s="154">
        <v>0</v>
      </c>
      <c r="T495" s="155"/>
      <c r="U495" s="156"/>
      <c r="V495" s="154">
        <v>10</v>
      </c>
      <c r="W495" s="155"/>
      <c r="X495" s="156"/>
      <c r="Y495" s="154">
        <v>2</v>
      </c>
      <c r="Z495" s="155"/>
      <c r="AA495" s="155"/>
      <c r="AB495" s="156"/>
      <c r="AC495" s="154">
        <v>6</v>
      </c>
      <c r="AD495" s="155"/>
      <c r="AE495" s="156"/>
      <c r="AF495" s="154">
        <v>10</v>
      </c>
      <c r="AG495" s="155"/>
      <c r="AH495" s="155"/>
      <c r="AI495" s="156"/>
      <c r="AJ495" s="154">
        <v>3</v>
      </c>
      <c r="AK495" s="155"/>
      <c r="AL495" s="155"/>
      <c r="AM495" s="156"/>
      <c r="AN495" s="598"/>
      <c r="AO495" s="597"/>
      <c r="AP495" s="597"/>
      <c r="AQ495" s="596"/>
      <c r="AR495" s="158">
        <v>31</v>
      </c>
      <c r="AS495" s="159"/>
      <c r="AT495" s="159"/>
      <c r="AU495" s="160"/>
      <c r="AV495" s="259">
        <v>16.32</v>
      </c>
      <c r="AW495" s="260"/>
      <c r="AX495" s="260"/>
      <c r="AY495" s="261"/>
      <c r="AZ495" s="259">
        <v>54.6</v>
      </c>
      <c r="BA495" s="260"/>
      <c r="BB495" s="260"/>
      <c r="BC495" s="260"/>
      <c r="BD495" s="261"/>
      <c r="BE495" s="598"/>
      <c r="BF495" s="597"/>
      <c r="BG495" s="597"/>
      <c r="BH495" s="596"/>
      <c r="BI495" s="598"/>
      <c r="BJ495" s="597"/>
      <c r="BK495" s="597"/>
      <c r="BL495" s="596"/>
      <c r="BM495" s="598"/>
      <c r="BN495" s="597"/>
      <c r="BO495" s="597"/>
      <c r="BP495" s="596"/>
      <c r="BQ495" s="598"/>
      <c r="BR495" s="597"/>
      <c r="BS495" s="597"/>
      <c r="BT495" s="596"/>
      <c r="BU495" s="598"/>
      <c r="BV495" s="597"/>
      <c r="BW495" s="597"/>
      <c r="BX495" s="596"/>
      <c r="BY495" s="598"/>
      <c r="BZ495" s="597"/>
      <c r="CA495" s="597"/>
      <c r="CB495" s="596"/>
      <c r="CC495" s="598"/>
      <c r="CD495" s="597"/>
      <c r="CE495" s="597"/>
      <c r="CF495" s="596"/>
      <c r="CG495" s="598"/>
      <c r="CH495" s="597"/>
      <c r="CI495" s="597"/>
      <c r="CJ495" s="596"/>
      <c r="CK495" s="598"/>
      <c r="CL495" s="597"/>
      <c r="CM495" s="597"/>
      <c r="CN495" s="597"/>
      <c r="CO495" s="596"/>
      <c r="CP495" s="598"/>
      <c r="CQ495" s="597"/>
      <c r="CR495" s="597"/>
      <c r="CS495" s="597"/>
      <c r="CT495" s="596"/>
      <c r="CU495" s="598"/>
      <c r="CV495" s="597"/>
      <c r="CW495" s="597"/>
      <c r="CX495" s="596"/>
      <c r="CY495" s="598"/>
      <c r="CZ495" s="597"/>
      <c r="DA495" s="597"/>
      <c r="DB495" s="596"/>
      <c r="DC495" s="598"/>
      <c r="DD495" s="597"/>
      <c r="DE495" s="597"/>
      <c r="DF495" s="596"/>
      <c r="DG495" s="598"/>
      <c r="DH495" s="597"/>
      <c r="DI495" s="597"/>
      <c r="DJ495" s="596"/>
      <c r="DK495" s="598"/>
      <c r="DL495" s="596"/>
      <c r="DM495" s="209">
        <v>11</v>
      </c>
      <c r="DN495" s="228"/>
      <c r="DO495" s="210"/>
      <c r="DP495" s="598"/>
      <c r="DQ495" s="596"/>
      <c r="DR495" s="598"/>
      <c r="DS495" s="596"/>
      <c r="DT495" s="598"/>
      <c r="DU495" s="596"/>
      <c r="DV495" s="622">
        <v>11</v>
      </c>
      <c r="DW495" s="621"/>
      <c r="DX495" s="621"/>
      <c r="DY495" s="620"/>
    </row>
    <row r="496" spans="1:129" ht="69" customHeight="1">
      <c r="A496" s="619" t="s">
        <v>418</v>
      </c>
      <c r="B496" s="619"/>
      <c r="C496" s="619"/>
      <c r="D496" s="619"/>
      <c r="E496" s="619"/>
      <c r="F496" s="619"/>
      <c r="G496" s="619"/>
      <c r="H496" s="619"/>
      <c r="I496" s="619"/>
      <c r="J496" s="619"/>
      <c r="K496" s="619"/>
      <c r="L496" s="619"/>
      <c r="M496" s="619"/>
      <c r="N496" s="619"/>
      <c r="O496" s="619"/>
      <c r="P496" s="619"/>
      <c r="Q496" s="619"/>
      <c r="R496" s="619"/>
      <c r="S496" s="619"/>
      <c r="T496" s="619"/>
      <c r="U496" s="619"/>
      <c r="V496" s="619"/>
      <c r="W496" s="619"/>
      <c r="X496" s="619"/>
      <c r="Y496" s="619"/>
      <c r="Z496" s="619"/>
      <c r="AA496" s="619"/>
      <c r="AB496" s="619"/>
      <c r="AC496" s="619"/>
      <c r="AD496" s="619"/>
      <c r="AE496" s="619"/>
      <c r="AF496" s="619"/>
      <c r="AG496" s="619"/>
      <c r="AH496" s="619"/>
      <c r="AI496" s="619"/>
      <c r="AJ496" s="619"/>
      <c r="AK496" s="619"/>
      <c r="AL496" s="619"/>
      <c r="AM496" s="619"/>
      <c r="AN496" s="619"/>
      <c r="AO496" s="619"/>
      <c r="AP496" s="619"/>
      <c r="AQ496" s="619"/>
      <c r="AR496" s="619"/>
      <c r="AS496" s="619"/>
      <c r="AT496" s="619"/>
      <c r="AU496" s="619"/>
      <c r="AV496" s="619"/>
      <c r="AW496" s="619"/>
      <c r="AX496" s="619"/>
      <c r="AY496" s="619"/>
      <c r="AZ496" s="619"/>
      <c r="BA496" s="619"/>
      <c r="BB496" s="619"/>
      <c r="BC496" s="619"/>
      <c r="BD496" s="619"/>
      <c r="BE496" s="619"/>
      <c r="BF496" s="619"/>
      <c r="BG496" s="619"/>
      <c r="BH496" s="619"/>
      <c r="BI496" s="619"/>
      <c r="BJ496" s="619"/>
      <c r="BK496" s="619"/>
      <c r="BL496" s="619"/>
      <c r="BM496" s="619"/>
      <c r="BN496" s="619"/>
      <c r="BO496" s="619"/>
      <c r="BP496" s="619"/>
      <c r="BQ496" s="619"/>
      <c r="BR496" s="619"/>
      <c r="BS496" s="619"/>
      <c r="BT496" s="619"/>
      <c r="BU496" s="619"/>
      <c r="BV496" s="619"/>
      <c r="BW496" s="619"/>
      <c r="BX496" s="619"/>
      <c r="BY496" s="619"/>
      <c r="BZ496" s="619"/>
      <c r="CA496" s="619"/>
      <c r="CB496" s="619"/>
      <c r="CC496" s="619"/>
      <c r="CD496" s="619"/>
      <c r="CE496" s="619"/>
      <c r="CF496" s="619"/>
      <c r="CG496" s="619"/>
      <c r="CH496" s="619"/>
      <c r="CI496" s="619"/>
      <c r="CJ496" s="619"/>
      <c r="CK496" s="619"/>
      <c r="CL496" s="619"/>
      <c r="CM496" s="619"/>
      <c r="CN496" s="619"/>
      <c r="CO496" s="619"/>
      <c r="CP496" s="619"/>
      <c r="CQ496" s="619"/>
      <c r="CR496" s="619"/>
      <c r="CS496" s="619"/>
      <c r="CT496" s="619"/>
      <c r="CU496" s="619"/>
      <c r="CV496" s="619"/>
      <c r="CW496" s="619"/>
      <c r="CX496" s="619"/>
      <c r="CY496" s="619"/>
      <c r="CZ496" s="619"/>
      <c r="DA496" s="619"/>
      <c r="DB496" s="619"/>
      <c r="DC496" s="619"/>
      <c r="DD496" s="619"/>
      <c r="DE496" s="619"/>
      <c r="DF496" s="619"/>
      <c r="DG496" s="619"/>
      <c r="DH496" s="619"/>
      <c r="DI496" s="619"/>
      <c r="DJ496" s="619"/>
      <c r="DK496" s="619"/>
      <c r="DL496" s="619"/>
      <c r="DM496" s="619"/>
      <c r="DN496" s="619"/>
      <c r="DO496" s="619"/>
      <c r="DP496" s="619"/>
      <c r="DQ496" s="619"/>
      <c r="DR496" s="619"/>
      <c r="DS496" s="619"/>
      <c r="DT496" s="619"/>
      <c r="DU496" s="619"/>
      <c r="DV496" s="619"/>
      <c r="DW496" s="619"/>
      <c r="DX496" s="619"/>
      <c r="DY496" s="619"/>
    </row>
    <row r="497" spans="1:129" ht="16.5" customHeight="1">
      <c r="A497" s="609" t="s">
        <v>419</v>
      </c>
      <c r="B497" s="609"/>
      <c r="C497" s="609"/>
      <c r="D497" s="609"/>
      <c r="E497" s="609"/>
      <c r="F497" s="609"/>
      <c r="G497" s="609"/>
      <c r="H497" s="609"/>
      <c r="I497" s="609"/>
      <c r="J497" s="609"/>
      <c r="K497" s="609"/>
      <c r="L497" s="609"/>
      <c r="M497" s="609"/>
      <c r="N497" s="609"/>
      <c r="O497" s="609"/>
      <c r="P497" s="609"/>
      <c r="Q497" s="609"/>
      <c r="R497" s="609"/>
      <c r="S497" s="609"/>
      <c r="T497" s="609"/>
      <c r="U497" s="609"/>
      <c r="V497" s="609"/>
      <c r="W497" s="609"/>
      <c r="X497" s="609"/>
      <c r="Y497" s="609"/>
      <c r="Z497" s="609"/>
      <c r="AA497" s="609"/>
      <c r="AB497" s="609"/>
      <c r="AC497" s="609"/>
      <c r="AD497" s="609"/>
      <c r="AE497" s="609"/>
      <c r="AF497" s="609"/>
      <c r="AG497" s="609"/>
      <c r="AH497" s="609"/>
      <c r="AI497" s="609"/>
      <c r="AJ497" s="609"/>
      <c r="AK497" s="609"/>
      <c r="AL497" s="609"/>
      <c r="AM497" s="609"/>
      <c r="AN497" s="609"/>
      <c r="AO497" s="609"/>
      <c r="AP497" s="609"/>
      <c r="AQ497" s="609"/>
      <c r="AR497" s="609"/>
      <c r="AS497" s="609"/>
      <c r="AT497" s="609"/>
      <c r="AU497" s="609"/>
      <c r="AV497" s="609"/>
      <c r="AW497" s="609"/>
      <c r="AX497" s="609"/>
      <c r="AY497" s="609"/>
      <c r="AZ497" s="609"/>
      <c r="BA497" s="609"/>
      <c r="BB497" s="609"/>
      <c r="BC497" s="609"/>
      <c r="BD497" s="609"/>
      <c r="BE497" s="609"/>
      <c r="BF497" s="609"/>
      <c r="BG497" s="609"/>
      <c r="BH497" s="609"/>
      <c r="BI497" s="609"/>
      <c r="BJ497" s="609"/>
      <c r="BK497" s="609"/>
      <c r="BL497" s="609"/>
      <c r="BM497" s="609"/>
      <c r="BN497" s="609"/>
      <c r="BO497" s="609"/>
      <c r="BP497" s="609"/>
      <c r="BQ497" s="609"/>
      <c r="BR497" s="609"/>
      <c r="BS497" s="609"/>
      <c r="BT497" s="609"/>
      <c r="BU497" s="609"/>
      <c r="BV497" s="609"/>
      <c r="BW497" s="609"/>
      <c r="BX497" s="609"/>
      <c r="BY497" s="609"/>
      <c r="BZ497" s="609"/>
      <c r="CA497" s="609"/>
      <c r="CB497" s="609"/>
      <c r="CC497" s="609"/>
      <c r="CD497" s="609"/>
      <c r="CE497" s="609"/>
      <c r="CF497" s="609"/>
      <c r="CG497" s="609"/>
      <c r="CH497" s="609"/>
      <c r="CI497" s="609"/>
      <c r="CJ497" s="609"/>
      <c r="CK497" s="609"/>
      <c r="CL497" s="609"/>
      <c r="CM497" s="609"/>
      <c r="CN497" s="609"/>
      <c r="CO497" s="609"/>
      <c r="CP497" s="609"/>
      <c r="CQ497" s="609"/>
      <c r="CR497" s="609"/>
      <c r="CS497" s="609"/>
      <c r="CT497" s="609"/>
      <c r="CU497" s="609"/>
      <c r="CV497" s="609"/>
      <c r="CW497" s="609"/>
      <c r="CX497" s="609"/>
      <c r="CY497" s="609"/>
      <c r="CZ497" s="609"/>
      <c r="DA497" s="609"/>
      <c r="DB497" s="609"/>
      <c r="DC497" s="609"/>
      <c r="DD497" s="609"/>
      <c r="DE497" s="609"/>
      <c r="DF497" s="609"/>
      <c r="DG497" s="609"/>
      <c r="DH497" s="609"/>
      <c r="DI497" s="609"/>
      <c r="DJ497" s="609"/>
      <c r="DK497" s="609"/>
      <c r="DL497" s="609"/>
      <c r="DM497" s="609"/>
      <c r="DN497" s="609"/>
      <c r="DO497" s="609"/>
      <c r="DP497" s="609"/>
      <c r="DQ497" s="609"/>
      <c r="DR497" s="609"/>
      <c r="DS497" s="609"/>
      <c r="DT497" s="609"/>
      <c r="DU497" s="609"/>
      <c r="DV497" s="609"/>
      <c r="DW497" s="609"/>
      <c r="DX497" s="609"/>
      <c r="DY497" s="609"/>
    </row>
    <row r="498" spans="1:129" ht="27" customHeight="1">
      <c r="A498" s="609" t="s">
        <v>420</v>
      </c>
      <c r="B498" s="609"/>
      <c r="C498" s="609"/>
      <c r="D498" s="609"/>
      <c r="E498" s="609"/>
      <c r="F498" s="609"/>
      <c r="G498" s="609"/>
      <c r="H498" s="609"/>
      <c r="I498" s="609"/>
      <c r="J498" s="609"/>
      <c r="K498" s="609"/>
      <c r="L498" s="609"/>
      <c r="M498" s="609"/>
      <c r="N498" s="609"/>
      <c r="O498" s="609"/>
      <c r="P498" s="609"/>
      <c r="Q498" s="609"/>
      <c r="R498" s="609"/>
      <c r="S498" s="609"/>
      <c r="T498" s="609"/>
      <c r="U498" s="609"/>
      <c r="V498" s="609"/>
      <c r="W498" s="609"/>
      <c r="X498" s="609"/>
      <c r="Y498" s="609"/>
      <c r="Z498" s="609"/>
      <c r="AA498" s="609"/>
      <c r="AB498" s="609"/>
      <c r="AC498" s="609"/>
      <c r="AD498" s="609"/>
      <c r="AE498" s="609"/>
      <c r="AF498" s="609"/>
      <c r="AG498" s="609"/>
      <c r="AH498" s="609"/>
      <c r="AI498" s="609"/>
      <c r="AJ498" s="609"/>
      <c r="AK498" s="609"/>
      <c r="AL498" s="609"/>
      <c r="AM498" s="609"/>
      <c r="AN498" s="609"/>
      <c r="AO498" s="609"/>
      <c r="AP498" s="609"/>
      <c r="AQ498" s="609"/>
      <c r="AR498" s="609"/>
      <c r="AS498" s="609"/>
      <c r="AT498" s="609"/>
      <c r="AU498" s="609"/>
      <c r="AV498" s="609"/>
      <c r="AW498" s="609"/>
      <c r="AX498" s="609"/>
      <c r="AY498" s="609"/>
      <c r="AZ498" s="609"/>
      <c r="BA498" s="609"/>
      <c r="BB498" s="609"/>
      <c r="BC498" s="609"/>
      <c r="BD498" s="609"/>
      <c r="BE498" s="609"/>
      <c r="BF498" s="609"/>
      <c r="BG498" s="609"/>
      <c r="BH498" s="609"/>
      <c r="BI498" s="609"/>
      <c r="BJ498" s="609"/>
      <c r="BK498" s="609"/>
      <c r="BL498" s="609"/>
      <c r="BM498" s="609"/>
      <c r="BN498" s="609"/>
      <c r="BO498" s="609"/>
      <c r="BP498" s="609"/>
      <c r="BQ498" s="609"/>
      <c r="BR498" s="609"/>
      <c r="BS498" s="609"/>
      <c r="BT498" s="609"/>
      <c r="BU498" s="609"/>
      <c r="BV498" s="609"/>
      <c r="BW498" s="609"/>
      <c r="BX498" s="609"/>
      <c r="BY498" s="609"/>
      <c r="BZ498" s="609"/>
      <c r="CA498" s="609"/>
      <c r="CB498" s="609"/>
      <c r="CC498" s="609"/>
      <c r="CD498" s="609"/>
      <c r="CE498" s="609"/>
      <c r="CF498" s="609"/>
      <c r="CG498" s="609"/>
      <c r="CH498" s="609"/>
      <c r="CI498" s="609"/>
      <c r="CJ498" s="609"/>
      <c r="CK498" s="609"/>
      <c r="CL498" s="609"/>
      <c r="CM498" s="609"/>
      <c r="CN498" s="609"/>
      <c r="CO498" s="609"/>
      <c r="CP498" s="609"/>
      <c r="CQ498" s="609"/>
      <c r="CR498" s="609"/>
      <c r="CS498" s="609"/>
      <c r="CT498" s="609"/>
      <c r="CU498" s="609"/>
      <c r="CV498" s="609"/>
      <c r="CW498" s="609"/>
      <c r="CX498" s="609"/>
      <c r="CY498" s="609"/>
      <c r="CZ498" s="609"/>
      <c r="DA498" s="609"/>
      <c r="DB498" s="609"/>
      <c r="DC498" s="609"/>
      <c r="DD498" s="609"/>
      <c r="DE498" s="609"/>
      <c r="DF498" s="609"/>
      <c r="DG498" s="609"/>
      <c r="DH498" s="609"/>
      <c r="DI498" s="609"/>
      <c r="DJ498" s="609"/>
      <c r="DK498" s="609"/>
      <c r="DL498" s="609"/>
      <c r="DM498" s="609"/>
      <c r="DN498" s="609"/>
      <c r="DO498" s="609"/>
      <c r="DP498" s="609"/>
      <c r="DQ498" s="609"/>
      <c r="DR498" s="609"/>
      <c r="DS498" s="609"/>
      <c r="DT498" s="609"/>
      <c r="DU498" s="609"/>
      <c r="DV498" s="609"/>
      <c r="DW498" s="609"/>
      <c r="DX498" s="609"/>
      <c r="DY498" s="609"/>
    </row>
    <row r="499" spans="1:129" ht="16.5" customHeight="1">
      <c r="A499" s="618" t="s">
        <v>421</v>
      </c>
      <c r="B499" s="266" t="s">
        <v>122</v>
      </c>
      <c r="C499" s="267"/>
      <c r="D499" s="267"/>
      <c r="E499" s="268"/>
      <c r="F499" s="617" t="s">
        <v>422</v>
      </c>
      <c r="G499" s="616"/>
      <c r="H499" s="616"/>
      <c r="I499" s="616"/>
      <c r="J499" s="616"/>
      <c r="K499" s="616"/>
      <c r="L499" s="616"/>
      <c r="M499" s="616"/>
      <c r="N499" s="616"/>
      <c r="O499" s="616"/>
      <c r="P499" s="616"/>
      <c r="Q499" s="616"/>
      <c r="R499" s="616"/>
      <c r="S499" s="616"/>
      <c r="T499" s="616"/>
      <c r="U499" s="616"/>
      <c r="V499" s="616"/>
      <c r="W499" s="616"/>
      <c r="X499" s="616"/>
      <c r="Y499" s="616"/>
      <c r="Z499" s="616"/>
      <c r="AA499" s="616"/>
      <c r="AB499" s="616"/>
      <c r="AC499" s="616"/>
      <c r="AD499" s="616"/>
      <c r="AE499" s="616"/>
      <c r="AF499" s="616"/>
      <c r="AG499" s="616"/>
      <c r="AH499" s="616"/>
      <c r="AI499" s="616"/>
      <c r="AJ499" s="616"/>
      <c r="AK499" s="616"/>
      <c r="AL499" s="616"/>
      <c r="AM499" s="616"/>
      <c r="AN499" s="616"/>
      <c r="AO499" s="616"/>
      <c r="AP499" s="616"/>
      <c r="AQ499" s="616"/>
      <c r="AR499" s="616"/>
      <c r="AS499" s="616"/>
      <c r="AT499" s="616"/>
      <c r="AU499" s="616"/>
      <c r="AV499" s="613"/>
      <c r="AW499" s="613"/>
      <c r="AX499" s="613"/>
      <c r="AY499" s="613"/>
      <c r="AZ499" s="613"/>
      <c r="BA499" s="613"/>
      <c r="BB499" s="613"/>
      <c r="BC499" s="613"/>
      <c r="BD499" s="613"/>
      <c r="BE499" s="613"/>
      <c r="BF499" s="613"/>
      <c r="BG499" s="613"/>
      <c r="BH499" s="613"/>
      <c r="BI499" s="613"/>
      <c r="BJ499" s="613"/>
      <c r="BK499" s="613"/>
      <c r="BL499" s="613"/>
      <c r="BM499" s="613"/>
      <c r="BN499" s="613"/>
      <c r="BO499" s="613"/>
      <c r="BP499" s="613"/>
      <c r="BQ499" s="613"/>
      <c r="BR499" s="613"/>
      <c r="BS499" s="613"/>
      <c r="BT499" s="613"/>
      <c r="BU499" s="613"/>
      <c r="BV499" s="613"/>
      <c r="BW499" s="613"/>
      <c r="BX499" s="613"/>
      <c r="BY499" s="613"/>
      <c r="BZ499" s="613"/>
      <c r="CA499" s="613"/>
      <c r="CB499" s="613"/>
      <c r="CC499" s="613"/>
      <c r="CD499" s="613"/>
      <c r="CE499" s="613"/>
      <c r="CF499" s="613"/>
      <c r="CG499" s="613"/>
      <c r="CH499" s="613"/>
      <c r="CI499" s="613"/>
      <c r="CJ499" s="613"/>
      <c r="CK499" s="613"/>
      <c r="CL499" s="613"/>
      <c r="CM499" s="613"/>
      <c r="CN499" s="613"/>
      <c r="CO499" s="613"/>
      <c r="CP499" s="613"/>
      <c r="CQ499" s="613"/>
      <c r="CR499" s="613"/>
      <c r="CS499" s="613"/>
      <c r="CT499" s="613"/>
      <c r="CU499" s="613"/>
      <c r="CV499" s="613"/>
      <c r="CW499" s="613"/>
      <c r="CX499" s="613"/>
      <c r="CY499" s="613"/>
      <c r="CZ499" s="613"/>
      <c r="DA499" s="613"/>
      <c r="DB499" s="613"/>
      <c r="DC499" s="613"/>
      <c r="DD499" s="613"/>
      <c r="DE499" s="613"/>
      <c r="DF499" s="613"/>
      <c r="DG499" s="613"/>
      <c r="DH499" s="613"/>
      <c r="DI499" s="613"/>
      <c r="DJ499" s="613"/>
      <c r="DK499" s="613"/>
      <c r="DL499" s="613"/>
      <c r="DM499" s="613"/>
      <c r="DN499" s="613"/>
      <c r="DO499" s="613"/>
      <c r="DP499" s="613"/>
      <c r="DQ499" s="613"/>
      <c r="DR499" s="613"/>
      <c r="DS499" s="613"/>
      <c r="DT499" s="613"/>
      <c r="DU499" s="613"/>
      <c r="DV499" s="613"/>
      <c r="DW499" s="613"/>
      <c r="DX499" s="613"/>
      <c r="DY499" s="613"/>
    </row>
    <row r="500" spans="1:129" ht="16.5" customHeight="1">
      <c r="A500" s="618"/>
      <c r="B500" s="272" t="s">
        <v>423</v>
      </c>
      <c r="C500" s="273"/>
      <c r="D500" s="273"/>
      <c r="E500" s="274"/>
      <c r="F500" s="617" t="s">
        <v>424</v>
      </c>
      <c r="G500" s="616"/>
      <c r="H500" s="616"/>
      <c r="I500" s="616"/>
      <c r="J500" s="616"/>
      <c r="K500" s="616"/>
      <c r="L500" s="616"/>
      <c r="M500" s="616"/>
      <c r="N500" s="616"/>
      <c r="O500" s="616"/>
      <c r="P500" s="616"/>
      <c r="Q500" s="616"/>
      <c r="R500" s="616"/>
      <c r="S500" s="616"/>
      <c r="T500" s="616"/>
      <c r="U500" s="616"/>
      <c r="V500" s="616"/>
      <c r="W500" s="616"/>
      <c r="X500" s="616"/>
      <c r="Y500" s="616"/>
      <c r="Z500" s="616"/>
      <c r="AA500" s="616"/>
      <c r="AB500" s="616"/>
      <c r="AC500" s="616"/>
      <c r="AD500" s="616"/>
      <c r="AE500" s="616"/>
      <c r="AF500" s="616"/>
      <c r="AG500" s="616"/>
      <c r="AH500" s="616"/>
      <c r="AI500" s="616"/>
      <c r="AJ500" s="616"/>
      <c r="AK500" s="616"/>
      <c r="AL500" s="616"/>
      <c r="AM500" s="616"/>
      <c r="AN500" s="616"/>
      <c r="AO500" s="616"/>
      <c r="AP500" s="616"/>
      <c r="AQ500" s="616"/>
      <c r="AR500" s="616"/>
      <c r="AS500" s="616"/>
      <c r="AT500" s="616"/>
      <c r="AU500" s="616"/>
      <c r="AV500" s="616"/>
      <c r="AW500" s="616"/>
      <c r="AX500" s="616"/>
      <c r="AY500" s="616"/>
      <c r="AZ500" s="613"/>
      <c r="BA500" s="613"/>
      <c r="BB500" s="613"/>
      <c r="BC500" s="613"/>
      <c r="BD500" s="613"/>
      <c r="BE500" s="613"/>
      <c r="BF500" s="613"/>
      <c r="BG500" s="613"/>
      <c r="BH500" s="613"/>
      <c r="BI500" s="613"/>
      <c r="BJ500" s="613"/>
      <c r="BK500" s="613"/>
      <c r="BL500" s="613"/>
      <c r="BM500" s="613"/>
      <c r="BN500" s="613"/>
      <c r="BO500" s="613"/>
      <c r="BP500" s="613"/>
      <c r="BQ500" s="613"/>
      <c r="BR500" s="613"/>
      <c r="BS500" s="613"/>
      <c r="BT500" s="613"/>
      <c r="BU500" s="613"/>
      <c r="BV500" s="613"/>
      <c r="BW500" s="613"/>
      <c r="BX500" s="613"/>
      <c r="BY500" s="613"/>
      <c r="BZ500" s="613"/>
      <c r="CA500" s="613"/>
      <c r="CB500" s="613"/>
      <c r="CC500" s="613"/>
      <c r="CD500" s="613"/>
      <c r="CE500" s="613"/>
      <c r="CF500" s="613"/>
      <c r="CG500" s="613"/>
      <c r="CH500" s="613"/>
      <c r="CI500" s="613"/>
      <c r="CJ500" s="613"/>
      <c r="CK500" s="613"/>
      <c r="CL500" s="613"/>
      <c r="CM500" s="613"/>
      <c r="CN500" s="613"/>
      <c r="CO500" s="613"/>
      <c r="CP500" s="613"/>
      <c r="CQ500" s="613"/>
      <c r="CR500" s="613"/>
      <c r="CS500" s="613"/>
      <c r="CT500" s="613"/>
      <c r="CU500" s="613"/>
      <c r="CV500" s="613"/>
      <c r="CW500" s="613"/>
      <c r="CX500" s="613"/>
      <c r="CY500" s="613"/>
      <c r="CZ500" s="613"/>
      <c r="DA500" s="613"/>
      <c r="DB500" s="613"/>
      <c r="DC500" s="613"/>
      <c r="DD500" s="613"/>
      <c r="DE500" s="613"/>
      <c r="DF500" s="613"/>
      <c r="DG500" s="613"/>
      <c r="DH500" s="613"/>
      <c r="DI500" s="613"/>
      <c r="DJ500" s="613"/>
      <c r="DK500" s="613"/>
      <c r="DL500" s="613"/>
      <c r="DM500" s="613"/>
      <c r="DN500" s="613"/>
      <c r="DO500" s="613"/>
      <c r="DP500" s="613"/>
      <c r="DQ500" s="613"/>
      <c r="DR500" s="613"/>
      <c r="DS500" s="613"/>
      <c r="DT500" s="613"/>
      <c r="DU500" s="613"/>
      <c r="DV500" s="613"/>
      <c r="DW500" s="613"/>
      <c r="DX500" s="613"/>
      <c r="DY500" s="613"/>
    </row>
    <row r="501" spans="1:129" ht="16.5" customHeight="1">
      <c r="A501" s="618"/>
      <c r="B501" s="272" t="s">
        <v>425</v>
      </c>
      <c r="C501" s="273"/>
      <c r="D501" s="273"/>
      <c r="E501" s="274"/>
      <c r="F501" s="617" t="s">
        <v>426</v>
      </c>
      <c r="G501" s="616"/>
      <c r="H501" s="616"/>
      <c r="I501" s="616"/>
      <c r="J501" s="616"/>
      <c r="K501" s="616"/>
      <c r="L501" s="616"/>
      <c r="M501" s="616"/>
      <c r="N501" s="616"/>
      <c r="O501" s="616"/>
      <c r="P501" s="616"/>
      <c r="Q501" s="616"/>
      <c r="R501" s="616"/>
      <c r="S501" s="616"/>
      <c r="T501" s="616"/>
      <c r="U501" s="616"/>
      <c r="V501" s="616"/>
      <c r="W501" s="616"/>
      <c r="X501" s="616"/>
      <c r="Y501" s="616"/>
      <c r="Z501" s="616"/>
      <c r="AA501" s="616"/>
      <c r="AB501" s="616"/>
      <c r="AC501" s="616"/>
      <c r="AD501" s="616"/>
      <c r="AE501" s="616"/>
      <c r="AF501" s="616"/>
      <c r="AG501" s="616"/>
      <c r="AH501" s="616"/>
      <c r="AI501" s="616"/>
      <c r="AJ501" s="616"/>
      <c r="AK501" s="616"/>
      <c r="AL501" s="616"/>
      <c r="AM501" s="616"/>
      <c r="AN501" s="613"/>
      <c r="AO501" s="613"/>
      <c r="AP501" s="613"/>
      <c r="AQ501" s="613"/>
      <c r="AR501" s="613"/>
      <c r="AS501" s="613"/>
      <c r="AT501" s="613"/>
      <c r="AU501" s="613"/>
      <c r="AV501" s="613"/>
      <c r="AW501" s="613"/>
      <c r="AX501" s="613"/>
      <c r="AY501" s="613"/>
      <c r="AZ501" s="613"/>
      <c r="BA501" s="613"/>
      <c r="BB501" s="613"/>
      <c r="BC501" s="613"/>
      <c r="BD501" s="613"/>
      <c r="BE501" s="613"/>
      <c r="BF501" s="613"/>
      <c r="BG501" s="613"/>
      <c r="BH501" s="613"/>
      <c r="BI501" s="613"/>
      <c r="BJ501" s="613"/>
      <c r="BK501" s="613"/>
      <c r="BL501" s="613"/>
      <c r="BM501" s="613"/>
      <c r="BN501" s="613"/>
      <c r="BO501" s="613"/>
      <c r="BP501" s="613"/>
      <c r="BQ501" s="613"/>
      <c r="BR501" s="613"/>
      <c r="BS501" s="613"/>
      <c r="BT501" s="613"/>
      <c r="BU501" s="613"/>
      <c r="BV501" s="613"/>
      <c r="BW501" s="613"/>
      <c r="BX501" s="613"/>
      <c r="BY501" s="613"/>
      <c r="BZ501" s="613"/>
      <c r="CA501" s="613"/>
      <c r="CB501" s="613"/>
      <c r="CC501" s="613"/>
      <c r="CD501" s="613"/>
      <c r="CE501" s="613"/>
      <c r="CF501" s="613"/>
      <c r="CG501" s="613"/>
      <c r="CH501" s="613"/>
      <c r="CI501" s="613"/>
      <c r="CJ501" s="613"/>
      <c r="CK501" s="613"/>
      <c r="CL501" s="613"/>
      <c r="CM501" s="613"/>
      <c r="CN501" s="613"/>
      <c r="CO501" s="613"/>
      <c r="CP501" s="613"/>
      <c r="CQ501" s="613"/>
      <c r="CR501" s="613"/>
      <c r="CS501" s="613"/>
      <c r="CT501" s="613"/>
      <c r="CU501" s="613"/>
      <c r="CV501" s="613"/>
      <c r="CW501" s="613"/>
      <c r="CX501" s="613"/>
      <c r="CY501" s="613"/>
      <c r="CZ501" s="613"/>
      <c r="DA501" s="613"/>
      <c r="DB501" s="613"/>
      <c r="DC501" s="613"/>
      <c r="DD501" s="613"/>
      <c r="DE501" s="613"/>
      <c r="DF501" s="613"/>
      <c r="DG501" s="613"/>
      <c r="DH501" s="613"/>
      <c r="DI501" s="613"/>
      <c r="DJ501" s="613"/>
      <c r="DK501" s="613"/>
      <c r="DL501" s="613"/>
      <c r="DM501" s="613"/>
      <c r="DN501" s="613"/>
      <c r="DO501" s="613"/>
      <c r="DP501" s="613"/>
      <c r="DQ501" s="613"/>
      <c r="DR501" s="613"/>
      <c r="DS501" s="613"/>
      <c r="DT501" s="613"/>
      <c r="DU501" s="613"/>
      <c r="DV501" s="613"/>
      <c r="DW501" s="613"/>
      <c r="DX501" s="613"/>
      <c r="DY501" s="613"/>
    </row>
    <row r="502" spans="1:129" ht="21" customHeight="1">
      <c r="A502" s="615" t="s">
        <v>615</v>
      </c>
      <c r="B502" s="615"/>
      <c r="C502" s="615"/>
      <c r="D502" s="615"/>
      <c r="E502" s="615"/>
      <c r="F502" s="615"/>
      <c r="G502" s="615"/>
      <c r="H502" s="615"/>
      <c r="I502" s="615"/>
      <c r="J502" s="615"/>
      <c r="K502" s="615"/>
      <c r="L502" s="615"/>
      <c r="M502" s="615"/>
      <c r="N502" s="615"/>
      <c r="O502" s="615"/>
      <c r="P502" s="615"/>
      <c r="Q502" s="615"/>
      <c r="R502" s="615"/>
      <c r="S502" s="615"/>
      <c r="T502" s="615"/>
      <c r="U502" s="615"/>
      <c r="V502" s="615"/>
      <c r="W502" s="615"/>
      <c r="X502" s="615"/>
      <c r="Y502" s="615"/>
      <c r="Z502" s="615"/>
      <c r="AA502" s="615"/>
      <c r="AB502" s="615"/>
      <c r="AC502" s="615"/>
      <c r="AD502" s="615"/>
      <c r="AE502" s="615"/>
      <c r="AF502" s="615"/>
      <c r="AG502" s="615"/>
      <c r="AH502" s="615"/>
    </row>
    <row r="503" spans="1:129" ht="21" customHeight="1">
      <c r="A503" s="612" t="s">
        <v>614</v>
      </c>
      <c r="B503" s="612"/>
      <c r="C503" s="614"/>
      <c r="D503" s="613"/>
      <c r="E503" s="613"/>
      <c r="F503" s="613"/>
      <c r="G503" s="613"/>
      <c r="H503" s="613"/>
      <c r="I503" s="613"/>
      <c r="J503" s="613"/>
      <c r="K503" s="613"/>
      <c r="L503" s="613"/>
      <c r="M503" s="613"/>
      <c r="N503" s="613"/>
      <c r="O503" s="613"/>
      <c r="P503" s="613"/>
      <c r="Q503" s="613"/>
      <c r="R503" s="613"/>
      <c r="S503" s="613"/>
      <c r="T503" s="613"/>
      <c r="U503" s="613"/>
      <c r="V503" s="613"/>
      <c r="W503" s="613"/>
      <c r="X503" s="613"/>
      <c r="Y503" s="613"/>
      <c r="Z503" s="613"/>
      <c r="AA503" s="613"/>
      <c r="AB503" s="613"/>
      <c r="AC503" s="613"/>
      <c r="AD503" s="613"/>
      <c r="AE503" s="613"/>
      <c r="AF503" s="613"/>
      <c r="AG503" s="613"/>
      <c r="AH503" s="613"/>
    </row>
    <row r="504" spans="1:129" ht="24" customHeight="1">
      <c r="A504" s="612" t="s">
        <v>613</v>
      </c>
      <c r="B504" s="612"/>
      <c r="C504" s="611"/>
      <c r="D504" s="610"/>
      <c r="E504" s="610"/>
      <c r="F504" s="610"/>
      <c r="G504" s="610"/>
      <c r="H504" s="610"/>
      <c r="I504" s="610"/>
      <c r="J504" s="610"/>
      <c r="K504" s="610"/>
      <c r="L504" s="610"/>
      <c r="M504" s="610"/>
      <c r="N504" s="610"/>
      <c r="O504" s="610"/>
      <c r="P504" s="610"/>
      <c r="Q504" s="610"/>
      <c r="R504" s="610"/>
      <c r="S504" s="610"/>
      <c r="T504" s="610"/>
      <c r="U504" s="610"/>
      <c r="V504" s="610"/>
      <c r="W504" s="610"/>
      <c r="X504" s="610"/>
      <c r="Y504" s="610"/>
      <c r="Z504" s="610"/>
      <c r="AA504" s="610"/>
      <c r="AB504" s="610"/>
      <c r="AC504" s="610"/>
      <c r="AD504" s="610"/>
      <c r="AE504" s="610"/>
      <c r="AF504" s="610"/>
      <c r="AG504" s="610"/>
      <c r="AH504" s="610"/>
    </row>
    <row r="505" spans="1:129" ht="54" customHeight="1">
      <c r="A505" s="609" t="s">
        <v>612</v>
      </c>
      <c r="B505" s="609"/>
      <c r="C505" s="609"/>
      <c r="D505" s="609"/>
      <c r="E505" s="609"/>
      <c r="F505" s="609"/>
      <c r="G505" s="609"/>
      <c r="H505" s="609"/>
      <c r="I505" s="609"/>
      <c r="J505" s="609"/>
      <c r="K505" s="609"/>
      <c r="L505" s="609"/>
      <c r="M505" s="609"/>
      <c r="N505" s="609"/>
      <c r="O505" s="609"/>
      <c r="P505" s="609"/>
      <c r="Q505" s="609"/>
      <c r="R505" s="609"/>
      <c r="S505" s="609"/>
      <c r="T505" s="609"/>
      <c r="U505" s="609"/>
      <c r="V505" s="609"/>
      <c r="W505" s="609"/>
      <c r="X505" s="609"/>
      <c r="Y505" s="609"/>
      <c r="Z505" s="609"/>
      <c r="AA505" s="609"/>
      <c r="AB505" s="609"/>
      <c r="AC505" s="609"/>
      <c r="AD505" s="609"/>
      <c r="AE505" s="609"/>
      <c r="AF505" s="609"/>
      <c r="AG505" s="609"/>
      <c r="AH505" s="609"/>
    </row>
    <row r="506" spans="1:129" ht="43" customHeight="1">
      <c r="A506" s="608" t="s">
        <v>611</v>
      </c>
      <c r="B506" s="608"/>
      <c r="C506" s="608"/>
      <c r="D506" s="608"/>
      <c r="E506" s="608"/>
      <c r="F506" s="608"/>
      <c r="G506" s="608"/>
      <c r="H506" s="608"/>
      <c r="I506" s="608"/>
      <c r="J506" s="608"/>
      <c r="K506" s="608"/>
      <c r="L506" s="608"/>
      <c r="M506" s="608"/>
      <c r="N506" s="608"/>
      <c r="O506" s="608"/>
      <c r="P506" s="608"/>
      <c r="Q506" s="608"/>
      <c r="R506" s="608"/>
      <c r="S506" s="608"/>
      <c r="T506" s="608"/>
      <c r="U506" s="608"/>
      <c r="V506" s="608"/>
      <c r="W506" s="608"/>
      <c r="X506" s="608"/>
      <c r="Y506" s="608"/>
      <c r="Z506" s="608"/>
      <c r="AA506" s="608"/>
      <c r="AB506" s="608"/>
      <c r="AC506" s="608"/>
      <c r="AD506" s="608"/>
      <c r="AE506" s="608"/>
      <c r="AF506" s="608"/>
      <c r="AG506" s="608"/>
      <c r="AH506" s="608"/>
    </row>
    <row r="507" spans="1:129" ht="16.5" customHeight="1">
      <c r="A507" s="584" t="s">
        <v>567</v>
      </c>
      <c r="B507" s="582"/>
      <c r="C507" s="62" t="s">
        <v>566</v>
      </c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4"/>
      <c r="W507" s="584" t="s">
        <v>565</v>
      </c>
      <c r="X507" s="583"/>
      <c r="Y507" s="583"/>
      <c r="Z507" s="583"/>
      <c r="AA507" s="583"/>
      <c r="AB507" s="583"/>
      <c r="AC507" s="583"/>
      <c r="AD507" s="583"/>
      <c r="AE507" s="583"/>
      <c r="AF507" s="583"/>
      <c r="AG507" s="583"/>
      <c r="AH507" s="582"/>
    </row>
    <row r="508" spans="1:129" ht="86" customHeight="1">
      <c r="A508" s="568"/>
      <c r="B508" s="566"/>
      <c r="C508" s="581" t="s">
        <v>564</v>
      </c>
      <c r="D508" s="580" t="s">
        <v>563</v>
      </c>
      <c r="E508" s="579"/>
      <c r="F508" s="578"/>
      <c r="G508" s="580" t="s">
        <v>562</v>
      </c>
      <c r="H508" s="579"/>
      <c r="I508" s="578"/>
      <c r="J508" s="580" t="s">
        <v>561</v>
      </c>
      <c r="K508" s="579"/>
      <c r="L508" s="578"/>
      <c r="M508" s="577" t="s">
        <v>560</v>
      </c>
      <c r="N508" s="576"/>
      <c r="O508" s="575"/>
      <c r="P508" s="574" t="s">
        <v>559</v>
      </c>
      <c r="Q508" s="573"/>
      <c r="R508" s="573"/>
      <c r="S508" s="572"/>
      <c r="T508" s="571" t="s">
        <v>558</v>
      </c>
      <c r="U508" s="570"/>
      <c r="V508" s="569"/>
      <c r="W508" s="568"/>
      <c r="X508" s="567"/>
      <c r="Y508" s="567"/>
      <c r="Z508" s="567"/>
      <c r="AA508" s="567"/>
      <c r="AB508" s="567"/>
      <c r="AC508" s="567"/>
      <c r="AD508" s="567"/>
      <c r="AE508" s="567"/>
      <c r="AF508" s="567"/>
      <c r="AG508" s="567"/>
      <c r="AH508" s="566"/>
    </row>
    <row r="509" spans="1:129" ht="16.5" customHeight="1">
      <c r="A509" s="553" t="s">
        <v>610</v>
      </c>
      <c r="B509" s="552"/>
      <c r="C509" s="551">
        <v>25</v>
      </c>
      <c r="D509" s="550">
        <v>4</v>
      </c>
      <c r="E509" s="549"/>
      <c r="F509" s="548"/>
      <c r="G509" s="550">
        <v>12</v>
      </c>
      <c r="H509" s="549"/>
      <c r="I509" s="548"/>
      <c r="J509" s="550">
        <v>30</v>
      </c>
      <c r="K509" s="549"/>
      <c r="L509" s="548"/>
      <c r="M509" s="550">
        <v>10</v>
      </c>
      <c r="N509" s="549"/>
      <c r="O509" s="548"/>
      <c r="P509" s="550">
        <v>3</v>
      </c>
      <c r="Q509" s="549"/>
      <c r="R509" s="549"/>
      <c r="S509" s="548"/>
      <c r="T509" s="550">
        <v>84</v>
      </c>
      <c r="U509" s="549"/>
      <c r="V509" s="548"/>
      <c r="W509" s="565" t="s">
        <v>556</v>
      </c>
      <c r="X509" s="564"/>
      <c r="Y509" s="564"/>
      <c r="Z509" s="564"/>
      <c r="AA509" s="564"/>
      <c r="AB509" s="564"/>
      <c r="AC509" s="564"/>
      <c r="AD509" s="564"/>
      <c r="AE509" s="564"/>
      <c r="AF509" s="564"/>
      <c r="AG509" s="564"/>
      <c r="AH509" s="563"/>
    </row>
    <row r="510" spans="1:129" ht="54.75" customHeight="1">
      <c r="A510" s="602" t="s">
        <v>600</v>
      </c>
      <c r="B510" s="601"/>
      <c r="C510" s="560">
        <v>16</v>
      </c>
      <c r="D510" s="559">
        <v>0</v>
      </c>
      <c r="E510" s="558"/>
      <c r="F510" s="557"/>
      <c r="G510" s="559">
        <v>6</v>
      </c>
      <c r="H510" s="558"/>
      <c r="I510" s="557"/>
      <c r="J510" s="559">
        <v>12</v>
      </c>
      <c r="K510" s="558"/>
      <c r="L510" s="557"/>
      <c r="M510" s="559">
        <v>10</v>
      </c>
      <c r="N510" s="558"/>
      <c r="O510" s="557"/>
      <c r="P510" s="559">
        <v>3</v>
      </c>
      <c r="Q510" s="558"/>
      <c r="R510" s="558"/>
      <c r="S510" s="557"/>
      <c r="T510" s="559">
        <v>47</v>
      </c>
      <c r="U510" s="558"/>
      <c r="V510" s="557"/>
      <c r="W510" s="556"/>
      <c r="X510" s="555"/>
      <c r="Y510" s="555"/>
      <c r="Z510" s="555"/>
      <c r="AA510" s="555"/>
      <c r="AB510" s="555"/>
      <c r="AC510" s="555"/>
      <c r="AD510" s="555"/>
      <c r="AE510" s="555"/>
      <c r="AF510" s="555"/>
      <c r="AG510" s="555"/>
      <c r="AH510" s="554"/>
    </row>
    <row r="511" spans="1:129" ht="16.5" customHeight="1">
      <c r="A511" s="553" t="s">
        <v>609</v>
      </c>
      <c r="B511" s="552"/>
      <c r="C511" s="551">
        <v>25</v>
      </c>
      <c r="D511" s="550">
        <v>2</v>
      </c>
      <c r="E511" s="549"/>
      <c r="F511" s="548"/>
      <c r="G511" s="550">
        <v>2</v>
      </c>
      <c r="H511" s="549"/>
      <c r="I511" s="548"/>
      <c r="J511" s="550">
        <v>30</v>
      </c>
      <c r="K511" s="549"/>
      <c r="L511" s="548"/>
      <c r="M511" s="550">
        <v>10</v>
      </c>
      <c r="N511" s="549"/>
      <c r="O511" s="548"/>
      <c r="P511" s="550">
        <v>3</v>
      </c>
      <c r="Q511" s="549"/>
      <c r="R511" s="549"/>
      <c r="S511" s="548"/>
      <c r="T511" s="550">
        <v>72</v>
      </c>
      <c r="U511" s="549"/>
      <c r="V511" s="548"/>
      <c r="W511" s="512" t="s">
        <v>608</v>
      </c>
      <c r="X511" s="513"/>
      <c r="Y511" s="513"/>
      <c r="Z511" s="513"/>
      <c r="AA511" s="513"/>
      <c r="AB511" s="513"/>
      <c r="AC511" s="513"/>
      <c r="AD511" s="513"/>
      <c r="AE511" s="513"/>
      <c r="AF511" s="513"/>
      <c r="AG511" s="513"/>
      <c r="AH511" s="514"/>
    </row>
    <row r="512" spans="1:129" ht="77.25" customHeight="1">
      <c r="A512" s="607" t="s">
        <v>600</v>
      </c>
      <c r="B512" s="606"/>
      <c r="C512" s="560">
        <v>20</v>
      </c>
      <c r="D512" s="559">
        <v>0</v>
      </c>
      <c r="E512" s="558"/>
      <c r="F512" s="557"/>
      <c r="G512" s="559">
        <v>0</v>
      </c>
      <c r="H512" s="558"/>
      <c r="I512" s="557"/>
      <c r="J512" s="559">
        <v>30</v>
      </c>
      <c r="K512" s="558"/>
      <c r="L512" s="557"/>
      <c r="M512" s="559">
        <v>10</v>
      </c>
      <c r="N512" s="558"/>
      <c r="O512" s="557"/>
      <c r="P512" s="559">
        <v>3</v>
      </c>
      <c r="Q512" s="558"/>
      <c r="R512" s="558"/>
      <c r="S512" s="557"/>
      <c r="T512" s="559">
        <v>63</v>
      </c>
      <c r="U512" s="558"/>
      <c r="V512" s="557"/>
      <c r="W512" s="515"/>
      <c r="X512" s="516"/>
      <c r="Y512" s="516"/>
      <c r="Z512" s="516"/>
      <c r="AA512" s="516"/>
      <c r="AB512" s="516"/>
      <c r="AC512" s="516"/>
      <c r="AD512" s="516"/>
      <c r="AE512" s="516"/>
      <c r="AF512" s="516"/>
      <c r="AG512" s="516"/>
      <c r="AH512" s="517"/>
    </row>
    <row r="513" spans="1:34" ht="16.5" customHeight="1">
      <c r="A513" s="553" t="s">
        <v>607</v>
      </c>
      <c r="B513" s="552"/>
      <c r="C513" s="551">
        <v>25</v>
      </c>
      <c r="D513" s="550">
        <v>2</v>
      </c>
      <c r="E513" s="549"/>
      <c r="F513" s="548"/>
      <c r="G513" s="550">
        <v>2</v>
      </c>
      <c r="H513" s="549"/>
      <c r="I513" s="548"/>
      <c r="J513" s="550">
        <v>0</v>
      </c>
      <c r="K513" s="549"/>
      <c r="L513" s="548"/>
      <c r="M513" s="550">
        <v>10</v>
      </c>
      <c r="N513" s="549"/>
      <c r="O513" s="548"/>
      <c r="P513" s="550">
        <v>3</v>
      </c>
      <c r="Q513" s="549"/>
      <c r="R513" s="549"/>
      <c r="S513" s="548"/>
      <c r="T513" s="550">
        <v>42</v>
      </c>
      <c r="U513" s="549"/>
      <c r="V513" s="548"/>
      <c r="W513" s="512" t="s">
        <v>606</v>
      </c>
      <c r="X513" s="513"/>
      <c r="Y513" s="513"/>
      <c r="Z513" s="513"/>
      <c r="AA513" s="513"/>
      <c r="AB513" s="513"/>
      <c r="AC513" s="513"/>
      <c r="AD513" s="513"/>
      <c r="AE513" s="513"/>
      <c r="AF513" s="513"/>
      <c r="AG513" s="513"/>
      <c r="AH513" s="514"/>
    </row>
    <row r="514" spans="1:34" ht="81" customHeight="1">
      <c r="A514" s="607" t="s">
        <v>600</v>
      </c>
      <c r="B514" s="606"/>
      <c r="C514" s="560">
        <v>20</v>
      </c>
      <c r="D514" s="559">
        <v>0</v>
      </c>
      <c r="E514" s="558"/>
      <c r="F514" s="557"/>
      <c r="G514" s="559">
        <v>0</v>
      </c>
      <c r="H514" s="558"/>
      <c r="I514" s="557"/>
      <c r="J514" s="559">
        <v>30</v>
      </c>
      <c r="K514" s="558"/>
      <c r="L514" s="557"/>
      <c r="M514" s="559">
        <v>10</v>
      </c>
      <c r="N514" s="558"/>
      <c r="O514" s="557"/>
      <c r="P514" s="559">
        <v>3</v>
      </c>
      <c r="Q514" s="558"/>
      <c r="R514" s="558"/>
      <c r="S514" s="557"/>
      <c r="T514" s="559">
        <v>63</v>
      </c>
      <c r="U514" s="558"/>
      <c r="V514" s="557"/>
      <c r="W514" s="515"/>
      <c r="X514" s="516"/>
      <c r="Y514" s="516"/>
      <c r="Z514" s="516"/>
      <c r="AA514" s="516"/>
      <c r="AB514" s="516"/>
      <c r="AC514" s="516"/>
      <c r="AD514" s="516"/>
      <c r="AE514" s="516"/>
      <c r="AF514" s="516"/>
      <c r="AG514" s="516"/>
      <c r="AH514" s="517"/>
    </row>
    <row r="515" spans="1:34" ht="16.5" customHeight="1">
      <c r="A515" s="553" t="s">
        <v>605</v>
      </c>
      <c r="B515" s="552"/>
      <c r="C515" s="551">
        <v>0</v>
      </c>
      <c r="D515" s="550">
        <v>2</v>
      </c>
      <c r="E515" s="549"/>
      <c r="F515" s="548"/>
      <c r="G515" s="550">
        <v>2</v>
      </c>
      <c r="H515" s="549"/>
      <c r="I515" s="548"/>
      <c r="J515" s="550">
        <v>30</v>
      </c>
      <c r="K515" s="549"/>
      <c r="L515" s="548"/>
      <c r="M515" s="550">
        <v>10</v>
      </c>
      <c r="N515" s="549"/>
      <c r="O515" s="548"/>
      <c r="P515" s="550">
        <v>3</v>
      </c>
      <c r="Q515" s="549"/>
      <c r="R515" s="549"/>
      <c r="S515" s="548"/>
      <c r="T515" s="550">
        <v>47</v>
      </c>
      <c r="U515" s="549"/>
      <c r="V515" s="548"/>
      <c r="W515" s="512" t="s">
        <v>604</v>
      </c>
      <c r="X515" s="513"/>
      <c r="Y515" s="513"/>
      <c r="Z515" s="513"/>
      <c r="AA515" s="513"/>
      <c r="AB515" s="513"/>
      <c r="AC515" s="513"/>
      <c r="AD515" s="513"/>
      <c r="AE515" s="513"/>
      <c r="AF515" s="513"/>
      <c r="AG515" s="513"/>
      <c r="AH515" s="514"/>
    </row>
    <row r="516" spans="1:34" ht="78" customHeight="1">
      <c r="A516" s="607" t="s">
        <v>600</v>
      </c>
      <c r="B516" s="606"/>
      <c r="C516" s="560">
        <v>0</v>
      </c>
      <c r="D516" s="559">
        <v>2</v>
      </c>
      <c r="E516" s="558"/>
      <c r="F516" s="557"/>
      <c r="G516" s="559">
        <v>0</v>
      </c>
      <c r="H516" s="558"/>
      <c r="I516" s="557"/>
      <c r="J516" s="559">
        <v>30</v>
      </c>
      <c r="K516" s="558"/>
      <c r="L516" s="557"/>
      <c r="M516" s="559">
        <v>10</v>
      </c>
      <c r="N516" s="558"/>
      <c r="O516" s="557"/>
      <c r="P516" s="559">
        <v>3</v>
      </c>
      <c r="Q516" s="558"/>
      <c r="R516" s="558"/>
      <c r="S516" s="557"/>
      <c r="T516" s="559">
        <v>45</v>
      </c>
      <c r="U516" s="558"/>
      <c r="V516" s="557"/>
      <c r="W516" s="515"/>
      <c r="X516" s="516"/>
      <c r="Y516" s="516"/>
      <c r="Z516" s="516"/>
      <c r="AA516" s="516"/>
      <c r="AB516" s="516"/>
      <c r="AC516" s="516"/>
      <c r="AD516" s="516"/>
      <c r="AE516" s="516"/>
      <c r="AF516" s="516"/>
      <c r="AG516" s="516"/>
      <c r="AH516" s="517"/>
    </row>
    <row r="517" spans="1:34" ht="33" customHeight="1">
      <c r="A517" s="600" t="s">
        <v>603</v>
      </c>
      <c r="B517" s="599"/>
      <c r="C517" s="590">
        <v>20</v>
      </c>
      <c r="D517" s="589">
        <v>15</v>
      </c>
      <c r="E517" s="588"/>
      <c r="F517" s="587"/>
      <c r="G517" s="589">
        <v>8</v>
      </c>
      <c r="H517" s="588"/>
      <c r="I517" s="587"/>
      <c r="J517" s="589">
        <v>30</v>
      </c>
      <c r="K517" s="588"/>
      <c r="L517" s="587"/>
      <c r="M517" s="589">
        <v>10</v>
      </c>
      <c r="N517" s="588"/>
      <c r="O517" s="587"/>
      <c r="P517" s="589">
        <v>3</v>
      </c>
      <c r="Q517" s="588"/>
      <c r="R517" s="588"/>
      <c r="S517" s="587"/>
      <c r="T517" s="589">
        <v>86</v>
      </c>
      <c r="U517" s="588"/>
      <c r="V517" s="587"/>
      <c r="W517" s="512" t="s">
        <v>601</v>
      </c>
      <c r="X517" s="513"/>
      <c r="Y517" s="513"/>
      <c r="Z517" s="513"/>
      <c r="AA517" s="513"/>
      <c r="AB517" s="513"/>
      <c r="AC517" s="513"/>
      <c r="AD517" s="513"/>
      <c r="AE517" s="513"/>
      <c r="AF517" s="513"/>
      <c r="AG517" s="513"/>
      <c r="AH517" s="514"/>
    </row>
    <row r="518" spans="1:34" ht="39" customHeight="1">
      <c r="A518" s="602" t="s">
        <v>600</v>
      </c>
      <c r="B518" s="601"/>
      <c r="C518" s="26">
        <v>8</v>
      </c>
      <c r="D518" s="178">
        <v>4</v>
      </c>
      <c r="E518" s="179"/>
      <c r="F518" s="180"/>
      <c r="G518" s="178">
        <v>2</v>
      </c>
      <c r="H518" s="179"/>
      <c r="I518" s="180"/>
      <c r="J518" s="178">
        <v>30</v>
      </c>
      <c r="K518" s="179"/>
      <c r="L518" s="180"/>
      <c r="M518" s="178">
        <v>10</v>
      </c>
      <c r="N518" s="179"/>
      <c r="O518" s="180"/>
      <c r="P518" s="178">
        <v>3</v>
      </c>
      <c r="Q518" s="179"/>
      <c r="R518" s="179"/>
      <c r="S518" s="180"/>
      <c r="T518" s="178">
        <v>57</v>
      </c>
      <c r="U518" s="179"/>
      <c r="V518" s="180"/>
      <c r="W518" s="515"/>
      <c r="X518" s="516"/>
      <c r="Y518" s="516"/>
      <c r="Z518" s="516"/>
      <c r="AA518" s="516"/>
      <c r="AB518" s="516"/>
      <c r="AC518" s="516"/>
      <c r="AD518" s="516"/>
      <c r="AE518" s="516"/>
      <c r="AF518" s="516"/>
      <c r="AG518" s="516"/>
      <c r="AH518" s="517"/>
    </row>
    <row r="519" spans="1:34" ht="33" customHeight="1">
      <c r="A519" s="592" t="s">
        <v>602</v>
      </c>
      <c r="B519" s="591"/>
      <c r="C519" s="590">
        <v>20</v>
      </c>
      <c r="D519" s="589">
        <v>15</v>
      </c>
      <c r="E519" s="588"/>
      <c r="F519" s="587"/>
      <c r="G519" s="589">
        <v>8</v>
      </c>
      <c r="H519" s="588"/>
      <c r="I519" s="587"/>
      <c r="J519" s="589">
        <v>30</v>
      </c>
      <c r="K519" s="588"/>
      <c r="L519" s="587"/>
      <c r="M519" s="605"/>
      <c r="N519" s="604"/>
      <c r="O519" s="603"/>
      <c r="P519" s="589">
        <v>3</v>
      </c>
      <c r="Q519" s="588"/>
      <c r="R519" s="588"/>
      <c r="S519" s="587"/>
      <c r="T519" s="589">
        <v>76</v>
      </c>
      <c r="U519" s="588"/>
      <c r="V519" s="587"/>
      <c r="W519" s="512" t="s">
        <v>601</v>
      </c>
      <c r="X519" s="513"/>
      <c r="Y519" s="513"/>
      <c r="Z519" s="513"/>
      <c r="AA519" s="513"/>
      <c r="AB519" s="513"/>
      <c r="AC519" s="513"/>
      <c r="AD519" s="513"/>
      <c r="AE519" s="513"/>
      <c r="AF519" s="513"/>
      <c r="AG519" s="513"/>
      <c r="AH519" s="514"/>
    </row>
    <row r="520" spans="1:34" ht="39" customHeight="1">
      <c r="A520" s="602" t="s">
        <v>600</v>
      </c>
      <c r="B520" s="601"/>
      <c r="C520" s="26">
        <v>8</v>
      </c>
      <c r="D520" s="178">
        <v>4</v>
      </c>
      <c r="E520" s="179"/>
      <c r="F520" s="180"/>
      <c r="G520" s="178">
        <v>2</v>
      </c>
      <c r="H520" s="179"/>
      <c r="I520" s="180"/>
      <c r="J520" s="178">
        <v>30</v>
      </c>
      <c r="K520" s="179"/>
      <c r="L520" s="180"/>
      <c r="M520" s="595"/>
      <c r="N520" s="594"/>
      <c r="O520" s="593"/>
      <c r="P520" s="178">
        <v>3</v>
      </c>
      <c r="Q520" s="179"/>
      <c r="R520" s="179"/>
      <c r="S520" s="180"/>
      <c r="T520" s="178">
        <v>47</v>
      </c>
      <c r="U520" s="179"/>
      <c r="V520" s="180"/>
      <c r="W520" s="515"/>
      <c r="X520" s="516"/>
      <c r="Y520" s="516"/>
      <c r="Z520" s="516"/>
      <c r="AA520" s="516"/>
      <c r="AB520" s="516"/>
      <c r="AC520" s="516"/>
      <c r="AD520" s="516"/>
      <c r="AE520" s="516"/>
      <c r="AF520" s="516"/>
      <c r="AG520" s="516"/>
      <c r="AH520" s="517"/>
    </row>
    <row r="521" spans="1:34" ht="16.5" customHeight="1">
      <c r="A521" s="553" t="s">
        <v>599</v>
      </c>
      <c r="B521" s="552"/>
      <c r="C521" s="551">
        <v>25</v>
      </c>
      <c r="D521" s="550">
        <v>0</v>
      </c>
      <c r="E521" s="549"/>
      <c r="F521" s="548"/>
      <c r="G521" s="550">
        <v>4</v>
      </c>
      <c r="H521" s="549"/>
      <c r="I521" s="548"/>
      <c r="J521" s="550">
        <v>30</v>
      </c>
      <c r="K521" s="549"/>
      <c r="L521" s="548"/>
      <c r="M521" s="550">
        <v>10</v>
      </c>
      <c r="N521" s="549"/>
      <c r="O521" s="548"/>
      <c r="P521" s="550">
        <v>3</v>
      </c>
      <c r="Q521" s="549"/>
      <c r="R521" s="549"/>
      <c r="S521" s="548"/>
      <c r="T521" s="550">
        <v>72</v>
      </c>
      <c r="U521" s="549"/>
      <c r="V521" s="548"/>
      <c r="W521" s="512" t="s">
        <v>598</v>
      </c>
      <c r="X521" s="513"/>
      <c r="Y521" s="513"/>
      <c r="Z521" s="513"/>
      <c r="AA521" s="513"/>
      <c r="AB521" s="513"/>
      <c r="AC521" s="513"/>
      <c r="AD521" s="513"/>
      <c r="AE521" s="513"/>
      <c r="AF521" s="513"/>
      <c r="AG521" s="513"/>
      <c r="AH521" s="514"/>
    </row>
    <row r="522" spans="1:34" ht="37" customHeight="1">
      <c r="A522" s="544" t="s">
        <v>553</v>
      </c>
      <c r="B522" s="543"/>
      <c r="C522" s="26">
        <v>20</v>
      </c>
      <c r="D522" s="178">
        <v>0</v>
      </c>
      <c r="E522" s="179"/>
      <c r="F522" s="180"/>
      <c r="G522" s="178">
        <v>2</v>
      </c>
      <c r="H522" s="179"/>
      <c r="I522" s="180"/>
      <c r="J522" s="178">
        <v>30</v>
      </c>
      <c r="K522" s="179"/>
      <c r="L522" s="180"/>
      <c r="M522" s="178">
        <v>10</v>
      </c>
      <c r="N522" s="179"/>
      <c r="O522" s="180"/>
      <c r="P522" s="178">
        <v>3</v>
      </c>
      <c r="Q522" s="179"/>
      <c r="R522" s="179"/>
      <c r="S522" s="180"/>
      <c r="T522" s="178">
        <v>65</v>
      </c>
      <c r="U522" s="179"/>
      <c r="V522" s="180"/>
      <c r="W522" s="515"/>
      <c r="X522" s="516"/>
      <c r="Y522" s="516"/>
      <c r="Z522" s="516"/>
      <c r="AA522" s="516"/>
      <c r="AB522" s="516"/>
      <c r="AC522" s="516"/>
      <c r="AD522" s="516"/>
      <c r="AE522" s="516"/>
      <c r="AF522" s="516"/>
      <c r="AG522" s="516"/>
      <c r="AH522" s="517"/>
    </row>
    <row r="523" spans="1:34" ht="35.25" customHeight="1">
      <c r="A523" s="553" t="s">
        <v>597</v>
      </c>
      <c r="B523" s="552"/>
      <c r="C523" s="590">
        <v>25</v>
      </c>
      <c r="D523" s="589">
        <v>0</v>
      </c>
      <c r="E523" s="588"/>
      <c r="F523" s="587"/>
      <c r="G523" s="589">
        <v>4</v>
      </c>
      <c r="H523" s="588"/>
      <c r="I523" s="587"/>
      <c r="J523" s="589">
        <v>30</v>
      </c>
      <c r="K523" s="588"/>
      <c r="L523" s="587"/>
      <c r="M523" s="589">
        <v>10</v>
      </c>
      <c r="N523" s="588"/>
      <c r="O523" s="587"/>
      <c r="P523" s="589">
        <v>3</v>
      </c>
      <c r="Q523" s="588"/>
      <c r="R523" s="588"/>
      <c r="S523" s="587"/>
      <c r="T523" s="589">
        <v>72</v>
      </c>
      <c r="U523" s="588"/>
      <c r="V523" s="587"/>
      <c r="W523" s="547" t="s">
        <v>556</v>
      </c>
      <c r="X523" s="546"/>
      <c r="Y523" s="546"/>
      <c r="Z523" s="546"/>
      <c r="AA523" s="546"/>
      <c r="AB523" s="546"/>
      <c r="AC523" s="546"/>
      <c r="AD523" s="546"/>
      <c r="AE523" s="546"/>
      <c r="AF523" s="546"/>
      <c r="AG523" s="546"/>
      <c r="AH523" s="545"/>
    </row>
    <row r="524" spans="1:34" ht="62.25" customHeight="1">
      <c r="A524" s="562" t="s">
        <v>553</v>
      </c>
      <c r="B524" s="561"/>
      <c r="C524" s="560">
        <v>20</v>
      </c>
      <c r="D524" s="559">
        <v>0</v>
      </c>
      <c r="E524" s="558"/>
      <c r="F524" s="557"/>
      <c r="G524" s="559">
        <v>0</v>
      </c>
      <c r="H524" s="558"/>
      <c r="I524" s="557"/>
      <c r="J524" s="559">
        <v>30</v>
      </c>
      <c r="K524" s="558"/>
      <c r="L524" s="557"/>
      <c r="M524" s="559">
        <v>10</v>
      </c>
      <c r="N524" s="558"/>
      <c r="O524" s="557"/>
      <c r="P524" s="559">
        <v>3</v>
      </c>
      <c r="Q524" s="558"/>
      <c r="R524" s="558"/>
      <c r="S524" s="557"/>
      <c r="T524" s="559">
        <v>63</v>
      </c>
      <c r="U524" s="558"/>
      <c r="V524" s="557"/>
      <c r="W524" s="542"/>
      <c r="X524" s="541"/>
      <c r="Y524" s="541"/>
      <c r="Z524" s="541"/>
      <c r="AA524" s="541"/>
      <c r="AB524" s="541"/>
      <c r="AC524" s="541"/>
      <c r="AD524" s="541"/>
      <c r="AE524" s="541"/>
      <c r="AF524" s="541"/>
      <c r="AG524" s="541"/>
      <c r="AH524" s="540"/>
    </row>
    <row r="525" spans="1:34" ht="16.5" customHeight="1">
      <c r="A525" s="553" t="s">
        <v>596</v>
      </c>
      <c r="B525" s="552"/>
      <c r="C525" s="551">
        <v>25</v>
      </c>
      <c r="D525" s="550">
        <v>0</v>
      </c>
      <c r="E525" s="549"/>
      <c r="F525" s="548"/>
      <c r="G525" s="550">
        <v>4</v>
      </c>
      <c r="H525" s="549"/>
      <c r="I525" s="548"/>
      <c r="J525" s="550">
        <v>30</v>
      </c>
      <c r="K525" s="549"/>
      <c r="L525" s="548"/>
      <c r="M525" s="550">
        <v>10</v>
      </c>
      <c r="N525" s="549"/>
      <c r="O525" s="548"/>
      <c r="P525" s="550">
        <v>3</v>
      </c>
      <c r="Q525" s="549"/>
      <c r="R525" s="549"/>
      <c r="S525" s="548"/>
      <c r="T525" s="550">
        <v>72</v>
      </c>
      <c r="U525" s="549"/>
      <c r="V525" s="548"/>
      <c r="W525" s="565" t="s">
        <v>595</v>
      </c>
      <c r="X525" s="564"/>
      <c r="Y525" s="564"/>
      <c r="Z525" s="564"/>
      <c r="AA525" s="564"/>
      <c r="AB525" s="564"/>
      <c r="AC525" s="564"/>
      <c r="AD525" s="564"/>
      <c r="AE525" s="564"/>
      <c r="AF525" s="564"/>
      <c r="AG525" s="564"/>
      <c r="AH525" s="563"/>
    </row>
    <row r="526" spans="1:34" ht="48" customHeight="1">
      <c r="A526" s="544" t="s">
        <v>553</v>
      </c>
      <c r="B526" s="543"/>
      <c r="C526" s="26">
        <v>20</v>
      </c>
      <c r="D526" s="178">
        <v>0</v>
      </c>
      <c r="E526" s="179"/>
      <c r="F526" s="180"/>
      <c r="G526" s="178">
        <v>0</v>
      </c>
      <c r="H526" s="179"/>
      <c r="I526" s="180"/>
      <c r="J526" s="178">
        <v>30</v>
      </c>
      <c r="K526" s="179"/>
      <c r="L526" s="180"/>
      <c r="M526" s="178">
        <v>10</v>
      </c>
      <c r="N526" s="179"/>
      <c r="O526" s="180"/>
      <c r="P526" s="178">
        <v>3</v>
      </c>
      <c r="Q526" s="179"/>
      <c r="R526" s="179"/>
      <c r="S526" s="180"/>
      <c r="T526" s="178">
        <v>63</v>
      </c>
      <c r="U526" s="179"/>
      <c r="V526" s="180"/>
      <c r="W526" s="556"/>
      <c r="X526" s="555"/>
      <c r="Y526" s="555"/>
      <c r="Z526" s="555"/>
      <c r="AA526" s="555"/>
      <c r="AB526" s="555"/>
      <c r="AC526" s="555"/>
      <c r="AD526" s="555"/>
      <c r="AE526" s="555"/>
      <c r="AF526" s="555"/>
      <c r="AG526" s="555"/>
      <c r="AH526" s="554"/>
    </row>
    <row r="527" spans="1:34" ht="16.5" customHeight="1">
      <c r="A527" s="553" t="s">
        <v>594</v>
      </c>
      <c r="B527" s="552"/>
      <c r="C527" s="551">
        <v>12</v>
      </c>
      <c r="D527" s="550">
        <v>15</v>
      </c>
      <c r="E527" s="549"/>
      <c r="F527" s="548"/>
      <c r="G527" s="550">
        <v>10</v>
      </c>
      <c r="H527" s="549"/>
      <c r="I527" s="548"/>
      <c r="J527" s="550">
        <v>30</v>
      </c>
      <c r="K527" s="549"/>
      <c r="L527" s="548"/>
      <c r="M527" s="550">
        <v>10</v>
      </c>
      <c r="N527" s="549"/>
      <c r="O527" s="548"/>
      <c r="P527" s="550">
        <v>3</v>
      </c>
      <c r="Q527" s="549"/>
      <c r="R527" s="549"/>
      <c r="S527" s="548"/>
      <c r="T527" s="550">
        <v>80</v>
      </c>
      <c r="U527" s="549"/>
      <c r="V527" s="548"/>
      <c r="W527" s="512" t="s">
        <v>593</v>
      </c>
      <c r="X527" s="513"/>
      <c r="Y527" s="513"/>
      <c r="Z527" s="513"/>
      <c r="AA527" s="513"/>
      <c r="AB527" s="513"/>
      <c r="AC527" s="513"/>
      <c r="AD527" s="513"/>
      <c r="AE527" s="513"/>
      <c r="AF527" s="513"/>
      <c r="AG527" s="513"/>
      <c r="AH527" s="514"/>
    </row>
    <row r="528" spans="1:34" ht="79.5" customHeight="1">
      <c r="A528" s="562" t="s">
        <v>553</v>
      </c>
      <c r="B528" s="561"/>
      <c r="C528" s="560">
        <v>0</v>
      </c>
      <c r="D528" s="559">
        <v>15</v>
      </c>
      <c r="E528" s="558"/>
      <c r="F528" s="557"/>
      <c r="G528" s="559">
        <v>2</v>
      </c>
      <c r="H528" s="558"/>
      <c r="I528" s="557"/>
      <c r="J528" s="559">
        <v>30</v>
      </c>
      <c r="K528" s="558"/>
      <c r="L528" s="557"/>
      <c r="M528" s="559">
        <v>10</v>
      </c>
      <c r="N528" s="558"/>
      <c r="O528" s="557"/>
      <c r="P528" s="559">
        <v>3</v>
      </c>
      <c r="Q528" s="558"/>
      <c r="R528" s="558"/>
      <c r="S528" s="557"/>
      <c r="T528" s="559">
        <v>60</v>
      </c>
      <c r="U528" s="558"/>
      <c r="V528" s="557"/>
      <c r="W528" s="515"/>
      <c r="X528" s="516"/>
      <c r="Y528" s="516"/>
      <c r="Z528" s="516"/>
      <c r="AA528" s="516"/>
      <c r="AB528" s="516"/>
      <c r="AC528" s="516"/>
      <c r="AD528" s="516"/>
      <c r="AE528" s="516"/>
      <c r="AF528" s="516"/>
      <c r="AG528" s="516"/>
      <c r="AH528" s="517"/>
    </row>
    <row r="529" spans="1:34" ht="16.5" customHeight="1">
      <c r="A529" s="553" t="s">
        <v>592</v>
      </c>
      <c r="B529" s="552"/>
      <c r="C529" s="551">
        <v>25</v>
      </c>
      <c r="D529" s="550">
        <v>4</v>
      </c>
      <c r="E529" s="549"/>
      <c r="F529" s="548"/>
      <c r="G529" s="550">
        <v>2</v>
      </c>
      <c r="H529" s="549"/>
      <c r="I529" s="548"/>
      <c r="J529" s="550">
        <v>30</v>
      </c>
      <c r="K529" s="549"/>
      <c r="L529" s="548"/>
      <c r="M529" s="550">
        <v>10</v>
      </c>
      <c r="N529" s="549"/>
      <c r="O529" s="548"/>
      <c r="P529" s="550">
        <v>3</v>
      </c>
      <c r="Q529" s="549"/>
      <c r="R529" s="549"/>
      <c r="S529" s="548"/>
      <c r="T529" s="550">
        <v>74</v>
      </c>
      <c r="U529" s="549"/>
      <c r="V529" s="548"/>
      <c r="W529" s="512" t="s">
        <v>583</v>
      </c>
      <c r="X529" s="513"/>
      <c r="Y529" s="513"/>
      <c r="Z529" s="513"/>
      <c r="AA529" s="513"/>
      <c r="AB529" s="513"/>
      <c r="AC529" s="513"/>
      <c r="AD529" s="513"/>
      <c r="AE529" s="513"/>
      <c r="AF529" s="513"/>
      <c r="AG529" s="513"/>
      <c r="AH529" s="514"/>
    </row>
    <row r="530" spans="1:34" ht="39.75" customHeight="1">
      <c r="A530" s="562" t="s">
        <v>553</v>
      </c>
      <c r="B530" s="561"/>
      <c r="C530" s="26">
        <v>16</v>
      </c>
      <c r="D530" s="178">
        <v>0</v>
      </c>
      <c r="E530" s="179"/>
      <c r="F530" s="180"/>
      <c r="G530" s="178">
        <v>0</v>
      </c>
      <c r="H530" s="179"/>
      <c r="I530" s="180"/>
      <c r="J530" s="178">
        <v>30</v>
      </c>
      <c r="K530" s="179"/>
      <c r="L530" s="180"/>
      <c r="M530" s="178">
        <v>10</v>
      </c>
      <c r="N530" s="179"/>
      <c r="O530" s="180"/>
      <c r="P530" s="178">
        <v>3</v>
      </c>
      <c r="Q530" s="179"/>
      <c r="R530" s="179"/>
      <c r="S530" s="180"/>
      <c r="T530" s="178">
        <v>59</v>
      </c>
      <c r="U530" s="179"/>
      <c r="V530" s="180"/>
      <c r="W530" s="515"/>
      <c r="X530" s="516"/>
      <c r="Y530" s="516"/>
      <c r="Z530" s="516"/>
      <c r="AA530" s="516"/>
      <c r="AB530" s="516"/>
      <c r="AC530" s="516"/>
      <c r="AD530" s="516"/>
      <c r="AE530" s="516"/>
      <c r="AF530" s="516"/>
      <c r="AG530" s="516"/>
      <c r="AH530" s="517"/>
    </row>
    <row r="531" spans="1:34" ht="16.5" customHeight="1">
      <c r="A531" s="584" t="s">
        <v>567</v>
      </c>
      <c r="B531" s="582"/>
      <c r="C531" s="62" t="s">
        <v>566</v>
      </c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4"/>
      <c r="W531" s="584" t="s">
        <v>565</v>
      </c>
      <c r="X531" s="583"/>
      <c r="Y531" s="583"/>
      <c r="Z531" s="583"/>
      <c r="AA531" s="583"/>
      <c r="AB531" s="583"/>
      <c r="AC531" s="583"/>
      <c r="AD531" s="583"/>
      <c r="AE531" s="583"/>
      <c r="AF531" s="583"/>
      <c r="AG531" s="583"/>
      <c r="AH531" s="582"/>
    </row>
    <row r="532" spans="1:34" ht="86" customHeight="1">
      <c r="A532" s="568"/>
      <c r="B532" s="566"/>
      <c r="C532" s="581" t="s">
        <v>564</v>
      </c>
      <c r="D532" s="580" t="s">
        <v>563</v>
      </c>
      <c r="E532" s="579"/>
      <c r="F532" s="578"/>
      <c r="G532" s="580" t="s">
        <v>562</v>
      </c>
      <c r="H532" s="579"/>
      <c r="I532" s="578"/>
      <c r="J532" s="580" t="s">
        <v>561</v>
      </c>
      <c r="K532" s="579"/>
      <c r="L532" s="578"/>
      <c r="M532" s="577" t="s">
        <v>560</v>
      </c>
      <c r="N532" s="576"/>
      <c r="O532" s="575"/>
      <c r="P532" s="574" t="s">
        <v>559</v>
      </c>
      <c r="Q532" s="573"/>
      <c r="R532" s="573"/>
      <c r="S532" s="572"/>
      <c r="T532" s="571" t="s">
        <v>558</v>
      </c>
      <c r="U532" s="570"/>
      <c r="V532" s="569"/>
      <c r="W532" s="568"/>
      <c r="X532" s="567"/>
      <c r="Y532" s="567"/>
      <c r="Z532" s="567"/>
      <c r="AA532" s="567"/>
      <c r="AB532" s="567"/>
      <c r="AC532" s="567"/>
      <c r="AD532" s="567"/>
      <c r="AE532" s="567"/>
      <c r="AF532" s="567"/>
      <c r="AG532" s="567"/>
      <c r="AH532" s="566"/>
    </row>
    <row r="533" spans="1:34" ht="36" customHeight="1">
      <c r="A533" s="600" t="s">
        <v>591</v>
      </c>
      <c r="B533" s="599"/>
      <c r="C533" s="590">
        <v>25</v>
      </c>
      <c r="D533" s="589">
        <v>15</v>
      </c>
      <c r="E533" s="588"/>
      <c r="F533" s="587"/>
      <c r="G533" s="589">
        <v>6</v>
      </c>
      <c r="H533" s="588"/>
      <c r="I533" s="587"/>
      <c r="J533" s="589">
        <v>30</v>
      </c>
      <c r="K533" s="588"/>
      <c r="L533" s="587"/>
      <c r="M533" s="589">
        <v>10</v>
      </c>
      <c r="N533" s="588"/>
      <c r="O533" s="587"/>
      <c r="P533" s="589">
        <v>3</v>
      </c>
      <c r="Q533" s="588"/>
      <c r="R533" s="588"/>
      <c r="S533" s="587"/>
      <c r="T533" s="589">
        <v>89</v>
      </c>
      <c r="U533" s="588"/>
      <c r="V533" s="587"/>
      <c r="W533" s="565" t="s">
        <v>590</v>
      </c>
      <c r="X533" s="564"/>
      <c r="Y533" s="564"/>
      <c r="Z533" s="564"/>
      <c r="AA533" s="564"/>
      <c r="AB533" s="564"/>
      <c r="AC533" s="564"/>
      <c r="AD533" s="564"/>
      <c r="AE533" s="564"/>
      <c r="AF533" s="564"/>
      <c r="AG533" s="564"/>
      <c r="AH533" s="563"/>
    </row>
    <row r="534" spans="1:34" ht="60.75" customHeight="1">
      <c r="A534" s="562" t="s">
        <v>553</v>
      </c>
      <c r="B534" s="561"/>
      <c r="C534" s="560">
        <v>25</v>
      </c>
      <c r="D534" s="559">
        <v>15</v>
      </c>
      <c r="E534" s="558"/>
      <c r="F534" s="557"/>
      <c r="G534" s="559">
        <v>6</v>
      </c>
      <c r="H534" s="558"/>
      <c r="I534" s="557"/>
      <c r="J534" s="559">
        <v>24</v>
      </c>
      <c r="K534" s="558"/>
      <c r="L534" s="557"/>
      <c r="M534" s="559">
        <v>10</v>
      </c>
      <c r="N534" s="558"/>
      <c r="O534" s="557"/>
      <c r="P534" s="559">
        <v>3</v>
      </c>
      <c r="Q534" s="558"/>
      <c r="R534" s="558"/>
      <c r="S534" s="557"/>
      <c r="T534" s="559">
        <v>83</v>
      </c>
      <c r="U534" s="558"/>
      <c r="V534" s="557"/>
      <c r="W534" s="556"/>
      <c r="X534" s="555"/>
      <c r="Y534" s="555"/>
      <c r="Z534" s="555"/>
      <c r="AA534" s="555"/>
      <c r="AB534" s="555"/>
      <c r="AC534" s="555"/>
      <c r="AD534" s="555"/>
      <c r="AE534" s="555"/>
      <c r="AF534" s="555"/>
      <c r="AG534" s="555"/>
      <c r="AH534" s="554"/>
    </row>
    <row r="535" spans="1:34" ht="33" customHeight="1">
      <c r="A535" s="592" t="s">
        <v>589</v>
      </c>
      <c r="B535" s="591"/>
      <c r="C535" s="590">
        <v>25</v>
      </c>
      <c r="D535" s="589">
        <v>15</v>
      </c>
      <c r="E535" s="588"/>
      <c r="F535" s="587"/>
      <c r="G535" s="589">
        <v>4</v>
      </c>
      <c r="H535" s="588"/>
      <c r="I535" s="587"/>
      <c r="J535" s="589">
        <v>30</v>
      </c>
      <c r="K535" s="588"/>
      <c r="L535" s="587"/>
      <c r="M535" s="589">
        <v>10</v>
      </c>
      <c r="N535" s="588"/>
      <c r="O535" s="587"/>
      <c r="P535" s="589">
        <v>3</v>
      </c>
      <c r="Q535" s="588"/>
      <c r="R535" s="588"/>
      <c r="S535" s="587"/>
      <c r="T535" s="589">
        <v>87</v>
      </c>
      <c r="U535" s="588"/>
      <c r="V535" s="587"/>
      <c r="W535" s="565" t="s">
        <v>556</v>
      </c>
      <c r="X535" s="564"/>
      <c r="Y535" s="564"/>
      <c r="Z535" s="564"/>
      <c r="AA535" s="564"/>
      <c r="AB535" s="564"/>
      <c r="AC535" s="564"/>
      <c r="AD535" s="564"/>
      <c r="AE535" s="564"/>
      <c r="AF535" s="564"/>
      <c r="AG535" s="564"/>
      <c r="AH535" s="563"/>
    </row>
    <row r="536" spans="1:34" ht="38.25" customHeight="1">
      <c r="A536" s="544" t="s">
        <v>553</v>
      </c>
      <c r="B536" s="543"/>
      <c r="C536" s="26">
        <v>25</v>
      </c>
      <c r="D536" s="178">
        <v>2</v>
      </c>
      <c r="E536" s="179"/>
      <c r="F536" s="180"/>
      <c r="G536" s="178">
        <v>2</v>
      </c>
      <c r="H536" s="179"/>
      <c r="I536" s="180"/>
      <c r="J536" s="178">
        <v>30</v>
      </c>
      <c r="K536" s="179"/>
      <c r="L536" s="180"/>
      <c r="M536" s="178">
        <v>10</v>
      </c>
      <c r="N536" s="179"/>
      <c r="O536" s="180"/>
      <c r="P536" s="178">
        <v>3</v>
      </c>
      <c r="Q536" s="179"/>
      <c r="R536" s="179"/>
      <c r="S536" s="180"/>
      <c r="T536" s="178">
        <v>72</v>
      </c>
      <c r="U536" s="179"/>
      <c r="V536" s="180"/>
      <c r="W536" s="556"/>
      <c r="X536" s="555"/>
      <c r="Y536" s="555"/>
      <c r="Z536" s="555"/>
      <c r="AA536" s="555"/>
      <c r="AB536" s="555"/>
      <c r="AC536" s="555"/>
      <c r="AD536" s="555"/>
      <c r="AE536" s="555"/>
      <c r="AF536" s="555"/>
      <c r="AG536" s="555"/>
      <c r="AH536" s="554"/>
    </row>
    <row r="537" spans="1:34" ht="16.5" customHeight="1">
      <c r="A537" s="553" t="s">
        <v>574</v>
      </c>
      <c r="B537" s="552"/>
      <c r="C537" s="551">
        <v>16</v>
      </c>
      <c r="D537" s="550">
        <v>0</v>
      </c>
      <c r="E537" s="549"/>
      <c r="F537" s="548"/>
      <c r="G537" s="550">
        <v>6</v>
      </c>
      <c r="H537" s="549"/>
      <c r="I537" s="548"/>
      <c r="J537" s="550">
        <v>30</v>
      </c>
      <c r="K537" s="549"/>
      <c r="L537" s="548"/>
      <c r="M537" s="550">
        <v>0</v>
      </c>
      <c r="N537" s="549"/>
      <c r="O537" s="548"/>
      <c r="P537" s="550">
        <v>3</v>
      </c>
      <c r="Q537" s="549"/>
      <c r="R537" s="549"/>
      <c r="S537" s="548"/>
      <c r="T537" s="550">
        <v>55</v>
      </c>
      <c r="U537" s="549"/>
      <c r="V537" s="548"/>
      <c r="W537" s="547" t="s">
        <v>588</v>
      </c>
      <c r="X537" s="546"/>
      <c r="Y537" s="546"/>
      <c r="Z537" s="546"/>
      <c r="AA537" s="546"/>
      <c r="AB537" s="546"/>
      <c r="AC537" s="546"/>
      <c r="AD537" s="546"/>
      <c r="AE537" s="546"/>
      <c r="AF537" s="546"/>
      <c r="AG537" s="546"/>
      <c r="AH537" s="545"/>
    </row>
    <row r="538" spans="1:34" ht="16.5" customHeight="1">
      <c r="A538" s="586" t="s">
        <v>553</v>
      </c>
      <c r="B538" s="585"/>
      <c r="C538" s="21">
        <v>16</v>
      </c>
      <c r="D538" s="154">
        <v>0</v>
      </c>
      <c r="E538" s="155"/>
      <c r="F538" s="156"/>
      <c r="G538" s="154">
        <v>6</v>
      </c>
      <c r="H538" s="155"/>
      <c r="I538" s="156"/>
      <c r="J538" s="154">
        <v>30</v>
      </c>
      <c r="K538" s="155"/>
      <c r="L538" s="156"/>
      <c r="M538" s="154">
        <v>0</v>
      </c>
      <c r="N538" s="155"/>
      <c r="O538" s="156"/>
      <c r="P538" s="154">
        <v>0</v>
      </c>
      <c r="Q538" s="155"/>
      <c r="R538" s="155"/>
      <c r="S538" s="156"/>
      <c r="T538" s="154">
        <v>52</v>
      </c>
      <c r="U538" s="155"/>
      <c r="V538" s="156"/>
      <c r="W538" s="542"/>
      <c r="X538" s="541"/>
      <c r="Y538" s="541"/>
      <c r="Z538" s="541"/>
      <c r="AA538" s="541"/>
      <c r="AB538" s="541"/>
      <c r="AC538" s="541"/>
      <c r="AD538" s="541"/>
      <c r="AE538" s="541"/>
      <c r="AF538" s="541"/>
      <c r="AG538" s="541"/>
      <c r="AH538" s="540"/>
    </row>
    <row r="539" spans="1:34" ht="16.5" customHeight="1">
      <c r="A539" s="553" t="s">
        <v>587</v>
      </c>
      <c r="B539" s="552"/>
      <c r="C539" s="551">
        <v>8</v>
      </c>
      <c r="D539" s="550">
        <v>15</v>
      </c>
      <c r="E539" s="549"/>
      <c r="F539" s="548"/>
      <c r="G539" s="550">
        <v>0</v>
      </c>
      <c r="H539" s="549"/>
      <c r="I539" s="548"/>
      <c r="J539" s="550">
        <v>30</v>
      </c>
      <c r="K539" s="549"/>
      <c r="L539" s="548"/>
      <c r="M539" s="550">
        <v>10</v>
      </c>
      <c r="N539" s="549"/>
      <c r="O539" s="548"/>
      <c r="P539" s="550">
        <v>3</v>
      </c>
      <c r="Q539" s="549"/>
      <c r="R539" s="549"/>
      <c r="S539" s="548"/>
      <c r="T539" s="550">
        <v>66</v>
      </c>
      <c r="U539" s="549"/>
      <c r="V539" s="548"/>
      <c r="W539" s="565" t="s">
        <v>556</v>
      </c>
      <c r="X539" s="564"/>
      <c r="Y539" s="564"/>
      <c r="Z539" s="564"/>
      <c r="AA539" s="564"/>
      <c r="AB539" s="564"/>
      <c r="AC539" s="564"/>
      <c r="AD539" s="564"/>
      <c r="AE539" s="564"/>
      <c r="AF539" s="564"/>
      <c r="AG539" s="564"/>
      <c r="AH539" s="563"/>
    </row>
    <row r="540" spans="1:34" ht="49.5" customHeight="1">
      <c r="A540" s="562" t="s">
        <v>553</v>
      </c>
      <c r="B540" s="561"/>
      <c r="C540" s="560">
        <v>0</v>
      </c>
      <c r="D540" s="559">
        <v>15</v>
      </c>
      <c r="E540" s="558"/>
      <c r="F540" s="557"/>
      <c r="G540" s="559">
        <v>0</v>
      </c>
      <c r="H540" s="558"/>
      <c r="I540" s="557"/>
      <c r="J540" s="559">
        <v>30</v>
      </c>
      <c r="K540" s="558"/>
      <c r="L540" s="557"/>
      <c r="M540" s="559">
        <v>10</v>
      </c>
      <c r="N540" s="558"/>
      <c r="O540" s="557"/>
      <c r="P540" s="559">
        <v>3</v>
      </c>
      <c r="Q540" s="558"/>
      <c r="R540" s="558"/>
      <c r="S540" s="557"/>
      <c r="T540" s="559">
        <v>58</v>
      </c>
      <c r="U540" s="558"/>
      <c r="V540" s="557"/>
      <c r="W540" s="556"/>
      <c r="X540" s="555"/>
      <c r="Y540" s="555"/>
      <c r="Z540" s="555"/>
      <c r="AA540" s="555"/>
      <c r="AB540" s="555"/>
      <c r="AC540" s="555"/>
      <c r="AD540" s="555"/>
      <c r="AE540" s="555"/>
      <c r="AF540" s="555"/>
      <c r="AG540" s="555"/>
      <c r="AH540" s="554"/>
    </row>
    <row r="541" spans="1:34" ht="16.5" customHeight="1">
      <c r="A541" s="553" t="s">
        <v>586</v>
      </c>
      <c r="B541" s="552"/>
      <c r="C541" s="551">
        <v>0</v>
      </c>
      <c r="D541" s="550">
        <v>15</v>
      </c>
      <c r="E541" s="549"/>
      <c r="F541" s="548"/>
      <c r="G541" s="550">
        <v>4</v>
      </c>
      <c r="H541" s="549"/>
      <c r="I541" s="548"/>
      <c r="J541" s="550">
        <v>24</v>
      </c>
      <c r="K541" s="549"/>
      <c r="L541" s="548"/>
      <c r="M541" s="550">
        <v>10</v>
      </c>
      <c r="N541" s="549"/>
      <c r="O541" s="548"/>
      <c r="P541" s="550">
        <v>3</v>
      </c>
      <c r="Q541" s="549"/>
      <c r="R541" s="549"/>
      <c r="S541" s="548"/>
      <c r="T541" s="550">
        <v>56</v>
      </c>
      <c r="U541" s="549"/>
      <c r="V541" s="548"/>
      <c r="W541" s="547" t="s">
        <v>585</v>
      </c>
      <c r="X541" s="546"/>
      <c r="Y541" s="546"/>
      <c r="Z541" s="546"/>
      <c r="AA541" s="546"/>
      <c r="AB541" s="546"/>
      <c r="AC541" s="546"/>
      <c r="AD541" s="546"/>
      <c r="AE541" s="546"/>
      <c r="AF541" s="546"/>
      <c r="AG541" s="546"/>
      <c r="AH541" s="545"/>
    </row>
    <row r="542" spans="1:34" ht="34.5" customHeight="1">
      <c r="A542" s="586" t="s">
        <v>553</v>
      </c>
      <c r="B542" s="585"/>
      <c r="C542" s="26">
        <v>0</v>
      </c>
      <c r="D542" s="178">
        <v>15</v>
      </c>
      <c r="E542" s="179"/>
      <c r="F542" s="180"/>
      <c r="G542" s="178">
        <v>6</v>
      </c>
      <c r="H542" s="179"/>
      <c r="I542" s="180"/>
      <c r="J542" s="178">
        <v>24</v>
      </c>
      <c r="K542" s="179"/>
      <c r="L542" s="180"/>
      <c r="M542" s="178">
        <v>10</v>
      </c>
      <c r="N542" s="179"/>
      <c r="O542" s="180"/>
      <c r="P542" s="178">
        <v>3</v>
      </c>
      <c r="Q542" s="179"/>
      <c r="R542" s="179"/>
      <c r="S542" s="180"/>
      <c r="T542" s="178">
        <v>58</v>
      </c>
      <c r="U542" s="179"/>
      <c r="V542" s="180"/>
      <c r="W542" s="542"/>
      <c r="X542" s="541"/>
      <c r="Y542" s="541"/>
      <c r="Z542" s="541"/>
      <c r="AA542" s="541"/>
      <c r="AB542" s="541"/>
      <c r="AC542" s="541"/>
      <c r="AD542" s="541"/>
      <c r="AE542" s="541"/>
      <c r="AF542" s="541"/>
      <c r="AG542" s="541"/>
      <c r="AH542" s="540"/>
    </row>
    <row r="543" spans="1:34" ht="16.5" customHeight="1">
      <c r="A543" s="553" t="s">
        <v>584</v>
      </c>
      <c r="B543" s="552"/>
      <c r="C543" s="551">
        <v>0</v>
      </c>
      <c r="D543" s="550">
        <v>15</v>
      </c>
      <c r="E543" s="549"/>
      <c r="F543" s="548"/>
      <c r="G543" s="550">
        <v>0</v>
      </c>
      <c r="H543" s="549"/>
      <c r="I543" s="548"/>
      <c r="J543" s="550">
        <v>30</v>
      </c>
      <c r="K543" s="549"/>
      <c r="L543" s="548"/>
      <c r="M543" s="550">
        <v>10</v>
      </c>
      <c r="N543" s="549"/>
      <c r="O543" s="548"/>
      <c r="P543" s="598"/>
      <c r="Q543" s="597"/>
      <c r="R543" s="597"/>
      <c r="S543" s="596"/>
      <c r="T543" s="550">
        <v>55</v>
      </c>
      <c r="U543" s="549"/>
      <c r="V543" s="548"/>
      <c r="W543" s="512" t="s">
        <v>583</v>
      </c>
      <c r="X543" s="513"/>
      <c r="Y543" s="513"/>
      <c r="Z543" s="513"/>
      <c r="AA543" s="513"/>
      <c r="AB543" s="513"/>
      <c r="AC543" s="513"/>
      <c r="AD543" s="513"/>
      <c r="AE543" s="513"/>
      <c r="AF543" s="513"/>
      <c r="AG543" s="513"/>
      <c r="AH543" s="514"/>
    </row>
    <row r="544" spans="1:34" ht="39.75" customHeight="1">
      <c r="A544" s="562" t="s">
        <v>553</v>
      </c>
      <c r="B544" s="561"/>
      <c r="C544" s="26">
        <v>0</v>
      </c>
      <c r="D544" s="178">
        <v>12</v>
      </c>
      <c r="E544" s="179"/>
      <c r="F544" s="180"/>
      <c r="G544" s="178">
        <v>0</v>
      </c>
      <c r="H544" s="179"/>
      <c r="I544" s="180"/>
      <c r="J544" s="178">
        <v>30</v>
      </c>
      <c r="K544" s="179"/>
      <c r="L544" s="180"/>
      <c r="M544" s="178">
        <v>10</v>
      </c>
      <c r="N544" s="179"/>
      <c r="O544" s="180"/>
      <c r="P544" s="595"/>
      <c r="Q544" s="594"/>
      <c r="R544" s="594"/>
      <c r="S544" s="593"/>
      <c r="T544" s="178">
        <v>52</v>
      </c>
      <c r="U544" s="179"/>
      <c r="V544" s="180"/>
      <c r="W544" s="515"/>
      <c r="X544" s="516"/>
      <c r="Y544" s="516"/>
      <c r="Z544" s="516"/>
      <c r="AA544" s="516"/>
      <c r="AB544" s="516"/>
      <c r="AC544" s="516"/>
      <c r="AD544" s="516"/>
      <c r="AE544" s="516"/>
      <c r="AF544" s="516"/>
      <c r="AG544" s="516"/>
      <c r="AH544" s="517"/>
    </row>
    <row r="545" spans="1:34" ht="16.5" customHeight="1">
      <c r="A545" s="553" t="s">
        <v>582</v>
      </c>
      <c r="B545" s="552"/>
      <c r="C545" s="551">
        <v>8</v>
      </c>
      <c r="D545" s="550">
        <v>0</v>
      </c>
      <c r="E545" s="549"/>
      <c r="F545" s="548"/>
      <c r="G545" s="550">
        <v>2</v>
      </c>
      <c r="H545" s="549"/>
      <c r="I545" s="548"/>
      <c r="J545" s="550">
        <v>24</v>
      </c>
      <c r="K545" s="549"/>
      <c r="L545" s="548"/>
      <c r="M545" s="550">
        <v>10</v>
      </c>
      <c r="N545" s="549"/>
      <c r="O545" s="548"/>
      <c r="P545" s="550">
        <v>3</v>
      </c>
      <c r="Q545" s="549"/>
      <c r="R545" s="549"/>
      <c r="S545" s="548"/>
      <c r="T545" s="550">
        <v>47</v>
      </c>
      <c r="U545" s="549"/>
      <c r="V545" s="548"/>
      <c r="W545" s="565" t="s">
        <v>556</v>
      </c>
      <c r="X545" s="564"/>
      <c r="Y545" s="564"/>
      <c r="Z545" s="564"/>
      <c r="AA545" s="564"/>
      <c r="AB545" s="564"/>
      <c r="AC545" s="564"/>
      <c r="AD545" s="564"/>
      <c r="AE545" s="564"/>
      <c r="AF545" s="564"/>
      <c r="AG545" s="564"/>
      <c r="AH545" s="563"/>
    </row>
    <row r="546" spans="1:34" ht="49.5" customHeight="1">
      <c r="A546" s="562" t="s">
        <v>553</v>
      </c>
      <c r="B546" s="561"/>
      <c r="C546" s="560">
        <v>0</v>
      </c>
      <c r="D546" s="559">
        <v>0</v>
      </c>
      <c r="E546" s="558"/>
      <c r="F546" s="557"/>
      <c r="G546" s="559">
        <v>0</v>
      </c>
      <c r="H546" s="558"/>
      <c r="I546" s="557"/>
      <c r="J546" s="559">
        <v>12</v>
      </c>
      <c r="K546" s="558"/>
      <c r="L546" s="557"/>
      <c r="M546" s="559">
        <v>10</v>
      </c>
      <c r="N546" s="558"/>
      <c r="O546" s="557"/>
      <c r="P546" s="559">
        <v>3</v>
      </c>
      <c r="Q546" s="558"/>
      <c r="R546" s="558"/>
      <c r="S546" s="557"/>
      <c r="T546" s="559">
        <v>25</v>
      </c>
      <c r="U546" s="558"/>
      <c r="V546" s="557"/>
      <c r="W546" s="556"/>
      <c r="X546" s="555"/>
      <c r="Y546" s="555"/>
      <c r="Z546" s="555"/>
      <c r="AA546" s="555"/>
      <c r="AB546" s="555"/>
      <c r="AC546" s="555"/>
      <c r="AD546" s="555"/>
      <c r="AE546" s="555"/>
      <c r="AF546" s="555"/>
      <c r="AG546" s="555"/>
      <c r="AH546" s="554"/>
    </row>
    <row r="547" spans="1:34" ht="16.5" customHeight="1">
      <c r="A547" s="553" t="s">
        <v>581</v>
      </c>
      <c r="B547" s="552"/>
      <c r="C547" s="551">
        <v>20</v>
      </c>
      <c r="D547" s="550">
        <v>4</v>
      </c>
      <c r="E547" s="549"/>
      <c r="F547" s="548"/>
      <c r="G547" s="550">
        <v>0</v>
      </c>
      <c r="H547" s="549"/>
      <c r="I547" s="548"/>
      <c r="J547" s="550">
        <v>0</v>
      </c>
      <c r="K547" s="549"/>
      <c r="L547" s="548"/>
      <c r="M547" s="550">
        <v>10</v>
      </c>
      <c r="N547" s="549"/>
      <c r="O547" s="548"/>
      <c r="P547" s="550">
        <v>3</v>
      </c>
      <c r="Q547" s="549"/>
      <c r="R547" s="549"/>
      <c r="S547" s="548"/>
      <c r="T547" s="550">
        <v>37</v>
      </c>
      <c r="U547" s="549"/>
      <c r="V547" s="548"/>
      <c r="W547" s="565" t="s">
        <v>580</v>
      </c>
      <c r="X547" s="564"/>
      <c r="Y547" s="564"/>
      <c r="Z547" s="564"/>
      <c r="AA547" s="564"/>
      <c r="AB547" s="564"/>
      <c r="AC547" s="564"/>
      <c r="AD547" s="564"/>
      <c r="AE547" s="564"/>
      <c r="AF547" s="564"/>
      <c r="AG547" s="564"/>
      <c r="AH547" s="563"/>
    </row>
    <row r="548" spans="1:34" ht="16.5" customHeight="1">
      <c r="A548" s="586" t="s">
        <v>553</v>
      </c>
      <c r="B548" s="585"/>
      <c r="C548" s="21">
        <v>20</v>
      </c>
      <c r="D548" s="154">
        <v>4</v>
      </c>
      <c r="E548" s="155"/>
      <c r="F548" s="156"/>
      <c r="G548" s="154">
        <v>0</v>
      </c>
      <c r="H548" s="155"/>
      <c r="I548" s="156"/>
      <c r="J548" s="154">
        <v>6</v>
      </c>
      <c r="K548" s="155"/>
      <c r="L548" s="156"/>
      <c r="M548" s="154">
        <v>10</v>
      </c>
      <c r="N548" s="155"/>
      <c r="O548" s="156"/>
      <c r="P548" s="154">
        <v>3</v>
      </c>
      <c r="Q548" s="155"/>
      <c r="R548" s="155"/>
      <c r="S548" s="156"/>
      <c r="T548" s="154">
        <v>43</v>
      </c>
      <c r="U548" s="155"/>
      <c r="V548" s="156"/>
      <c r="W548" s="556"/>
      <c r="X548" s="555"/>
      <c r="Y548" s="555"/>
      <c r="Z548" s="555"/>
      <c r="AA548" s="555"/>
      <c r="AB548" s="555"/>
      <c r="AC548" s="555"/>
      <c r="AD548" s="555"/>
      <c r="AE548" s="555"/>
      <c r="AF548" s="555"/>
      <c r="AG548" s="555"/>
      <c r="AH548" s="554"/>
    </row>
    <row r="549" spans="1:34" ht="16.5" customHeight="1">
      <c r="A549" s="553" t="s">
        <v>579</v>
      </c>
      <c r="B549" s="552"/>
      <c r="C549" s="551">
        <v>12</v>
      </c>
      <c r="D549" s="550">
        <v>0</v>
      </c>
      <c r="E549" s="549"/>
      <c r="F549" s="548"/>
      <c r="G549" s="550">
        <v>6</v>
      </c>
      <c r="H549" s="549"/>
      <c r="I549" s="548"/>
      <c r="J549" s="550">
        <v>18</v>
      </c>
      <c r="K549" s="549"/>
      <c r="L549" s="548"/>
      <c r="M549" s="550">
        <v>10</v>
      </c>
      <c r="N549" s="549"/>
      <c r="O549" s="548"/>
      <c r="P549" s="550">
        <v>3</v>
      </c>
      <c r="Q549" s="549"/>
      <c r="R549" s="549"/>
      <c r="S549" s="548"/>
      <c r="T549" s="550">
        <v>49</v>
      </c>
      <c r="U549" s="549"/>
      <c r="V549" s="548"/>
      <c r="W549" s="565" t="s">
        <v>578</v>
      </c>
      <c r="X549" s="564"/>
      <c r="Y549" s="564"/>
      <c r="Z549" s="564"/>
      <c r="AA549" s="564"/>
      <c r="AB549" s="564"/>
      <c r="AC549" s="564"/>
      <c r="AD549" s="564"/>
      <c r="AE549" s="564"/>
      <c r="AF549" s="564"/>
      <c r="AG549" s="564"/>
      <c r="AH549" s="563"/>
    </row>
    <row r="550" spans="1:34" ht="16.5" customHeight="1">
      <c r="A550" s="586" t="s">
        <v>553</v>
      </c>
      <c r="B550" s="585"/>
      <c r="C550" s="21">
        <v>16</v>
      </c>
      <c r="D550" s="154">
        <v>0</v>
      </c>
      <c r="E550" s="155"/>
      <c r="F550" s="156"/>
      <c r="G550" s="154">
        <v>6</v>
      </c>
      <c r="H550" s="155"/>
      <c r="I550" s="156"/>
      <c r="J550" s="154">
        <v>18</v>
      </c>
      <c r="K550" s="155"/>
      <c r="L550" s="156"/>
      <c r="M550" s="154">
        <v>10</v>
      </c>
      <c r="N550" s="155"/>
      <c r="O550" s="156"/>
      <c r="P550" s="154">
        <v>3</v>
      </c>
      <c r="Q550" s="155"/>
      <c r="R550" s="155"/>
      <c r="S550" s="156"/>
      <c r="T550" s="154">
        <v>53</v>
      </c>
      <c r="U550" s="155"/>
      <c r="V550" s="156"/>
      <c r="W550" s="556"/>
      <c r="X550" s="555"/>
      <c r="Y550" s="555"/>
      <c r="Z550" s="555"/>
      <c r="AA550" s="555"/>
      <c r="AB550" s="555"/>
      <c r="AC550" s="555"/>
      <c r="AD550" s="555"/>
      <c r="AE550" s="555"/>
      <c r="AF550" s="555"/>
      <c r="AG550" s="555"/>
      <c r="AH550" s="554"/>
    </row>
    <row r="551" spans="1:34" ht="16.5" customHeight="1">
      <c r="A551" s="553" t="s">
        <v>577</v>
      </c>
      <c r="B551" s="552"/>
      <c r="C551" s="551">
        <v>25</v>
      </c>
      <c r="D551" s="550">
        <v>15</v>
      </c>
      <c r="E551" s="549"/>
      <c r="F551" s="548"/>
      <c r="G551" s="550">
        <v>8</v>
      </c>
      <c r="H551" s="549"/>
      <c r="I551" s="548"/>
      <c r="J551" s="550">
        <v>30</v>
      </c>
      <c r="K551" s="549"/>
      <c r="L551" s="548"/>
      <c r="M551" s="550">
        <v>10</v>
      </c>
      <c r="N551" s="549"/>
      <c r="O551" s="548"/>
      <c r="P551" s="550">
        <v>3</v>
      </c>
      <c r="Q551" s="549"/>
      <c r="R551" s="549"/>
      <c r="S551" s="548"/>
      <c r="T551" s="550">
        <v>91</v>
      </c>
      <c r="U551" s="549"/>
      <c r="V551" s="548"/>
      <c r="W551" s="565" t="s">
        <v>556</v>
      </c>
      <c r="X551" s="564"/>
      <c r="Y551" s="564"/>
      <c r="Z551" s="564"/>
      <c r="AA551" s="564"/>
      <c r="AB551" s="564"/>
      <c r="AC551" s="564"/>
      <c r="AD551" s="564"/>
      <c r="AE551" s="564"/>
      <c r="AF551" s="564"/>
      <c r="AG551" s="564"/>
      <c r="AH551" s="563"/>
    </row>
    <row r="552" spans="1:34" ht="49.5" customHeight="1">
      <c r="A552" s="544" t="s">
        <v>553</v>
      </c>
      <c r="B552" s="543"/>
      <c r="C552" s="560">
        <v>25</v>
      </c>
      <c r="D552" s="559">
        <v>2</v>
      </c>
      <c r="E552" s="558"/>
      <c r="F552" s="557"/>
      <c r="G552" s="559">
        <v>2</v>
      </c>
      <c r="H552" s="558"/>
      <c r="I552" s="557"/>
      <c r="J552" s="559">
        <v>30</v>
      </c>
      <c r="K552" s="558"/>
      <c r="L552" s="557"/>
      <c r="M552" s="559">
        <v>10</v>
      </c>
      <c r="N552" s="558"/>
      <c r="O552" s="557"/>
      <c r="P552" s="559">
        <v>3</v>
      </c>
      <c r="Q552" s="558"/>
      <c r="R552" s="558"/>
      <c r="S552" s="557"/>
      <c r="T552" s="559">
        <v>72</v>
      </c>
      <c r="U552" s="558"/>
      <c r="V552" s="557"/>
      <c r="W552" s="556"/>
      <c r="X552" s="555"/>
      <c r="Y552" s="555"/>
      <c r="Z552" s="555"/>
      <c r="AA552" s="555"/>
      <c r="AB552" s="555"/>
      <c r="AC552" s="555"/>
      <c r="AD552" s="555"/>
      <c r="AE552" s="555"/>
      <c r="AF552" s="555"/>
      <c r="AG552" s="555"/>
      <c r="AH552" s="554"/>
    </row>
    <row r="553" spans="1:34" ht="16.5" customHeight="1">
      <c r="A553" s="553" t="s">
        <v>576</v>
      </c>
      <c r="B553" s="552"/>
      <c r="C553" s="551">
        <v>0</v>
      </c>
      <c r="D553" s="550">
        <v>0</v>
      </c>
      <c r="E553" s="549"/>
      <c r="F553" s="548"/>
      <c r="G553" s="550">
        <v>6</v>
      </c>
      <c r="H553" s="549"/>
      <c r="I553" s="548"/>
      <c r="J553" s="550">
        <v>30</v>
      </c>
      <c r="K553" s="549"/>
      <c r="L553" s="548"/>
      <c r="M553" s="550">
        <v>10</v>
      </c>
      <c r="N553" s="549"/>
      <c r="O553" s="548"/>
      <c r="P553" s="550">
        <v>3</v>
      </c>
      <c r="Q553" s="549"/>
      <c r="R553" s="549"/>
      <c r="S553" s="548"/>
      <c r="T553" s="550">
        <v>49</v>
      </c>
      <c r="U553" s="549"/>
      <c r="V553" s="548"/>
      <c r="W553" s="565" t="s">
        <v>556</v>
      </c>
      <c r="X553" s="564"/>
      <c r="Y553" s="564"/>
      <c r="Z553" s="564"/>
      <c r="AA553" s="564"/>
      <c r="AB553" s="564"/>
      <c r="AC553" s="564"/>
      <c r="AD553" s="564"/>
      <c r="AE553" s="564"/>
      <c r="AF553" s="564"/>
      <c r="AG553" s="564"/>
      <c r="AH553" s="563"/>
    </row>
    <row r="554" spans="1:34" ht="48" customHeight="1">
      <c r="A554" s="562" t="s">
        <v>553</v>
      </c>
      <c r="B554" s="561"/>
      <c r="C554" s="26">
        <v>0</v>
      </c>
      <c r="D554" s="178">
        <v>0</v>
      </c>
      <c r="E554" s="179"/>
      <c r="F554" s="180"/>
      <c r="G554" s="178">
        <v>2</v>
      </c>
      <c r="H554" s="179"/>
      <c r="I554" s="180"/>
      <c r="J554" s="178">
        <v>24</v>
      </c>
      <c r="K554" s="179"/>
      <c r="L554" s="180"/>
      <c r="M554" s="178">
        <v>10</v>
      </c>
      <c r="N554" s="179"/>
      <c r="O554" s="180"/>
      <c r="P554" s="178">
        <v>3</v>
      </c>
      <c r="Q554" s="179"/>
      <c r="R554" s="179"/>
      <c r="S554" s="180"/>
      <c r="T554" s="178">
        <v>39</v>
      </c>
      <c r="U554" s="179"/>
      <c r="V554" s="180"/>
      <c r="W554" s="556"/>
      <c r="X554" s="555"/>
      <c r="Y554" s="555"/>
      <c r="Z554" s="555"/>
      <c r="AA554" s="555"/>
      <c r="AB554" s="555"/>
      <c r="AC554" s="555"/>
      <c r="AD554" s="555"/>
      <c r="AE554" s="555"/>
      <c r="AF554" s="555"/>
      <c r="AG554" s="555"/>
      <c r="AH554" s="554"/>
    </row>
    <row r="555" spans="1:34" ht="16.5" customHeight="1">
      <c r="A555" s="553" t="s">
        <v>575</v>
      </c>
      <c r="B555" s="552"/>
      <c r="C555" s="551">
        <v>0</v>
      </c>
      <c r="D555" s="550">
        <v>15</v>
      </c>
      <c r="E555" s="549"/>
      <c r="F555" s="548"/>
      <c r="G555" s="550">
        <v>8</v>
      </c>
      <c r="H555" s="549"/>
      <c r="I555" s="548"/>
      <c r="J555" s="550">
        <v>30</v>
      </c>
      <c r="K555" s="549"/>
      <c r="L555" s="548"/>
      <c r="M555" s="550">
        <v>10</v>
      </c>
      <c r="N555" s="549"/>
      <c r="O555" s="548"/>
      <c r="P555" s="550">
        <v>3</v>
      </c>
      <c r="Q555" s="549"/>
      <c r="R555" s="549"/>
      <c r="S555" s="548"/>
      <c r="T555" s="550">
        <v>66</v>
      </c>
      <c r="U555" s="549"/>
      <c r="V555" s="548"/>
      <c r="W555" s="565" t="s">
        <v>556</v>
      </c>
      <c r="X555" s="564"/>
      <c r="Y555" s="564"/>
      <c r="Z555" s="564"/>
      <c r="AA555" s="564"/>
      <c r="AB555" s="564"/>
      <c r="AC555" s="564"/>
      <c r="AD555" s="564"/>
      <c r="AE555" s="564"/>
      <c r="AF555" s="564"/>
      <c r="AG555" s="564"/>
      <c r="AH555" s="563"/>
    </row>
    <row r="556" spans="1:34" ht="48" customHeight="1">
      <c r="A556" s="562" t="s">
        <v>553</v>
      </c>
      <c r="B556" s="561"/>
      <c r="C556" s="26">
        <v>0</v>
      </c>
      <c r="D556" s="178">
        <v>8</v>
      </c>
      <c r="E556" s="179"/>
      <c r="F556" s="180"/>
      <c r="G556" s="178">
        <v>4</v>
      </c>
      <c r="H556" s="179"/>
      <c r="I556" s="180"/>
      <c r="J556" s="178">
        <v>30</v>
      </c>
      <c r="K556" s="179"/>
      <c r="L556" s="180"/>
      <c r="M556" s="178">
        <v>10</v>
      </c>
      <c r="N556" s="179"/>
      <c r="O556" s="180"/>
      <c r="P556" s="125"/>
      <c r="Q556" s="126"/>
      <c r="R556" s="126"/>
      <c r="S556" s="127"/>
      <c r="T556" s="178">
        <v>52</v>
      </c>
      <c r="U556" s="179"/>
      <c r="V556" s="180"/>
      <c r="W556" s="556"/>
      <c r="X556" s="555"/>
      <c r="Y556" s="555"/>
      <c r="Z556" s="555"/>
      <c r="AA556" s="555"/>
      <c r="AB556" s="555"/>
      <c r="AC556" s="555"/>
      <c r="AD556" s="555"/>
      <c r="AE556" s="555"/>
      <c r="AF556" s="555"/>
      <c r="AG556" s="555"/>
      <c r="AH556" s="554"/>
    </row>
    <row r="557" spans="1:34" ht="16.5" customHeight="1">
      <c r="A557" s="553" t="s">
        <v>574</v>
      </c>
      <c r="B557" s="552"/>
      <c r="C557" s="551">
        <v>16</v>
      </c>
      <c r="D557" s="550">
        <v>0</v>
      </c>
      <c r="E557" s="549"/>
      <c r="F557" s="548"/>
      <c r="G557" s="550">
        <v>6</v>
      </c>
      <c r="H557" s="549"/>
      <c r="I557" s="548"/>
      <c r="J557" s="550">
        <v>30</v>
      </c>
      <c r="K557" s="549"/>
      <c r="L557" s="548"/>
      <c r="M557" s="550">
        <v>0</v>
      </c>
      <c r="N557" s="549"/>
      <c r="O557" s="548"/>
      <c r="P557" s="550">
        <v>3</v>
      </c>
      <c r="Q557" s="549"/>
      <c r="R557" s="549"/>
      <c r="S557" s="548"/>
      <c r="T557" s="550">
        <v>55</v>
      </c>
      <c r="U557" s="549"/>
      <c r="V557" s="548"/>
      <c r="W557" s="565" t="s">
        <v>573</v>
      </c>
      <c r="X557" s="564"/>
      <c r="Y557" s="564"/>
      <c r="Z557" s="564"/>
      <c r="AA557" s="564"/>
      <c r="AB557" s="564"/>
      <c r="AC557" s="564"/>
      <c r="AD557" s="564"/>
      <c r="AE557" s="564"/>
      <c r="AF557" s="564"/>
      <c r="AG557" s="564"/>
      <c r="AH557" s="563"/>
    </row>
    <row r="558" spans="1:34" ht="51" customHeight="1">
      <c r="A558" s="562" t="s">
        <v>553</v>
      </c>
      <c r="B558" s="561"/>
      <c r="C558" s="560">
        <v>16</v>
      </c>
      <c r="D558" s="559">
        <v>0</v>
      </c>
      <c r="E558" s="558"/>
      <c r="F558" s="557"/>
      <c r="G558" s="559">
        <v>6</v>
      </c>
      <c r="H558" s="558"/>
      <c r="I558" s="557"/>
      <c r="J558" s="559">
        <v>30</v>
      </c>
      <c r="K558" s="558"/>
      <c r="L558" s="557"/>
      <c r="M558" s="559">
        <v>0</v>
      </c>
      <c r="N558" s="558"/>
      <c r="O558" s="557"/>
      <c r="P558" s="559">
        <v>0</v>
      </c>
      <c r="Q558" s="558"/>
      <c r="R558" s="558"/>
      <c r="S558" s="557"/>
      <c r="T558" s="559">
        <v>52</v>
      </c>
      <c r="U558" s="558"/>
      <c r="V558" s="557"/>
      <c r="W558" s="556"/>
      <c r="X558" s="555"/>
      <c r="Y558" s="555"/>
      <c r="Z558" s="555"/>
      <c r="AA558" s="555"/>
      <c r="AB558" s="555"/>
      <c r="AC558" s="555"/>
      <c r="AD558" s="555"/>
      <c r="AE558" s="555"/>
      <c r="AF558" s="555"/>
      <c r="AG558" s="555"/>
      <c r="AH558" s="554"/>
    </row>
    <row r="559" spans="1:34" ht="33" customHeight="1">
      <c r="A559" s="592" t="s">
        <v>572</v>
      </c>
      <c r="B559" s="591"/>
      <c r="C559" s="590">
        <v>25</v>
      </c>
      <c r="D559" s="589">
        <v>15</v>
      </c>
      <c r="E559" s="588"/>
      <c r="F559" s="587"/>
      <c r="G559" s="589">
        <v>0</v>
      </c>
      <c r="H559" s="588"/>
      <c r="I559" s="587"/>
      <c r="J559" s="589">
        <v>30</v>
      </c>
      <c r="K559" s="588"/>
      <c r="L559" s="587"/>
      <c r="M559" s="589">
        <v>10</v>
      </c>
      <c r="N559" s="588"/>
      <c r="O559" s="587"/>
      <c r="P559" s="589">
        <v>3</v>
      </c>
      <c r="Q559" s="588"/>
      <c r="R559" s="588"/>
      <c r="S559" s="587"/>
      <c r="T559" s="589">
        <v>83</v>
      </c>
      <c r="U559" s="588"/>
      <c r="V559" s="587"/>
      <c r="W559" s="565" t="s">
        <v>556</v>
      </c>
      <c r="X559" s="564"/>
      <c r="Y559" s="564"/>
      <c r="Z559" s="564"/>
      <c r="AA559" s="564"/>
      <c r="AB559" s="564"/>
      <c r="AC559" s="564"/>
      <c r="AD559" s="564"/>
      <c r="AE559" s="564"/>
      <c r="AF559" s="564"/>
      <c r="AG559" s="564"/>
      <c r="AH559" s="563"/>
    </row>
    <row r="560" spans="1:34" ht="34.5" customHeight="1">
      <c r="A560" s="586" t="s">
        <v>553</v>
      </c>
      <c r="B560" s="585"/>
      <c r="C560" s="26">
        <v>12</v>
      </c>
      <c r="D560" s="178">
        <v>4</v>
      </c>
      <c r="E560" s="179"/>
      <c r="F560" s="180"/>
      <c r="G560" s="178">
        <v>0</v>
      </c>
      <c r="H560" s="179"/>
      <c r="I560" s="180"/>
      <c r="J560" s="178">
        <v>24</v>
      </c>
      <c r="K560" s="179"/>
      <c r="L560" s="180"/>
      <c r="M560" s="178">
        <v>10</v>
      </c>
      <c r="N560" s="179"/>
      <c r="O560" s="180"/>
      <c r="P560" s="178">
        <v>3</v>
      </c>
      <c r="Q560" s="179"/>
      <c r="R560" s="179"/>
      <c r="S560" s="180"/>
      <c r="T560" s="178">
        <v>53</v>
      </c>
      <c r="U560" s="179"/>
      <c r="V560" s="180"/>
      <c r="W560" s="556"/>
      <c r="X560" s="555"/>
      <c r="Y560" s="555"/>
      <c r="Z560" s="555"/>
      <c r="AA560" s="555"/>
      <c r="AB560" s="555"/>
      <c r="AC560" s="555"/>
      <c r="AD560" s="555"/>
      <c r="AE560" s="555"/>
      <c r="AF560" s="555"/>
      <c r="AG560" s="555"/>
      <c r="AH560" s="554"/>
    </row>
    <row r="561" spans="1:34" ht="16.5" customHeight="1">
      <c r="A561" s="553" t="s">
        <v>571</v>
      </c>
      <c r="B561" s="552"/>
      <c r="C561" s="551">
        <v>25</v>
      </c>
      <c r="D561" s="550">
        <v>15</v>
      </c>
      <c r="E561" s="549"/>
      <c r="F561" s="548"/>
      <c r="G561" s="550">
        <v>8</v>
      </c>
      <c r="H561" s="549"/>
      <c r="I561" s="548"/>
      <c r="J561" s="550">
        <v>24</v>
      </c>
      <c r="K561" s="549"/>
      <c r="L561" s="548"/>
      <c r="M561" s="550">
        <v>10</v>
      </c>
      <c r="N561" s="549"/>
      <c r="O561" s="548"/>
      <c r="P561" s="550">
        <v>3</v>
      </c>
      <c r="Q561" s="549"/>
      <c r="R561" s="549"/>
      <c r="S561" s="548"/>
      <c r="T561" s="550">
        <v>85</v>
      </c>
      <c r="U561" s="549"/>
      <c r="V561" s="548"/>
      <c r="W561" s="565" t="s">
        <v>570</v>
      </c>
      <c r="X561" s="564"/>
      <c r="Y561" s="564"/>
      <c r="Z561" s="564"/>
      <c r="AA561" s="564"/>
      <c r="AB561" s="564"/>
      <c r="AC561" s="564"/>
      <c r="AD561" s="564"/>
      <c r="AE561" s="564"/>
      <c r="AF561" s="564"/>
      <c r="AG561" s="564"/>
      <c r="AH561" s="563"/>
    </row>
    <row r="562" spans="1:34" ht="51.75" customHeight="1">
      <c r="A562" s="562" t="s">
        <v>553</v>
      </c>
      <c r="B562" s="561"/>
      <c r="C562" s="560">
        <v>25</v>
      </c>
      <c r="D562" s="559">
        <v>15</v>
      </c>
      <c r="E562" s="558"/>
      <c r="F562" s="557"/>
      <c r="G562" s="559">
        <v>6</v>
      </c>
      <c r="H562" s="558"/>
      <c r="I562" s="557"/>
      <c r="J562" s="559">
        <v>24</v>
      </c>
      <c r="K562" s="558"/>
      <c r="L562" s="557"/>
      <c r="M562" s="559">
        <v>10</v>
      </c>
      <c r="N562" s="558"/>
      <c r="O562" s="557"/>
      <c r="P562" s="559">
        <v>3</v>
      </c>
      <c r="Q562" s="558"/>
      <c r="R562" s="558"/>
      <c r="S562" s="557"/>
      <c r="T562" s="559">
        <v>83</v>
      </c>
      <c r="U562" s="558"/>
      <c r="V562" s="557"/>
      <c r="W562" s="556"/>
      <c r="X562" s="555"/>
      <c r="Y562" s="555"/>
      <c r="Z562" s="555"/>
      <c r="AA562" s="555"/>
      <c r="AB562" s="555"/>
      <c r="AC562" s="555"/>
      <c r="AD562" s="555"/>
      <c r="AE562" s="555"/>
      <c r="AF562" s="555"/>
      <c r="AG562" s="555"/>
      <c r="AH562" s="554"/>
    </row>
    <row r="563" spans="1:34" ht="16.5" customHeight="1">
      <c r="A563" s="553" t="s">
        <v>569</v>
      </c>
      <c r="B563" s="552"/>
      <c r="C563" s="551">
        <v>20</v>
      </c>
      <c r="D563" s="550">
        <v>2</v>
      </c>
      <c r="E563" s="549"/>
      <c r="F563" s="548"/>
      <c r="G563" s="550">
        <v>2</v>
      </c>
      <c r="H563" s="549"/>
      <c r="I563" s="548"/>
      <c r="J563" s="550">
        <v>30</v>
      </c>
      <c r="K563" s="549"/>
      <c r="L563" s="548"/>
      <c r="M563" s="550">
        <v>10</v>
      </c>
      <c r="N563" s="549"/>
      <c r="O563" s="548"/>
      <c r="P563" s="550">
        <v>3</v>
      </c>
      <c r="Q563" s="549"/>
      <c r="R563" s="549"/>
      <c r="S563" s="548"/>
      <c r="T563" s="550">
        <v>67</v>
      </c>
      <c r="U563" s="549"/>
      <c r="V563" s="548"/>
      <c r="W563" s="565" t="s">
        <v>556</v>
      </c>
      <c r="X563" s="564"/>
      <c r="Y563" s="564"/>
      <c r="Z563" s="564"/>
      <c r="AA563" s="564"/>
      <c r="AB563" s="564"/>
      <c r="AC563" s="564"/>
      <c r="AD563" s="564"/>
      <c r="AE563" s="564"/>
      <c r="AF563" s="564"/>
      <c r="AG563" s="564"/>
      <c r="AH563" s="563"/>
    </row>
    <row r="564" spans="1:34" ht="49.5" customHeight="1">
      <c r="A564" s="562" t="s">
        <v>553</v>
      </c>
      <c r="B564" s="561"/>
      <c r="C564" s="560">
        <v>8</v>
      </c>
      <c r="D564" s="559">
        <v>0</v>
      </c>
      <c r="E564" s="558"/>
      <c r="F564" s="557"/>
      <c r="G564" s="559">
        <v>0</v>
      </c>
      <c r="H564" s="558"/>
      <c r="I564" s="557"/>
      <c r="J564" s="559">
        <v>12</v>
      </c>
      <c r="K564" s="558"/>
      <c r="L564" s="557"/>
      <c r="M564" s="559">
        <v>10</v>
      </c>
      <c r="N564" s="558"/>
      <c r="O564" s="557"/>
      <c r="P564" s="559">
        <v>3</v>
      </c>
      <c r="Q564" s="558"/>
      <c r="R564" s="558"/>
      <c r="S564" s="557"/>
      <c r="T564" s="559">
        <v>33</v>
      </c>
      <c r="U564" s="558"/>
      <c r="V564" s="557"/>
      <c r="W564" s="556"/>
      <c r="X564" s="555"/>
      <c r="Y564" s="555"/>
      <c r="Z564" s="555"/>
      <c r="AA564" s="555"/>
      <c r="AB564" s="555"/>
      <c r="AC564" s="555"/>
      <c r="AD564" s="555"/>
      <c r="AE564" s="555"/>
      <c r="AF564" s="555"/>
      <c r="AG564" s="555"/>
      <c r="AH564" s="554"/>
    </row>
    <row r="565" spans="1:34" ht="16.5" customHeight="1">
      <c r="A565" s="553" t="s">
        <v>568</v>
      </c>
      <c r="B565" s="552"/>
      <c r="C565" s="551">
        <v>20</v>
      </c>
      <c r="D565" s="550">
        <v>2</v>
      </c>
      <c r="E565" s="549"/>
      <c r="F565" s="548"/>
      <c r="G565" s="550">
        <v>2</v>
      </c>
      <c r="H565" s="549"/>
      <c r="I565" s="548"/>
      <c r="J565" s="550">
        <v>30</v>
      </c>
      <c r="K565" s="549"/>
      <c r="L565" s="548"/>
      <c r="M565" s="550">
        <v>10</v>
      </c>
      <c r="N565" s="549"/>
      <c r="O565" s="548"/>
      <c r="P565" s="550">
        <v>3</v>
      </c>
      <c r="Q565" s="549"/>
      <c r="R565" s="549"/>
      <c r="S565" s="548"/>
      <c r="T565" s="550">
        <v>67</v>
      </c>
      <c r="U565" s="549"/>
      <c r="V565" s="548"/>
      <c r="W565" s="565" t="s">
        <v>556</v>
      </c>
      <c r="X565" s="564"/>
      <c r="Y565" s="564"/>
      <c r="Z565" s="564"/>
      <c r="AA565" s="564"/>
      <c r="AB565" s="564"/>
      <c r="AC565" s="564"/>
      <c r="AD565" s="564"/>
      <c r="AE565" s="564"/>
      <c r="AF565" s="564"/>
      <c r="AG565" s="564"/>
      <c r="AH565" s="563"/>
    </row>
    <row r="566" spans="1:34" ht="54" customHeight="1">
      <c r="A566" s="562" t="s">
        <v>553</v>
      </c>
      <c r="B566" s="561"/>
      <c r="C566" s="560">
        <v>8</v>
      </c>
      <c r="D566" s="559">
        <v>0</v>
      </c>
      <c r="E566" s="558"/>
      <c r="F566" s="557"/>
      <c r="G566" s="559">
        <v>0</v>
      </c>
      <c r="H566" s="558"/>
      <c r="I566" s="557"/>
      <c r="J566" s="559">
        <v>12</v>
      </c>
      <c r="K566" s="558"/>
      <c r="L566" s="557"/>
      <c r="M566" s="559">
        <v>10</v>
      </c>
      <c r="N566" s="558"/>
      <c r="O566" s="557"/>
      <c r="P566" s="559">
        <v>3</v>
      </c>
      <c r="Q566" s="558"/>
      <c r="R566" s="558"/>
      <c r="S566" s="557"/>
      <c r="T566" s="559">
        <v>33</v>
      </c>
      <c r="U566" s="558"/>
      <c r="V566" s="557"/>
      <c r="W566" s="556"/>
      <c r="X566" s="555"/>
      <c r="Y566" s="555"/>
      <c r="Z566" s="555"/>
      <c r="AA566" s="555"/>
      <c r="AB566" s="555"/>
      <c r="AC566" s="555"/>
      <c r="AD566" s="555"/>
      <c r="AE566" s="555"/>
      <c r="AF566" s="555"/>
      <c r="AG566" s="555"/>
      <c r="AH566" s="554"/>
    </row>
    <row r="567" spans="1:34" ht="16.5" customHeight="1">
      <c r="A567" s="584" t="s">
        <v>567</v>
      </c>
      <c r="B567" s="582"/>
      <c r="C567" s="62" t="s">
        <v>566</v>
      </c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4"/>
      <c r="W567" s="584" t="s">
        <v>565</v>
      </c>
      <c r="X567" s="583"/>
      <c r="Y567" s="583"/>
      <c r="Z567" s="583"/>
      <c r="AA567" s="583"/>
      <c r="AB567" s="583"/>
      <c r="AC567" s="583"/>
      <c r="AD567" s="583"/>
      <c r="AE567" s="583"/>
      <c r="AF567" s="583"/>
      <c r="AG567" s="583"/>
      <c r="AH567" s="582"/>
    </row>
    <row r="568" spans="1:34" ht="86" customHeight="1">
      <c r="A568" s="568"/>
      <c r="B568" s="566"/>
      <c r="C568" s="581" t="s">
        <v>564</v>
      </c>
      <c r="D568" s="580" t="s">
        <v>563</v>
      </c>
      <c r="E568" s="579"/>
      <c r="F568" s="578"/>
      <c r="G568" s="580" t="s">
        <v>562</v>
      </c>
      <c r="H568" s="579"/>
      <c r="I568" s="578"/>
      <c r="J568" s="580" t="s">
        <v>561</v>
      </c>
      <c r="K568" s="579"/>
      <c r="L568" s="578"/>
      <c r="M568" s="577" t="s">
        <v>560</v>
      </c>
      <c r="N568" s="576"/>
      <c r="O568" s="575"/>
      <c r="P568" s="574" t="s">
        <v>559</v>
      </c>
      <c r="Q568" s="573"/>
      <c r="R568" s="573"/>
      <c r="S568" s="572"/>
      <c r="T568" s="571" t="s">
        <v>558</v>
      </c>
      <c r="U568" s="570"/>
      <c r="V568" s="569"/>
      <c r="W568" s="568"/>
      <c r="X568" s="567"/>
      <c r="Y568" s="567"/>
      <c r="Z568" s="567"/>
      <c r="AA568" s="567"/>
      <c r="AB568" s="567"/>
      <c r="AC568" s="567"/>
      <c r="AD568" s="567"/>
      <c r="AE568" s="567"/>
      <c r="AF568" s="567"/>
      <c r="AG568" s="567"/>
      <c r="AH568" s="566"/>
    </row>
    <row r="569" spans="1:34" ht="16.5" customHeight="1">
      <c r="A569" s="553" t="s">
        <v>557</v>
      </c>
      <c r="B569" s="552"/>
      <c r="C569" s="551">
        <v>20</v>
      </c>
      <c r="D569" s="550">
        <v>2</v>
      </c>
      <c r="E569" s="549"/>
      <c r="F569" s="548"/>
      <c r="G569" s="550">
        <v>2</v>
      </c>
      <c r="H569" s="549"/>
      <c r="I569" s="548"/>
      <c r="J569" s="550">
        <v>30</v>
      </c>
      <c r="K569" s="549"/>
      <c r="L569" s="548"/>
      <c r="M569" s="550">
        <v>10</v>
      </c>
      <c r="N569" s="549"/>
      <c r="O569" s="548"/>
      <c r="P569" s="550">
        <v>3</v>
      </c>
      <c r="Q569" s="549"/>
      <c r="R569" s="549"/>
      <c r="S569" s="548"/>
      <c r="T569" s="550">
        <v>67</v>
      </c>
      <c r="U569" s="549"/>
      <c r="V569" s="548"/>
      <c r="W569" s="565" t="s">
        <v>556</v>
      </c>
      <c r="X569" s="564"/>
      <c r="Y569" s="564"/>
      <c r="Z569" s="564"/>
      <c r="AA569" s="564"/>
      <c r="AB569" s="564"/>
      <c r="AC569" s="564"/>
      <c r="AD569" s="564"/>
      <c r="AE569" s="564"/>
      <c r="AF569" s="564"/>
      <c r="AG569" s="564"/>
      <c r="AH569" s="563"/>
    </row>
    <row r="570" spans="1:34" ht="51" customHeight="1">
      <c r="A570" s="562" t="s">
        <v>553</v>
      </c>
      <c r="B570" s="561"/>
      <c r="C570" s="560">
        <v>8</v>
      </c>
      <c r="D570" s="559">
        <v>0</v>
      </c>
      <c r="E570" s="558"/>
      <c r="F570" s="557"/>
      <c r="G570" s="559">
        <v>0</v>
      </c>
      <c r="H570" s="558"/>
      <c r="I570" s="557"/>
      <c r="J570" s="559">
        <v>12</v>
      </c>
      <c r="K570" s="558"/>
      <c r="L570" s="557"/>
      <c r="M570" s="559">
        <v>10</v>
      </c>
      <c r="N570" s="558"/>
      <c r="O570" s="557"/>
      <c r="P570" s="559">
        <v>3</v>
      </c>
      <c r="Q570" s="558"/>
      <c r="R570" s="558"/>
      <c r="S570" s="557"/>
      <c r="T570" s="559">
        <v>33</v>
      </c>
      <c r="U570" s="558"/>
      <c r="V570" s="557"/>
      <c r="W570" s="556"/>
      <c r="X570" s="555"/>
      <c r="Y570" s="555"/>
      <c r="Z570" s="555"/>
      <c r="AA570" s="555"/>
      <c r="AB570" s="555"/>
      <c r="AC570" s="555"/>
      <c r="AD570" s="555"/>
      <c r="AE570" s="555"/>
      <c r="AF570" s="555"/>
      <c r="AG570" s="555"/>
      <c r="AH570" s="554"/>
    </row>
    <row r="571" spans="1:34" ht="16.5" customHeight="1">
      <c r="A571" s="553" t="s">
        <v>555</v>
      </c>
      <c r="B571" s="552"/>
      <c r="C571" s="551">
        <v>20</v>
      </c>
      <c r="D571" s="550">
        <v>15</v>
      </c>
      <c r="E571" s="549"/>
      <c r="F571" s="548"/>
      <c r="G571" s="550">
        <v>6</v>
      </c>
      <c r="H571" s="549"/>
      <c r="I571" s="548"/>
      <c r="J571" s="550">
        <v>30</v>
      </c>
      <c r="K571" s="549"/>
      <c r="L571" s="548"/>
      <c r="M571" s="550">
        <v>10</v>
      </c>
      <c r="N571" s="549"/>
      <c r="O571" s="548"/>
      <c r="P571" s="550">
        <v>5</v>
      </c>
      <c r="Q571" s="549"/>
      <c r="R571" s="549"/>
      <c r="S571" s="548"/>
      <c r="T571" s="550">
        <v>86</v>
      </c>
      <c r="U571" s="549"/>
      <c r="V571" s="548"/>
      <c r="W571" s="547" t="s">
        <v>554</v>
      </c>
      <c r="X571" s="546"/>
      <c r="Y571" s="546"/>
      <c r="Z571" s="546"/>
      <c r="AA571" s="546"/>
      <c r="AB571" s="546"/>
      <c r="AC571" s="546"/>
      <c r="AD571" s="546"/>
      <c r="AE571" s="546"/>
      <c r="AF571" s="546"/>
      <c r="AG571" s="546"/>
      <c r="AH571" s="545"/>
    </row>
    <row r="572" spans="1:34" ht="33" customHeight="1">
      <c r="A572" s="544" t="s">
        <v>553</v>
      </c>
      <c r="B572" s="543"/>
      <c r="C572" s="26">
        <v>20</v>
      </c>
      <c r="D572" s="178">
        <v>15</v>
      </c>
      <c r="E572" s="179"/>
      <c r="F572" s="180"/>
      <c r="G572" s="178">
        <v>8</v>
      </c>
      <c r="H572" s="179"/>
      <c r="I572" s="180"/>
      <c r="J572" s="178">
        <v>30</v>
      </c>
      <c r="K572" s="179"/>
      <c r="L572" s="180"/>
      <c r="M572" s="178">
        <v>10</v>
      </c>
      <c r="N572" s="179"/>
      <c r="O572" s="180"/>
      <c r="P572" s="178">
        <v>5</v>
      </c>
      <c r="Q572" s="179"/>
      <c r="R572" s="179"/>
      <c r="S572" s="180"/>
      <c r="T572" s="178">
        <v>88</v>
      </c>
      <c r="U572" s="179"/>
      <c r="V572" s="180"/>
      <c r="W572" s="542"/>
      <c r="X572" s="541"/>
      <c r="Y572" s="541"/>
      <c r="Z572" s="541"/>
      <c r="AA572" s="541"/>
      <c r="AB572" s="541"/>
      <c r="AC572" s="541"/>
      <c r="AD572" s="541"/>
      <c r="AE572" s="541"/>
      <c r="AF572" s="541"/>
      <c r="AG572" s="541"/>
      <c r="AH572" s="540"/>
    </row>
  </sheetData>
  <mergeCells count="18476">
    <mergeCell ref="DR4:DS4"/>
    <mergeCell ref="DT4:DU4"/>
    <mergeCell ref="DV4:DW4"/>
    <mergeCell ref="DX4:DY4"/>
    <mergeCell ref="CY4:DC4"/>
    <mergeCell ref="DD4:DG4"/>
    <mergeCell ref="DH4:DJ4"/>
    <mergeCell ref="DK4:DL4"/>
    <mergeCell ref="DM4:DO4"/>
    <mergeCell ref="DP4:DQ4"/>
    <mergeCell ref="BZ4:CC4"/>
    <mergeCell ref="CD4:CG4"/>
    <mergeCell ref="CH4:CK4"/>
    <mergeCell ref="CL4:CP4"/>
    <mergeCell ref="CQ4:CT4"/>
    <mergeCell ref="CU4:CX4"/>
    <mergeCell ref="FV3:FW3"/>
    <mergeCell ref="FY3:FZ3"/>
    <mergeCell ref="GA3:GB3"/>
    <mergeCell ref="AG4:BA4"/>
    <mergeCell ref="BB4:BE4"/>
    <mergeCell ref="BF4:BI4"/>
    <mergeCell ref="BJ4:BM4"/>
    <mergeCell ref="BN4:BQ4"/>
    <mergeCell ref="BR4:BU4"/>
    <mergeCell ref="BV4:BY4"/>
    <mergeCell ref="FH3:FI3"/>
    <mergeCell ref="FJ3:FK3"/>
    <mergeCell ref="FM3:FN3"/>
    <mergeCell ref="FO3:FP3"/>
    <mergeCell ref="FQ3:FR3"/>
    <mergeCell ref="FT3:FU3"/>
    <mergeCell ref="DP3:DQ3"/>
    <mergeCell ref="DR3:DS3"/>
    <mergeCell ref="DT3:DU3"/>
    <mergeCell ref="DV3:DW3"/>
    <mergeCell ref="DX3:DY3"/>
    <mergeCell ref="EA3:EB3"/>
    <mergeCell ref="CU3:CX3"/>
    <mergeCell ref="CY3:DC3"/>
    <mergeCell ref="DD3:DG3"/>
    <mergeCell ref="DH3:DJ3"/>
    <mergeCell ref="DK3:DL3"/>
    <mergeCell ref="DM3:DO3"/>
    <mergeCell ref="BV3:BY3"/>
    <mergeCell ref="BZ3:CC3"/>
    <mergeCell ref="CD3:CG3"/>
    <mergeCell ref="CH3:CK3"/>
    <mergeCell ref="CL3:CP3"/>
    <mergeCell ref="CQ3:CT3"/>
    <mergeCell ref="AG3:BA3"/>
    <mergeCell ref="BB3:BE3"/>
    <mergeCell ref="BF3:BI3"/>
    <mergeCell ref="BJ3:BM3"/>
    <mergeCell ref="BN3:BQ3"/>
    <mergeCell ref="BR3:BU3"/>
    <mergeCell ref="FY5:FZ5"/>
    <mergeCell ref="GA5:GB5"/>
    <mergeCell ref="A1:BA2"/>
    <mergeCell ref="BB1:GB1"/>
    <mergeCell ref="GC1:GD6"/>
    <mergeCell ref="BB2:CX2"/>
    <mergeCell ref="CY2:EL2"/>
    <mergeCell ref="EM2:EZ2"/>
    <mergeCell ref="FA2:GB2"/>
    <mergeCell ref="A3:AF6"/>
    <mergeCell ref="FJ5:FK5"/>
    <mergeCell ref="FM5:FN5"/>
    <mergeCell ref="FO5:FP5"/>
    <mergeCell ref="FQ5:FR5"/>
    <mergeCell ref="FT5:FU5"/>
    <mergeCell ref="FV5:FW5"/>
    <mergeCell ref="DR5:DS5"/>
    <mergeCell ref="DT5:DU5"/>
    <mergeCell ref="DV5:DW5"/>
    <mergeCell ref="DX5:DY5"/>
    <mergeCell ref="EA5:EB5"/>
    <mergeCell ref="FH5:FI5"/>
    <mergeCell ref="CY5:DC5"/>
    <mergeCell ref="DD5:DG5"/>
    <mergeCell ref="DH5:DJ5"/>
    <mergeCell ref="DK5:DL5"/>
    <mergeCell ref="DM5:DO5"/>
    <mergeCell ref="DP5:DQ5"/>
    <mergeCell ref="BZ5:CC5"/>
    <mergeCell ref="CD5:CG5"/>
    <mergeCell ref="CH5:CK5"/>
    <mergeCell ref="CL5:CP5"/>
    <mergeCell ref="CQ5:CT5"/>
    <mergeCell ref="CU5:CX5"/>
    <mergeCell ref="FV4:FW4"/>
    <mergeCell ref="FY4:FZ4"/>
    <mergeCell ref="GA4:GB4"/>
    <mergeCell ref="AG5:BA5"/>
    <mergeCell ref="BB5:BE5"/>
    <mergeCell ref="BF5:BI5"/>
    <mergeCell ref="BJ5:BM5"/>
    <mergeCell ref="BN5:BQ5"/>
    <mergeCell ref="BR5:BU5"/>
    <mergeCell ref="BV5:BY5"/>
    <mergeCell ref="FV6:FW6"/>
    <mergeCell ref="FY6:FZ6"/>
    <mergeCell ref="GA6:GB6"/>
    <mergeCell ref="EA4:EB4"/>
    <mergeCell ref="FH4:FI4"/>
    <mergeCell ref="FJ4:FK4"/>
    <mergeCell ref="FM4:FN4"/>
    <mergeCell ref="FO4:FP4"/>
    <mergeCell ref="FQ4:FR4"/>
    <mergeCell ref="FT4:FU4"/>
    <mergeCell ref="FH6:FI6"/>
    <mergeCell ref="FJ6:FK6"/>
    <mergeCell ref="FM6:FN6"/>
    <mergeCell ref="FO6:FP6"/>
    <mergeCell ref="FQ6:FR6"/>
    <mergeCell ref="FT6:FU6"/>
    <mergeCell ref="DP6:DQ6"/>
    <mergeCell ref="DR6:DS6"/>
    <mergeCell ref="DT6:DU6"/>
    <mergeCell ref="DV6:DW6"/>
    <mergeCell ref="DX6:DY6"/>
    <mergeCell ref="EA6:EB6"/>
    <mergeCell ref="CU6:CX6"/>
    <mergeCell ref="CY6:DC6"/>
    <mergeCell ref="DD6:DG6"/>
    <mergeCell ref="DH6:DJ6"/>
    <mergeCell ref="DK6:DL6"/>
    <mergeCell ref="DM6:DO6"/>
    <mergeCell ref="BV6:BY6"/>
    <mergeCell ref="BZ6:CC6"/>
    <mergeCell ref="CD6:CG6"/>
    <mergeCell ref="CH6:CK6"/>
    <mergeCell ref="CL6:CP6"/>
    <mergeCell ref="CQ6:CT6"/>
    <mergeCell ref="AG6:BA6"/>
    <mergeCell ref="BB6:BE6"/>
    <mergeCell ref="BF6:BI6"/>
    <mergeCell ref="BJ6:BM6"/>
    <mergeCell ref="BN6:BQ6"/>
    <mergeCell ref="BR6:BU6"/>
    <mergeCell ref="CY7:DC7"/>
    <mergeCell ref="DD7:DG7"/>
    <mergeCell ref="DH7:DJ7"/>
    <mergeCell ref="DK7:DL7"/>
    <mergeCell ref="DM7:DO7"/>
    <mergeCell ref="DP7:DQ7"/>
    <mergeCell ref="BZ7:CC7"/>
    <mergeCell ref="CD7:CG7"/>
    <mergeCell ref="CH7:CK7"/>
    <mergeCell ref="CL7:CP7"/>
    <mergeCell ref="CQ7:CT7"/>
    <mergeCell ref="CU7:CX7"/>
    <mergeCell ref="BB7:BE7"/>
    <mergeCell ref="BF7:BI7"/>
    <mergeCell ref="BJ7:BM7"/>
    <mergeCell ref="BN7:BQ7"/>
    <mergeCell ref="BR7:BU7"/>
    <mergeCell ref="BV7:BY7"/>
    <mergeCell ref="AD7:AF7"/>
    <mergeCell ref="AG7:AJ7"/>
    <mergeCell ref="AK7:AN7"/>
    <mergeCell ref="AO7:AR7"/>
    <mergeCell ref="AS7:AV7"/>
    <mergeCell ref="AW7:BA7"/>
    <mergeCell ref="GC8:GD8"/>
    <mergeCell ref="B7:D7"/>
    <mergeCell ref="E7:F7"/>
    <mergeCell ref="G7:J7"/>
    <mergeCell ref="K7:M7"/>
    <mergeCell ref="N7:P7"/>
    <mergeCell ref="Q7:T7"/>
    <mergeCell ref="U7:V7"/>
    <mergeCell ref="W7:Y7"/>
    <mergeCell ref="Z7:AC7"/>
    <mergeCell ref="FO8:FP8"/>
    <mergeCell ref="FQ8:FR8"/>
    <mergeCell ref="FT8:FU8"/>
    <mergeCell ref="FV8:FW8"/>
    <mergeCell ref="FY8:FZ8"/>
    <mergeCell ref="GA8:GB8"/>
    <mergeCell ref="DV8:DW8"/>
    <mergeCell ref="DX8:DY8"/>
    <mergeCell ref="EA8:EB8"/>
    <mergeCell ref="FH8:FI8"/>
    <mergeCell ref="FJ8:FK8"/>
    <mergeCell ref="FM8:FN8"/>
    <mergeCell ref="CY8:DC8"/>
    <mergeCell ref="DD8:DG8"/>
    <mergeCell ref="DH8:DJ8"/>
    <mergeCell ref="DK8:DL8"/>
    <mergeCell ref="DM8:DO8"/>
    <mergeCell ref="DP8:DQ8"/>
    <mergeCell ref="BZ8:CC8"/>
    <mergeCell ref="CD8:CG8"/>
    <mergeCell ref="CH8:CK8"/>
    <mergeCell ref="CL8:CP8"/>
    <mergeCell ref="CQ8:CT8"/>
    <mergeCell ref="CU8:CX8"/>
    <mergeCell ref="BB8:BE8"/>
    <mergeCell ref="BF8:BI8"/>
    <mergeCell ref="BJ8:BM8"/>
    <mergeCell ref="BN8:BQ8"/>
    <mergeCell ref="BR8:BU8"/>
    <mergeCell ref="BV8:BY8"/>
    <mergeCell ref="AD8:AF8"/>
    <mergeCell ref="AG8:AJ8"/>
    <mergeCell ref="AK8:AN8"/>
    <mergeCell ref="AO8:AR8"/>
    <mergeCell ref="AS8:AV8"/>
    <mergeCell ref="AW8:BA8"/>
    <mergeCell ref="GC7:GD7"/>
    <mergeCell ref="B8:D8"/>
    <mergeCell ref="E8:F8"/>
    <mergeCell ref="G8:J8"/>
    <mergeCell ref="K8:M8"/>
    <mergeCell ref="N8:P8"/>
    <mergeCell ref="Q8:T8"/>
    <mergeCell ref="U8:V8"/>
    <mergeCell ref="W8:Y8"/>
    <mergeCell ref="Z8:AC8"/>
    <mergeCell ref="FO7:FP7"/>
    <mergeCell ref="FQ7:FR7"/>
    <mergeCell ref="FT7:FU7"/>
    <mergeCell ref="FV7:FW7"/>
    <mergeCell ref="FY7:FZ7"/>
    <mergeCell ref="GA7:GB7"/>
    <mergeCell ref="DV7:DW7"/>
    <mergeCell ref="DX7:DY7"/>
    <mergeCell ref="EA7:EB7"/>
    <mergeCell ref="FH7:FI7"/>
    <mergeCell ref="FJ7:FK7"/>
    <mergeCell ref="FM7:FN7"/>
    <mergeCell ref="DH9:DJ9"/>
    <mergeCell ref="DK9:DL9"/>
    <mergeCell ref="DM9:DO9"/>
    <mergeCell ref="DP9:DQ9"/>
    <mergeCell ref="DR7:DS7"/>
    <mergeCell ref="DT7:DU7"/>
    <mergeCell ref="DR8:DS8"/>
    <mergeCell ref="DT8:DU8"/>
    <mergeCell ref="CH9:CK9"/>
    <mergeCell ref="CL9:CP9"/>
    <mergeCell ref="CQ9:CT9"/>
    <mergeCell ref="CU9:CX9"/>
    <mergeCell ref="CY9:DC9"/>
    <mergeCell ref="DD9:DG9"/>
    <mergeCell ref="BJ9:BM9"/>
    <mergeCell ref="BN9:BQ9"/>
    <mergeCell ref="BR9:BU9"/>
    <mergeCell ref="BV9:BY9"/>
    <mergeCell ref="BZ9:CC9"/>
    <mergeCell ref="CD9:CG9"/>
    <mergeCell ref="AK9:AN9"/>
    <mergeCell ref="AO9:AR9"/>
    <mergeCell ref="AS9:AV9"/>
    <mergeCell ref="AW9:BA9"/>
    <mergeCell ref="BB9:BE9"/>
    <mergeCell ref="BF9:BI9"/>
    <mergeCell ref="Q9:T9"/>
    <mergeCell ref="U9:V9"/>
    <mergeCell ref="W9:Y9"/>
    <mergeCell ref="Z9:AC9"/>
    <mergeCell ref="AD9:AF9"/>
    <mergeCell ref="AG9:AJ9"/>
    <mergeCell ref="FT10:FU10"/>
    <mergeCell ref="FV10:FW10"/>
    <mergeCell ref="FY10:FZ10"/>
    <mergeCell ref="GA10:GB10"/>
    <mergeCell ref="GC10:GD10"/>
    <mergeCell ref="B9:D9"/>
    <mergeCell ref="E9:F9"/>
    <mergeCell ref="G9:J9"/>
    <mergeCell ref="K9:M9"/>
    <mergeCell ref="N9:P9"/>
    <mergeCell ref="EA10:EB10"/>
    <mergeCell ref="FH10:FI10"/>
    <mergeCell ref="FJ10:FK10"/>
    <mergeCell ref="FM10:FN10"/>
    <mergeCell ref="FO10:FP10"/>
    <mergeCell ref="FQ10:FR10"/>
    <mergeCell ref="DM10:DO10"/>
    <mergeCell ref="DP10:DQ10"/>
    <mergeCell ref="DR10:DS10"/>
    <mergeCell ref="DT10:DU10"/>
    <mergeCell ref="DV10:DW10"/>
    <mergeCell ref="DX10:DY10"/>
    <mergeCell ref="CQ10:CT10"/>
    <mergeCell ref="CU10:CX10"/>
    <mergeCell ref="CY10:DC10"/>
    <mergeCell ref="DD10:DG10"/>
    <mergeCell ref="DH10:DJ10"/>
    <mergeCell ref="DK10:DL10"/>
    <mergeCell ref="BR10:BU10"/>
    <mergeCell ref="BV10:BY10"/>
    <mergeCell ref="BZ10:CC10"/>
    <mergeCell ref="CD10:CG10"/>
    <mergeCell ref="CH10:CK10"/>
    <mergeCell ref="CL10:CP10"/>
    <mergeCell ref="AS10:AV10"/>
    <mergeCell ref="AW10:BA10"/>
    <mergeCell ref="BB10:BE10"/>
    <mergeCell ref="BF10:BI10"/>
    <mergeCell ref="BJ10:BM10"/>
    <mergeCell ref="BN10:BQ10"/>
    <mergeCell ref="W10:Y10"/>
    <mergeCell ref="Z10:AC10"/>
    <mergeCell ref="AD10:AF10"/>
    <mergeCell ref="AG10:AJ10"/>
    <mergeCell ref="AK10:AN10"/>
    <mergeCell ref="AO10:AR10"/>
    <mergeCell ref="FY9:FZ9"/>
    <mergeCell ref="GA9:GB9"/>
    <mergeCell ref="GC9:GD9"/>
    <mergeCell ref="B10:D10"/>
    <mergeCell ref="E10:F10"/>
    <mergeCell ref="G10:J10"/>
    <mergeCell ref="K10:M10"/>
    <mergeCell ref="N10:P10"/>
    <mergeCell ref="Q10:T10"/>
    <mergeCell ref="U10:V10"/>
    <mergeCell ref="FJ9:FK9"/>
    <mergeCell ref="FM9:FN9"/>
    <mergeCell ref="FO9:FP9"/>
    <mergeCell ref="FQ9:FR9"/>
    <mergeCell ref="FT9:FU9"/>
    <mergeCell ref="FV9:FW9"/>
    <mergeCell ref="DR9:DS9"/>
    <mergeCell ref="DT9:DU9"/>
    <mergeCell ref="DV9:DW9"/>
    <mergeCell ref="DX9:DY9"/>
    <mergeCell ref="EA9:EB9"/>
    <mergeCell ref="FH9:FI9"/>
    <mergeCell ref="CY11:DC11"/>
    <mergeCell ref="DD11:DG11"/>
    <mergeCell ref="DH11:DJ11"/>
    <mergeCell ref="DK11:DL11"/>
    <mergeCell ref="DM11:DO11"/>
    <mergeCell ref="DP11:DQ11"/>
    <mergeCell ref="BZ11:CC11"/>
    <mergeCell ref="CD11:CG11"/>
    <mergeCell ref="CH11:CK11"/>
    <mergeCell ref="CL11:CP11"/>
    <mergeCell ref="CQ11:CT11"/>
    <mergeCell ref="CU11:CX11"/>
    <mergeCell ref="BB11:BE11"/>
    <mergeCell ref="BF11:BI11"/>
    <mergeCell ref="BJ11:BM11"/>
    <mergeCell ref="BN11:BQ11"/>
    <mergeCell ref="BR11:BU11"/>
    <mergeCell ref="BV11:BY11"/>
    <mergeCell ref="AD11:AF11"/>
    <mergeCell ref="AG11:AJ11"/>
    <mergeCell ref="AK11:AN11"/>
    <mergeCell ref="AO11:AR11"/>
    <mergeCell ref="AS11:AV11"/>
    <mergeCell ref="AW11:BA11"/>
    <mergeCell ref="GC12:GD12"/>
    <mergeCell ref="B11:D11"/>
    <mergeCell ref="E11:F11"/>
    <mergeCell ref="G11:J11"/>
    <mergeCell ref="K11:M11"/>
    <mergeCell ref="N11:P11"/>
    <mergeCell ref="Q11:T11"/>
    <mergeCell ref="U11:V11"/>
    <mergeCell ref="W11:Y11"/>
    <mergeCell ref="Z11:AC11"/>
    <mergeCell ref="FO12:FP12"/>
    <mergeCell ref="FQ12:FR12"/>
    <mergeCell ref="FT12:FU12"/>
    <mergeCell ref="FV12:FW12"/>
    <mergeCell ref="FY12:FZ12"/>
    <mergeCell ref="GA12:GB12"/>
    <mergeCell ref="DV12:DW12"/>
    <mergeCell ref="DX12:DY12"/>
    <mergeCell ref="EA12:EB12"/>
    <mergeCell ref="FH12:FI12"/>
    <mergeCell ref="FJ12:FK12"/>
    <mergeCell ref="FM12:FN12"/>
    <mergeCell ref="CY12:DC12"/>
    <mergeCell ref="DD12:DG12"/>
    <mergeCell ref="DH12:DJ12"/>
    <mergeCell ref="DK12:DL12"/>
    <mergeCell ref="DM12:DO12"/>
    <mergeCell ref="DP12:DQ12"/>
    <mergeCell ref="BZ12:CC12"/>
    <mergeCell ref="CD12:CG12"/>
    <mergeCell ref="CH12:CK12"/>
    <mergeCell ref="CL12:CP12"/>
    <mergeCell ref="CQ12:CT12"/>
    <mergeCell ref="CU12:CX12"/>
    <mergeCell ref="BB12:BE12"/>
    <mergeCell ref="BF12:BI12"/>
    <mergeCell ref="BJ12:BM12"/>
    <mergeCell ref="BN12:BQ12"/>
    <mergeCell ref="BR12:BU12"/>
    <mergeCell ref="BV12:BY12"/>
    <mergeCell ref="AD12:AF12"/>
    <mergeCell ref="AG12:AJ12"/>
    <mergeCell ref="AK12:AN12"/>
    <mergeCell ref="AO12:AR12"/>
    <mergeCell ref="AS12:AV12"/>
    <mergeCell ref="AW12:BA12"/>
    <mergeCell ref="GC11:GD11"/>
    <mergeCell ref="B12:D12"/>
    <mergeCell ref="E12:F12"/>
    <mergeCell ref="G12:J12"/>
    <mergeCell ref="K12:M12"/>
    <mergeCell ref="N12:P12"/>
    <mergeCell ref="Q12:T12"/>
    <mergeCell ref="U12:V12"/>
    <mergeCell ref="W12:Y12"/>
    <mergeCell ref="Z12:AC12"/>
    <mergeCell ref="FO11:FP11"/>
    <mergeCell ref="FQ11:FR11"/>
    <mergeCell ref="FT11:FU11"/>
    <mergeCell ref="FV11:FW11"/>
    <mergeCell ref="FY11:FZ11"/>
    <mergeCell ref="GA11:GB11"/>
    <mergeCell ref="DV11:DW11"/>
    <mergeCell ref="DX11:DY11"/>
    <mergeCell ref="EA11:EB11"/>
    <mergeCell ref="FH11:FI11"/>
    <mergeCell ref="FJ11:FK11"/>
    <mergeCell ref="FM11:FN11"/>
    <mergeCell ref="DH13:DJ13"/>
    <mergeCell ref="DK13:DL13"/>
    <mergeCell ref="DM13:DO13"/>
    <mergeCell ref="DP13:DQ13"/>
    <mergeCell ref="DR11:DS11"/>
    <mergeCell ref="DT11:DU11"/>
    <mergeCell ref="DR12:DS12"/>
    <mergeCell ref="DT12:DU12"/>
    <mergeCell ref="CH13:CK13"/>
    <mergeCell ref="CL13:CP13"/>
    <mergeCell ref="CQ13:CT13"/>
    <mergeCell ref="CU13:CX13"/>
    <mergeCell ref="CY13:DC13"/>
    <mergeCell ref="DD13:DG13"/>
    <mergeCell ref="BJ13:BM13"/>
    <mergeCell ref="BN13:BQ13"/>
    <mergeCell ref="BR13:BU13"/>
    <mergeCell ref="BV13:BY13"/>
    <mergeCell ref="BZ13:CC13"/>
    <mergeCell ref="CD13:CG13"/>
    <mergeCell ref="AK13:AN13"/>
    <mergeCell ref="AO13:AR13"/>
    <mergeCell ref="AS13:AV13"/>
    <mergeCell ref="AW13:BA13"/>
    <mergeCell ref="BB13:BE13"/>
    <mergeCell ref="BF13:BI13"/>
    <mergeCell ref="Q13:T13"/>
    <mergeCell ref="U13:V13"/>
    <mergeCell ref="W13:Y13"/>
    <mergeCell ref="Z13:AC13"/>
    <mergeCell ref="AD13:AF13"/>
    <mergeCell ref="AG13:AJ13"/>
    <mergeCell ref="FT14:FU14"/>
    <mergeCell ref="FV14:FW14"/>
    <mergeCell ref="FY14:FZ14"/>
    <mergeCell ref="GA14:GB14"/>
    <mergeCell ref="GC14:GD14"/>
    <mergeCell ref="B13:D13"/>
    <mergeCell ref="E13:F13"/>
    <mergeCell ref="G13:J13"/>
    <mergeCell ref="K13:M13"/>
    <mergeCell ref="N13:P13"/>
    <mergeCell ref="EA14:EB14"/>
    <mergeCell ref="FH14:FI14"/>
    <mergeCell ref="FJ14:FK14"/>
    <mergeCell ref="FM14:FN14"/>
    <mergeCell ref="FO14:FP14"/>
    <mergeCell ref="FQ14:FR14"/>
    <mergeCell ref="DM14:DO14"/>
    <mergeCell ref="DP14:DQ14"/>
    <mergeCell ref="DR14:DS14"/>
    <mergeCell ref="DT14:DU14"/>
    <mergeCell ref="DV14:DW14"/>
    <mergeCell ref="DX14:DY14"/>
    <mergeCell ref="CQ14:CT14"/>
    <mergeCell ref="CU14:CX14"/>
    <mergeCell ref="CY14:DC14"/>
    <mergeCell ref="DD14:DG14"/>
    <mergeCell ref="DH14:DJ14"/>
    <mergeCell ref="DK14:DL14"/>
    <mergeCell ref="BR14:BU14"/>
    <mergeCell ref="BV14:BY14"/>
    <mergeCell ref="BZ14:CC14"/>
    <mergeCell ref="CD14:CG14"/>
    <mergeCell ref="CH14:CK14"/>
    <mergeCell ref="CL14:CP14"/>
    <mergeCell ref="AS14:AV14"/>
    <mergeCell ref="AW14:BA14"/>
    <mergeCell ref="BB14:BE14"/>
    <mergeCell ref="BF14:BI14"/>
    <mergeCell ref="BJ14:BM14"/>
    <mergeCell ref="BN14:BQ14"/>
    <mergeCell ref="W14:Y14"/>
    <mergeCell ref="Z14:AC14"/>
    <mergeCell ref="AD14:AF14"/>
    <mergeCell ref="AG14:AJ14"/>
    <mergeCell ref="AK14:AN14"/>
    <mergeCell ref="AO14:AR14"/>
    <mergeCell ref="FY13:FZ13"/>
    <mergeCell ref="GA13:GB13"/>
    <mergeCell ref="GC13:GD13"/>
    <mergeCell ref="B14:D14"/>
    <mergeCell ref="E14:F14"/>
    <mergeCell ref="G14:J14"/>
    <mergeCell ref="K14:M14"/>
    <mergeCell ref="N14:P14"/>
    <mergeCell ref="Q14:T14"/>
    <mergeCell ref="U14:V14"/>
    <mergeCell ref="FJ13:FK13"/>
    <mergeCell ref="FM13:FN13"/>
    <mergeCell ref="FO13:FP13"/>
    <mergeCell ref="FQ13:FR13"/>
    <mergeCell ref="FT13:FU13"/>
    <mergeCell ref="FV13:FW13"/>
    <mergeCell ref="DR13:DS13"/>
    <mergeCell ref="DT13:DU13"/>
    <mergeCell ref="DV13:DW13"/>
    <mergeCell ref="DX13:DY13"/>
    <mergeCell ref="EA13:EB13"/>
    <mergeCell ref="FH13:FI13"/>
    <mergeCell ref="CY15:DC15"/>
    <mergeCell ref="DD15:DG15"/>
    <mergeCell ref="DH15:DJ15"/>
    <mergeCell ref="DK15:DL15"/>
    <mergeCell ref="DM15:DO15"/>
    <mergeCell ref="DP15:DQ15"/>
    <mergeCell ref="BZ15:CC15"/>
    <mergeCell ref="CD15:CG15"/>
    <mergeCell ref="CH15:CK15"/>
    <mergeCell ref="CL15:CP15"/>
    <mergeCell ref="CQ15:CT15"/>
    <mergeCell ref="CU15:CX15"/>
    <mergeCell ref="BB15:BE15"/>
    <mergeCell ref="BF15:BI15"/>
    <mergeCell ref="BJ15:BM15"/>
    <mergeCell ref="BN15:BQ15"/>
    <mergeCell ref="BR15:BU15"/>
    <mergeCell ref="BV15:BY15"/>
    <mergeCell ref="AD15:AF15"/>
    <mergeCell ref="AG15:AJ15"/>
    <mergeCell ref="AK15:AN15"/>
    <mergeCell ref="AO15:AR15"/>
    <mergeCell ref="AS15:AV15"/>
    <mergeCell ref="AW15:BA15"/>
    <mergeCell ref="GC16:GD16"/>
    <mergeCell ref="B15:D15"/>
    <mergeCell ref="E15:F15"/>
    <mergeCell ref="G15:J15"/>
    <mergeCell ref="K15:M15"/>
    <mergeCell ref="N15:P15"/>
    <mergeCell ref="Q15:T15"/>
    <mergeCell ref="U15:V15"/>
    <mergeCell ref="W15:Y15"/>
    <mergeCell ref="Z15:AC15"/>
    <mergeCell ref="FO16:FP16"/>
    <mergeCell ref="FQ16:FR16"/>
    <mergeCell ref="FT16:FU16"/>
    <mergeCell ref="FV16:FW16"/>
    <mergeCell ref="FY16:FZ16"/>
    <mergeCell ref="GA16:GB16"/>
    <mergeCell ref="DV16:DW16"/>
    <mergeCell ref="DX16:DY16"/>
    <mergeCell ref="EA16:EB16"/>
    <mergeCell ref="FH16:FI16"/>
    <mergeCell ref="FJ16:FK16"/>
    <mergeCell ref="FM16:FN16"/>
    <mergeCell ref="CY16:DC16"/>
    <mergeCell ref="DD16:DG16"/>
    <mergeCell ref="DH16:DJ16"/>
    <mergeCell ref="DK16:DL16"/>
    <mergeCell ref="DM16:DO16"/>
    <mergeCell ref="DP16:DQ16"/>
    <mergeCell ref="BZ16:CC16"/>
    <mergeCell ref="CD16:CG16"/>
    <mergeCell ref="CH16:CK16"/>
    <mergeCell ref="CL16:CP16"/>
    <mergeCell ref="CQ16:CT16"/>
    <mergeCell ref="CU16:CX16"/>
    <mergeCell ref="BB16:BE16"/>
    <mergeCell ref="BF16:BI16"/>
    <mergeCell ref="BJ16:BM16"/>
    <mergeCell ref="BN16:BQ16"/>
    <mergeCell ref="BR16:BU16"/>
    <mergeCell ref="BV16:BY16"/>
    <mergeCell ref="AD16:AF16"/>
    <mergeCell ref="AG16:AJ16"/>
    <mergeCell ref="AK16:AN16"/>
    <mergeCell ref="AO16:AR16"/>
    <mergeCell ref="AS16:AV16"/>
    <mergeCell ref="AW16:BA16"/>
    <mergeCell ref="GC15:GD15"/>
    <mergeCell ref="B16:D16"/>
    <mergeCell ref="E16:F16"/>
    <mergeCell ref="G16:J16"/>
    <mergeCell ref="K16:M16"/>
    <mergeCell ref="N16:P16"/>
    <mergeCell ref="Q16:T16"/>
    <mergeCell ref="U16:V16"/>
    <mergeCell ref="W16:Y16"/>
    <mergeCell ref="Z16:AC16"/>
    <mergeCell ref="FO15:FP15"/>
    <mergeCell ref="FQ15:FR15"/>
    <mergeCell ref="FT15:FU15"/>
    <mergeCell ref="FV15:FW15"/>
    <mergeCell ref="FY15:FZ15"/>
    <mergeCell ref="GA15:GB15"/>
    <mergeCell ref="DV15:DW15"/>
    <mergeCell ref="DX15:DY15"/>
    <mergeCell ref="EA15:EB15"/>
    <mergeCell ref="FH15:FI15"/>
    <mergeCell ref="FJ15:FK15"/>
    <mergeCell ref="FM15:FN15"/>
    <mergeCell ref="DH17:DJ17"/>
    <mergeCell ref="DK17:DL17"/>
    <mergeCell ref="DM17:DO17"/>
    <mergeCell ref="DP17:DQ17"/>
    <mergeCell ref="DR15:DS15"/>
    <mergeCell ref="DT15:DU15"/>
    <mergeCell ref="DR16:DS16"/>
    <mergeCell ref="DT16:DU16"/>
    <mergeCell ref="CH17:CK17"/>
    <mergeCell ref="CL17:CP17"/>
    <mergeCell ref="CQ17:CT17"/>
    <mergeCell ref="CU17:CX17"/>
    <mergeCell ref="CY17:DC17"/>
    <mergeCell ref="DD17:DG17"/>
    <mergeCell ref="BJ17:BM17"/>
    <mergeCell ref="BN17:BQ17"/>
    <mergeCell ref="BR17:BU17"/>
    <mergeCell ref="BV17:BY17"/>
    <mergeCell ref="BZ17:CC17"/>
    <mergeCell ref="CD17:CG17"/>
    <mergeCell ref="AK17:AN17"/>
    <mergeCell ref="AO17:AR17"/>
    <mergeCell ref="AS17:AV17"/>
    <mergeCell ref="AW17:BA17"/>
    <mergeCell ref="BB17:BE17"/>
    <mergeCell ref="BF17:BI17"/>
    <mergeCell ref="Q17:T17"/>
    <mergeCell ref="U17:V17"/>
    <mergeCell ref="W17:Y17"/>
    <mergeCell ref="Z17:AC17"/>
    <mergeCell ref="AD17:AF17"/>
    <mergeCell ref="AG17:AJ17"/>
    <mergeCell ref="FT18:FU18"/>
    <mergeCell ref="FV18:FW18"/>
    <mergeCell ref="FY18:FZ18"/>
    <mergeCell ref="GA18:GB18"/>
    <mergeCell ref="GC18:GD18"/>
    <mergeCell ref="B17:D17"/>
    <mergeCell ref="E17:F17"/>
    <mergeCell ref="G17:J17"/>
    <mergeCell ref="K17:M17"/>
    <mergeCell ref="N17:P17"/>
    <mergeCell ref="EA18:EB18"/>
    <mergeCell ref="FH18:FI18"/>
    <mergeCell ref="FJ18:FK18"/>
    <mergeCell ref="FM18:FN18"/>
    <mergeCell ref="FO18:FP18"/>
    <mergeCell ref="FQ18:FR18"/>
    <mergeCell ref="DM18:DO18"/>
    <mergeCell ref="DP18:DQ18"/>
    <mergeCell ref="DR18:DS18"/>
    <mergeCell ref="DT18:DU18"/>
    <mergeCell ref="DV18:DW18"/>
    <mergeCell ref="DX18:DY18"/>
    <mergeCell ref="CQ18:CT18"/>
    <mergeCell ref="CU18:CX18"/>
    <mergeCell ref="CY18:DC18"/>
    <mergeCell ref="DD18:DG18"/>
    <mergeCell ref="DH18:DJ18"/>
    <mergeCell ref="DK18:DL18"/>
    <mergeCell ref="BR18:BU18"/>
    <mergeCell ref="BV18:BY18"/>
    <mergeCell ref="BZ18:CC18"/>
    <mergeCell ref="CD18:CG18"/>
    <mergeCell ref="CH18:CK18"/>
    <mergeCell ref="CL18:CP18"/>
    <mergeCell ref="AS18:AV18"/>
    <mergeCell ref="AW18:BA18"/>
    <mergeCell ref="BB18:BE18"/>
    <mergeCell ref="BF18:BI18"/>
    <mergeCell ref="BJ18:BM18"/>
    <mergeCell ref="BN18:BQ18"/>
    <mergeCell ref="W18:Y18"/>
    <mergeCell ref="Z18:AC18"/>
    <mergeCell ref="AD18:AF18"/>
    <mergeCell ref="AG18:AJ18"/>
    <mergeCell ref="AK18:AN18"/>
    <mergeCell ref="AO18:AR18"/>
    <mergeCell ref="FY17:FZ17"/>
    <mergeCell ref="GA17:GB17"/>
    <mergeCell ref="GC17:GD17"/>
    <mergeCell ref="B18:D18"/>
    <mergeCell ref="E18:F18"/>
    <mergeCell ref="G18:J18"/>
    <mergeCell ref="K18:M18"/>
    <mergeCell ref="N18:P18"/>
    <mergeCell ref="Q18:T18"/>
    <mergeCell ref="U18:V18"/>
    <mergeCell ref="FJ17:FK17"/>
    <mergeCell ref="FM17:FN17"/>
    <mergeCell ref="FO17:FP17"/>
    <mergeCell ref="FQ17:FR17"/>
    <mergeCell ref="FT17:FU17"/>
    <mergeCell ref="FV17:FW17"/>
    <mergeCell ref="DR17:DS17"/>
    <mergeCell ref="DT17:DU17"/>
    <mergeCell ref="DV17:DW17"/>
    <mergeCell ref="DX17:DY17"/>
    <mergeCell ref="EA17:EB17"/>
    <mergeCell ref="FH17:FI17"/>
    <mergeCell ref="CY19:DC19"/>
    <mergeCell ref="DD19:DG19"/>
    <mergeCell ref="DH19:DJ19"/>
    <mergeCell ref="DK19:DL19"/>
    <mergeCell ref="DM19:DO19"/>
    <mergeCell ref="DP19:DQ19"/>
    <mergeCell ref="BZ19:CC19"/>
    <mergeCell ref="CD19:CG19"/>
    <mergeCell ref="CH19:CK19"/>
    <mergeCell ref="CL19:CP19"/>
    <mergeCell ref="CQ19:CT19"/>
    <mergeCell ref="CU19:CX19"/>
    <mergeCell ref="BB19:BE19"/>
    <mergeCell ref="BF19:BI19"/>
    <mergeCell ref="BJ19:BM19"/>
    <mergeCell ref="BN19:BQ19"/>
    <mergeCell ref="BR19:BU19"/>
    <mergeCell ref="BV19:BY19"/>
    <mergeCell ref="AD19:AF19"/>
    <mergeCell ref="AG19:AJ19"/>
    <mergeCell ref="AK19:AN19"/>
    <mergeCell ref="AO19:AR19"/>
    <mergeCell ref="AS19:AV19"/>
    <mergeCell ref="AW19:BA19"/>
    <mergeCell ref="GC20:GD20"/>
    <mergeCell ref="B19:D19"/>
    <mergeCell ref="E19:F19"/>
    <mergeCell ref="G19:J19"/>
    <mergeCell ref="K19:M19"/>
    <mergeCell ref="N19:P19"/>
    <mergeCell ref="Q19:T19"/>
    <mergeCell ref="U19:V19"/>
    <mergeCell ref="W19:Y19"/>
    <mergeCell ref="Z19:AC19"/>
    <mergeCell ref="FO20:FP20"/>
    <mergeCell ref="FQ20:FR20"/>
    <mergeCell ref="FT20:FU20"/>
    <mergeCell ref="FV20:FW20"/>
    <mergeCell ref="FY20:FZ20"/>
    <mergeCell ref="GA20:GB20"/>
    <mergeCell ref="DV20:DW20"/>
    <mergeCell ref="DX20:DY20"/>
    <mergeCell ref="EA20:EB20"/>
    <mergeCell ref="FH20:FI20"/>
    <mergeCell ref="FJ20:FK20"/>
    <mergeCell ref="FM20:FN20"/>
    <mergeCell ref="CY20:DC20"/>
    <mergeCell ref="DD20:DG20"/>
    <mergeCell ref="DH20:DJ20"/>
    <mergeCell ref="DK20:DL20"/>
    <mergeCell ref="DM20:DO20"/>
    <mergeCell ref="DP20:DQ20"/>
    <mergeCell ref="BZ20:CC20"/>
    <mergeCell ref="CD20:CG20"/>
    <mergeCell ref="CH20:CK20"/>
    <mergeCell ref="CL20:CP20"/>
    <mergeCell ref="CQ20:CT20"/>
    <mergeCell ref="CU20:CX20"/>
    <mergeCell ref="BB20:BE20"/>
    <mergeCell ref="BF20:BI20"/>
    <mergeCell ref="BJ20:BM20"/>
    <mergeCell ref="BN20:BQ20"/>
    <mergeCell ref="BR20:BU20"/>
    <mergeCell ref="BV20:BY20"/>
    <mergeCell ref="AD20:AF20"/>
    <mergeCell ref="AG20:AJ20"/>
    <mergeCell ref="AK20:AN20"/>
    <mergeCell ref="AO20:AR20"/>
    <mergeCell ref="AS20:AV20"/>
    <mergeCell ref="AW20:BA20"/>
    <mergeCell ref="GC19:GD19"/>
    <mergeCell ref="B20:D20"/>
    <mergeCell ref="E20:F20"/>
    <mergeCell ref="G20:J20"/>
    <mergeCell ref="K20:M20"/>
    <mergeCell ref="N20:P20"/>
    <mergeCell ref="Q20:T20"/>
    <mergeCell ref="U20:V20"/>
    <mergeCell ref="W20:Y20"/>
    <mergeCell ref="Z20:AC20"/>
    <mergeCell ref="FO19:FP19"/>
    <mergeCell ref="FQ19:FR19"/>
    <mergeCell ref="FT19:FU19"/>
    <mergeCell ref="FV19:FW19"/>
    <mergeCell ref="FY19:FZ19"/>
    <mergeCell ref="GA19:GB19"/>
    <mergeCell ref="DV19:DW19"/>
    <mergeCell ref="DX19:DY19"/>
    <mergeCell ref="EA19:EB19"/>
    <mergeCell ref="FH19:FI19"/>
    <mergeCell ref="FJ19:FK19"/>
    <mergeCell ref="FM19:FN19"/>
    <mergeCell ref="DH21:DJ21"/>
    <mergeCell ref="DK21:DL21"/>
    <mergeCell ref="DM21:DO21"/>
    <mergeCell ref="DP21:DQ21"/>
    <mergeCell ref="DR19:DS19"/>
    <mergeCell ref="DT19:DU19"/>
    <mergeCell ref="DR20:DS20"/>
    <mergeCell ref="DT20:DU20"/>
    <mergeCell ref="CH21:CK21"/>
    <mergeCell ref="CL21:CP21"/>
    <mergeCell ref="CQ21:CT21"/>
    <mergeCell ref="CU21:CX21"/>
    <mergeCell ref="CY21:DC21"/>
    <mergeCell ref="DD21:DG21"/>
    <mergeCell ref="BJ21:BM21"/>
    <mergeCell ref="BN21:BQ21"/>
    <mergeCell ref="BR21:BU21"/>
    <mergeCell ref="BV21:BY21"/>
    <mergeCell ref="BZ21:CC21"/>
    <mergeCell ref="CD21:CG21"/>
    <mergeCell ref="AK21:AN21"/>
    <mergeCell ref="AO21:AR21"/>
    <mergeCell ref="AS21:AV21"/>
    <mergeCell ref="AW21:BA21"/>
    <mergeCell ref="BB21:BE21"/>
    <mergeCell ref="BF21:BI21"/>
    <mergeCell ref="Q21:T21"/>
    <mergeCell ref="U21:V21"/>
    <mergeCell ref="W21:Y21"/>
    <mergeCell ref="Z21:AC21"/>
    <mergeCell ref="AD21:AF21"/>
    <mergeCell ref="AG21:AJ21"/>
    <mergeCell ref="FT22:FU22"/>
    <mergeCell ref="FV22:FW22"/>
    <mergeCell ref="FY22:FZ22"/>
    <mergeCell ref="GA22:GB22"/>
    <mergeCell ref="GC22:GD22"/>
    <mergeCell ref="B21:D21"/>
    <mergeCell ref="E21:F21"/>
    <mergeCell ref="G21:J21"/>
    <mergeCell ref="K21:M21"/>
    <mergeCell ref="N21:P21"/>
    <mergeCell ref="EA22:EB22"/>
    <mergeCell ref="FH22:FI22"/>
    <mergeCell ref="FJ22:FK22"/>
    <mergeCell ref="FM22:FN22"/>
    <mergeCell ref="FO22:FP22"/>
    <mergeCell ref="FQ22:FR22"/>
    <mergeCell ref="DM22:DO22"/>
    <mergeCell ref="DP22:DQ22"/>
    <mergeCell ref="DR22:DS22"/>
    <mergeCell ref="DT22:DU22"/>
    <mergeCell ref="DV22:DW22"/>
    <mergeCell ref="DX22:DY22"/>
    <mergeCell ref="CQ22:CT22"/>
    <mergeCell ref="CU22:CX22"/>
    <mergeCell ref="CY22:DC22"/>
    <mergeCell ref="DD22:DG22"/>
    <mergeCell ref="DH22:DJ22"/>
    <mergeCell ref="DK22:DL22"/>
    <mergeCell ref="BR22:BU22"/>
    <mergeCell ref="BV22:BY22"/>
    <mergeCell ref="BZ22:CC22"/>
    <mergeCell ref="CD22:CG22"/>
    <mergeCell ref="CH22:CK22"/>
    <mergeCell ref="CL22:CP22"/>
    <mergeCell ref="AS22:AV22"/>
    <mergeCell ref="AW22:BA22"/>
    <mergeCell ref="BB22:BE22"/>
    <mergeCell ref="BF22:BI22"/>
    <mergeCell ref="BJ22:BM22"/>
    <mergeCell ref="BN22:BQ22"/>
    <mergeCell ref="W22:Y22"/>
    <mergeCell ref="Z22:AC22"/>
    <mergeCell ref="AD22:AF22"/>
    <mergeCell ref="AG22:AJ22"/>
    <mergeCell ref="AK22:AN22"/>
    <mergeCell ref="AO22:AR22"/>
    <mergeCell ref="FY21:FZ21"/>
    <mergeCell ref="GA21:GB21"/>
    <mergeCell ref="GC21:GD21"/>
    <mergeCell ref="B22:D22"/>
    <mergeCell ref="E22:F22"/>
    <mergeCell ref="G22:J22"/>
    <mergeCell ref="K22:M22"/>
    <mergeCell ref="N22:P22"/>
    <mergeCell ref="Q22:T22"/>
    <mergeCell ref="U22:V22"/>
    <mergeCell ref="FJ21:FK21"/>
    <mergeCell ref="FM21:FN21"/>
    <mergeCell ref="FO21:FP21"/>
    <mergeCell ref="FQ21:FR21"/>
    <mergeCell ref="FT21:FU21"/>
    <mergeCell ref="FV21:FW21"/>
    <mergeCell ref="DR21:DS21"/>
    <mergeCell ref="DT21:DU21"/>
    <mergeCell ref="DV21:DW21"/>
    <mergeCell ref="DX21:DY21"/>
    <mergeCell ref="EA21:EB21"/>
    <mergeCell ref="FH21:FI21"/>
    <mergeCell ref="CY23:DC23"/>
    <mergeCell ref="DD23:DG23"/>
    <mergeCell ref="DH23:DJ23"/>
    <mergeCell ref="DK23:DL23"/>
    <mergeCell ref="DM23:DO23"/>
    <mergeCell ref="DP23:DQ23"/>
    <mergeCell ref="BZ23:CC23"/>
    <mergeCell ref="CD23:CG23"/>
    <mergeCell ref="CH23:CK23"/>
    <mergeCell ref="CL23:CP23"/>
    <mergeCell ref="CQ23:CT23"/>
    <mergeCell ref="CU23:CX23"/>
    <mergeCell ref="BB23:BE23"/>
    <mergeCell ref="BF23:BI23"/>
    <mergeCell ref="BJ23:BM23"/>
    <mergeCell ref="BN23:BQ23"/>
    <mergeCell ref="BR23:BU23"/>
    <mergeCell ref="BV23:BY23"/>
    <mergeCell ref="AD23:AF23"/>
    <mergeCell ref="AG23:AJ23"/>
    <mergeCell ref="AK23:AN23"/>
    <mergeCell ref="AO23:AR23"/>
    <mergeCell ref="AS23:AV23"/>
    <mergeCell ref="AW23:BA23"/>
    <mergeCell ref="GC24:GD24"/>
    <mergeCell ref="B23:D23"/>
    <mergeCell ref="E23:F23"/>
    <mergeCell ref="G23:J23"/>
    <mergeCell ref="K23:M23"/>
    <mergeCell ref="N23:P23"/>
    <mergeCell ref="Q23:T23"/>
    <mergeCell ref="U23:V23"/>
    <mergeCell ref="W23:Y23"/>
    <mergeCell ref="Z23:AC23"/>
    <mergeCell ref="FO24:FP24"/>
    <mergeCell ref="FQ24:FR24"/>
    <mergeCell ref="FT24:FU24"/>
    <mergeCell ref="FV24:FW24"/>
    <mergeCell ref="FY24:FZ24"/>
    <mergeCell ref="GA24:GB24"/>
    <mergeCell ref="DV24:DW24"/>
    <mergeCell ref="DX24:DY24"/>
    <mergeCell ref="EA24:EB24"/>
    <mergeCell ref="FH24:FI24"/>
    <mergeCell ref="FJ24:FK24"/>
    <mergeCell ref="FM24:FN24"/>
    <mergeCell ref="CY24:DC24"/>
    <mergeCell ref="DD24:DG24"/>
    <mergeCell ref="DH24:DJ24"/>
    <mergeCell ref="DK24:DL24"/>
    <mergeCell ref="DM24:DO24"/>
    <mergeCell ref="DP24:DQ24"/>
    <mergeCell ref="BZ24:CC24"/>
    <mergeCell ref="CD24:CG24"/>
    <mergeCell ref="CH24:CK24"/>
    <mergeCell ref="CL24:CP24"/>
    <mergeCell ref="CQ24:CT24"/>
    <mergeCell ref="CU24:CX24"/>
    <mergeCell ref="BB24:BE24"/>
    <mergeCell ref="BF24:BI24"/>
    <mergeCell ref="BJ24:BM24"/>
    <mergeCell ref="BN24:BQ24"/>
    <mergeCell ref="BR24:BU24"/>
    <mergeCell ref="BV24:BY24"/>
    <mergeCell ref="AD24:AF24"/>
    <mergeCell ref="AG24:AJ24"/>
    <mergeCell ref="AK24:AN24"/>
    <mergeCell ref="AO24:AR24"/>
    <mergeCell ref="AS24:AV24"/>
    <mergeCell ref="AW24:BA24"/>
    <mergeCell ref="GC23:GD23"/>
    <mergeCell ref="B24:D24"/>
    <mergeCell ref="E24:F24"/>
    <mergeCell ref="G24:J24"/>
    <mergeCell ref="K24:M24"/>
    <mergeCell ref="N24:P24"/>
    <mergeCell ref="Q24:T24"/>
    <mergeCell ref="U24:V24"/>
    <mergeCell ref="W24:Y24"/>
    <mergeCell ref="Z24:AC24"/>
    <mergeCell ref="FO23:FP23"/>
    <mergeCell ref="FQ23:FR23"/>
    <mergeCell ref="FT23:FU23"/>
    <mergeCell ref="FV23:FW23"/>
    <mergeCell ref="FY23:FZ23"/>
    <mergeCell ref="GA23:GB23"/>
    <mergeCell ref="DV23:DW23"/>
    <mergeCell ref="DX23:DY23"/>
    <mergeCell ref="EA23:EB23"/>
    <mergeCell ref="FH23:FI23"/>
    <mergeCell ref="FJ23:FK23"/>
    <mergeCell ref="FM23:FN23"/>
    <mergeCell ref="DH25:DJ25"/>
    <mergeCell ref="DK25:DL25"/>
    <mergeCell ref="DM25:DO25"/>
    <mergeCell ref="DP25:DQ25"/>
    <mergeCell ref="DR23:DS23"/>
    <mergeCell ref="DT23:DU23"/>
    <mergeCell ref="DR24:DS24"/>
    <mergeCell ref="DT24:DU24"/>
    <mergeCell ref="CH25:CK25"/>
    <mergeCell ref="CL25:CP25"/>
    <mergeCell ref="CQ25:CT25"/>
    <mergeCell ref="CU25:CX25"/>
    <mergeCell ref="CY25:DC25"/>
    <mergeCell ref="DD25:DG25"/>
    <mergeCell ref="BJ25:BM25"/>
    <mergeCell ref="BN25:BQ25"/>
    <mergeCell ref="BR25:BU25"/>
    <mergeCell ref="BV25:BY25"/>
    <mergeCell ref="BZ25:CC25"/>
    <mergeCell ref="CD25:CG25"/>
    <mergeCell ref="AK25:AN25"/>
    <mergeCell ref="AO25:AR25"/>
    <mergeCell ref="AS25:AV25"/>
    <mergeCell ref="AW25:BA25"/>
    <mergeCell ref="BB25:BE25"/>
    <mergeCell ref="BF25:BI25"/>
    <mergeCell ref="Q25:T25"/>
    <mergeCell ref="U25:V25"/>
    <mergeCell ref="W25:Y25"/>
    <mergeCell ref="Z25:AC25"/>
    <mergeCell ref="AD25:AF25"/>
    <mergeCell ref="AG25:AJ25"/>
    <mergeCell ref="FT26:FU26"/>
    <mergeCell ref="FV26:FW26"/>
    <mergeCell ref="FY26:FZ26"/>
    <mergeCell ref="GA26:GB26"/>
    <mergeCell ref="GC26:GD26"/>
    <mergeCell ref="B25:D25"/>
    <mergeCell ref="E25:F25"/>
    <mergeCell ref="G25:J25"/>
    <mergeCell ref="K25:M25"/>
    <mergeCell ref="N25:P25"/>
    <mergeCell ref="EA26:EB26"/>
    <mergeCell ref="FH26:FI26"/>
    <mergeCell ref="FJ26:FK26"/>
    <mergeCell ref="FM26:FN26"/>
    <mergeCell ref="FO26:FP26"/>
    <mergeCell ref="FQ26:FR26"/>
    <mergeCell ref="DM26:DO26"/>
    <mergeCell ref="DP26:DQ26"/>
    <mergeCell ref="DR26:DS26"/>
    <mergeCell ref="DT26:DU26"/>
    <mergeCell ref="DV26:DW26"/>
    <mergeCell ref="DX26:DY26"/>
    <mergeCell ref="CQ26:CT26"/>
    <mergeCell ref="CU26:CX26"/>
    <mergeCell ref="CY26:DC26"/>
    <mergeCell ref="DD26:DG26"/>
    <mergeCell ref="DH26:DJ26"/>
    <mergeCell ref="DK26:DL26"/>
    <mergeCell ref="BR26:BU26"/>
    <mergeCell ref="BV26:BY26"/>
    <mergeCell ref="BZ26:CC26"/>
    <mergeCell ref="CD26:CG26"/>
    <mergeCell ref="CH26:CK26"/>
    <mergeCell ref="CL26:CP26"/>
    <mergeCell ref="AS26:AV26"/>
    <mergeCell ref="AW26:BA26"/>
    <mergeCell ref="BB26:BE26"/>
    <mergeCell ref="BF26:BI26"/>
    <mergeCell ref="BJ26:BM26"/>
    <mergeCell ref="BN26:BQ26"/>
    <mergeCell ref="W26:Y26"/>
    <mergeCell ref="Z26:AC26"/>
    <mergeCell ref="AD26:AF26"/>
    <mergeCell ref="AG26:AJ26"/>
    <mergeCell ref="AK26:AN26"/>
    <mergeCell ref="AO26:AR26"/>
    <mergeCell ref="FY25:FZ25"/>
    <mergeCell ref="GA25:GB25"/>
    <mergeCell ref="GC25:GD25"/>
    <mergeCell ref="B26:D26"/>
    <mergeCell ref="E26:F26"/>
    <mergeCell ref="G26:J26"/>
    <mergeCell ref="K26:M26"/>
    <mergeCell ref="N26:P26"/>
    <mergeCell ref="Q26:T26"/>
    <mergeCell ref="U26:V26"/>
    <mergeCell ref="FJ25:FK25"/>
    <mergeCell ref="FM25:FN25"/>
    <mergeCell ref="FO25:FP25"/>
    <mergeCell ref="FQ25:FR25"/>
    <mergeCell ref="FT25:FU25"/>
    <mergeCell ref="FV25:FW25"/>
    <mergeCell ref="DR25:DS25"/>
    <mergeCell ref="DT25:DU25"/>
    <mergeCell ref="DV25:DW25"/>
    <mergeCell ref="DX25:DY25"/>
    <mergeCell ref="EA25:EB25"/>
    <mergeCell ref="FH25:FI25"/>
    <mergeCell ref="CY27:DC27"/>
    <mergeCell ref="DD27:DG27"/>
    <mergeCell ref="DH27:DJ27"/>
    <mergeCell ref="DK27:DL27"/>
    <mergeCell ref="DM27:DO27"/>
    <mergeCell ref="DP27:DQ27"/>
    <mergeCell ref="BZ27:CC27"/>
    <mergeCell ref="CD27:CG27"/>
    <mergeCell ref="CH27:CK27"/>
    <mergeCell ref="CL27:CP27"/>
    <mergeCell ref="CQ27:CT27"/>
    <mergeCell ref="CU27:CX27"/>
    <mergeCell ref="BB27:BE27"/>
    <mergeCell ref="BF27:BI27"/>
    <mergeCell ref="BJ27:BM27"/>
    <mergeCell ref="BN27:BQ27"/>
    <mergeCell ref="BR27:BU27"/>
    <mergeCell ref="BV27:BY27"/>
    <mergeCell ref="AD27:AF27"/>
    <mergeCell ref="AG27:AJ27"/>
    <mergeCell ref="AK27:AN27"/>
    <mergeCell ref="AO27:AR27"/>
    <mergeCell ref="AS27:AV27"/>
    <mergeCell ref="AW27:BA27"/>
    <mergeCell ref="GC28:GD28"/>
    <mergeCell ref="B27:D27"/>
    <mergeCell ref="E27:F27"/>
    <mergeCell ref="G27:J27"/>
    <mergeCell ref="K27:M27"/>
    <mergeCell ref="N27:P27"/>
    <mergeCell ref="Q27:T27"/>
    <mergeCell ref="U27:V27"/>
    <mergeCell ref="W27:Y27"/>
    <mergeCell ref="Z27:AC27"/>
    <mergeCell ref="FO28:FP28"/>
    <mergeCell ref="FQ28:FR28"/>
    <mergeCell ref="FT28:FU28"/>
    <mergeCell ref="FV28:FW28"/>
    <mergeCell ref="FY28:FZ28"/>
    <mergeCell ref="GA28:GB28"/>
    <mergeCell ref="DV28:DW28"/>
    <mergeCell ref="DX28:DY28"/>
    <mergeCell ref="EA28:EB28"/>
    <mergeCell ref="FH28:FI28"/>
    <mergeCell ref="FJ28:FK28"/>
    <mergeCell ref="FM28:FN28"/>
    <mergeCell ref="CY28:DC28"/>
    <mergeCell ref="DD28:DG28"/>
    <mergeCell ref="DH28:DJ28"/>
    <mergeCell ref="DK28:DL28"/>
    <mergeCell ref="DM28:DO28"/>
    <mergeCell ref="DP28:DQ28"/>
    <mergeCell ref="BZ28:CC28"/>
    <mergeCell ref="CD28:CG28"/>
    <mergeCell ref="CH28:CK28"/>
    <mergeCell ref="CL28:CP28"/>
    <mergeCell ref="CQ28:CT28"/>
    <mergeCell ref="CU28:CX28"/>
    <mergeCell ref="BB28:BE28"/>
    <mergeCell ref="BF28:BI28"/>
    <mergeCell ref="BJ28:BM28"/>
    <mergeCell ref="BN28:BQ28"/>
    <mergeCell ref="BR28:BU28"/>
    <mergeCell ref="BV28:BY28"/>
    <mergeCell ref="AD28:AF28"/>
    <mergeCell ref="AG28:AJ28"/>
    <mergeCell ref="AK28:AN28"/>
    <mergeCell ref="AO28:AR28"/>
    <mergeCell ref="AS28:AV28"/>
    <mergeCell ref="AW28:BA28"/>
    <mergeCell ref="GC27:GD27"/>
    <mergeCell ref="B28:D28"/>
    <mergeCell ref="E28:F28"/>
    <mergeCell ref="G28:J28"/>
    <mergeCell ref="K28:M28"/>
    <mergeCell ref="N28:P28"/>
    <mergeCell ref="Q28:T28"/>
    <mergeCell ref="U28:V28"/>
    <mergeCell ref="W28:Y28"/>
    <mergeCell ref="Z28:AC28"/>
    <mergeCell ref="FO27:FP27"/>
    <mergeCell ref="FQ27:FR27"/>
    <mergeCell ref="FT27:FU27"/>
    <mergeCell ref="FV27:FW27"/>
    <mergeCell ref="FY27:FZ27"/>
    <mergeCell ref="GA27:GB27"/>
    <mergeCell ref="DV27:DW27"/>
    <mergeCell ref="DX27:DY27"/>
    <mergeCell ref="EA27:EB27"/>
    <mergeCell ref="FH27:FI27"/>
    <mergeCell ref="FJ27:FK27"/>
    <mergeCell ref="FM27:FN27"/>
    <mergeCell ref="DH29:DJ29"/>
    <mergeCell ref="DK29:DL29"/>
    <mergeCell ref="DM29:DO29"/>
    <mergeCell ref="DP29:DQ29"/>
    <mergeCell ref="DR27:DS27"/>
    <mergeCell ref="DT27:DU27"/>
    <mergeCell ref="DR28:DS28"/>
    <mergeCell ref="DT28:DU28"/>
    <mergeCell ref="CH29:CK29"/>
    <mergeCell ref="CL29:CP29"/>
    <mergeCell ref="CQ29:CT29"/>
    <mergeCell ref="CU29:CX29"/>
    <mergeCell ref="CY29:DC29"/>
    <mergeCell ref="DD29:DG29"/>
    <mergeCell ref="BJ29:BM29"/>
    <mergeCell ref="BN29:BQ29"/>
    <mergeCell ref="BR29:BU29"/>
    <mergeCell ref="BV29:BY29"/>
    <mergeCell ref="BZ29:CC29"/>
    <mergeCell ref="CD29:CG29"/>
    <mergeCell ref="AK29:AN29"/>
    <mergeCell ref="AO29:AR29"/>
    <mergeCell ref="AS29:AV29"/>
    <mergeCell ref="AW29:BA29"/>
    <mergeCell ref="BB29:BE29"/>
    <mergeCell ref="BF29:BI29"/>
    <mergeCell ref="Q29:T29"/>
    <mergeCell ref="U29:V29"/>
    <mergeCell ref="W29:Y29"/>
    <mergeCell ref="Z29:AC29"/>
    <mergeCell ref="AD29:AF29"/>
    <mergeCell ref="AG29:AJ29"/>
    <mergeCell ref="FT30:FU30"/>
    <mergeCell ref="FV30:FW30"/>
    <mergeCell ref="FY30:FZ30"/>
    <mergeCell ref="GA30:GB30"/>
    <mergeCell ref="GC30:GD30"/>
    <mergeCell ref="B29:D29"/>
    <mergeCell ref="E29:F29"/>
    <mergeCell ref="G29:J29"/>
    <mergeCell ref="K29:M29"/>
    <mergeCell ref="N29:P29"/>
    <mergeCell ref="EA30:EB30"/>
    <mergeCell ref="FH30:FI30"/>
    <mergeCell ref="FJ30:FK30"/>
    <mergeCell ref="FM30:FN30"/>
    <mergeCell ref="FO30:FP30"/>
    <mergeCell ref="FQ30:FR30"/>
    <mergeCell ref="DM30:DO30"/>
    <mergeCell ref="DP30:DQ30"/>
    <mergeCell ref="DR30:DS30"/>
    <mergeCell ref="DT30:DU30"/>
    <mergeCell ref="DV30:DW30"/>
    <mergeCell ref="DX30:DY30"/>
    <mergeCell ref="CQ30:CT30"/>
    <mergeCell ref="CU30:CX30"/>
    <mergeCell ref="CY30:DC30"/>
    <mergeCell ref="DD30:DG30"/>
    <mergeCell ref="DH30:DJ30"/>
    <mergeCell ref="DK30:DL30"/>
    <mergeCell ref="BR30:BU30"/>
    <mergeCell ref="BV30:BY30"/>
    <mergeCell ref="BZ30:CC30"/>
    <mergeCell ref="CD30:CG30"/>
    <mergeCell ref="CH30:CK30"/>
    <mergeCell ref="CL30:CP30"/>
    <mergeCell ref="AS30:AV30"/>
    <mergeCell ref="AW30:BA30"/>
    <mergeCell ref="BB30:BE30"/>
    <mergeCell ref="BF30:BI30"/>
    <mergeCell ref="BJ30:BM30"/>
    <mergeCell ref="BN30:BQ30"/>
    <mergeCell ref="W30:Y30"/>
    <mergeCell ref="Z30:AC30"/>
    <mergeCell ref="AD30:AF30"/>
    <mergeCell ref="AG30:AJ30"/>
    <mergeCell ref="AK30:AN30"/>
    <mergeCell ref="AO30:AR30"/>
    <mergeCell ref="FY29:FZ29"/>
    <mergeCell ref="GA29:GB29"/>
    <mergeCell ref="GC29:GD29"/>
    <mergeCell ref="B30:D30"/>
    <mergeCell ref="E30:F30"/>
    <mergeCell ref="G30:J30"/>
    <mergeCell ref="K30:M30"/>
    <mergeCell ref="N30:P30"/>
    <mergeCell ref="Q30:T30"/>
    <mergeCell ref="U30:V30"/>
    <mergeCell ref="FJ29:FK29"/>
    <mergeCell ref="FM29:FN29"/>
    <mergeCell ref="FO29:FP29"/>
    <mergeCell ref="FQ29:FR29"/>
    <mergeCell ref="FT29:FU29"/>
    <mergeCell ref="FV29:FW29"/>
    <mergeCell ref="DR29:DS29"/>
    <mergeCell ref="DT29:DU29"/>
    <mergeCell ref="DV29:DW29"/>
    <mergeCell ref="DX29:DY29"/>
    <mergeCell ref="EA29:EB29"/>
    <mergeCell ref="FH29:FI29"/>
    <mergeCell ref="CY31:DC31"/>
    <mergeCell ref="DD31:DG31"/>
    <mergeCell ref="DH31:DJ31"/>
    <mergeCell ref="DK31:DL31"/>
    <mergeCell ref="DM31:DO31"/>
    <mergeCell ref="DP31:DQ31"/>
    <mergeCell ref="BZ31:CC31"/>
    <mergeCell ref="CD31:CG31"/>
    <mergeCell ref="CH31:CK31"/>
    <mergeCell ref="CL31:CP31"/>
    <mergeCell ref="CQ31:CT31"/>
    <mergeCell ref="CU31:CX31"/>
    <mergeCell ref="BB31:BE31"/>
    <mergeCell ref="BF31:BI31"/>
    <mergeCell ref="BJ31:BM31"/>
    <mergeCell ref="BN31:BQ31"/>
    <mergeCell ref="BR31:BU31"/>
    <mergeCell ref="BV31:BY31"/>
    <mergeCell ref="AD31:AF31"/>
    <mergeCell ref="AG31:AJ31"/>
    <mergeCell ref="AK31:AN31"/>
    <mergeCell ref="AO31:AR31"/>
    <mergeCell ref="AS31:AV31"/>
    <mergeCell ref="AW31:BA31"/>
    <mergeCell ref="GC32:GD32"/>
    <mergeCell ref="B31:D31"/>
    <mergeCell ref="E31:F31"/>
    <mergeCell ref="G31:J31"/>
    <mergeCell ref="K31:M31"/>
    <mergeCell ref="N31:P31"/>
    <mergeCell ref="Q31:T31"/>
    <mergeCell ref="U31:V31"/>
    <mergeCell ref="W31:Y31"/>
    <mergeCell ref="Z31:AC31"/>
    <mergeCell ref="FO32:FP32"/>
    <mergeCell ref="FQ32:FR32"/>
    <mergeCell ref="FT32:FU32"/>
    <mergeCell ref="FV32:FW32"/>
    <mergeCell ref="FY32:FZ32"/>
    <mergeCell ref="GA32:GB32"/>
    <mergeCell ref="DV32:DW32"/>
    <mergeCell ref="DX32:DY32"/>
    <mergeCell ref="EA32:EB32"/>
    <mergeCell ref="FH32:FI32"/>
    <mergeCell ref="FJ32:FK32"/>
    <mergeCell ref="FM32:FN32"/>
    <mergeCell ref="CY32:DC32"/>
    <mergeCell ref="DD32:DG32"/>
    <mergeCell ref="DH32:DJ32"/>
    <mergeCell ref="DK32:DL32"/>
    <mergeCell ref="DM32:DO32"/>
    <mergeCell ref="DP32:DQ32"/>
    <mergeCell ref="BZ32:CC32"/>
    <mergeCell ref="CD32:CG32"/>
    <mergeCell ref="CH32:CK32"/>
    <mergeCell ref="CL32:CP32"/>
    <mergeCell ref="CQ32:CT32"/>
    <mergeCell ref="CU32:CX32"/>
    <mergeCell ref="BB32:BE32"/>
    <mergeCell ref="BF32:BI32"/>
    <mergeCell ref="BJ32:BM32"/>
    <mergeCell ref="BN32:BQ32"/>
    <mergeCell ref="BR32:BU32"/>
    <mergeCell ref="BV32:BY32"/>
    <mergeCell ref="AD32:AF32"/>
    <mergeCell ref="AG32:AJ32"/>
    <mergeCell ref="AK32:AN32"/>
    <mergeCell ref="AO32:AR32"/>
    <mergeCell ref="AS32:AV32"/>
    <mergeCell ref="AW32:BA32"/>
    <mergeCell ref="GC31:GD31"/>
    <mergeCell ref="B32:D32"/>
    <mergeCell ref="E32:F32"/>
    <mergeCell ref="G32:J32"/>
    <mergeCell ref="K32:M32"/>
    <mergeCell ref="N32:P32"/>
    <mergeCell ref="Q32:T32"/>
    <mergeCell ref="U32:V32"/>
    <mergeCell ref="W32:Y32"/>
    <mergeCell ref="Z32:AC32"/>
    <mergeCell ref="FO31:FP31"/>
    <mergeCell ref="FQ31:FR31"/>
    <mergeCell ref="FT31:FU31"/>
    <mergeCell ref="FV31:FW31"/>
    <mergeCell ref="FY31:FZ31"/>
    <mergeCell ref="GA31:GB31"/>
    <mergeCell ref="DV31:DW31"/>
    <mergeCell ref="DX31:DY31"/>
    <mergeCell ref="EA31:EB31"/>
    <mergeCell ref="FH31:FI31"/>
    <mergeCell ref="FJ31:FK31"/>
    <mergeCell ref="FM31:FN31"/>
    <mergeCell ref="DH33:DJ33"/>
    <mergeCell ref="DK33:DL33"/>
    <mergeCell ref="DM33:DO33"/>
    <mergeCell ref="DP33:DQ33"/>
    <mergeCell ref="DR31:DS31"/>
    <mergeCell ref="DT31:DU31"/>
    <mergeCell ref="DR32:DS32"/>
    <mergeCell ref="DT32:DU32"/>
    <mergeCell ref="CH33:CK33"/>
    <mergeCell ref="CL33:CP33"/>
    <mergeCell ref="CQ33:CT33"/>
    <mergeCell ref="CU33:CX33"/>
    <mergeCell ref="CY33:DC33"/>
    <mergeCell ref="DD33:DG33"/>
    <mergeCell ref="BJ33:BM33"/>
    <mergeCell ref="BN33:BQ33"/>
    <mergeCell ref="BR33:BU33"/>
    <mergeCell ref="BV33:BY33"/>
    <mergeCell ref="BZ33:CC33"/>
    <mergeCell ref="CD33:CG33"/>
    <mergeCell ref="AK33:AN33"/>
    <mergeCell ref="AO33:AR33"/>
    <mergeCell ref="AS33:AV33"/>
    <mergeCell ref="AW33:BA33"/>
    <mergeCell ref="BB33:BE33"/>
    <mergeCell ref="BF33:BI33"/>
    <mergeCell ref="Q33:T33"/>
    <mergeCell ref="U33:V33"/>
    <mergeCell ref="W33:Y33"/>
    <mergeCell ref="Z33:AC33"/>
    <mergeCell ref="AD33:AF33"/>
    <mergeCell ref="AG33:AJ33"/>
    <mergeCell ref="FT34:FU34"/>
    <mergeCell ref="FV34:FW34"/>
    <mergeCell ref="FY34:FZ34"/>
    <mergeCell ref="GA34:GB34"/>
    <mergeCell ref="GC34:GD34"/>
    <mergeCell ref="B33:D33"/>
    <mergeCell ref="E33:F33"/>
    <mergeCell ref="G33:J33"/>
    <mergeCell ref="K33:M33"/>
    <mergeCell ref="N33:P33"/>
    <mergeCell ref="EA34:EB34"/>
    <mergeCell ref="FH34:FI34"/>
    <mergeCell ref="FJ34:FK34"/>
    <mergeCell ref="FM34:FN34"/>
    <mergeCell ref="FO34:FP34"/>
    <mergeCell ref="FQ34:FR34"/>
    <mergeCell ref="DM34:DO34"/>
    <mergeCell ref="DP34:DQ34"/>
    <mergeCell ref="DR34:DS34"/>
    <mergeCell ref="DT34:DU34"/>
    <mergeCell ref="DV34:DW34"/>
    <mergeCell ref="DX34:DY34"/>
    <mergeCell ref="CQ34:CT34"/>
    <mergeCell ref="CU34:CX34"/>
    <mergeCell ref="CY34:DC34"/>
    <mergeCell ref="DD34:DG34"/>
    <mergeCell ref="DH34:DJ34"/>
    <mergeCell ref="DK34:DL34"/>
    <mergeCell ref="BR34:BU34"/>
    <mergeCell ref="BV34:BY34"/>
    <mergeCell ref="BZ34:CC34"/>
    <mergeCell ref="CD34:CG34"/>
    <mergeCell ref="CH34:CK34"/>
    <mergeCell ref="CL34:CP34"/>
    <mergeCell ref="AS34:AV34"/>
    <mergeCell ref="AW34:BA34"/>
    <mergeCell ref="BB34:BE34"/>
    <mergeCell ref="BF34:BI34"/>
    <mergeCell ref="BJ34:BM34"/>
    <mergeCell ref="BN34:BQ34"/>
    <mergeCell ref="W34:Y34"/>
    <mergeCell ref="Z34:AC34"/>
    <mergeCell ref="AD34:AF34"/>
    <mergeCell ref="AG34:AJ34"/>
    <mergeCell ref="AK34:AN34"/>
    <mergeCell ref="AO34:AR34"/>
    <mergeCell ref="FY33:FZ33"/>
    <mergeCell ref="GA33:GB33"/>
    <mergeCell ref="GC33:GD33"/>
    <mergeCell ref="B34:D34"/>
    <mergeCell ref="E34:F34"/>
    <mergeCell ref="G34:J34"/>
    <mergeCell ref="K34:M34"/>
    <mergeCell ref="N34:P34"/>
    <mergeCell ref="Q34:T34"/>
    <mergeCell ref="U34:V34"/>
    <mergeCell ref="FJ33:FK33"/>
    <mergeCell ref="FM33:FN33"/>
    <mergeCell ref="FO33:FP33"/>
    <mergeCell ref="FQ33:FR33"/>
    <mergeCell ref="FT33:FU33"/>
    <mergeCell ref="FV33:FW33"/>
    <mergeCell ref="DR33:DS33"/>
    <mergeCell ref="DT33:DU33"/>
    <mergeCell ref="DV33:DW33"/>
    <mergeCell ref="DX33:DY33"/>
    <mergeCell ref="EA33:EB33"/>
    <mergeCell ref="FH33:FI33"/>
    <mergeCell ref="CY35:DC35"/>
    <mergeCell ref="DD35:DG35"/>
    <mergeCell ref="DH35:DJ35"/>
    <mergeCell ref="DK35:DL35"/>
    <mergeCell ref="DM35:DO35"/>
    <mergeCell ref="DP35:DQ35"/>
    <mergeCell ref="BZ35:CC35"/>
    <mergeCell ref="CD35:CG35"/>
    <mergeCell ref="CH35:CK35"/>
    <mergeCell ref="CL35:CP35"/>
    <mergeCell ref="CQ35:CT35"/>
    <mergeCell ref="CU35:CX35"/>
    <mergeCell ref="BB35:BE35"/>
    <mergeCell ref="BF35:BI35"/>
    <mergeCell ref="BJ35:BM35"/>
    <mergeCell ref="BN35:BQ35"/>
    <mergeCell ref="BR35:BU35"/>
    <mergeCell ref="BV35:BY35"/>
    <mergeCell ref="AD35:AF35"/>
    <mergeCell ref="AG35:AJ35"/>
    <mergeCell ref="AK35:AN35"/>
    <mergeCell ref="AO35:AR35"/>
    <mergeCell ref="AS35:AV35"/>
    <mergeCell ref="AW35:BA35"/>
    <mergeCell ref="GC36:GD36"/>
    <mergeCell ref="B35:D35"/>
    <mergeCell ref="E35:F35"/>
    <mergeCell ref="G35:J35"/>
    <mergeCell ref="K35:M35"/>
    <mergeCell ref="N35:P35"/>
    <mergeCell ref="Q35:T35"/>
    <mergeCell ref="U35:V35"/>
    <mergeCell ref="W35:Y35"/>
    <mergeCell ref="Z35:AC35"/>
    <mergeCell ref="FO36:FP36"/>
    <mergeCell ref="FQ36:FR36"/>
    <mergeCell ref="FT36:FU36"/>
    <mergeCell ref="FV36:FW36"/>
    <mergeCell ref="FY36:FZ36"/>
    <mergeCell ref="GA36:GB36"/>
    <mergeCell ref="DV36:DW36"/>
    <mergeCell ref="DX36:DY36"/>
    <mergeCell ref="EA36:EB36"/>
    <mergeCell ref="FH36:FI36"/>
    <mergeCell ref="FJ36:FK36"/>
    <mergeCell ref="FM36:FN36"/>
    <mergeCell ref="CY36:DC36"/>
    <mergeCell ref="DD36:DG36"/>
    <mergeCell ref="DH36:DJ36"/>
    <mergeCell ref="DK36:DL36"/>
    <mergeCell ref="DM36:DO36"/>
    <mergeCell ref="DP36:DQ36"/>
    <mergeCell ref="BZ36:CC36"/>
    <mergeCell ref="CD36:CG36"/>
    <mergeCell ref="CH36:CK36"/>
    <mergeCell ref="CL36:CP36"/>
    <mergeCell ref="CQ36:CT36"/>
    <mergeCell ref="CU36:CX36"/>
    <mergeCell ref="BB36:BE36"/>
    <mergeCell ref="BF36:BI36"/>
    <mergeCell ref="BJ36:BM36"/>
    <mergeCell ref="BN36:BQ36"/>
    <mergeCell ref="BR36:BU36"/>
    <mergeCell ref="BV36:BY36"/>
    <mergeCell ref="AD36:AF36"/>
    <mergeCell ref="AG36:AJ36"/>
    <mergeCell ref="AK36:AN36"/>
    <mergeCell ref="AO36:AR36"/>
    <mergeCell ref="AS36:AV36"/>
    <mergeCell ref="AW36:BA36"/>
    <mergeCell ref="GC35:GD35"/>
    <mergeCell ref="B36:D36"/>
    <mergeCell ref="E36:F36"/>
    <mergeCell ref="G36:J36"/>
    <mergeCell ref="K36:M36"/>
    <mergeCell ref="N36:P36"/>
    <mergeCell ref="Q36:T36"/>
    <mergeCell ref="U36:V36"/>
    <mergeCell ref="W36:Y36"/>
    <mergeCell ref="Z36:AC36"/>
    <mergeCell ref="FO35:FP35"/>
    <mergeCell ref="FQ35:FR35"/>
    <mergeCell ref="FT35:FU35"/>
    <mergeCell ref="FV35:FW35"/>
    <mergeCell ref="FY35:FZ35"/>
    <mergeCell ref="GA35:GB35"/>
    <mergeCell ref="DV35:DW35"/>
    <mergeCell ref="DX35:DY35"/>
    <mergeCell ref="EA35:EB35"/>
    <mergeCell ref="FH35:FI35"/>
    <mergeCell ref="FJ35:FK35"/>
    <mergeCell ref="FM35:FN35"/>
    <mergeCell ref="DH37:DJ37"/>
    <mergeCell ref="DK37:DL37"/>
    <mergeCell ref="DM37:DO37"/>
    <mergeCell ref="DP37:DQ37"/>
    <mergeCell ref="DR35:DS35"/>
    <mergeCell ref="DT35:DU35"/>
    <mergeCell ref="DR36:DS36"/>
    <mergeCell ref="DT36:DU36"/>
    <mergeCell ref="CH37:CK37"/>
    <mergeCell ref="CL37:CP37"/>
    <mergeCell ref="CQ37:CT37"/>
    <mergeCell ref="CU37:CX37"/>
    <mergeCell ref="CY37:DC37"/>
    <mergeCell ref="DD37:DG37"/>
    <mergeCell ref="BJ37:BM37"/>
    <mergeCell ref="BN37:BQ37"/>
    <mergeCell ref="BR37:BU37"/>
    <mergeCell ref="BV37:BY37"/>
    <mergeCell ref="BZ37:CC37"/>
    <mergeCell ref="CD37:CG37"/>
    <mergeCell ref="AK37:AN37"/>
    <mergeCell ref="AO37:AR37"/>
    <mergeCell ref="AS37:AV37"/>
    <mergeCell ref="AW37:BA37"/>
    <mergeCell ref="BB37:BE37"/>
    <mergeCell ref="BF37:BI37"/>
    <mergeCell ref="Q37:T37"/>
    <mergeCell ref="U37:V37"/>
    <mergeCell ref="W37:Y37"/>
    <mergeCell ref="Z37:AC37"/>
    <mergeCell ref="AD37:AF37"/>
    <mergeCell ref="AG37:AJ37"/>
    <mergeCell ref="FT38:FU38"/>
    <mergeCell ref="FV38:FW38"/>
    <mergeCell ref="FY38:FZ38"/>
    <mergeCell ref="GA38:GB38"/>
    <mergeCell ref="GC38:GD38"/>
    <mergeCell ref="B37:D37"/>
    <mergeCell ref="E37:F37"/>
    <mergeCell ref="G37:J37"/>
    <mergeCell ref="K37:M37"/>
    <mergeCell ref="N37:P37"/>
    <mergeCell ref="EA38:EB38"/>
    <mergeCell ref="FH38:FI38"/>
    <mergeCell ref="FJ38:FK38"/>
    <mergeCell ref="FM38:FN38"/>
    <mergeCell ref="FO38:FP38"/>
    <mergeCell ref="FQ38:FR38"/>
    <mergeCell ref="DM38:DO38"/>
    <mergeCell ref="DP38:DQ38"/>
    <mergeCell ref="DR38:DS38"/>
    <mergeCell ref="DT38:DU38"/>
    <mergeCell ref="DV38:DW38"/>
    <mergeCell ref="DX38:DY38"/>
    <mergeCell ref="CQ38:CT38"/>
    <mergeCell ref="CU38:CX38"/>
    <mergeCell ref="CY38:DC38"/>
    <mergeCell ref="DD38:DG38"/>
    <mergeCell ref="DH38:DJ38"/>
    <mergeCell ref="DK38:DL38"/>
    <mergeCell ref="BR38:BU38"/>
    <mergeCell ref="BV38:BY38"/>
    <mergeCell ref="BZ38:CC38"/>
    <mergeCell ref="CD38:CG38"/>
    <mergeCell ref="CH38:CK38"/>
    <mergeCell ref="CL38:CP38"/>
    <mergeCell ref="AS38:AV38"/>
    <mergeCell ref="AW38:BA38"/>
    <mergeCell ref="BB38:BE38"/>
    <mergeCell ref="BF38:BI38"/>
    <mergeCell ref="BJ38:BM38"/>
    <mergeCell ref="BN38:BQ38"/>
    <mergeCell ref="W38:Y38"/>
    <mergeCell ref="Z38:AC38"/>
    <mergeCell ref="AD38:AF38"/>
    <mergeCell ref="AG38:AJ38"/>
    <mergeCell ref="AK38:AN38"/>
    <mergeCell ref="AO38:AR38"/>
    <mergeCell ref="FY37:FZ37"/>
    <mergeCell ref="GA37:GB37"/>
    <mergeCell ref="GC37:GD37"/>
    <mergeCell ref="B38:D38"/>
    <mergeCell ref="E38:F38"/>
    <mergeCell ref="G38:J38"/>
    <mergeCell ref="K38:M38"/>
    <mergeCell ref="N38:P38"/>
    <mergeCell ref="Q38:T38"/>
    <mergeCell ref="U38:V38"/>
    <mergeCell ref="FJ37:FK37"/>
    <mergeCell ref="FM37:FN37"/>
    <mergeCell ref="FO37:FP37"/>
    <mergeCell ref="FQ37:FR37"/>
    <mergeCell ref="FT37:FU37"/>
    <mergeCell ref="FV37:FW37"/>
    <mergeCell ref="DR37:DS37"/>
    <mergeCell ref="DT37:DU37"/>
    <mergeCell ref="DV37:DW37"/>
    <mergeCell ref="DX37:DY37"/>
    <mergeCell ref="EA37:EB37"/>
    <mergeCell ref="FH37:FI37"/>
    <mergeCell ref="CY39:DC39"/>
    <mergeCell ref="DD39:DG39"/>
    <mergeCell ref="DH39:DJ39"/>
    <mergeCell ref="DK39:DL39"/>
    <mergeCell ref="DM39:DO39"/>
    <mergeCell ref="DP39:DQ39"/>
    <mergeCell ref="BZ39:CC39"/>
    <mergeCell ref="CD39:CG39"/>
    <mergeCell ref="CH39:CK39"/>
    <mergeCell ref="CL39:CP39"/>
    <mergeCell ref="CQ39:CT39"/>
    <mergeCell ref="CU39:CX39"/>
    <mergeCell ref="BB39:BE39"/>
    <mergeCell ref="BF39:BI39"/>
    <mergeCell ref="BJ39:BM39"/>
    <mergeCell ref="BN39:BQ39"/>
    <mergeCell ref="BR39:BU39"/>
    <mergeCell ref="BV39:BY39"/>
    <mergeCell ref="AD39:AF39"/>
    <mergeCell ref="AG39:AJ39"/>
    <mergeCell ref="AK39:AN39"/>
    <mergeCell ref="AO39:AR39"/>
    <mergeCell ref="AS39:AV39"/>
    <mergeCell ref="AW39:BA39"/>
    <mergeCell ref="GC40:GD40"/>
    <mergeCell ref="B39:D39"/>
    <mergeCell ref="E39:F39"/>
    <mergeCell ref="G39:J39"/>
    <mergeCell ref="K39:M39"/>
    <mergeCell ref="N39:P39"/>
    <mergeCell ref="Q39:T39"/>
    <mergeCell ref="U39:V39"/>
    <mergeCell ref="W39:Y39"/>
    <mergeCell ref="Z39:AC39"/>
    <mergeCell ref="FO40:FP40"/>
    <mergeCell ref="FQ40:FR40"/>
    <mergeCell ref="FT40:FU40"/>
    <mergeCell ref="FV40:FW40"/>
    <mergeCell ref="FY40:FZ40"/>
    <mergeCell ref="GA40:GB40"/>
    <mergeCell ref="DV40:DW40"/>
    <mergeCell ref="DX40:DY40"/>
    <mergeCell ref="EA40:EB40"/>
    <mergeCell ref="FH40:FI40"/>
    <mergeCell ref="FJ40:FK40"/>
    <mergeCell ref="FM40:FN40"/>
    <mergeCell ref="CY40:DC40"/>
    <mergeCell ref="DD40:DG40"/>
    <mergeCell ref="DH40:DJ40"/>
    <mergeCell ref="DK40:DL40"/>
    <mergeCell ref="DM40:DO40"/>
    <mergeCell ref="DP40:DQ40"/>
    <mergeCell ref="BZ40:CC40"/>
    <mergeCell ref="CD40:CG40"/>
    <mergeCell ref="CH40:CK40"/>
    <mergeCell ref="CL40:CP40"/>
    <mergeCell ref="CQ40:CT40"/>
    <mergeCell ref="CU40:CX40"/>
    <mergeCell ref="BB40:BE40"/>
    <mergeCell ref="BF40:BI40"/>
    <mergeCell ref="BJ40:BM40"/>
    <mergeCell ref="BN40:BQ40"/>
    <mergeCell ref="BR40:BU40"/>
    <mergeCell ref="BV40:BY40"/>
    <mergeCell ref="AD40:AF40"/>
    <mergeCell ref="AG40:AJ40"/>
    <mergeCell ref="AK40:AN40"/>
    <mergeCell ref="AO40:AR40"/>
    <mergeCell ref="AS40:AV40"/>
    <mergeCell ref="AW40:BA40"/>
    <mergeCell ref="GC39:GD39"/>
    <mergeCell ref="B40:D40"/>
    <mergeCell ref="E40:F40"/>
    <mergeCell ref="G40:J40"/>
    <mergeCell ref="K40:M40"/>
    <mergeCell ref="N40:P40"/>
    <mergeCell ref="Q40:T40"/>
    <mergeCell ref="U40:V40"/>
    <mergeCell ref="W40:Y40"/>
    <mergeCell ref="Z40:AC40"/>
    <mergeCell ref="FO39:FP39"/>
    <mergeCell ref="FQ39:FR39"/>
    <mergeCell ref="FT39:FU39"/>
    <mergeCell ref="FV39:FW39"/>
    <mergeCell ref="FY39:FZ39"/>
    <mergeCell ref="GA39:GB39"/>
    <mergeCell ref="DV39:DW39"/>
    <mergeCell ref="DX39:DY39"/>
    <mergeCell ref="EA39:EB39"/>
    <mergeCell ref="FH39:FI39"/>
    <mergeCell ref="FJ39:FK39"/>
    <mergeCell ref="FM39:FN39"/>
    <mergeCell ref="DH41:DJ41"/>
    <mergeCell ref="DK41:DL41"/>
    <mergeCell ref="DM41:DO41"/>
    <mergeCell ref="DP41:DQ41"/>
    <mergeCell ref="DR39:DS39"/>
    <mergeCell ref="DT39:DU39"/>
    <mergeCell ref="DR40:DS40"/>
    <mergeCell ref="DT40:DU40"/>
    <mergeCell ref="CH41:CK41"/>
    <mergeCell ref="CL41:CP41"/>
    <mergeCell ref="CQ41:CT41"/>
    <mergeCell ref="CU41:CX41"/>
    <mergeCell ref="CY41:DC41"/>
    <mergeCell ref="DD41:DG41"/>
    <mergeCell ref="BJ41:BM41"/>
    <mergeCell ref="BN41:BQ41"/>
    <mergeCell ref="BR41:BU41"/>
    <mergeCell ref="BV41:BY41"/>
    <mergeCell ref="BZ41:CC41"/>
    <mergeCell ref="CD41:CG41"/>
    <mergeCell ref="AK41:AN41"/>
    <mergeCell ref="AO41:AR41"/>
    <mergeCell ref="AS41:AV41"/>
    <mergeCell ref="AW41:BA41"/>
    <mergeCell ref="BB41:BE41"/>
    <mergeCell ref="BF41:BI41"/>
    <mergeCell ref="Q41:T41"/>
    <mergeCell ref="U41:V41"/>
    <mergeCell ref="W41:Y41"/>
    <mergeCell ref="Z41:AC41"/>
    <mergeCell ref="AD41:AF41"/>
    <mergeCell ref="AG41:AJ41"/>
    <mergeCell ref="FT42:FU42"/>
    <mergeCell ref="FV42:FW42"/>
    <mergeCell ref="FY42:FZ42"/>
    <mergeCell ref="GA42:GB42"/>
    <mergeCell ref="GC42:GD42"/>
    <mergeCell ref="B41:D41"/>
    <mergeCell ref="E41:F41"/>
    <mergeCell ref="G41:J41"/>
    <mergeCell ref="K41:M41"/>
    <mergeCell ref="N41:P41"/>
    <mergeCell ref="EA42:EB42"/>
    <mergeCell ref="FH42:FI42"/>
    <mergeCell ref="FJ42:FK42"/>
    <mergeCell ref="FM42:FN42"/>
    <mergeCell ref="FO42:FP42"/>
    <mergeCell ref="FQ42:FR42"/>
    <mergeCell ref="DM42:DO42"/>
    <mergeCell ref="DP42:DQ42"/>
    <mergeCell ref="DR42:DS42"/>
    <mergeCell ref="DT42:DU42"/>
    <mergeCell ref="DV42:DW42"/>
    <mergeCell ref="DX42:DY42"/>
    <mergeCell ref="CQ42:CT42"/>
    <mergeCell ref="CU42:CX42"/>
    <mergeCell ref="CY42:DC42"/>
    <mergeCell ref="DD42:DG42"/>
    <mergeCell ref="DH42:DJ42"/>
    <mergeCell ref="DK42:DL42"/>
    <mergeCell ref="BR42:BU42"/>
    <mergeCell ref="BV42:BY42"/>
    <mergeCell ref="BZ42:CC42"/>
    <mergeCell ref="CD42:CG42"/>
    <mergeCell ref="CH42:CK42"/>
    <mergeCell ref="CL42:CP42"/>
    <mergeCell ref="AS42:AV42"/>
    <mergeCell ref="AW42:BA42"/>
    <mergeCell ref="BB42:BE42"/>
    <mergeCell ref="BF42:BI42"/>
    <mergeCell ref="BJ42:BM42"/>
    <mergeCell ref="BN42:BQ42"/>
    <mergeCell ref="W42:Y42"/>
    <mergeCell ref="Z42:AC42"/>
    <mergeCell ref="AD42:AF42"/>
    <mergeCell ref="AG42:AJ42"/>
    <mergeCell ref="AK42:AN42"/>
    <mergeCell ref="AO42:AR42"/>
    <mergeCell ref="FY41:FZ41"/>
    <mergeCell ref="GA41:GB41"/>
    <mergeCell ref="GC41:GD41"/>
    <mergeCell ref="B42:D42"/>
    <mergeCell ref="E42:F42"/>
    <mergeCell ref="G42:J42"/>
    <mergeCell ref="K42:M42"/>
    <mergeCell ref="N42:P42"/>
    <mergeCell ref="Q42:T42"/>
    <mergeCell ref="U42:V42"/>
    <mergeCell ref="FJ41:FK41"/>
    <mergeCell ref="FM41:FN41"/>
    <mergeCell ref="FO41:FP41"/>
    <mergeCell ref="FQ41:FR41"/>
    <mergeCell ref="FT41:FU41"/>
    <mergeCell ref="FV41:FW41"/>
    <mergeCell ref="DR41:DS41"/>
    <mergeCell ref="DT41:DU41"/>
    <mergeCell ref="DV41:DW41"/>
    <mergeCell ref="DX41:DY41"/>
    <mergeCell ref="EA41:EB41"/>
    <mergeCell ref="FH41:FI41"/>
    <mergeCell ref="CY43:DC43"/>
    <mergeCell ref="DD43:DG43"/>
    <mergeCell ref="DH43:DJ43"/>
    <mergeCell ref="DK43:DL43"/>
    <mergeCell ref="DM43:DO43"/>
    <mergeCell ref="DP43:DQ43"/>
    <mergeCell ref="BZ43:CC43"/>
    <mergeCell ref="CD43:CG43"/>
    <mergeCell ref="CH43:CK43"/>
    <mergeCell ref="CL43:CP43"/>
    <mergeCell ref="CQ43:CT43"/>
    <mergeCell ref="CU43:CX43"/>
    <mergeCell ref="BB43:BE43"/>
    <mergeCell ref="BF43:BI43"/>
    <mergeCell ref="BJ43:BM43"/>
    <mergeCell ref="BN43:BQ43"/>
    <mergeCell ref="BR43:BU43"/>
    <mergeCell ref="BV43:BY43"/>
    <mergeCell ref="AD43:AF43"/>
    <mergeCell ref="AG43:AJ43"/>
    <mergeCell ref="AK43:AN43"/>
    <mergeCell ref="AO43:AR43"/>
    <mergeCell ref="AS43:AV43"/>
    <mergeCell ref="AW43:BA43"/>
    <mergeCell ref="GC44:GD44"/>
    <mergeCell ref="B43:D43"/>
    <mergeCell ref="E43:F43"/>
    <mergeCell ref="G43:J43"/>
    <mergeCell ref="K43:M43"/>
    <mergeCell ref="N43:P43"/>
    <mergeCell ref="Q43:T43"/>
    <mergeCell ref="U43:V43"/>
    <mergeCell ref="W43:Y43"/>
    <mergeCell ref="Z43:AC43"/>
    <mergeCell ref="FO44:FP44"/>
    <mergeCell ref="FQ44:FR44"/>
    <mergeCell ref="FT44:FU44"/>
    <mergeCell ref="FV44:FW44"/>
    <mergeCell ref="FY44:FZ44"/>
    <mergeCell ref="GA44:GB44"/>
    <mergeCell ref="DV44:DW44"/>
    <mergeCell ref="DX44:DY44"/>
    <mergeCell ref="EA44:EB44"/>
    <mergeCell ref="FH44:FI44"/>
    <mergeCell ref="FJ44:FK44"/>
    <mergeCell ref="FM44:FN44"/>
    <mergeCell ref="CY44:DC44"/>
    <mergeCell ref="DD44:DG44"/>
    <mergeCell ref="DH44:DJ44"/>
    <mergeCell ref="DK44:DL44"/>
    <mergeCell ref="DM44:DO44"/>
    <mergeCell ref="DP44:DQ44"/>
    <mergeCell ref="BZ44:CC44"/>
    <mergeCell ref="CD44:CG44"/>
    <mergeCell ref="CH44:CK44"/>
    <mergeCell ref="CL44:CP44"/>
    <mergeCell ref="CQ44:CT44"/>
    <mergeCell ref="CU44:CX44"/>
    <mergeCell ref="BB44:BE44"/>
    <mergeCell ref="BF44:BI44"/>
    <mergeCell ref="BJ44:BM44"/>
    <mergeCell ref="BN44:BQ44"/>
    <mergeCell ref="BR44:BU44"/>
    <mergeCell ref="BV44:BY44"/>
    <mergeCell ref="AD44:AF44"/>
    <mergeCell ref="AG44:AJ44"/>
    <mergeCell ref="AK44:AN44"/>
    <mergeCell ref="AO44:AR44"/>
    <mergeCell ref="AS44:AV44"/>
    <mergeCell ref="AW44:BA44"/>
    <mergeCell ref="GC43:GD43"/>
    <mergeCell ref="B44:D44"/>
    <mergeCell ref="E44:F44"/>
    <mergeCell ref="G44:J44"/>
    <mergeCell ref="K44:M44"/>
    <mergeCell ref="N44:P44"/>
    <mergeCell ref="Q44:T44"/>
    <mergeCell ref="U44:V44"/>
    <mergeCell ref="W44:Y44"/>
    <mergeCell ref="Z44:AC44"/>
    <mergeCell ref="FO43:FP43"/>
    <mergeCell ref="FQ43:FR43"/>
    <mergeCell ref="FT43:FU43"/>
    <mergeCell ref="FV43:FW43"/>
    <mergeCell ref="FY43:FZ43"/>
    <mergeCell ref="GA43:GB43"/>
    <mergeCell ref="DV43:DW43"/>
    <mergeCell ref="DX43:DY43"/>
    <mergeCell ref="EA43:EB43"/>
    <mergeCell ref="FH43:FI43"/>
    <mergeCell ref="FJ43:FK43"/>
    <mergeCell ref="FM43:FN43"/>
    <mergeCell ref="DH45:DJ45"/>
    <mergeCell ref="DK45:DL45"/>
    <mergeCell ref="DM45:DO45"/>
    <mergeCell ref="DP45:DQ45"/>
    <mergeCell ref="DR43:DS43"/>
    <mergeCell ref="DT43:DU43"/>
    <mergeCell ref="DR44:DS44"/>
    <mergeCell ref="DT44:DU44"/>
    <mergeCell ref="CH45:CK45"/>
    <mergeCell ref="CL45:CP45"/>
    <mergeCell ref="CQ45:CT45"/>
    <mergeCell ref="CU45:CX45"/>
    <mergeCell ref="CY45:DC45"/>
    <mergeCell ref="DD45:DG45"/>
    <mergeCell ref="BJ45:BM45"/>
    <mergeCell ref="BN45:BQ45"/>
    <mergeCell ref="BR45:BU45"/>
    <mergeCell ref="BV45:BY45"/>
    <mergeCell ref="BZ45:CC45"/>
    <mergeCell ref="CD45:CG45"/>
    <mergeCell ref="AK45:AN45"/>
    <mergeCell ref="AO45:AR45"/>
    <mergeCell ref="AS45:AV45"/>
    <mergeCell ref="AW45:BA45"/>
    <mergeCell ref="BB45:BE45"/>
    <mergeCell ref="BF45:BI45"/>
    <mergeCell ref="Q45:T45"/>
    <mergeCell ref="U45:V45"/>
    <mergeCell ref="W45:Y45"/>
    <mergeCell ref="Z45:AC45"/>
    <mergeCell ref="AD45:AF45"/>
    <mergeCell ref="AG45:AJ45"/>
    <mergeCell ref="FT46:FU46"/>
    <mergeCell ref="FV46:FW46"/>
    <mergeCell ref="FY46:FZ46"/>
    <mergeCell ref="GA46:GB46"/>
    <mergeCell ref="GC46:GD46"/>
    <mergeCell ref="B45:D45"/>
    <mergeCell ref="E45:F45"/>
    <mergeCell ref="G45:J45"/>
    <mergeCell ref="K45:M45"/>
    <mergeCell ref="N45:P45"/>
    <mergeCell ref="EA46:EB46"/>
    <mergeCell ref="FH46:FI46"/>
    <mergeCell ref="FJ46:FK46"/>
    <mergeCell ref="FM46:FN46"/>
    <mergeCell ref="FO46:FP46"/>
    <mergeCell ref="FQ46:FR46"/>
    <mergeCell ref="DM46:DO46"/>
    <mergeCell ref="DP46:DQ46"/>
    <mergeCell ref="DR46:DS46"/>
    <mergeCell ref="DT46:DU46"/>
    <mergeCell ref="DV46:DW46"/>
    <mergeCell ref="DX46:DY46"/>
    <mergeCell ref="CQ46:CT46"/>
    <mergeCell ref="CU46:CX46"/>
    <mergeCell ref="CY46:DC46"/>
    <mergeCell ref="DD46:DG46"/>
    <mergeCell ref="DH46:DJ46"/>
    <mergeCell ref="DK46:DL46"/>
    <mergeCell ref="BR46:BU46"/>
    <mergeCell ref="BV46:BY46"/>
    <mergeCell ref="BZ46:CC46"/>
    <mergeCell ref="CD46:CG46"/>
    <mergeCell ref="CH46:CK46"/>
    <mergeCell ref="CL46:CP46"/>
    <mergeCell ref="AS46:AV46"/>
    <mergeCell ref="AW46:BA46"/>
    <mergeCell ref="BB46:BE46"/>
    <mergeCell ref="BF46:BI46"/>
    <mergeCell ref="BJ46:BM46"/>
    <mergeCell ref="BN46:BQ46"/>
    <mergeCell ref="W46:Y46"/>
    <mergeCell ref="Z46:AC46"/>
    <mergeCell ref="AD46:AF46"/>
    <mergeCell ref="AG46:AJ46"/>
    <mergeCell ref="AK46:AN46"/>
    <mergeCell ref="AO46:AR46"/>
    <mergeCell ref="FY45:FZ45"/>
    <mergeCell ref="GA45:GB45"/>
    <mergeCell ref="GC45:GD45"/>
    <mergeCell ref="B46:D46"/>
    <mergeCell ref="E46:F46"/>
    <mergeCell ref="G46:J46"/>
    <mergeCell ref="K46:M46"/>
    <mergeCell ref="N46:P46"/>
    <mergeCell ref="Q46:T46"/>
    <mergeCell ref="U46:V46"/>
    <mergeCell ref="FJ45:FK45"/>
    <mergeCell ref="FM45:FN45"/>
    <mergeCell ref="FO45:FP45"/>
    <mergeCell ref="FQ45:FR45"/>
    <mergeCell ref="FT45:FU45"/>
    <mergeCell ref="FV45:FW45"/>
    <mergeCell ref="DR45:DS45"/>
    <mergeCell ref="DT45:DU45"/>
    <mergeCell ref="DV45:DW45"/>
    <mergeCell ref="DX45:DY45"/>
    <mergeCell ref="EA45:EB45"/>
    <mergeCell ref="FH45:FI45"/>
    <mergeCell ref="CY47:DC47"/>
    <mergeCell ref="DD47:DG47"/>
    <mergeCell ref="DH47:DJ47"/>
    <mergeCell ref="DK47:DL47"/>
    <mergeCell ref="DM47:DO47"/>
    <mergeCell ref="DP47:DQ47"/>
    <mergeCell ref="BZ47:CC47"/>
    <mergeCell ref="CD47:CG47"/>
    <mergeCell ref="CH47:CK47"/>
    <mergeCell ref="CL47:CP47"/>
    <mergeCell ref="CQ47:CT47"/>
    <mergeCell ref="CU47:CX47"/>
    <mergeCell ref="BB47:BE47"/>
    <mergeCell ref="BF47:BI47"/>
    <mergeCell ref="BJ47:BM47"/>
    <mergeCell ref="BN47:BQ47"/>
    <mergeCell ref="BR47:BU47"/>
    <mergeCell ref="BV47:BY47"/>
    <mergeCell ref="AD47:AF47"/>
    <mergeCell ref="AG47:AJ47"/>
    <mergeCell ref="AK47:AN47"/>
    <mergeCell ref="AO47:AR47"/>
    <mergeCell ref="AS47:AV47"/>
    <mergeCell ref="AW47:BA47"/>
    <mergeCell ref="GC48:GD48"/>
    <mergeCell ref="B47:D47"/>
    <mergeCell ref="E47:F47"/>
    <mergeCell ref="G47:J47"/>
    <mergeCell ref="K47:M47"/>
    <mergeCell ref="N47:P47"/>
    <mergeCell ref="Q47:T47"/>
    <mergeCell ref="U47:V47"/>
    <mergeCell ref="W47:Y47"/>
    <mergeCell ref="Z47:AC47"/>
    <mergeCell ref="FO48:FP48"/>
    <mergeCell ref="FQ48:FR48"/>
    <mergeCell ref="FT48:FU48"/>
    <mergeCell ref="FV48:FW48"/>
    <mergeCell ref="FY48:FZ48"/>
    <mergeCell ref="GA48:GB48"/>
    <mergeCell ref="DV48:DW48"/>
    <mergeCell ref="DX48:DY48"/>
    <mergeCell ref="EA48:EB48"/>
    <mergeCell ref="FH48:FI48"/>
    <mergeCell ref="FJ48:FK48"/>
    <mergeCell ref="FM48:FN48"/>
    <mergeCell ref="CY48:DC48"/>
    <mergeCell ref="DD48:DG48"/>
    <mergeCell ref="DH48:DJ48"/>
    <mergeCell ref="DK48:DL48"/>
    <mergeCell ref="DM48:DO48"/>
    <mergeCell ref="DP48:DQ48"/>
    <mergeCell ref="BZ48:CC48"/>
    <mergeCell ref="CD48:CG48"/>
    <mergeCell ref="CH48:CK48"/>
    <mergeCell ref="CL48:CP48"/>
    <mergeCell ref="CQ48:CT48"/>
    <mergeCell ref="CU48:CX48"/>
    <mergeCell ref="BB48:BE48"/>
    <mergeCell ref="BF48:BI48"/>
    <mergeCell ref="BJ48:BM48"/>
    <mergeCell ref="BN48:BQ48"/>
    <mergeCell ref="BR48:BU48"/>
    <mergeCell ref="BV48:BY48"/>
    <mergeCell ref="AD48:AF48"/>
    <mergeCell ref="AG48:AJ48"/>
    <mergeCell ref="AK48:AN48"/>
    <mergeCell ref="AO48:AR48"/>
    <mergeCell ref="AS48:AV48"/>
    <mergeCell ref="AW48:BA48"/>
    <mergeCell ref="GC47:GD47"/>
    <mergeCell ref="B48:D48"/>
    <mergeCell ref="E48:F48"/>
    <mergeCell ref="G48:J48"/>
    <mergeCell ref="K48:M48"/>
    <mergeCell ref="N48:P48"/>
    <mergeCell ref="Q48:T48"/>
    <mergeCell ref="U48:V48"/>
    <mergeCell ref="W48:Y48"/>
    <mergeCell ref="Z48:AC48"/>
    <mergeCell ref="FO47:FP47"/>
    <mergeCell ref="FQ47:FR47"/>
    <mergeCell ref="FT47:FU47"/>
    <mergeCell ref="FV47:FW47"/>
    <mergeCell ref="FY47:FZ47"/>
    <mergeCell ref="GA47:GB47"/>
    <mergeCell ref="DV47:DW47"/>
    <mergeCell ref="DX47:DY47"/>
    <mergeCell ref="EA47:EB47"/>
    <mergeCell ref="FH47:FI47"/>
    <mergeCell ref="FJ47:FK47"/>
    <mergeCell ref="FM47:FN47"/>
    <mergeCell ref="DH49:DJ49"/>
    <mergeCell ref="DK49:DL49"/>
    <mergeCell ref="DM49:DO49"/>
    <mergeCell ref="DP49:DQ49"/>
    <mergeCell ref="DR47:DS47"/>
    <mergeCell ref="DT47:DU47"/>
    <mergeCell ref="DR48:DS48"/>
    <mergeCell ref="DT48:DU48"/>
    <mergeCell ref="CH49:CK49"/>
    <mergeCell ref="CL49:CP49"/>
    <mergeCell ref="CQ49:CT49"/>
    <mergeCell ref="CU49:CX49"/>
    <mergeCell ref="CY49:DC49"/>
    <mergeCell ref="DD49:DG49"/>
    <mergeCell ref="BJ49:BM49"/>
    <mergeCell ref="BN49:BQ49"/>
    <mergeCell ref="BR49:BU49"/>
    <mergeCell ref="BV49:BY49"/>
    <mergeCell ref="BZ49:CC49"/>
    <mergeCell ref="CD49:CG49"/>
    <mergeCell ref="AK49:AN49"/>
    <mergeCell ref="AO49:AR49"/>
    <mergeCell ref="AS49:AV49"/>
    <mergeCell ref="AW49:BA49"/>
    <mergeCell ref="BB49:BE49"/>
    <mergeCell ref="BF49:BI49"/>
    <mergeCell ref="Q49:T49"/>
    <mergeCell ref="U49:V49"/>
    <mergeCell ref="W49:Y49"/>
    <mergeCell ref="Z49:AC49"/>
    <mergeCell ref="AD49:AF49"/>
    <mergeCell ref="AG49:AJ49"/>
    <mergeCell ref="FT50:FU50"/>
    <mergeCell ref="FV50:FW50"/>
    <mergeCell ref="FY50:FZ50"/>
    <mergeCell ref="GA50:GB50"/>
    <mergeCell ref="GC50:GD50"/>
    <mergeCell ref="B49:D49"/>
    <mergeCell ref="E49:F49"/>
    <mergeCell ref="G49:J49"/>
    <mergeCell ref="K49:M49"/>
    <mergeCell ref="N49:P49"/>
    <mergeCell ref="EA50:EB50"/>
    <mergeCell ref="FH50:FI50"/>
    <mergeCell ref="FJ50:FK50"/>
    <mergeCell ref="FM50:FN50"/>
    <mergeCell ref="FO50:FP50"/>
    <mergeCell ref="FQ50:FR50"/>
    <mergeCell ref="DM50:DO50"/>
    <mergeCell ref="DP50:DQ50"/>
    <mergeCell ref="DR50:DS50"/>
    <mergeCell ref="DT50:DU50"/>
    <mergeCell ref="DV50:DW50"/>
    <mergeCell ref="DX50:DY50"/>
    <mergeCell ref="CQ50:CT50"/>
    <mergeCell ref="CU50:CX50"/>
    <mergeCell ref="CY50:DC50"/>
    <mergeCell ref="DD50:DG50"/>
    <mergeCell ref="DH50:DJ50"/>
    <mergeCell ref="DK50:DL50"/>
    <mergeCell ref="BR50:BU50"/>
    <mergeCell ref="BV50:BY50"/>
    <mergeCell ref="BZ50:CC50"/>
    <mergeCell ref="CD50:CG50"/>
    <mergeCell ref="CH50:CK50"/>
    <mergeCell ref="CL50:CP50"/>
    <mergeCell ref="AS50:AV50"/>
    <mergeCell ref="AW50:BA50"/>
    <mergeCell ref="BB50:BE50"/>
    <mergeCell ref="BF50:BI50"/>
    <mergeCell ref="BJ50:BM50"/>
    <mergeCell ref="BN50:BQ50"/>
    <mergeCell ref="W50:Y50"/>
    <mergeCell ref="Z50:AC50"/>
    <mergeCell ref="AD50:AF50"/>
    <mergeCell ref="AG50:AJ50"/>
    <mergeCell ref="AK50:AN50"/>
    <mergeCell ref="AO50:AR50"/>
    <mergeCell ref="FY49:FZ49"/>
    <mergeCell ref="GA49:GB49"/>
    <mergeCell ref="GC49:GD49"/>
    <mergeCell ref="B50:D50"/>
    <mergeCell ref="E50:F50"/>
    <mergeCell ref="G50:J50"/>
    <mergeCell ref="K50:M50"/>
    <mergeCell ref="N50:P50"/>
    <mergeCell ref="Q50:T50"/>
    <mergeCell ref="U50:V50"/>
    <mergeCell ref="FJ49:FK49"/>
    <mergeCell ref="FM49:FN49"/>
    <mergeCell ref="FO49:FP49"/>
    <mergeCell ref="FQ49:FR49"/>
    <mergeCell ref="FT49:FU49"/>
    <mergeCell ref="FV49:FW49"/>
    <mergeCell ref="DR49:DS49"/>
    <mergeCell ref="DT49:DU49"/>
    <mergeCell ref="DV49:DW49"/>
    <mergeCell ref="DX49:DY49"/>
    <mergeCell ref="EA49:EB49"/>
    <mergeCell ref="FH49:FI49"/>
    <mergeCell ref="CY51:DC51"/>
    <mergeCell ref="DD51:DG51"/>
    <mergeCell ref="DH51:DJ51"/>
    <mergeCell ref="DK51:DL51"/>
    <mergeCell ref="DM51:DO51"/>
    <mergeCell ref="DP51:DQ51"/>
    <mergeCell ref="BZ51:CC51"/>
    <mergeCell ref="CD51:CG51"/>
    <mergeCell ref="CH51:CK51"/>
    <mergeCell ref="CL51:CP51"/>
    <mergeCell ref="CQ51:CT51"/>
    <mergeCell ref="CU51:CX51"/>
    <mergeCell ref="BB51:BE51"/>
    <mergeCell ref="BF51:BI51"/>
    <mergeCell ref="BJ51:BM51"/>
    <mergeCell ref="BN51:BQ51"/>
    <mergeCell ref="BR51:BU51"/>
    <mergeCell ref="BV51:BY51"/>
    <mergeCell ref="AD51:AF51"/>
    <mergeCell ref="AG51:AJ51"/>
    <mergeCell ref="AK51:AN51"/>
    <mergeCell ref="AO51:AR51"/>
    <mergeCell ref="AS51:AV51"/>
    <mergeCell ref="AW51:BA51"/>
    <mergeCell ref="GC52:GD52"/>
    <mergeCell ref="B51:D51"/>
    <mergeCell ref="E51:F51"/>
    <mergeCell ref="G51:J51"/>
    <mergeCell ref="K51:M51"/>
    <mergeCell ref="N51:P51"/>
    <mergeCell ref="Q51:T51"/>
    <mergeCell ref="U51:V51"/>
    <mergeCell ref="W51:Y51"/>
    <mergeCell ref="Z51:AC51"/>
    <mergeCell ref="FO52:FP52"/>
    <mergeCell ref="FQ52:FR52"/>
    <mergeCell ref="FT52:FU52"/>
    <mergeCell ref="FV52:FW52"/>
    <mergeCell ref="FY52:FZ52"/>
    <mergeCell ref="GA52:GB52"/>
    <mergeCell ref="DV52:DW52"/>
    <mergeCell ref="DX52:DY52"/>
    <mergeCell ref="EA52:EB52"/>
    <mergeCell ref="FH52:FI52"/>
    <mergeCell ref="FJ52:FK52"/>
    <mergeCell ref="FM52:FN52"/>
    <mergeCell ref="CY52:DC52"/>
    <mergeCell ref="DD52:DG52"/>
    <mergeCell ref="DH52:DJ52"/>
    <mergeCell ref="DK52:DL52"/>
    <mergeCell ref="DM52:DO52"/>
    <mergeCell ref="DP52:DQ52"/>
    <mergeCell ref="BZ52:CC52"/>
    <mergeCell ref="CD52:CG52"/>
    <mergeCell ref="CH52:CK52"/>
    <mergeCell ref="CL52:CP52"/>
    <mergeCell ref="CQ52:CT52"/>
    <mergeCell ref="CU52:CX52"/>
    <mergeCell ref="BB52:BE52"/>
    <mergeCell ref="BF52:BI52"/>
    <mergeCell ref="BJ52:BM52"/>
    <mergeCell ref="BN52:BQ52"/>
    <mergeCell ref="BR52:BU52"/>
    <mergeCell ref="BV52:BY52"/>
    <mergeCell ref="AD52:AF52"/>
    <mergeCell ref="AG52:AJ52"/>
    <mergeCell ref="AK52:AN52"/>
    <mergeCell ref="AO52:AR52"/>
    <mergeCell ref="AS52:AV52"/>
    <mergeCell ref="AW52:BA52"/>
    <mergeCell ref="GC51:GD51"/>
    <mergeCell ref="B52:D52"/>
    <mergeCell ref="E52:F52"/>
    <mergeCell ref="G52:J52"/>
    <mergeCell ref="K52:M52"/>
    <mergeCell ref="N52:P52"/>
    <mergeCell ref="Q52:T52"/>
    <mergeCell ref="U52:V52"/>
    <mergeCell ref="W52:Y52"/>
    <mergeCell ref="Z52:AC52"/>
    <mergeCell ref="FO51:FP51"/>
    <mergeCell ref="FQ51:FR51"/>
    <mergeCell ref="FT51:FU51"/>
    <mergeCell ref="FV51:FW51"/>
    <mergeCell ref="FY51:FZ51"/>
    <mergeCell ref="GA51:GB51"/>
    <mergeCell ref="DV51:DW51"/>
    <mergeCell ref="DX51:DY51"/>
    <mergeCell ref="EA51:EB51"/>
    <mergeCell ref="FH51:FI51"/>
    <mergeCell ref="FJ51:FK51"/>
    <mergeCell ref="FM51:FN51"/>
    <mergeCell ref="DH53:DJ53"/>
    <mergeCell ref="DK53:DL53"/>
    <mergeCell ref="DM53:DO53"/>
    <mergeCell ref="DP53:DQ53"/>
    <mergeCell ref="DR51:DS51"/>
    <mergeCell ref="DT51:DU51"/>
    <mergeCell ref="DR52:DS52"/>
    <mergeCell ref="DT52:DU52"/>
    <mergeCell ref="CH53:CK53"/>
    <mergeCell ref="CL53:CP53"/>
    <mergeCell ref="CQ53:CT53"/>
    <mergeCell ref="CU53:CX53"/>
    <mergeCell ref="CY53:DC53"/>
    <mergeCell ref="DD53:DG53"/>
    <mergeCell ref="BJ53:BM53"/>
    <mergeCell ref="BN53:BQ53"/>
    <mergeCell ref="BR53:BU53"/>
    <mergeCell ref="BV53:BY53"/>
    <mergeCell ref="BZ53:CC53"/>
    <mergeCell ref="CD53:CG53"/>
    <mergeCell ref="AK53:AN53"/>
    <mergeCell ref="AO53:AR53"/>
    <mergeCell ref="AS53:AV53"/>
    <mergeCell ref="AW53:BA53"/>
    <mergeCell ref="BB53:BE53"/>
    <mergeCell ref="BF53:BI53"/>
    <mergeCell ref="Q53:T53"/>
    <mergeCell ref="U53:V53"/>
    <mergeCell ref="W53:Y53"/>
    <mergeCell ref="Z53:AC53"/>
    <mergeCell ref="AD53:AF53"/>
    <mergeCell ref="AG53:AJ53"/>
    <mergeCell ref="FT54:FU54"/>
    <mergeCell ref="FV54:FW54"/>
    <mergeCell ref="FY54:FZ54"/>
    <mergeCell ref="GA54:GB54"/>
    <mergeCell ref="GC54:GD54"/>
    <mergeCell ref="B53:D53"/>
    <mergeCell ref="E53:F53"/>
    <mergeCell ref="G53:J53"/>
    <mergeCell ref="K53:M53"/>
    <mergeCell ref="N53:P53"/>
    <mergeCell ref="EA54:EB54"/>
    <mergeCell ref="FH54:FI54"/>
    <mergeCell ref="FJ54:FK54"/>
    <mergeCell ref="FM54:FN54"/>
    <mergeCell ref="FO54:FP54"/>
    <mergeCell ref="FQ54:FR54"/>
    <mergeCell ref="DM54:DO54"/>
    <mergeCell ref="DP54:DQ54"/>
    <mergeCell ref="DR54:DS54"/>
    <mergeCell ref="DT54:DU54"/>
    <mergeCell ref="DV54:DW54"/>
    <mergeCell ref="DX54:DY54"/>
    <mergeCell ref="CQ54:CT54"/>
    <mergeCell ref="CU54:CX54"/>
    <mergeCell ref="CY54:DC54"/>
    <mergeCell ref="DD54:DG54"/>
    <mergeCell ref="DH54:DJ54"/>
    <mergeCell ref="DK54:DL54"/>
    <mergeCell ref="BR54:BU54"/>
    <mergeCell ref="BV54:BY54"/>
    <mergeCell ref="BZ54:CC54"/>
    <mergeCell ref="CD54:CG54"/>
    <mergeCell ref="CH54:CK54"/>
    <mergeCell ref="CL54:CP54"/>
    <mergeCell ref="AS54:AV54"/>
    <mergeCell ref="AW54:BA54"/>
    <mergeCell ref="BB54:BE54"/>
    <mergeCell ref="BF54:BI54"/>
    <mergeCell ref="BJ54:BM54"/>
    <mergeCell ref="BN54:BQ54"/>
    <mergeCell ref="W54:Y54"/>
    <mergeCell ref="Z54:AC54"/>
    <mergeCell ref="AD54:AF54"/>
    <mergeCell ref="AG54:AJ54"/>
    <mergeCell ref="AK54:AN54"/>
    <mergeCell ref="AO54:AR54"/>
    <mergeCell ref="FY53:FZ53"/>
    <mergeCell ref="GA53:GB53"/>
    <mergeCell ref="GC53:GD53"/>
    <mergeCell ref="B54:D54"/>
    <mergeCell ref="E54:F54"/>
    <mergeCell ref="G54:J54"/>
    <mergeCell ref="K54:M54"/>
    <mergeCell ref="N54:P54"/>
    <mergeCell ref="Q54:T54"/>
    <mergeCell ref="U54:V54"/>
    <mergeCell ref="FJ53:FK53"/>
    <mergeCell ref="FM53:FN53"/>
    <mergeCell ref="FO53:FP53"/>
    <mergeCell ref="FQ53:FR53"/>
    <mergeCell ref="FT53:FU53"/>
    <mergeCell ref="FV53:FW53"/>
    <mergeCell ref="DR53:DS53"/>
    <mergeCell ref="DT53:DU53"/>
    <mergeCell ref="DV53:DW53"/>
    <mergeCell ref="DX53:DY53"/>
    <mergeCell ref="EA53:EB53"/>
    <mergeCell ref="FH53:FI53"/>
    <mergeCell ref="CY55:DC55"/>
    <mergeCell ref="DD55:DG55"/>
    <mergeCell ref="DH55:DJ55"/>
    <mergeCell ref="DK55:DL55"/>
    <mergeCell ref="DM55:DO55"/>
    <mergeCell ref="DP55:DQ55"/>
    <mergeCell ref="BZ55:CC55"/>
    <mergeCell ref="CD55:CG55"/>
    <mergeCell ref="CH55:CK55"/>
    <mergeCell ref="CL55:CP55"/>
    <mergeCell ref="CQ55:CT55"/>
    <mergeCell ref="CU55:CX55"/>
    <mergeCell ref="BB55:BE55"/>
    <mergeCell ref="BF55:BI55"/>
    <mergeCell ref="BJ55:BM55"/>
    <mergeCell ref="BN55:BQ55"/>
    <mergeCell ref="BR55:BU55"/>
    <mergeCell ref="BV55:BY55"/>
    <mergeCell ref="AD55:AF55"/>
    <mergeCell ref="AG55:AJ55"/>
    <mergeCell ref="AK55:AN55"/>
    <mergeCell ref="AO55:AR55"/>
    <mergeCell ref="AS55:AV55"/>
    <mergeCell ref="AW55:BA55"/>
    <mergeCell ref="GC56:GD56"/>
    <mergeCell ref="B55:D55"/>
    <mergeCell ref="E55:F55"/>
    <mergeCell ref="G55:J55"/>
    <mergeCell ref="K55:M55"/>
    <mergeCell ref="N55:P55"/>
    <mergeCell ref="Q55:T55"/>
    <mergeCell ref="U55:V55"/>
    <mergeCell ref="W55:Y55"/>
    <mergeCell ref="Z55:AC55"/>
    <mergeCell ref="FO56:FP56"/>
    <mergeCell ref="FQ56:FR56"/>
    <mergeCell ref="FT56:FU56"/>
    <mergeCell ref="FV56:FW56"/>
    <mergeCell ref="FY56:FZ56"/>
    <mergeCell ref="GA56:GB56"/>
    <mergeCell ref="DV56:DW56"/>
    <mergeCell ref="DX56:DY56"/>
    <mergeCell ref="EA56:EB56"/>
    <mergeCell ref="FH56:FI56"/>
    <mergeCell ref="FJ56:FK56"/>
    <mergeCell ref="FM56:FN56"/>
    <mergeCell ref="CY56:DC56"/>
    <mergeCell ref="DD56:DG56"/>
    <mergeCell ref="DH56:DJ56"/>
    <mergeCell ref="DK56:DL56"/>
    <mergeCell ref="DM56:DO56"/>
    <mergeCell ref="DP56:DQ56"/>
    <mergeCell ref="BZ56:CC56"/>
    <mergeCell ref="CD56:CG56"/>
    <mergeCell ref="CH56:CK56"/>
    <mergeCell ref="CL56:CP56"/>
    <mergeCell ref="CQ56:CT56"/>
    <mergeCell ref="CU56:CX56"/>
    <mergeCell ref="BB56:BE56"/>
    <mergeCell ref="BF56:BI56"/>
    <mergeCell ref="BJ56:BM56"/>
    <mergeCell ref="BN56:BQ56"/>
    <mergeCell ref="BR56:BU56"/>
    <mergeCell ref="BV56:BY56"/>
    <mergeCell ref="AD56:AF56"/>
    <mergeCell ref="AG56:AJ56"/>
    <mergeCell ref="AK56:AN56"/>
    <mergeCell ref="AO56:AR56"/>
    <mergeCell ref="AS56:AV56"/>
    <mergeCell ref="AW56:BA56"/>
    <mergeCell ref="GC55:GD55"/>
    <mergeCell ref="B56:D56"/>
    <mergeCell ref="E56:F56"/>
    <mergeCell ref="G56:J56"/>
    <mergeCell ref="K56:M56"/>
    <mergeCell ref="N56:P56"/>
    <mergeCell ref="Q56:T56"/>
    <mergeCell ref="U56:V56"/>
    <mergeCell ref="W56:Y56"/>
    <mergeCell ref="Z56:AC56"/>
    <mergeCell ref="FO55:FP55"/>
    <mergeCell ref="FQ55:FR55"/>
    <mergeCell ref="FT55:FU55"/>
    <mergeCell ref="FV55:FW55"/>
    <mergeCell ref="FY55:FZ55"/>
    <mergeCell ref="GA55:GB55"/>
    <mergeCell ref="DV55:DW55"/>
    <mergeCell ref="DX55:DY55"/>
    <mergeCell ref="EA55:EB55"/>
    <mergeCell ref="FH55:FI55"/>
    <mergeCell ref="FJ55:FK55"/>
    <mergeCell ref="FM55:FN55"/>
    <mergeCell ref="DH57:DJ57"/>
    <mergeCell ref="DK57:DL57"/>
    <mergeCell ref="DM57:DO57"/>
    <mergeCell ref="DP57:DQ57"/>
    <mergeCell ref="DR55:DS55"/>
    <mergeCell ref="DT55:DU55"/>
    <mergeCell ref="DR56:DS56"/>
    <mergeCell ref="DT56:DU56"/>
    <mergeCell ref="CH57:CK57"/>
    <mergeCell ref="CL57:CP57"/>
    <mergeCell ref="CQ57:CT57"/>
    <mergeCell ref="CU57:CX57"/>
    <mergeCell ref="CY57:DC57"/>
    <mergeCell ref="DD57:DG57"/>
    <mergeCell ref="BJ57:BM57"/>
    <mergeCell ref="BN57:BQ57"/>
    <mergeCell ref="BR57:BU57"/>
    <mergeCell ref="BV57:BY57"/>
    <mergeCell ref="BZ57:CC57"/>
    <mergeCell ref="CD57:CG57"/>
    <mergeCell ref="AK57:AN57"/>
    <mergeCell ref="AO57:AR57"/>
    <mergeCell ref="AS57:AV57"/>
    <mergeCell ref="AW57:BA57"/>
    <mergeCell ref="BB57:BE57"/>
    <mergeCell ref="BF57:BI57"/>
    <mergeCell ref="Q57:T57"/>
    <mergeCell ref="U57:V57"/>
    <mergeCell ref="W57:Y57"/>
    <mergeCell ref="Z57:AC57"/>
    <mergeCell ref="AD57:AF57"/>
    <mergeCell ref="AG57:AJ57"/>
    <mergeCell ref="FT58:FU58"/>
    <mergeCell ref="FV58:FW58"/>
    <mergeCell ref="FY58:FZ58"/>
    <mergeCell ref="GA58:GB58"/>
    <mergeCell ref="GC58:GD58"/>
    <mergeCell ref="B57:D57"/>
    <mergeCell ref="E57:F57"/>
    <mergeCell ref="G57:J57"/>
    <mergeCell ref="K57:M57"/>
    <mergeCell ref="N57:P57"/>
    <mergeCell ref="EA58:EB58"/>
    <mergeCell ref="FH58:FI58"/>
    <mergeCell ref="FJ58:FK58"/>
    <mergeCell ref="FM58:FN58"/>
    <mergeCell ref="FO58:FP58"/>
    <mergeCell ref="FQ58:FR58"/>
    <mergeCell ref="DM58:DO58"/>
    <mergeCell ref="DP58:DQ58"/>
    <mergeCell ref="DR58:DS58"/>
    <mergeCell ref="DT58:DU58"/>
    <mergeCell ref="DV58:DW58"/>
    <mergeCell ref="DX58:DY58"/>
    <mergeCell ref="CQ58:CT58"/>
    <mergeCell ref="CU58:CX58"/>
    <mergeCell ref="CY58:DC58"/>
    <mergeCell ref="DD58:DG58"/>
    <mergeCell ref="DH58:DJ58"/>
    <mergeCell ref="DK58:DL58"/>
    <mergeCell ref="BR58:BU58"/>
    <mergeCell ref="BV58:BY58"/>
    <mergeCell ref="BZ58:CC58"/>
    <mergeCell ref="CD58:CG58"/>
    <mergeCell ref="CH58:CK58"/>
    <mergeCell ref="CL58:CP58"/>
    <mergeCell ref="AS58:AV58"/>
    <mergeCell ref="AW58:BA58"/>
    <mergeCell ref="BB58:BE58"/>
    <mergeCell ref="BF58:BI58"/>
    <mergeCell ref="BJ58:BM58"/>
    <mergeCell ref="BN58:BQ58"/>
    <mergeCell ref="W58:Y58"/>
    <mergeCell ref="Z58:AC58"/>
    <mergeCell ref="AD58:AF58"/>
    <mergeCell ref="AG58:AJ58"/>
    <mergeCell ref="AK58:AN58"/>
    <mergeCell ref="AO58:AR58"/>
    <mergeCell ref="FY57:FZ57"/>
    <mergeCell ref="GA57:GB57"/>
    <mergeCell ref="GC57:GD57"/>
    <mergeCell ref="B58:D58"/>
    <mergeCell ref="E58:F58"/>
    <mergeCell ref="G58:J58"/>
    <mergeCell ref="K58:M58"/>
    <mergeCell ref="N58:P58"/>
    <mergeCell ref="Q58:T58"/>
    <mergeCell ref="U58:V58"/>
    <mergeCell ref="FJ57:FK57"/>
    <mergeCell ref="FM57:FN57"/>
    <mergeCell ref="FO57:FP57"/>
    <mergeCell ref="FQ57:FR57"/>
    <mergeCell ref="FT57:FU57"/>
    <mergeCell ref="FV57:FW57"/>
    <mergeCell ref="DR57:DS57"/>
    <mergeCell ref="DT57:DU57"/>
    <mergeCell ref="DV57:DW57"/>
    <mergeCell ref="DX57:DY57"/>
    <mergeCell ref="EA57:EB57"/>
    <mergeCell ref="FH57:FI57"/>
    <mergeCell ref="CY59:DC59"/>
    <mergeCell ref="DD59:DG59"/>
    <mergeCell ref="DH59:DJ59"/>
    <mergeCell ref="DK59:DL59"/>
    <mergeCell ref="DM59:DO59"/>
    <mergeCell ref="DP59:DQ59"/>
    <mergeCell ref="BZ59:CC59"/>
    <mergeCell ref="CD59:CG59"/>
    <mergeCell ref="CH59:CK59"/>
    <mergeCell ref="CL59:CP59"/>
    <mergeCell ref="CQ59:CT59"/>
    <mergeCell ref="CU59:CX59"/>
    <mergeCell ref="BB59:BE59"/>
    <mergeCell ref="BF59:BI59"/>
    <mergeCell ref="BJ59:BM59"/>
    <mergeCell ref="BN59:BQ59"/>
    <mergeCell ref="BR59:BU59"/>
    <mergeCell ref="BV59:BY59"/>
    <mergeCell ref="AD59:AF59"/>
    <mergeCell ref="AG59:AJ59"/>
    <mergeCell ref="AK59:AN59"/>
    <mergeCell ref="AO59:AR59"/>
    <mergeCell ref="AS59:AV59"/>
    <mergeCell ref="AW59:BA59"/>
    <mergeCell ref="GC60:GD60"/>
    <mergeCell ref="B59:D59"/>
    <mergeCell ref="E59:F59"/>
    <mergeCell ref="G59:J59"/>
    <mergeCell ref="K59:M59"/>
    <mergeCell ref="N59:P59"/>
    <mergeCell ref="Q59:T59"/>
    <mergeCell ref="U59:V59"/>
    <mergeCell ref="W59:Y59"/>
    <mergeCell ref="Z59:AC59"/>
    <mergeCell ref="FO60:FP60"/>
    <mergeCell ref="FQ60:FR60"/>
    <mergeCell ref="FT60:FU60"/>
    <mergeCell ref="FV60:FW60"/>
    <mergeCell ref="FY60:FZ60"/>
    <mergeCell ref="GA60:GB60"/>
    <mergeCell ref="DV60:DW60"/>
    <mergeCell ref="DX60:DY60"/>
    <mergeCell ref="EA60:EB60"/>
    <mergeCell ref="FH60:FI60"/>
    <mergeCell ref="FJ60:FK60"/>
    <mergeCell ref="FM60:FN60"/>
    <mergeCell ref="CY60:DC60"/>
    <mergeCell ref="DD60:DG60"/>
    <mergeCell ref="DH60:DJ60"/>
    <mergeCell ref="DK60:DL60"/>
    <mergeCell ref="DM60:DO60"/>
    <mergeCell ref="DP60:DQ60"/>
    <mergeCell ref="BZ60:CC60"/>
    <mergeCell ref="CD60:CG60"/>
    <mergeCell ref="CH60:CK60"/>
    <mergeCell ref="CL60:CP60"/>
    <mergeCell ref="CQ60:CT60"/>
    <mergeCell ref="CU60:CX60"/>
    <mergeCell ref="BB60:BE60"/>
    <mergeCell ref="BF60:BI60"/>
    <mergeCell ref="BJ60:BM60"/>
    <mergeCell ref="BN60:BQ60"/>
    <mergeCell ref="BR60:BU60"/>
    <mergeCell ref="BV60:BY60"/>
    <mergeCell ref="AD60:AF60"/>
    <mergeCell ref="AG60:AJ60"/>
    <mergeCell ref="AK60:AN60"/>
    <mergeCell ref="AO60:AR60"/>
    <mergeCell ref="AS60:AV60"/>
    <mergeCell ref="AW60:BA60"/>
    <mergeCell ref="GC59:GD59"/>
    <mergeCell ref="B60:D60"/>
    <mergeCell ref="E60:F60"/>
    <mergeCell ref="G60:J60"/>
    <mergeCell ref="K60:M60"/>
    <mergeCell ref="N60:P60"/>
    <mergeCell ref="Q60:T60"/>
    <mergeCell ref="U60:V60"/>
    <mergeCell ref="W60:Y60"/>
    <mergeCell ref="Z60:AC60"/>
    <mergeCell ref="FO59:FP59"/>
    <mergeCell ref="FQ59:FR59"/>
    <mergeCell ref="FT59:FU59"/>
    <mergeCell ref="FV59:FW59"/>
    <mergeCell ref="FY59:FZ59"/>
    <mergeCell ref="GA59:GB59"/>
    <mergeCell ref="DV59:DW59"/>
    <mergeCell ref="DX59:DY59"/>
    <mergeCell ref="EA59:EB59"/>
    <mergeCell ref="FH59:FI59"/>
    <mergeCell ref="FJ59:FK59"/>
    <mergeCell ref="FM59:FN59"/>
    <mergeCell ref="DH61:DJ61"/>
    <mergeCell ref="DK61:DL61"/>
    <mergeCell ref="DM61:DO61"/>
    <mergeCell ref="DP61:DQ61"/>
    <mergeCell ref="DR59:DS59"/>
    <mergeCell ref="DT59:DU59"/>
    <mergeCell ref="DR60:DS60"/>
    <mergeCell ref="DT60:DU60"/>
    <mergeCell ref="CH61:CK61"/>
    <mergeCell ref="CL61:CP61"/>
    <mergeCell ref="CQ61:CT61"/>
    <mergeCell ref="CU61:CX61"/>
    <mergeCell ref="CY61:DC61"/>
    <mergeCell ref="DD61:DG61"/>
    <mergeCell ref="BJ61:BM61"/>
    <mergeCell ref="BN61:BQ61"/>
    <mergeCell ref="BR61:BU61"/>
    <mergeCell ref="BV61:BY61"/>
    <mergeCell ref="BZ61:CC61"/>
    <mergeCell ref="CD61:CG61"/>
    <mergeCell ref="AK61:AN61"/>
    <mergeCell ref="AO61:AR61"/>
    <mergeCell ref="AS61:AV61"/>
    <mergeCell ref="AW61:BA61"/>
    <mergeCell ref="BB61:BE61"/>
    <mergeCell ref="BF61:BI61"/>
    <mergeCell ref="Q61:T61"/>
    <mergeCell ref="U61:V61"/>
    <mergeCell ref="W61:Y61"/>
    <mergeCell ref="Z61:AC61"/>
    <mergeCell ref="AD61:AF61"/>
    <mergeCell ref="AG61:AJ61"/>
    <mergeCell ref="FT62:FU62"/>
    <mergeCell ref="FV62:FW62"/>
    <mergeCell ref="FY62:FZ62"/>
    <mergeCell ref="GA62:GB62"/>
    <mergeCell ref="GC62:GD62"/>
    <mergeCell ref="B61:D61"/>
    <mergeCell ref="E61:F61"/>
    <mergeCell ref="G61:J61"/>
    <mergeCell ref="K61:M61"/>
    <mergeCell ref="N61:P61"/>
    <mergeCell ref="EA62:EB62"/>
    <mergeCell ref="FH62:FI62"/>
    <mergeCell ref="FJ62:FK62"/>
    <mergeCell ref="FM62:FN62"/>
    <mergeCell ref="FO62:FP62"/>
    <mergeCell ref="FQ62:FR62"/>
    <mergeCell ref="DM62:DO62"/>
    <mergeCell ref="DP62:DQ62"/>
    <mergeCell ref="DR62:DS62"/>
    <mergeCell ref="DT62:DU62"/>
    <mergeCell ref="DV62:DW62"/>
    <mergeCell ref="DX62:DY62"/>
    <mergeCell ref="CQ62:CT62"/>
    <mergeCell ref="CU62:CX62"/>
    <mergeCell ref="CY62:DC62"/>
    <mergeCell ref="DD62:DG62"/>
    <mergeCell ref="DH62:DJ62"/>
    <mergeCell ref="DK62:DL62"/>
    <mergeCell ref="BR62:BU62"/>
    <mergeCell ref="BV62:BY62"/>
    <mergeCell ref="BZ62:CC62"/>
    <mergeCell ref="CD62:CG62"/>
    <mergeCell ref="CH62:CK62"/>
    <mergeCell ref="CL62:CP62"/>
    <mergeCell ref="AS62:AV62"/>
    <mergeCell ref="AW62:BA62"/>
    <mergeCell ref="BB62:BE62"/>
    <mergeCell ref="BF62:BI62"/>
    <mergeCell ref="BJ62:BM62"/>
    <mergeCell ref="BN62:BQ62"/>
    <mergeCell ref="W62:Y62"/>
    <mergeCell ref="Z62:AC62"/>
    <mergeCell ref="AD62:AF62"/>
    <mergeCell ref="AG62:AJ62"/>
    <mergeCell ref="AK62:AN62"/>
    <mergeCell ref="AO62:AR62"/>
    <mergeCell ref="FY61:FZ61"/>
    <mergeCell ref="GA61:GB61"/>
    <mergeCell ref="GC61:GD61"/>
    <mergeCell ref="B62:D62"/>
    <mergeCell ref="E62:F62"/>
    <mergeCell ref="G62:J62"/>
    <mergeCell ref="K62:M62"/>
    <mergeCell ref="N62:P62"/>
    <mergeCell ref="Q62:T62"/>
    <mergeCell ref="U62:V62"/>
    <mergeCell ref="FJ61:FK61"/>
    <mergeCell ref="FM61:FN61"/>
    <mergeCell ref="FO61:FP61"/>
    <mergeCell ref="FQ61:FR61"/>
    <mergeCell ref="FT61:FU61"/>
    <mergeCell ref="FV61:FW61"/>
    <mergeCell ref="DR61:DS61"/>
    <mergeCell ref="DT61:DU61"/>
    <mergeCell ref="DV61:DW61"/>
    <mergeCell ref="DX61:DY61"/>
    <mergeCell ref="EA61:EB61"/>
    <mergeCell ref="FH61:FI61"/>
    <mergeCell ref="CY63:DC63"/>
    <mergeCell ref="DD63:DG63"/>
    <mergeCell ref="DH63:DJ63"/>
    <mergeCell ref="DK63:DL63"/>
    <mergeCell ref="DM63:DO63"/>
    <mergeCell ref="DP63:DQ63"/>
    <mergeCell ref="BZ63:CC63"/>
    <mergeCell ref="CD63:CG63"/>
    <mergeCell ref="CH63:CK63"/>
    <mergeCell ref="CL63:CP63"/>
    <mergeCell ref="CQ63:CT63"/>
    <mergeCell ref="CU63:CX63"/>
    <mergeCell ref="BB63:BE63"/>
    <mergeCell ref="BF63:BI63"/>
    <mergeCell ref="BJ63:BM63"/>
    <mergeCell ref="BN63:BQ63"/>
    <mergeCell ref="BR63:BU63"/>
    <mergeCell ref="BV63:BY63"/>
    <mergeCell ref="AD63:AF63"/>
    <mergeCell ref="AG63:AJ63"/>
    <mergeCell ref="AK63:AN63"/>
    <mergeCell ref="AO63:AR63"/>
    <mergeCell ref="AS63:AV63"/>
    <mergeCell ref="AW63:BA63"/>
    <mergeCell ref="GC64:GD64"/>
    <mergeCell ref="B63:D63"/>
    <mergeCell ref="E63:F63"/>
    <mergeCell ref="G63:J63"/>
    <mergeCell ref="K63:M63"/>
    <mergeCell ref="N63:P63"/>
    <mergeCell ref="Q63:T63"/>
    <mergeCell ref="U63:V63"/>
    <mergeCell ref="W63:Y63"/>
    <mergeCell ref="Z63:AC63"/>
    <mergeCell ref="FO64:FP64"/>
    <mergeCell ref="FQ64:FR64"/>
    <mergeCell ref="FT64:FU64"/>
    <mergeCell ref="FV64:FW64"/>
    <mergeCell ref="FY64:FZ64"/>
    <mergeCell ref="GA64:GB64"/>
    <mergeCell ref="DV64:DW64"/>
    <mergeCell ref="DX64:DY64"/>
    <mergeCell ref="EA64:EB64"/>
    <mergeCell ref="FH64:FI64"/>
    <mergeCell ref="FJ64:FK64"/>
    <mergeCell ref="FM64:FN64"/>
    <mergeCell ref="CY64:DC64"/>
    <mergeCell ref="DD64:DG64"/>
    <mergeCell ref="DH64:DJ64"/>
    <mergeCell ref="DK64:DL64"/>
    <mergeCell ref="DM64:DO64"/>
    <mergeCell ref="DP64:DQ64"/>
    <mergeCell ref="BZ64:CC64"/>
    <mergeCell ref="CD64:CG64"/>
    <mergeCell ref="CH64:CK64"/>
    <mergeCell ref="CL64:CP64"/>
    <mergeCell ref="CQ64:CT64"/>
    <mergeCell ref="CU64:CX64"/>
    <mergeCell ref="BB64:BE64"/>
    <mergeCell ref="BF64:BI64"/>
    <mergeCell ref="BJ64:BM64"/>
    <mergeCell ref="BN64:BQ64"/>
    <mergeCell ref="BR64:BU64"/>
    <mergeCell ref="BV64:BY64"/>
    <mergeCell ref="AD64:AF64"/>
    <mergeCell ref="AG64:AJ64"/>
    <mergeCell ref="AK64:AN64"/>
    <mergeCell ref="AO64:AR64"/>
    <mergeCell ref="AS64:AV64"/>
    <mergeCell ref="AW64:BA64"/>
    <mergeCell ref="GC63:GD63"/>
    <mergeCell ref="B64:D64"/>
    <mergeCell ref="E64:F64"/>
    <mergeCell ref="G64:J64"/>
    <mergeCell ref="K64:M64"/>
    <mergeCell ref="N64:P64"/>
    <mergeCell ref="Q64:T64"/>
    <mergeCell ref="U64:V64"/>
    <mergeCell ref="W64:Y64"/>
    <mergeCell ref="Z64:AC64"/>
    <mergeCell ref="FO63:FP63"/>
    <mergeCell ref="FQ63:FR63"/>
    <mergeCell ref="FT63:FU63"/>
    <mergeCell ref="FV63:FW63"/>
    <mergeCell ref="FY63:FZ63"/>
    <mergeCell ref="GA63:GB63"/>
    <mergeCell ref="DV63:DW63"/>
    <mergeCell ref="DX63:DY63"/>
    <mergeCell ref="EA63:EB63"/>
    <mergeCell ref="FH63:FI63"/>
    <mergeCell ref="FJ63:FK63"/>
    <mergeCell ref="FM63:FN63"/>
    <mergeCell ref="DH65:DJ65"/>
    <mergeCell ref="DK65:DL65"/>
    <mergeCell ref="DM65:DO65"/>
    <mergeCell ref="DP65:DQ65"/>
    <mergeCell ref="DR63:DS63"/>
    <mergeCell ref="DT63:DU63"/>
    <mergeCell ref="DR64:DS64"/>
    <mergeCell ref="DT64:DU64"/>
    <mergeCell ref="CH65:CK65"/>
    <mergeCell ref="CL65:CP65"/>
    <mergeCell ref="CQ65:CT65"/>
    <mergeCell ref="CU65:CX65"/>
    <mergeCell ref="CY65:DC65"/>
    <mergeCell ref="DD65:DG65"/>
    <mergeCell ref="BJ65:BM65"/>
    <mergeCell ref="BN65:BQ65"/>
    <mergeCell ref="BR65:BU65"/>
    <mergeCell ref="BV65:BY65"/>
    <mergeCell ref="BZ65:CC65"/>
    <mergeCell ref="CD65:CG65"/>
    <mergeCell ref="AK65:AN65"/>
    <mergeCell ref="AO65:AR65"/>
    <mergeCell ref="AS65:AV65"/>
    <mergeCell ref="AW65:BA65"/>
    <mergeCell ref="BB65:BE65"/>
    <mergeCell ref="BF65:BI65"/>
    <mergeCell ref="Q65:T65"/>
    <mergeCell ref="U65:V65"/>
    <mergeCell ref="W65:Y65"/>
    <mergeCell ref="Z65:AC65"/>
    <mergeCell ref="AD65:AF65"/>
    <mergeCell ref="AG65:AJ65"/>
    <mergeCell ref="FT66:FU66"/>
    <mergeCell ref="FV66:FW66"/>
    <mergeCell ref="FY66:FZ66"/>
    <mergeCell ref="GA66:GB66"/>
    <mergeCell ref="GC66:GD66"/>
    <mergeCell ref="B65:D65"/>
    <mergeCell ref="E65:F65"/>
    <mergeCell ref="G65:J65"/>
    <mergeCell ref="K65:M65"/>
    <mergeCell ref="N65:P65"/>
    <mergeCell ref="EA66:EB66"/>
    <mergeCell ref="FH66:FI66"/>
    <mergeCell ref="FJ66:FK66"/>
    <mergeCell ref="FM66:FN66"/>
    <mergeCell ref="FO66:FP66"/>
    <mergeCell ref="FQ66:FR66"/>
    <mergeCell ref="DM66:DO66"/>
    <mergeCell ref="DP66:DQ66"/>
    <mergeCell ref="DR66:DS66"/>
    <mergeCell ref="DT66:DU66"/>
    <mergeCell ref="DV66:DW66"/>
    <mergeCell ref="DX66:DY66"/>
    <mergeCell ref="CQ66:CT66"/>
    <mergeCell ref="CU66:CX66"/>
    <mergeCell ref="CY66:DC66"/>
    <mergeCell ref="DD66:DG66"/>
    <mergeCell ref="DH66:DJ66"/>
    <mergeCell ref="DK66:DL66"/>
    <mergeCell ref="BR66:BU66"/>
    <mergeCell ref="BV66:BY66"/>
    <mergeCell ref="BZ66:CC66"/>
    <mergeCell ref="CD66:CG66"/>
    <mergeCell ref="CH66:CK66"/>
    <mergeCell ref="CL66:CP66"/>
    <mergeCell ref="AS66:AV66"/>
    <mergeCell ref="AW66:BA66"/>
    <mergeCell ref="BB66:BE66"/>
    <mergeCell ref="BF66:BI66"/>
    <mergeCell ref="BJ66:BM66"/>
    <mergeCell ref="BN66:BQ66"/>
    <mergeCell ref="W66:Y66"/>
    <mergeCell ref="Z66:AC66"/>
    <mergeCell ref="AD66:AF66"/>
    <mergeCell ref="AG66:AJ66"/>
    <mergeCell ref="AK66:AN66"/>
    <mergeCell ref="AO66:AR66"/>
    <mergeCell ref="FY65:FZ65"/>
    <mergeCell ref="GA65:GB65"/>
    <mergeCell ref="GC65:GD65"/>
    <mergeCell ref="B66:D66"/>
    <mergeCell ref="E66:F66"/>
    <mergeCell ref="G66:J66"/>
    <mergeCell ref="K66:M66"/>
    <mergeCell ref="N66:P66"/>
    <mergeCell ref="Q66:T66"/>
    <mergeCell ref="U66:V66"/>
    <mergeCell ref="FJ65:FK65"/>
    <mergeCell ref="FM65:FN65"/>
    <mergeCell ref="FO65:FP65"/>
    <mergeCell ref="FQ65:FR65"/>
    <mergeCell ref="FT65:FU65"/>
    <mergeCell ref="FV65:FW65"/>
    <mergeCell ref="DR65:DS65"/>
    <mergeCell ref="DT65:DU65"/>
    <mergeCell ref="DV65:DW65"/>
    <mergeCell ref="DX65:DY65"/>
    <mergeCell ref="EA65:EB65"/>
    <mergeCell ref="FH65:FI65"/>
    <mergeCell ref="CY67:DC67"/>
    <mergeCell ref="DD67:DG67"/>
    <mergeCell ref="DH67:DJ67"/>
    <mergeCell ref="DK67:DL67"/>
    <mergeCell ref="DM67:DO67"/>
    <mergeCell ref="DP67:DQ67"/>
    <mergeCell ref="BZ67:CC67"/>
    <mergeCell ref="CD67:CG67"/>
    <mergeCell ref="CH67:CK67"/>
    <mergeCell ref="CL67:CP67"/>
    <mergeCell ref="CQ67:CT67"/>
    <mergeCell ref="CU67:CX67"/>
    <mergeCell ref="BB67:BE67"/>
    <mergeCell ref="BF67:BI67"/>
    <mergeCell ref="BJ67:BM67"/>
    <mergeCell ref="BN67:BQ67"/>
    <mergeCell ref="BR67:BU67"/>
    <mergeCell ref="BV67:BY67"/>
    <mergeCell ref="AD67:AF67"/>
    <mergeCell ref="AG67:AJ67"/>
    <mergeCell ref="AK67:AN67"/>
    <mergeCell ref="AO67:AR67"/>
    <mergeCell ref="AS67:AV67"/>
    <mergeCell ref="AW67:BA67"/>
    <mergeCell ref="GC68:GD68"/>
    <mergeCell ref="B67:D67"/>
    <mergeCell ref="E67:F67"/>
    <mergeCell ref="G67:J67"/>
    <mergeCell ref="K67:M67"/>
    <mergeCell ref="N67:P67"/>
    <mergeCell ref="Q67:T67"/>
    <mergeCell ref="U67:V67"/>
    <mergeCell ref="W67:Y67"/>
    <mergeCell ref="Z67:AC67"/>
    <mergeCell ref="FO68:FP68"/>
    <mergeCell ref="FQ68:FR68"/>
    <mergeCell ref="FT68:FU68"/>
    <mergeCell ref="FV68:FW68"/>
    <mergeCell ref="FY68:FZ68"/>
    <mergeCell ref="GA68:GB68"/>
    <mergeCell ref="DV68:DW68"/>
    <mergeCell ref="DX68:DY68"/>
    <mergeCell ref="EA68:EB68"/>
    <mergeCell ref="FH68:FI68"/>
    <mergeCell ref="FJ68:FK68"/>
    <mergeCell ref="FM68:FN68"/>
    <mergeCell ref="CY68:DC68"/>
    <mergeCell ref="DD68:DG68"/>
    <mergeCell ref="DH68:DJ68"/>
    <mergeCell ref="DK68:DL68"/>
    <mergeCell ref="DM68:DO68"/>
    <mergeCell ref="DP68:DQ68"/>
    <mergeCell ref="BZ68:CC68"/>
    <mergeCell ref="CD68:CG68"/>
    <mergeCell ref="CH68:CK68"/>
    <mergeCell ref="CL68:CP68"/>
    <mergeCell ref="CQ68:CT68"/>
    <mergeCell ref="CU68:CX68"/>
    <mergeCell ref="BB68:BE68"/>
    <mergeCell ref="BF68:BI68"/>
    <mergeCell ref="BJ68:BM68"/>
    <mergeCell ref="BN68:BQ68"/>
    <mergeCell ref="BR68:BU68"/>
    <mergeCell ref="BV68:BY68"/>
    <mergeCell ref="AD68:AF68"/>
    <mergeCell ref="AG68:AJ68"/>
    <mergeCell ref="AK68:AN68"/>
    <mergeCell ref="AO68:AR68"/>
    <mergeCell ref="AS68:AV68"/>
    <mergeCell ref="AW68:BA68"/>
    <mergeCell ref="GC67:GD67"/>
    <mergeCell ref="B68:D68"/>
    <mergeCell ref="E68:F68"/>
    <mergeCell ref="G68:J68"/>
    <mergeCell ref="K68:M68"/>
    <mergeCell ref="N68:P68"/>
    <mergeCell ref="Q68:T68"/>
    <mergeCell ref="U68:V68"/>
    <mergeCell ref="W68:Y68"/>
    <mergeCell ref="Z68:AC68"/>
    <mergeCell ref="FO67:FP67"/>
    <mergeCell ref="FQ67:FR67"/>
    <mergeCell ref="FT67:FU67"/>
    <mergeCell ref="FV67:FW67"/>
    <mergeCell ref="FY67:FZ67"/>
    <mergeCell ref="GA67:GB67"/>
    <mergeCell ref="DV67:DW67"/>
    <mergeCell ref="DX67:DY67"/>
    <mergeCell ref="EA67:EB67"/>
    <mergeCell ref="FH67:FI67"/>
    <mergeCell ref="FJ67:FK67"/>
    <mergeCell ref="FM67:FN67"/>
    <mergeCell ref="DH69:DJ69"/>
    <mergeCell ref="DK69:DL69"/>
    <mergeCell ref="DM69:DO69"/>
    <mergeCell ref="DP69:DQ69"/>
    <mergeCell ref="DR67:DS67"/>
    <mergeCell ref="DT67:DU67"/>
    <mergeCell ref="DR68:DS68"/>
    <mergeCell ref="DT68:DU68"/>
    <mergeCell ref="CH69:CK69"/>
    <mergeCell ref="CL69:CP69"/>
    <mergeCell ref="CQ69:CT69"/>
    <mergeCell ref="CU69:CX69"/>
    <mergeCell ref="CY69:DC69"/>
    <mergeCell ref="DD69:DG69"/>
    <mergeCell ref="BJ69:BM69"/>
    <mergeCell ref="BN69:BQ69"/>
    <mergeCell ref="BR69:BU69"/>
    <mergeCell ref="BV69:BY69"/>
    <mergeCell ref="BZ69:CC69"/>
    <mergeCell ref="CD69:CG69"/>
    <mergeCell ref="AK69:AN69"/>
    <mergeCell ref="AO69:AR69"/>
    <mergeCell ref="AS69:AV69"/>
    <mergeCell ref="AW69:BA69"/>
    <mergeCell ref="BB69:BE69"/>
    <mergeCell ref="BF69:BI69"/>
    <mergeCell ref="Q69:T69"/>
    <mergeCell ref="U69:V69"/>
    <mergeCell ref="W69:Y69"/>
    <mergeCell ref="Z69:AC69"/>
    <mergeCell ref="AD69:AF69"/>
    <mergeCell ref="AG69:AJ69"/>
    <mergeCell ref="FT70:FU70"/>
    <mergeCell ref="FV70:FW70"/>
    <mergeCell ref="FY70:FZ70"/>
    <mergeCell ref="GA70:GB70"/>
    <mergeCell ref="GC70:GD70"/>
    <mergeCell ref="B69:D69"/>
    <mergeCell ref="E69:F69"/>
    <mergeCell ref="G69:J69"/>
    <mergeCell ref="K69:M69"/>
    <mergeCell ref="N69:P69"/>
    <mergeCell ref="EA70:EB70"/>
    <mergeCell ref="FH70:FI70"/>
    <mergeCell ref="FJ70:FK70"/>
    <mergeCell ref="FM70:FN70"/>
    <mergeCell ref="FO70:FP70"/>
    <mergeCell ref="FQ70:FR70"/>
    <mergeCell ref="DM70:DO70"/>
    <mergeCell ref="DP70:DQ70"/>
    <mergeCell ref="DR70:DS70"/>
    <mergeCell ref="DT70:DU70"/>
    <mergeCell ref="DV70:DW70"/>
    <mergeCell ref="DX70:DY70"/>
    <mergeCell ref="CQ70:CT70"/>
    <mergeCell ref="CU70:CX70"/>
    <mergeCell ref="CY70:DC70"/>
    <mergeCell ref="DD70:DG70"/>
    <mergeCell ref="DH70:DJ70"/>
    <mergeCell ref="DK70:DL70"/>
    <mergeCell ref="BR70:BU70"/>
    <mergeCell ref="BV70:BY70"/>
    <mergeCell ref="BZ70:CC70"/>
    <mergeCell ref="CD70:CG70"/>
    <mergeCell ref="CH70:CK70"/>
    <mergeCell ref="CL70:CP70"/>
    <mergeCell ref="AS70:AV70"/>
    <mergeCell ref="AW70:BA70"/>
    <mergeCell ref="BB70:BE70"/>
    <mergeCell ref="BF70:BI70"/>
    <mergeCell ref="BJ70:BM70"/>
    <mergeCell ref="BN70:BQ70"/>
    <mergeCell ref="W70:Y70"/>
    <mergeCell ref="Z70:AC70"/>
    <mergeCell ref="AD70:AF70"/>
    <mergeCell ref="AG70:AJ70"/>
    <mergeCell ref="AK70:AN70"/>
    <mergeCell ref="AO70:AR70"/>
    <mergeCell ref="FY69:FZ69"/>
    <mergeCell ref="GA69:GB69"/>
    <mergeCell ref="GC69:GD69"/>
    <mergeCell ref="B70:D70"/>
    <mergeCell ref="E70:F70"/>
    <mergeCell ref="G70:J70"/>
    <mergeCell ref="K70:M70"/>
    <mergeCell ref="N70:P70"/>
    <mergeCell ref="Q70:T70"/>
    <mergeCell ref="U70:V70"/>
    <mergeCell ref="FJ69:FK69"/>
    <mergeCell ref="FM69:FN69"/>
    <mergeCell ref="FO69:FP69"/>
    <mergeCell ref="FQ69:FR69"/>
    <mergeCell ref="FT69:FU69"/>
    <mergeCell ref="FV69:FW69"/>
    <mergeCell ref="DR69:DS69"/>
    <mergeCell ref="DT69:DU69"/>
    <mergeCell ref="DV69:DW69"/>
    <mergeCell ref="DX69:DY69"/>
    <mergeCell ref="EA69:EB69"/>
    <mergeCell ref="FH69:FI69"/>
    <mergeCell ref="CY71:DC71"/>
    <mergeCell ref="DD71:DG71"/>
    <mergeCell ref="DH71:DJ71"/>
    <mergeCell ref="DK71:DL71"/>
    <mergeCell ref="DM71:DO71"/>
    <mergeCell ref="DP71:DQ71"/>
    <mergeCell ref="BZ71:CC71"/>
    <mergeCell ref="CD71:CG71"/>
    <mergeCell ref="CH71:CK71"/>
    <mergeCell ref="CL71:CP71"/>
    <mergeCell ref="CQ71:CT71"/>
    <mergeCell ref="CU71:CX71"/>
    <mergeCell ref="BB71:BE71"/>
    <mergeCell ref="BF71:BI71"/>
    <mergeCell ref="BJ71:BM71"/>
    <mergeCell ref="BN71:BQ71"/>
    <mergeCell ref="BR71:BU71"/>
    <mergeCell ref="BV71:BY71"/>
    <mergeCell ref="AD71:AF71"/>
    <mergeCell ref="AG71:AJ71"/>
    <mergeCell ref="AK71:AN71"/>
    <mergeCell ref="AO71:AR71"/>
    <mergeCell ref="AS71:AV71"/>
    <mergeCell ref="AW71:BA71"/>
    <mergeCell ref="GC72:GD72"/>
    <mergeCell ref="B71:D71"/>
    <mergeCell ref="E71:F71"/>
    <mergeCell ref="G71:J71"/>
    <mergeCell ref="K71:M71"/>
    <mergeCell ref="N71:P71"/>
    <mergeCell ref="Q71:T71"/>
    <mergeCell ref="U71:V71"/>
    <mergeCell ref="W71:Y71"/>
    <mergeCell ref="Z71:AC71"/>
    <mergeCell ref="FO72:FP72"/>
    <mergeCell ref="FQ72:FR72"/>
    <mergeCell ref="FT72:FU72"/>
    <mergeCell ref="FV72:FW72"/>
    <mergeCell ref="FY72:FZ72"/>
    <mergeCell ref="GA72:GB72"/>
    <mergeCell ref="DV72:DW72"/>
    <mergeCell ref="DX72:DY72"/>
    <mergeCell ref="EA72:EB72"/>
    <mergeCell ref="FH72:FI72"/>
    <mergeCell ref="FJ72:FK72"/>
    <mergeCell ref="FM72:FN72"/>
    <mergeCell ref="CY72:DC72"/>
    <mergeCell ref="DD72:DG72"/>
    <mergeCell ref="DH72:DJ72"/>
    <mergeCell ref="DK72:DL72"/>
    <mergeCell ref="DM72:DO72"/>
    <mergeCell ref="DP72:DQ72"/>
    <mergeCell ref="BZ72:CC72"/>
    <mergeCell ref="CD72:CG72"/>
    <mergeCell ref="CH72:CK72"/>
    <mergeCell ref="CL72:CP72"/>
    <mergeCell ref="CQ72:CT72"/>
    <mergeCell ref="CU72:CX72"/>
    <mergeCell ref="BB72:BE72"/>
    <mergeCell ref="BF72:BI72"/>
    <mergeCell ref="BJ72:BM72"/>
    <mergeCell ref="BN72:BQ72"/>
    <mergeCell ref="BR72:BU72"/>
    <mergeCell ref="BV72:BY72"/>
    <mergeCell ref="AD72:AF72"/>
    <mergeCell ref="AG72:AJ72"/>
    <mergeCell ref="AK72:AN72"/>
    <mergeCell ref="AO72:AR72"/>
    <mergeCell ref="AS72:AV72"/>
    <mergeCell ref="AW72:BA72"/>
    <mergeCell ref="GC71:GD71"/>
    <mergeCell ref="B72:D72"/>
    <mergeCell ref="E72:F72"/>
    <mergeCell ref="G72:J72"/>
    <mergeCell ref="K72:M72"/>
    <mergeCell ref="N72:P72"/>
    <mergeCell ref="Q72:T72"/>
    <mergeCell ref="U72:V72"/>
    <mergeCell ref="W72:Y72"/>
    <mergeCell ref="Z72:AC72"/>
    <mergeCell ref="FO71:FP71"/>
    <mergeCell ref="FQ71:FR71"/>
    <mergeCell ref="FT71:FU71"/>
    <mergeCell ref="FV71:FW71"/>
    <mergeCell ref="FY71:FZ71"/>
    <mergeCell ref="GA71:GB71"/>
    <mergeCell ref="DV71:DW71"/>
    <mergeCell ref="DX71:DY71"/>
    <mergeCell ref="EA71:EB71"/>
    <mergeCell ref="FH71:FI71"/>
    <mergeCell ref="FJ71:FK71"/>
    <mergeCell ref="FM71:FN71"/>
    <mergeCell ref="DH73:DJ73"/>
    <mergeCell ref="DK73:DL73"/>
    <mergeCell ref="DM73:DO73"/>
    <mergeCell ref="DP73:DQ73"/>
    <mergeCell ref="DR71:DS71"/>
    <mergeCell ref="DT71:DU71"/>
    <mergeCell ref="DR72:DS72"/>
    <mergeCell ref="DT72:DU72"/>
    <mergeCell ref="CH73:CK73"/>
    <mergeCell ref="CL73:CP73"/>
    <mergeCell ref="CQ73:CT73"/>
    <mergeCell ref="CU73:CX73"/>
    <mergeCell ref="CY73:DC73"/>
    <mergeCell ref="DD73:DG73"/>
    <mergeCell ref="BJ73:BM73"/>
    <mergeCell ref="BN73:BQ73"/>
    <mergeCell ref="BR73:BU73"/>
    <mergeCell ref="BV73:BY73"/>
    <mergeCell ref="BZ73:CC73"/>
    <mergeCell ref="CD73:CG73"/>
    <mergeCell ref="AK73:AN73"/>
    <mergeCell ref="AO73:AR73"/>
    <mergeCell ref="AS73:AV73"/>
    <mergeCell ref="AW73:BA73"/>
    <mergeCell ref="BB73:BE73"/>
    <mergeCell ref="BF73:BI73"/>
    <mergeCell ref="Q73:T73"/>
    <mergeCell ref="U73:V73"/>
    <mergeCell ref="W73:Y73"/>
    <mergeCell ref="Z73:AC73"/>
    <mergeCell ref="AD73:AF73"/>
    <mergeCell ref="AG73:AJ73"/>
    <mergeCell ref="FT74:FU74"/>
    <mergeCell ref="FV74:FW74"/>
    <mergeCell ref="FY74:FZ74"/>
    <mergeCell ref="GA74:GB74"/>
    <mergeCell ref="GC74:GD74"/>
    <mergeCell ref="B73:D73"/>
    <mergeCell ref="E73:F73"/>
    <mergeCell ref="G73:J73"/>
    <mergeCell ref="K73:M73"/>
    <mergeCell ref="N73:P73"/>
    <mergeCell ref="EA74:EB74"/>
    <mergeCell ref="FH74:FI74"/>
    <mergeCell ref="FJ74:FK74"/>
    <mergeCell ref="FM74:FN74"/>
    <mergeCell ref="FO74:FP74"/>
    <mergeCell ref="FQ74:FR74"/>
    <mergeCell ref="DM74:DO74"/>
    <mergeCell ref="DP74:DQ74"/>
    <mergeCell ref="DR74:DS74"/>
    <mergeCell ref="DT74:DU74"/>
    <mergeCell ref="DV74:DW74"/>
    <mergeCell ref="DX74:DY74"/>
    <mergeCell ref="CQ74:CT74"/>
    <mergeCell ref="CU74:CX74"/>
    <mergeCell ref="CY74:DC74"/>
    <mergeCell ref="DD74:DG74"/>
    <mergeCell ref="DH74:DJ74"/>
    <mergeCell ref="DK74:DL74"/>
    <mergeCell ref="BR74:BU74"/>
    <mergeCell ref="BV74:BY74"/>
    <mergeCell ref="BZ74:CC74"/>
    <mergeCell ref="CD74:CG74"/>
    <mergeCell ref="CH74:CK74"/>
    <mergeCell ref="CL74:CP74"/>
    <mergeCell ref="AS74:AV74"/>
    <mergeCell ref="AW74:BA74"/>
    <mergeCell ref="BB74:BE74"/>
    <mergeCell ref="BF74:BI74"/>
    <mergeCell ref="BJ74:BM74"/>
    <mergeCell ref="BN74:BQ74"/>
    <mergeCell ref="W74:Y74"/>
    <mergeCell ref="Z74:AC74"/>
    <mergeCell ref="AD74:AF74"/>
    <mergeCell ref="AG74:AJ74"/>
    <mergeCell ref="AK74:AN74"/>
    <mergeCell ref="AO74:AR74"/>
    <mergeCell ref="FY73:FZ73"/>
    <mergeCell ref="GA73:GB73"/>
    <mergeCell ref="GC73:GD73"/>
    <mergeCell ref="B74:D74"/>
    <mergeCell ref="E74:F74"/>
    <mergeCell ref="G74:J74"/>
    <mergeCell ref="K74:M74"/>
    <mergeCell ref="N74:P74"/>
    <mergeCell ref="Q74:T74"/>
    <mergeCell ref="U74:V74"/>
    <mergeCell ref="FJ73:FK73"/>
    <mergeCell ref="FM73:FN73"/>
    <mergeCell ref="FO73:FP73"/>
    <mergeCell ref="FQ73:FR73"/>
    <mergeCell ref="FT73:FU73"/>
    <mergeCell ref="FV73:FW73"/>
    <mergeCell ref="DR73:DS73"/>
    <mergeCell ref="DT73:DU73"/>
    <mergeCell ref="DV73:DW73"/>
    <mergeCell ref="DX73:DY73"/>
    <mergeCell ref="EA73:EB73"/>
    <mergeCell ref="FH73:FI73"/>
    <mergeCell ref="CY75:DC75"/>
    <mergeCell ref="DD75:DG75"/>
    <mergeCell ref="DH75:DJ75"/>
    <mergeCell ref="DK75:DL75"/>
    <mergeCell ref="DM75:DO75"/>
    <mergeCell ref="DP75:DQ75"/>
    <mergeCell ref="BZ75:CC75"/>
    <mergeCell ref="CD75:CG75"/>
    <mergeCell ref="CH75:CK75"/>
    <mergeCell ref="CL75:CP75"/>
    <mergeCell ref="CQ75:CT75"/>
    <mergeCell ref="CU75:CX75"/>
    <mergeCell ref="BB75:BE75"/>
    <mergeCell ref="BF75:BI75"/>
    <mergeCell ref="BJ75:BM75"/>
    <mergeCell ref="BN75:BQ75"/>
    <mergeCell ref="BR75:BU75"/>
    <mergeCell ref="BV75:BY75"/>
    <mergeCell ref="AD75:AF75"/>
    <mergeCell ref="AG75:AJ75"/>
    <mergeCell ref="AK75:AN75"/>
    <mergeCell ref="AO75:AR75"/>
    <mergeCell ref="AS75:AV75"/>
    <mergeCell ref="AW75:BA75"/>
    <mergeCell ref="GC76:GD76"/>
    <mergeCell ref="B75:D75"/>
    <mergeCell ref="E75:F75"/>
    <mergeCell ref="G75:J75"/>
    <mergeCell ref="K75:M75"/>
    <mergeCell ref="N75:P75"/>
    <mergeCell ref="Q75:T75"/>
    <mergeCell ref="U75:V75"/>
    <mergeCell ref="W75:Y75"/>
    <mergeCell ref="Z75:AC75"/>
    <mergeCell ref="FO76:FP76"/>
    <mergeCell ref="FQ76:FR76"/>
    <mergeCell ref="FT76:FU76"/>
    <mergeCell ref="FV76:FW76"/>
    <mergeCell ref="FY76:FZ76"/>
    <mergeCell ref="GA76:GB76"/>
    <mergeCell ref="DV76:DW76"/>
    <mergeCell ref="DX76:DY76"/>
    <mergeCell ref="EA76:EB76"/>
    <mergeCell ref="FH76:FI76"/>
    <mergeCell ref="FJ76:FK76"/>
    <mergeCell ref="FM76:FN76"/>
    <mergeCell ref="CY76:DC76"/>
    <mergeCell ref="DD76:DG76"/>
    <mergeCell ref="DH76:DJ76"/>
    <mergeCell ref="DK76:DL76"/>
    <mergeCell ref="DM76:DO76"/>
    <mergeCell ref="DP76:DQ76"/>
    <mergeCell ref="BZ76:CC76"/>
    <mergeCell ref="CD76:CG76"/>
    <mergeCell ref="CH76:CK76"/>
    <mergeCell ref="CL76:CP76"/>
    <mergeCell ref="CQ76:CT76"/>
    <mergeCell ref="CU76:CX76"/>
    <mergeCell ref="BB76:BE76"/>
    <mergeCell ref="BF76:BI76"/>
    <mergeCell ref="BJ76:BM76"/>
    <mergeCell ref="BN76:BQ76"/>
    <mergeCell ref="BR76:BU76"/>
    <mergeCell ref="BV76:BY76"/>
    <mergeCell ref="AD76:AF76"/>
    <mergeCell ref="AG76:AJ76"/>
    <mergeCell ref="AK76:AN76"/>
    <mergeCell ref="AO76:AR76"/>
    <mergeCell ref="AS76:AV76"/>
    <mergeCell ref="AW76:BA76"/>
    <mergeCell ref="GC75:GD75"/>
    <mergeCell ref="B76:D76"/>
    <mergeCell ref="E76:F76"/>
    <mergeCell ref="G76:J76"/>
    <mergeCell ref="K76:M76"/>
    <mergeCell ref="N76:P76"/>
    <mergeCell ref="Q76:T76"/>
    <mergeCell ref="U76:V76"/>
    <mergeCell ref="W76:Y76"/>
    <mergeCell ref="Z76:AC76"/>
    <mergeCell ref="FO75:FP75"/>
    <mergeCell ref="FQ75:FR75"/>
    <mergeCell ref="FT75:FU75"/>
    <mergeCell ref="FV75:FW75"/>
    <mergeCell ref="FY75:FZ75"/>
    <mergeCell ref="GA75:GB75"/>
    <mergeCell ref="DV75:DW75"/>
    <mergeCell ref="DX75:DY75"/>
    <mergeCell ref="EA75:EB75"/>
    <mergeCell ref="FH75:FI75"/>
    <mergeCell ref="FJ75:FK75"/>
    <mergeCell ref="FM75:FN75"/>
    <mergeCell ref="DH77:DJ77"/>
    <mergeCell ref="DK77:DL77"/>
    <mergeCell ref="DM77:DO77"/>
    <mergeCell ref="DP77:DQ77"/>
    <mergeCell ref="DR75:DS75"/>
    <mergeCell ref="DT75:DU75"/>
    <mergeCell ref="DR76:DS76"/>
    <mergeCell ref="DT76:DU76"/>
    <mergeCell ref="CH77:CK77"/>
    <mergeCell ref="CL77:CP77"/>
    <mergeCell ref="CQ77:CT77"/>
    <mergeCell ref="CU77:CX77"/>
    <mergeCell ref="CY77:DC77"/>
    <mergeCell ref="DD77:DG77"/>
    <mergeCell ref="BJ77:BM77"/>
    <mergeCell ref="BN77:BQ77"/>
    <mergeCell ref="BR77:BU77"/>
    <mergeCell ref="BV77:BY77"/>
    <mergeCell ref="BZ77:CC77"/>
    <mergeCell ref="CD77:CG77"/>
    <mergeCell ref="AK77:AN77"/>
    <mergeCell ref="AO77:AR77"/>
    <mergeCell ref="AS77:AV77"/>
    <mergeCell ref="AW77:BA77"/>
    <mergeCell ref="BB77:BE77"/>
    <mergeCell ref="BF77:BI77"/>
    <mergeCell ref="Q77:T77"/>
    <mergeCell ref="U77:V77"/>
    <mergeCell ref="W77:Y77"/>
    <mergeCell ref="Z77:AC77"/>
    <mergeCell ref="AD77:AF77"/>
    <mergeCell ref="AG77:AJ77"/>
    <mergeCell ref="FT78:FU78"/>
    <mergeCell ref="FV78:FW78"/>
    <mergeCell ref="FY78:FZ78"/>
    <mergeCell ref="GA78:GB78"/>
    <mergeCell ref="GC78:GD78"/>
    <mergeCell ref="B77:D77"/>
    <mergeCell ref="E77:F77"/>
    <mergeCell ref="G77:J77"/>
    <mergeCell ref="K77:M77"/>
    <mergeCell ref="N77:P77"/>
    <mergeCell ref="EA78:EB78"/>
    <mergeCell ref="FH78:FI78"/>
    <mergeCell ref="FJ78:FK78"/>
    <mergeCell ref="FM78:FN78"/>
    <mergeCell ref="FO78:FP78"/>
    <mergeCell ref="FQ78:FR78"/>
    <mergeCell ref="DM78:DO78"/>
    <mergeCell ref="DP78:DQ78"/>
    <mergeCell ref="DR78:DS78"/>
    <mergeCell ref="DT78:DU78"/>
    <mergeCell ref="DV78:DW78"/>
    <mergeCell ref="DX78:DY78"/>
    <mergeCell ref="CQ78:CT78"/>
    <mergeCell ref="CU78:CX78"/>
    <mergeCell ref="CY78:DC78"/>
    <mergeCell ref="DD78:DG78"/>
    <mergeCell ref="DH78:DJ78"/>
    <mergeCell ref="DK78:DL78"/>
    <mergeCell ref="BR78:BU78"/>
    <mergeCell ref="BV78:BY78"/>
    <mergeCell ref="BZ78:CC78"/>
    <mergeCell ref="CD78:CG78"/>
    <mergeCell ref="CH78:CK78"/>
    <mergeCell ref="CL78:CP78"/>
    <mergeCell ref="AS78:AV78"/>
    <mergeCell ref="AW78:BA78"/>
    <mergeCell ref="BB78:BE78"/>
    <mergeCell ref="BF78:BI78"/>
    <mergeCell ref="BJ78:BM78"/>
    <mergeCell ref="BN78:BQ78"/>
    <mergeCell ref="W78:Y78"/>
    <mergeCell ref="Z78:AC78"/>
    <mergeCell ref="AD78:AF78"/>
    <mergeCell ref="AG78:AJ78"/>
    <mergeCell ref="AK78:AN78"/>
    <mergeCell ref="AO78:AR78"/>
    <mergeCell ref="FY77:FZ77"/>
    <mergeCell ref="GA77:GB77"/>
    <mergeCell ref="GC77:GD77"/>
    <mergeCell ref="B78:D78"/>
    <mergeCell ref="E78:F78"/>
    <mergeCell ref="G78:J78"/>
    <mergeCell ref="K78:M78"/>
    <mergeCell ref="N78:P78"/>
    <mergeCell ref="Q78:T78"/>
    <mergeCell ref="U78:V78"/>
    <mergeCell ref="FJ77:FK77"/>
    <mergeCell ref="FM77:FN77"/>
    <mergeCell ref="FO77:FP77"/>
    <mergeCell ref="FQ77:FR77"/>
    <mergeCell ref="FT77:FU77"/>
    <mergeCell ref="FV77:FW77"/>
    <mergeCell ref="DR77:DS77"/>
    <mergeCell ref="DT77:DU77"/>
    <mergeCell ref="DV77:DW77"/>
    <mergeCell ref="DX77:DY77"/>
    <mergeCell ref="EA77:EB77"/>
    <mergeCell ref="FH77:FI77"/>
    <mergeCell ref="CY79:DC79"/>
    <mergeCell ref="DD79:DG79"/>
    <mergeCell ref="DH79:DJ79"/>
    <mergeCell ref="DK79:DL79"/>
    <mergeCell ref="DM79:DO79"/>
    <mergeCell ref="DP79:DQ79"/>
    <mergeCell ref="BZ79:CC79"/>
    <mergeCell ref="CD79:CG79"/>
    <mergeCell ref="CH79:CK79"/>
    <mergeCell ref="CL79:CP79"/>
    <mergeCell ref="CQ79:CT79"/>
    <mergeCell ref="CU79:CX79"/>
    <mergeCell ref="BB79:BE79"/>
    <mergeCell ref="BF79:BI79"/>
    <mergeCell ref="BJ79:BM79"/>
    <mergeCell ref="BN79:BQ79"/>
    <mergeCell ref="BR79:BU79"/>
    <mergeCell ref="BV79:BY79"/>
    <mergeCell ref="AD79:AF79"/>
    <mergeCell ref="AG79:AJ79"/>
    <mergeCell ref="AK79:AN79"/>
    <mergeCell ref="AO79:AR79"/>
    <mergeCell ref="AS79:AV79"/>
    <mergeCell ref="AW79:BA79"/>
    <mergeCell ref="GC80:GD80"/>
    <mergeCell ref="B79:D79"/>
    <mergeCell ref="E79:F79"/>
    <mergeCell ref="G79:J79"/>
    <mergeCell ref="K79:M79"/>
    <mergeCell ref="N79:P79"/>
    <mergeCell ref="Q79:T79"/>
    <mergeCell ref="U79:V79"/>
    <mergeCell ref="W79:Y79"/>
    <mergeCell ref="Z79:AC79"/>
    <mergeCell ref="FO80:FP80"/>
    <mergeCell ref="FQ80:FR80"/>
    <mergeCell ref="FT80:FU80"/>
    <mergeCell ref="FV80:FW80"/>
    <mergeCell ref="FY80:FZ80"/>
    <mergeCell ref="GA80:GB80"/>
    <mergeCell ref="DV80:DW80"/>
    <mergeCell ref="DX80:DY80"/>
    <mergeCell ref="EA80:EB80"/>
    <mergeCell ref="FH80:FI80"/>
    <mergeCell ref="FJ80:FK80"/>
    <mergeCell ref="FM80:FN80"/>
    <mergeCell ref="CY80:DC80"/>
    <mergeCell ref="DD80:DG80"/>
    <mergeCell ref="DH80:DJ80"/>
    <mergeCell ref="DK80:DL80"/>
    <mergeCell ref="DM80:DO80"/>
    <mergeCell ref="DP80:DQ80"/>
    <mergeCell ref="BZ80:CC80"/>
    <mergeCell ref="CD80:CG80"/>
    <mergeCell ref="CH80:CK80"/>
    <mergeCell ref="CL80:CP80"/>
    <mergeCell ref="CQ80:CT80"/>
    <mergeCell ref="CU80:CX80"/>
    <mergeCell ref="BB80:BE80"/>
    <mergeCell ref="BF80:BI80"/>
    <mergeCell ref="BJ80:BM80"/>
    <mergeCell ref="BN80:BQ80"/>
    <mergeCell ref="BR80:BU80"/>
    <mergeCell ref="BV80:BY80"/>
    <mergeCell ref="AD80:AF80"/>
    <mergeCell ref="AG80:AJ80"/>
    <mergeCell ref="AK80:AN80"/>
    <mergeCell ref="AO80:AR80"/>
    <mergeCell ref="AS80:AV80"/>
    <mergeCell ref="AW80:BA80"/>
    <mergeCell ref="GC79:GD79"/>
    <mergeCell ref="B80:D80"/>
    <mergeCell ref="E80:F80"/>
    <mergeCell ref="G80:J80"/>
    <mergeCell ref="K80:M80"/>
    <mergeCell ref="N80:P80"/>
    <mergeCell ref="Q80:T80"/>
    <mergeCell ref="U80:V80"/>
    <mergeCell ref="W80:Y80"/>
    <mergeCell ref="Z80:AC80"/>
    <mergeCell ref="FO79:FP79"/>
    <mergeCell ref="FQ79:FR79"/>
    <mergeCell ref="FT79:FU79"/>
    <mergeCell ref="FV79:FW79"/>
    <mergeCell ref="FY79:FZ79"/>
    <mergeCell ref="GA79:GB79"/>
    <mergeCell ref="DV79:DW79"/>
    <mergeCell ref="DX79:DY79"/>
    <mergeCell ref="EA79:EB79"/>
    <mergeCell ref="FH79:FI79"/>
    <mergeCell ref="FJ79:FK79"/>
    <mergeCell ref="FM79:FN79"/>
    <mergeCell ref="DH81:DJ81"/>
    <mergeCell ref="DK81:DL81"/>
    <mergeCell ref="DM81:DO81"/>
    <mergeCell ref="DP81:DQ81"/>
    <mergeCell ref="DR79:DS79"/>
    <mergeCell ref="DT79:DU79"/>
    <mergeCell ref="DR80:DS80"/>
    <mergeCell ref="DT80:DU80"/>
    <mergeCell ref="CH81:CK81"/>
    <mergeCell ref="CL81:CP81"/>
    <mergeCell ref="CQ81:CT81"/>
    <mergeCell ref="CU81:CX81"/>
    <mergeCell ref="CY81:DC81"/>
    <mergeCell ref="DD81:DG81"/>
    <mergeCell ref="BJ81:BM81"/>
    <mergeCell ref="BN81:BQ81"/>
    <mergeCell ref="BR81:BU81"/>
    <mergeCell ref="BV81:BY81"/>
    <mergeCell ref="BZ81:CC81"/>
    <mergeCell ref="CD81:CG81"/>
    <mergeCell ref="AK81:AN81"/>
    <mergeCell ref="AO81:AR81"/>
    <mergeCell ref="AS81:AV81"/>
    <mergeCell ref="AW81:BA81"/>
    <mergeCell ref="BB81:BE81"/>
    <mergeCell ref="BF81:BI81"/>
    <mergeCell ref="Q81:T81"/>
    <mergeCell ref="U81:V81"/>
    <mergeCell ref="W81:Y81"/>
    <mergeCell ref="Z81:AC81"/>
    <mergeCell ref="AD81:AF81"/>
    <mergeCell ref="AG81:AJ81"/>
    <mergeCell ref="FT82:FU82"/>
    <mergeCell ref="FV82:FW82"/>
    <mergeCell ref="FY82:FZ82"/>
    <mergeCell ref="GA82:GB82"/>
    <mergeCell ref="GC82:GD82"/>
    <mergeCell ref="B81:D81"/>
    <mergeCell ref="E81:F81"/>
    <mergeCell ref="G81:J81"/>
    <mergeCell ref="K81:M81"/>
    <mergeCell ref="N81:P81"/>
    <mergeCell ref="EA82:EB82"/>
    <mergeCell ref="FH82:FI82"/>
    <mergeCell ref="FJ82:FK82"/>
    <mergeCell ref="FM82:FN82"/>
    <mergeCell ref="FO82:FP82"/>
    <mergeCell ref="FQ82:FR82"/>
    <mergeCell ref="DM82:DO82"/>
    <mergeCell ref="DP82:DQ82"/>
    <mergeCell ref="DR82:DS82"/>
    <mergeCell ref="DT82:DU82"/>
    <mergeCell ref="DV82:DW82"/>
    <mergeCell ref="DX82:DY82"/>
    <mergeCell ref="CQ82:CT82"/>
    <mergeCell ref="CU82:CX82"/>
    <mergeCell ref="CY82:DC82"/>
    <mergeCell ref="DD82:DG82"/>
    <mergeCell ref="DH82:DJ82"/>
    <mergeCell ref="DK82:DL82"/>
    <mergeCell ref="BR82:BU82"/>
    <mergeCell ref="BV82:BY82"/>
    <mergeCell ref="BZ82:CC82"/>
    <mergeCell ref="CD82:CG82"/>
    <mergeCell ref="CH82:CK82"/>
    <mergeCell ref="CL82:CP82"/>
    <mergeCell ref="AS82:AV82"/>
    <mergeCell ref="AW82:BA82"/>
    <mergeCell ref="BB82:BE82"/>
    <mergeCell ref="BF82:BI82"/>
    <mergeCell ref="BJ82:BM82"/>
    <mergeCell ref="BN82:BQ82"/>
    <mergeCell ref="W82:Y82"/>
    <mergeCell ref="Z82:AC82"/>
    <mergeCell ref="AD82:AF82"/>
    <mergeCell ref="AG82:AJ82"/>
    <mergeCell ref="AK82:AN82"/>
    <mergeCell ref="AO82:AR82"/>
    <mergeCell ref="FY81:FZ81"/>
    <mergeCell ref="GA81:GB81"/>
    <mergeCell ref="GC81:GD81"/>
    <mergeCell ref="B82:D82"/>
    <mergeCell ref="E82:F82"/>
    <mergeCell ref="G82:J82"/>
    <mergeCell ref="K82:M82"/>
    <mergeCell ref="N82:P82"/>
    <mergeCell ref="Q82:T82"/>
    <mergeCell ref="U82:V82"/>
    <mergeCell ref="FJ81:FK81"/>
    <mergeCell ref="FM81:FN81"/>
    <mergeCell ref="FO81:FP81"/>
    <mergeCell ref="FQ81:FR81"/>
    <mergeCell ref="FT81:FU81"/>
    <mergeCell ref="FV81:FW81"/>
    <mergeCell ref="DR81:DS81"/>
    <mergeCell ref="DT81:DU81"/>
    <mergeCell ref="DV81:DW81"/>
    <mergeCell ref="DX81:DY81"/>
    <mergeCell ref="EA81:EB81"/>
    <mergeCell ref="FH81:FI81"/>
    <mergeCell ref="CY83:DC83"/>
    <mergeCell ref="DD83:DG83"/>
    <mergeCell ref="DH83:DJ83"/>
    <mergeCell ref="DK83:DL83"/>
    <mergeCell ref="DM83:DO83"/>
    <mergeCell ref="DP83:DQ83"/>
    <mergeCell ref="BZ83:CC83"/>
    <mergeCell ref="CD83:CG83"/>
    <mergeCell ref="CH83:CK83"/>
    <mergeCell ref="CL83:CP83"/>
    <mergeCell ref="CQ83:CT83"/>
    <mergeCell ref="CU83:CX83"/>
    <mergeCell ref="BB83:BE83"/>
    <mergeCell ref="BF83:BI83"/>
    <mergeCell ref="BJ83:BM83"/>
    <mergeCell ref="BN83:BQ83"/>
    <mergeCell ref="BR83:BU83"/>
    <mergeCell ref="BV83:BY83"/>
    <mergeCell ref="AD83:AF83"/>
    <mergeCell ref="AG83:AJ83"/>
    <mergeCell ref="AK83:AN83"/>
    <mergeCell ref="AO83:AR83"/>
    <mergeCell ref="AS83:AV83"/>
    <mergeCell ref="AW83:BA83"/>
    <mergeCell ref="GC84:GD84"/>
    <mergeCell ref="B83:D83"/>
    <mergeCell ref="E83:F83"/>
    <mergeCell ref="G83:J83"/>
    <mergeCell ref="K83:M83"/>
    <mergeCell ref="N83:P83"/>
    <mergeCell ref="Q83:T83"/>
    <mergeCell ref="U83:V83"/>
    <mergeCell ref="W83:Y83"/>
    <mergeCell ref="Z83:AC83"/>
    <mergeCell ref="FO84:FP84"/>
    <mergeCell ref="FQ84:FR84"/>
    <mergeCell ref="FT84:FU84"/>
    <mergeCell ref="FV84:FW84"/>
    <mergeCell ref="FY84:FZ84"/>
    <mergeCell ref="GA84:GB84"/>
    <mergeCell ref="DV84:DW84"/>
    <mergeCell ref="DX84:DY84"/>
    <mergeCell ref="EA84:EB84"/>
    <mergeCell ref="FH84:FI84"/>
    <mergeCell ref="FJ84:FK84"/>
    <mergeCell ref="FM84:FN84"/>
    <mergeCell ref="CY84:DC84"/>
    <mergeCell ref="DD84:DG84"/>
    <mergeCell ref="DH84:DJ84"/>
    <mergeCell ref="DK84:DL84"/>
    <mergeCell ref="DM84:DO84"/>
    <mergeCell ref="DP84:DQ84"/>
    <mergeCell ref="BZ84:CC84"/>
    <mergeCell ref="CD84:CG84"/>
    <mergeCell ref="CH84:CK84"/>
    <mergeCell ref="CL84:CP84"/>
    <mergeCell ref="CQ84:CT84"/>
    <mergeCell ref="CU84:CX84"/>
    <mergeCell ref="BB84:BE84"/>
    <mergeCell ref="BF84:BI84"/>
    <mergeCell ref="BJ84:BM84"/>
    <mergeCell ref="BN84:BQ84"/>
    <mergeCell ref="BR84:BU84"/>
    <mergeCell ref="BV84:BY84"/>
    <mergeCell ref="AD84:AF84"/>
    <mergeCell ref="AG84:AJ84"/>
    <mergeCell ref="AK84:AN84"/>
    <mergeCell ref="AO84:AR84"/>
    <mergeCell ref="AS84:AV84"/>
    <mergeCell ref="AW84:BA84"/>
    <mergeCell ref="GC83:GD83"/>
    <mergeCell ref="B84:D84"/>
    <mergeCell ref="E84:F84"/>
    <mergeCell ref="G84:J84"/>
    <mergeCell ref="K84:M84"/>
    <mergeCell ref="N84:P84"/>
    <mergeCell ref="Q84:T84"/>
    <mergeCell ref="U84:V84"/>
    <mergeCell ref="W84:Y84"/>
    <mergeCell ref="Z84:AC84"/>
    <mergeCell ref="FO83:FP83"/>
    <mergeCell ref="FQ83:FR83"/>
    <mergeCell ref="FT83:FU83"/>
    <mergeCell ref="FV83:FW83"/>
    <mergeCell ref="FY83:FZ83"/>
    <mergeCell ref="GA83:GB83"/>
    <mergeCell ref="DV83:DW83"/>
    <mergeCell ref="DX83:DY83"/>
    <mergeCell ref="EA83:EB83"/>
    <mergeCell ref="FH83:FI83"/>
    <mergeCell ref="FJ83:FK83"/>
    <mergeCell ref="FM83:FN83"/>
    <mergeCell ref="DH85:DJ85"/>
    <mergeCell ref="DK85:DL85"/>
    <mergeCell ref="DM85:DO85"/>
    <mergeCell ref="DP85:DQ85"/>
    <mergeCell ref="DR83:DS83"/>
    <mergeCell ref="DT83:DU83"/>
    <mergeCell ref="DR84:DS84"/>
    <mergeCell ref="DT84:DU84"/>
    <mergeCell ref="CH85:CK85"/>
    <mergeCell ref="CL85:CP85"/>
    <mergeCell ref="CQ85:CT85"/>
    <mergeCell ref="CU85:CX85"/>
    <mergeCell ref="CY85:DC85"/>
    <mergeCell ref="DD85:DG85"/>
    <mergeCell ref="BJ85:BM85"/>
    <mergeCell ref="BN85:BQ85"/>
    <mergeCell ref="BR85:BU85"/>
    <mergeCell ref="BV85:BY85"/>
    <mergeCell ref="BZ85:CC85"/>
    <mergeCell ref="CD85:CG85"/>
    <mergeCell ref="AK85:AN85"/>
    <mergeCell ref="AO85:AR85"/>
    <mergeCell ref="AS85:AV85"/>
    <mergeCell ref="AW85:BA85"/>
    <mergeCell ref="BB85:BE85"/>
    <mergeCell ref="BF85:BI85"/>
    <mergeCell ref="Q85:T85"/>
    <mergeCell ref="U85:V85"/>
    <mergeCell ref="W85:Y85"/>
    <mergeCell ref="Z85:AC85"/>
    <mergeCell ref="AD85:AF85"/>
    <mergeCell ref="AG85:AJ85"/>
    <mergeCell ref="FT86:FU86"/>
    <mergeCell ref="FV86:FW86"/>
    <mergeCell ref="FY86:FZ86"/>
    <mergeCell ref="GA86:GB86"/>
    <mergeCell ref="GC86:GD86"/>
    <mergeCell ref="B85:D85"/>
    <mergeCell ref="E85:F85"/>
    <mergeCell ref="G85:J85"/>
    <mergeCell ref="K85:M85"/>
    <mergeCell ref="N85:P85"/>
    <mergeCell ref="EA86:EB86"/>
    <mergeCell ref="FH86:FI86"/>
    <mergeCell ref="FJ86:FK86"/>
    <mergeCell ref="FM86:FN86"/>
    <mergeCell ref="FO86:FP86"/>
    <mergeCell ref="FQ86:FR86"/>
    <mergeCell ref="DM86:DO86"/>
    <mergeCell ref="DP86:DQ86"/>
    <mergeCell ref="DR86:DS86"/>
    <mergeCell ref="DT86:DU86"/>
    <mergeCell ref="DV86:DW86"/>
    <mergeCell ref="DX86:DY86"/>
    <mergeCell ref="CQ86:CT86"/>
    <mergeCell ref="CU86:CX86"/>
    <mergeCell ref="CY86:DC86"/>
    <mergeCell ref="DD86:DG86"/>
    <mergeCell ref="DH86:DJ86"/>
    <mergeCell ref="DK86:DL86"/>
    <mergeCell ref="BR86:BU86"/>
    <mergeCell ref="BV86:BY86"/>
    <mergeCell ref="BZ86:CC86"/>
    <mergeCell ref="CD86:CG86"/>
    <mergeCell ref="CH86:CK86"/>
    <mergeCell ref="CL86:CP86"/>
    <mergeCell ref="AS86:AV86"/>
    <mergeCell ref="AW86:BA86"/>
    <mergeCell ref="BB86:BE86"/>
    <mergeCell ref="BF86:BI86"/>
    <mergeCell ref="BJ86:BM86"/>
    <mergeCell ref="BN86:BQ86"/>
    <mergeCell ref="W86:Y86"/>
    <mergeCell ref="Z86:AC86"/>
    <mergeCell ref="AD86:AF86"/>
    <mergeCell ref="AG86:AJ86"/>
    <mergeCell ref="AK86:AN86"/>
    <mergeCell ref="AO86:AR86"/>
    <mergeCell ref="FY85:FZ85"/>
    <mergeCell ref="GA85:GB85"/>
    <mergeCell ref="GC85:GD85"/>
    <mergeCell ref="B86:D86"/>
    <mergeCell ref="E86:F86"/>
    <mergeCell ref="G86:J86"/>
    <mergeCell ref="K86:M86"/>
    <mergeCell ref="N86:P86"/>
    <mergeCell ref="Q86:T86"/>
    <mergeCell ref="U86:V86"/>
    <mergeCell ref="FJ85:FK85"/>
    <mergeCell ref="FM85:FN85"/>
    <mergeCell ref="FO85:FP85"/>
    <mergeCell ref="FQ85:FR85"/>
    <mergeCell ref="FT85:FU85"/>
    <mergeCell ref="FV85:FW85"/>
    <mergeCell ref="DR85:DS85"/>
    <mergeCell ref="DT85:DU85"/>
    <mergeCell ref="DV85:DW85"/>
    <mergeCell ref="DX85:DY85"/>
    <mergeCell ref="EA85:EB85"/>
    <mergeCell ref="FH85:FI85"/>
    <mergeCell ref="CY87:DC87"/>
    <mergeCell ref="DD87:DG87"/>
    <mergeCell ref="DH87:DJ87"/>
    <mergeCell ref="DK87:DL87"/>
    <mergeCell ref="DM87:DO87"/>
    <mergeCell ref="DP87:DQ87"/>
    <mergeCell ref="BZ87:CC87"/>
    <mergeCell ref="CD87:CG87"/>
    <mergeCell ref="CH87:CK87"/>
    <mergeCell ref="CL87:CP87"/>
    <mergeCell ref="CQ87:CT87"/>
    <mergeCell ref="CU87:CX87"/>
    <mergeCell ref="BB87:BE87"/>
    <mergeCell ref="BF87:BI87"/>
    <mergeCell ref="BJ87:BM87"/>
    <mergeCell ref="BN87:BQ87"/>
    <mergeCell ref="BR87:BU87"/>
    <mergeCell ref="BV87:BY87"/>
    <mergeCell ref="AD87:AF87"/>
    <mergeCell ref="AG87:AJ87"/>
    <mergeCell ref="AK87:AN87"/>
    <mergeCell ref="AO87:AR87"/>
    <mergeCell ref="AS87:AV87"/>
    <mergeCell ref="AW87:BA87"/>
    <mergeCell ref="GC88:GD88"/>
    <mergeCell ref="B87:D87"/>
    <mergeCell ref="E87:F87"/>
    <mergeCell ref="G87:J87"/>
    <mergeCell ref="K87:M87"/>
    <mergeCell ref="N87:P87"/>
    <mergeCell ref="Q87:T87"/>
    <mergeCell ref="U87:V87"/>
    <mergeCell ref="W87:Y87"/>
    <mergeCell ref="Z87:AC87"/>
    <mergeCell ref="FO88:FP88"/>
    <mergeCell ref="FQ88:FR88"/>
    <mergeCell ref="FT88:FU88"/>
    <mergeCell ref="FV88:FW88"/>
    <mergeCell ref="FY88:FZ88"/>
    <mergeCell ref="GA88:GB88"/>
    <mergeCell ref="DV88:DW88"/>
    <mergeCell ref="DX88:DY88"/>
    <mergeCell ref="EA88:EB88"/>
    <mergeCell ref="FH88:FI88"/>
    <mergeCell ref="FJ88:FK88"/>
    <mergeCell ref="FM88:FN88"/>
    <mergeCell ref="CY88:DC88"/>
    <mergeCell ref="DD88:DG88"/>
    <mergeCell ref="DH88:DJ88"/>
    <mergeCell ref="DK88:DL88"/>
    <mergeCell ref="DM88:DO88"/>
    <mergeCell ref="DP88:DQ88"/>
    <mergeCell ref="BZ88:CC88"/>
    <mergeCell ref="CD88:CG88"/>
    <mergeCell ref="CH88:CK88"/>
    <mergeCell ref="CL88:CP88"/>
    <mergeCell ref="CQ88:CT88"/>
    <mergeCell ref="CU88:CX88"/>
    <mergeCell ref="BB88:BE88"/>
    <mergeCell ref="BF88:BI88"/>
    <mergeCell ref="BJ88:BM88"/>
    <mergeCell ref="BN88:BQ88"/>
    <mergeCell ref="BR88:BU88"/>
    <mergeCell ref="BV88:BY88"/>
    <mergeCell ref="AD88:AF88"/>
    <mergeCell ref="AG88:AJ88"/>
    <mergeCell ref="AK88:AN88"/>
    <mergeCell ref="AO88:AR88"/>
    <mergeCell ref="AS88:AV88"/>
    <mergeCell ref="AW88:BA88"/>
    <mergeCell ref="GC87:GD87"/>
    <mergeCell ref="B88:D88"/>
    <mergeCell ref="E88:F88"/>
    <mergeCell ref="G88:J88"/>
    <mergeCell ref="K88:M88"/>
    <mergeCell ref="N88:P88"/>
    <mergeCell ref="Q88:T88"/>
    <mergeCell ref="U88:V88"/>
    <mergeCell ref="W88:Y88"/>
    <mergeCell ref="Z88:AC88"/>
    <mergeCell ref="FO87:FP87"/>
    <mergeCell ref="FQ87:FR87"/>
    <mergeCell ref="FT87:FU87"/>
    <mergeCell ref="FV87:FW87"/>
    <mergeCell ref="FY87:FZ87"/>
    <mergeCell ref="GA87:GB87"/>
    <mergeCell ref="DV87:DW87"/>
    <mergeCell ref="DX87:DY87"/>
    <mergeCell ref="EA87:EB87"/>
    <mergeCell ref="FH87:FI87"/>
    <mergeCell ref="FJ87:FK87"/>
    <mergeCell ref="FM87:FN87"/>
    <mergeCell ref="DH89:DJ89"/>
    <mergeCell ref="DK89:DL89"/>
    <mergeCell ref="DM89:DO89"/>
    <mergeCell ref="DP89:DQ89"/>
    <mergeCell ref="DR87:DS87"/>
    <mergeCell ref="DT87:DU87"/>
    <mergeCell ref="DR88:DS88"/>
    <mergeCell ref="DT88:DU88"/>
    <mergeCell ref="CH89:CK89"/>
    <mergeCell ref="CL89:CP89"/>
    <mergeCell ref="CQ89:CT89"/>
    <mergeCell ref="CU89:CX89"/>
    <mergeCell ref="CY89:DC89"/>
    <mergeCell ref="DD89:DG89"/>
    <mergeCell ref="BJ89:BM89"/>
    <mergeCell ref="BN89:BQ89"/>
    <mergeCell ref="BR89:BU89"/>
    <mergeCell ref="BV89:BY89"/>
    <mergeCell ref="BZ89:CC89"/>
    <mergeCell ref="CD89:CG89"/>
    <mergeCell ref="AK89:AN89"/>
    <mergeCell ref="AO89:AR89"/>
    <mergeCell ref="AS89:AV89"/>
    <mergeCell ref="AW89:BA89"/>
    <mergeCell ref="BB89:BE89"/>
    <mergeCell ref="BF89:BI89"/>
    <mergeCell ref="Q89:T89"/>
    <mergeCell ref="U89:V89"/>
    <mergeCell ref="W89:Y89"/>
    <mergeCell ref="Z89:AC89"/>
    <mergeCell ref="AD89:AF89"/>
    <mergeCell ref="AG89:AJ89"/>
    <mergeCell ref="FT90:FU90"/>
    <mergeCell ref="FV90:FW90"/>
    <mergeCell ref="FY90:FZ90"/>
    <mergeCell ref="GA90:GB90"/>
    <mergeCell ref="GC90:GD90"/>
    <mergeCell ref="B89:D89"/>
    <mergeCell ref="E89:F89"/>
    <mergeCell ref="G89:J89"/>
    <mergeCell ref="K89:M89"/>
    <mergeCell ref="N89:P89"/>
    <mergeCell ref="EA90:EB90"/>
    <mergeCell ref="FH90:FI90"/>
    <mergeCell ref="FJ90:FK90"/>
    <mergeCell ref="FM90:FN90"/>
    <mergeCell ref="FO90:FP90"/>
    <mergeCell ref="FQ90:FR90"/>
    <mergeCell ref="DM90:DO90"/>
    <mergeCell ref="DP90:DQ90"/>
    <mergeCell ref="DR90:DS90"/>
    <mergeCell ref="DT90:DU90"/>
    <mergeCell ref="DV90:DW90"/>
    <mergeCell ref="DX90:DY90"/>
    <mergeCell ref="CQ90:CT90"/>
    <mergeCell ref="CU90:CX90"/>
    <mergeCell ref="CY90:DC90"/>
    <mergeCell ref="DD90:DG90"/>
    <mergeCell ref="DH90:DJ90"/>
    <mergeCell ref="DK90:DL90"/>
    <mergeCell ref="BR90:BU90"/>
    <mergeCell ref="BV90:BY90"/>
    <mergeCell ref="BZ90:CC90"/>
    <mergeCell ref="CD90:CG90"/>
    <mergeCell ref="CH90:CK90"/>
    <mergeCell ref="CL90:CP90"/>
    <mergeCell ref="AS90:AV90"/>
    <mergeCell ref="AW90:BA90"/>
    <mergeCell ref="BB90:BE90"/>
    <mergeCell ref="BF90:BI90"/>
    <mergeCell ref="BJ90:BM90"/>
    <mergeCell ref="BN90:BQ90"/>
    <mergeCell ref="W90:Y90"/>
    <mergeCell ref="Z90:AC90"/>
    <mergeCell ref="AD90:AF90"/>
    <mergeCell ref="AG90:AJ90"/>
    <mergeCell ref="AK90:AN90"/>
    <mergeCell ref="AO90:AR90"/>
    <mergeCell ref="FY89:FZ89"/>
    <mergeCell ref="GA89:GB89"/>
    <mergeCell ref="GC89:GD89"/>
    <mergeCell ref="B90:D90"/>
    <mergeCell ref="E90:F90"/>
    <mergeCell ref="G90:J90"/>
    <mergeCell ref="K90:M90"/>
    <mergeCell ref="N90:P90"/>
    <mergeCell ref="Q90:T90"/>
    <mergeCell ref="U90:V90"/>
    <mergeCell ref="FJ89:FK89"/>
    <mergeCell ref="FM89:FN89"/>
    <mergeCell ref="FO89:FP89"/>
    <mergeCell ref="FQ89:FR89"/>
    <mergeCell ref="FT89:FU89"/>
    <mergeCell ref="FV89:FW89"/>
    <mergeCell ref="DR89:DS89"/>
    <mergeCell ref="DT89:DU89"/>
    <mergeCell ref="DV89:DW89"/>
    <mergeCell ref="DX89:DY89"/>
    <mergeCell ref="EA89:EB89"/>
    <mergeCell ref="FH89:FI89"/>
    <mergeCell ref="CY91:DC91"/>
    <mergeCell ref="DD91:DG91"/>
    <mergeCell ref="DH91:DJ91"/>
    <mergeCell ref="DK91:DL91"/>
    <mergeCell ref="DM91:DO91"/>
    <mergeCell ref="DP91:DQ91"/>
    <mergeCell ref="BZ91:CC91"/>
    <mergeCell ref="CD91:CG91"/>
    <mergeCell ref="CH91:CK91"/>
    <mergeCell ref="CL91:CP91"/>
    <mergeCell ref="CQ91:CT91"/>
    <mergeCell ref="CU91:CX91"/>
    <mergeCell ref="BB91:BE91"/>
    <mergeCell ref="BF91:BI91"/>
    <mergeCell ref="BJ91:BM91"/>
    <mergeCell ref="BN91:BQ91"/>
    <mergeCell ref="BR91:BU91"/>
    <mergeCell ref="BV91:BY91"/>
    <mergeCell ref="AD91:AF91"/>
    <mergeCell ref="AG91:AJ91"/>
    <mergeCell ref="AK91:AN91"/>
    <mergeCell ref="AO91:AR91"/>
    <mergeCell ref="AS91:AV91"/>
    <mergeCell ref="AW91:BA91"/>
    <mergeCell ref="GC92:GD92"/>
    <mergeCell ref="B91:D91"/>
    <mergeCell ref="E91:F91"/>
    <mergeCell ref="G91:J91"/>
    <mergeCell ref="K91:M91"/>
    <mergeCell ref="N91:P91"/>
    <mergeCell ref="Q91:T91"/>
    <mergeCell ref="U91:V91"/>
    <mergeCell ref="W91:Y91"/>
    <mergeCell ref="Z91:AC91"/>
    <mergeCell ref="FO92:FP92"/>
    <mergeCell ref="FQ92:FR92"/>
    <mergeCell ref="FT92:FU92"/>
    <mergeCell ref="FV92:FW92"/>
    <mergeCell ref="FY92:FZ92"/>
    <mergeCell ref="GA92:GB92"/>
    <mergeCell ref="DV92:DW92"/>
    <mergeCell ref="DX92:DY92"/>
    <mergeCell ref="EA92:EB92"/>
    <mergeCell ref="FH92:FI92"/>
    <mergeCell ref="FJ92:FK92"/>
    <mergeCell ref="FM92:FN92"/>
    <mergeCell ref="CY92:DC92"/>
    <mergeCell ref="DD92:DG92"/>
    <mergeCell ref="DH92:DJ92"/>
    <mergeCell ref="DK92:DL92"/>
    <mergeCell ref="DM92:DO92"/>
    <mergeCell ref="DP92:DQ92"/>
    <mergeCell ref="BZ92:CC92"/>
    <mergeCell ref="CD92:CG92"/>
    <mergeCell ref="CH92:CK92"/>
    <mergeCell ref="CL92:CP92"/>
    <mergeCell ref="CQ92:CT92"/>
    <mergeCell ref="CU92:CX92"/>
    <mergeCell ref="BB92:BE92"/>
    <mergeCell ref="BF92:BI92"/>
    <mergeCell ref="BJ92:BM92"/>
    <mergeCell ref="BN92:BQ92"/>
    <mergeCell ref="BR92:BU92"/>
    <mergeCell ref="BV92:BY92"/>
    <mergeCell ref="AD92:AF92"/>
    <mergeCell ref="AG92:AJ92"/>
    <mergeCell ref="AK92:AN92"/>
    <mergeCell ref="AO92:AR92"/>
    <mergeCell ref="AS92:AV92"/>
    <mergeCell ref="AW92:BA92"/>
    <mergeCell ref="GC91:GD91"/>
    <mergeCell ref="B92:D92"/>
    <mergeCell ref="E92:F92"/>
    <mergeCell ref="G92:J92"/>
    <mergeCell ref="K92:M92"/>
    <mergeCell ref="N92:P92"/>
    <mergeCell ref="Q92:T92"/>
    <mergeCell ref="U92:V92"/>
    <mergeCell ref="W92:Y92"/>
    <mergeCell ref="Z92:AC92"/>
    <mergeCell ref="FO91:FP91"/>
    <mergeCell ref="FQ91:FR91"/>
    <mergeCell ref="FT91:FU91"/>
    <mergeCell ref="FV91:FW91"/>
    <mergeCell ref="FY91:FZ91"/>
    <mergeCell ref="GA91:GB91"/>
    <mergeCell ref="DV91:DW91"/>
    <mergeCell ref="DX91:DY91"/>
    <mergeCell ref="EA91:EB91"/>
    <mergeCell ref="FH91:FI91"/>
    <mergeCell ref="FJ91:FK91"/>
    <mergeCell ref="FM91:FN91"/>
    <mergeCell ref="DH93:DJ93"/>
    <mergeCell ref="DK93:DL93"/>
    <mergeCell ref="DM93:DO93"/>
    <mergeCell ref="DP93:DQ93"/>
    <mergeCell ref="DR91:DS91"/>
    <mergeCell ref="DT91:DU91"/>
    <mergeCell ref="DR92:DS92"/>
    <mergeCell ref="DT92:DU92"/>
    <mergeCell ref="CH93:CK93"/>
    <mergeCell ref="CL93:CP93"/>
    <mergeCell ref="CQ93:CT93"/>
    <mergeCell ref="CU93:CX93"/>
    <mergeCell ref="CY93:DC93"/>
    <mergeCell ref="DD93:DG93"/>
    <mergeCell ref="BJ93:BM93"/>
    <mergeCell ref="BN93:BQ93"/>
    <mergeCell ref="BR93:BU93"/>
    <mergeCell ref="BV93:BY93"/>
    <mergeCell ref="BZ93:CC93"/>
    <mergeCell ref="CD93:CG93"/>
    <mergeCell ref="AK93:AN93"/>
    <mergeCell ref="AO93:AR93"/>
    <mergeCell ref="AS93:AV93"/>
    <mergeCell ref="AW93:BA93"/>
    <mergeCell ref="BB93:BE93"/>
    <mergeCell ref="BF93:BI93"/>
    <mergeCell ref="Q93:T93"/>
    <mergeCell ref="U93:V93"/>
    <mergeCell ref="W93:Y93"/>
    <mergeCell ref="Z93:AC93"/>
    <mergeCell ref="AD93:AF93"/>
    <mergeCell ref="AG93:AJ93"/>
    <mergeCell ref="FT94:FU94"/>
    <mergeCell ref="FV94:FW94"/>
    <mergeCell ref="FY94:FZ94"/>
    <mergeCell ref="GA94:GB94"/>
    <mergeCell ref="GC94:GD94"/>
    <mergeCell ref="B93:D93"/>
    <mergeCell ref="E93:F93"/>
    <mergeCell ref="G93:J93"/>
    <mergeCell ref="K93:M93"/>
    <mergeCell ref="N93:P93"/>
    <mergeCell ref="EA94:EB94"/>
    <mergeCell ref="FH94:FI94"/>
    <mergeCell ref="FJ94:FK94"/>
    <mergeCell ref="FM94:FN94"/>
    <mergeCell ref="FO94:FP94"/>
    <mergeCell ref="FQ94:FR94"/>
    <mergeCell ref="DM94:DO94"/>
    <mergeCell ref="DP94:DQ94"/>
    <mergeCell ref="DR94:DS94"/>
    <mergeCell ref="DT94:DU94"/>
    <mergeCell ref="DV94:DW94"/>
    <mergeCell ref="DX94:DY94"/>
    <mergeCell ref="CQ94:CT94"/>
    <mergeCell ref="CU94:CX94"/>
    <mergeCell ref="CY94:DC94"/>
    <mergeCell ref="DD94:DG94"/>
    <mergeCell ref="DH94:DJ94"/>
    <mergeCell ref="DK94:DL94"/>
    <mergeCell ref="BR94:BU94"/>
    <mergeCell ref="BV94:BY94"/>
    <mergeCell ref="BZ94:CC94"/>
    <mergeCell ref="CD94:CG94"/>
    <mergeCell ref="CH94:CK94"/>
    <mergeCell ref="CL94:CP94"/>
    <mergeCell ref="AS94:AV94"/>
    <mergeCell ref="AW94:BA94"/>
    <mergeCell ref="BB94:BE94"/>
    <mergeCell ref="BF94:BI94"/>
    <mergeCell ref="BJ94:BM94"/>
    <mergeCell ref="BN94:BQ94"/>
    <mergeCell ref="W94:Y94"/>
    <mergeCell ref="Z94:AC94"/>
    <mergeCell ref="AD94:AF94"/>
    <mergeCell ref="AG94:AJ94"/>
    <mergeCell ref="AK94:AN94"/>
    <mergeCell ref="AO94:AR94"/>
    <mergeCell ref="FY93:FZ93"/>
    <mergeCell ref="GA93:GB93"/>
    <mergeCell ref="GC93:GD93"/>
    <mergeCell ref="B94:D94"/>
    <mergeCell ref="E94:F94"/>
    <mergeCell ref="G94:J94"/>
    <mergeCell ref="K94:M94"/>
    <mergeCell ref="N94:P94"/>
    <mergeCell ref="Q94:T94"/>
    <mergeCell ref="U94:V94"/>
    <mergeCell ref="FJ93:FK93"/>
    <mergeCell ref="FM93:FN93"/>
    <mergeCell ref="FO93:FP93"/>
    <mergeCell ref="FQ93:FR93"/>
    <mergeCell ref="FT93:FU93"/>
    <mergeCell ref="FV93:FW93"/>
    <mergeCell ref="DR93:DS93"/>
    <mergeCell ref="DT93:DU93"/>
    <mergeCell ref="DV93:DW93"/>
    <mergeCell ref="DX93:DY93"/>
    <mergeCell ref="EA93:EB93"/>
    <mergeCell ref="FH93:FI93"/>
    <mergeCell ref="CY95:DC95"/>
    <mergeCell ref="DD95:DG95"/>
    <mergeCell ref="DH95:DJ95"/>
    <mergeCell ref="DK95:DL95"/>
    <mergeCell ref="DM95:DO95"/>
    <mergeCell ref="DP95:DQ95"/>
    <mergeCell ref="BZ95:CC95"/>
    <mergeCell ref="CD95:CG95"/>
    <mergeCell ref="CH95:CK95"/>
    <mergeCell ref="CL95:CP95"/>
    <mergeCell ref="CQ95:CT95"/>
    <mergeCell ref="CU95:CX95"/>
    <mergeCell ref="BB95:BE95"/>
    <mergeCell ref="BF95:BI95"/>
    <mergeCell ref="BJ95:BM95"/>
    <mergeCell ref="BN95:BQ95"/>
    <mergeCell ref="BR95:BU95"/>
    <mergeCell ref="BV95:BY95"/>
    <mergeCell ref="AD95:AF95"/>
    <mergeCell ref="AG95:AJ95"/>
    <mergeCell ref="AK95:AN95"/>
    <mergeCell ref="AO95:AR95"/>
    <mergeCell ref="AS95:AV95"/>
    <mergeCell ref="AW95:BA95"/>
    <mergeCell ref="GC96:GD96"/>
    <mergeCell ref="B95:D95"/>
    <mergeCell ref="E95:F95"/>
    <mergeCell ref="G95:J95"/>
    <mergeCell ref="K95:M95"/>
    <mergeCell ref="N95:P95"/>
    <mergeCell ref="Q95:T95"/>
    <mergeCell ref="U95:V95"/>
    <mergeCell ref="W95:Y95"/>
    <mergeCell ref="Z95:AC95"/>
    <mergeCell ref="FO96:FP96"/>
    <mergeCell ref="FQ96:FR96"/>
    <mergeCell ref="FT96:FU96"/>
    <mergeCell ref="FV96:FW96"/>
    <mergeCell ref="FY96:FZ96"/>
    <mergeCell ref="GA96:GB96"/>
    <mergeCell ref="DV96:DW96"/>
    <mergeCell ref="DX96:DY96"/>
    <mergeCell ref="EA96:EB96"/>
    <mergeCell ref="FH96:FI96"/>
    <mergeCell ref="FJ96:FK96"/>
    <mergeCell ref="FM96:FN96"/>
    <mergeCell ref="CY96:DC96"/>
    <mergeCell ref="DD96:DG96"/>
    <mergeCell ref="DH96:DJ96"/>
    <mergeCell ref="DK96:DL96"/>
    <mergeCell ref="DM96:DO96"/>
    <mergeCell ref="DP96:DQ96"/>
    <mergeCell ref="BZ96:CC96"/>
    <mergeCell ref="CD96:CG96"/>
    <mergeCell ref="CH96:CK96"/>
    <mergeCell ref="CL96:CP96"/>
    <mergeCell ref="CQ96:CT96"/>
    <mergeCell ref="CU96:CX96"/>
    <mergeCell ref="BB96:BE96"/>
    <mergeCell ref="BF96:BI96"/>
    <mergeCell ref="BJ96:BM96"/>
    <mergeCell ref="BN96:BQ96"/>
    <mergeCell ref="BR96:BU96"/>
    <mergeCell ref="BV96:BY96"/>
    <mergeCell ref="AD96:AF96"/>
    <mergeCell ref="AG96:AJ96"/>
    <mergeCell ref="AK96:AN96"/>
    <mergeCell ref="AO96:AR96"/>
    <mergeCell ref="AS96:AV96"/>
    <mergeCell ref="AW96:BA96"/>
    <mergeCell ref="GC95:GD95"/>
    <mergeCell ref="B96:D96"/>
    <mergeCell ref="E96:F96"/>
    <mergeCell ref="G96:J96"/>
    <mergeCell ref="K96:M96"/>
    <mergeCell ref="N96:P96"/>
    <mergeCell ref="Q96:T96"/>
    <mergeCell ref="U96:V96"/>
    <mergeCell ref="W96:Y96"/>
    <mergeCell ref="Z96:AC96"/>
    <mergeCell ref="FO95:FP95"/>
    <mergeCell ref="FQ95:FR95"/>
    <mergeCell ref="FT95:FU95"/>
    <mergeCell ref="FV95:FW95"/>
    <mergeCell ref="FY95:FZ95"/>
    <mergeCell ref="GA95:GB95"/>
    <mergeCell ref="DV95:DW95"/>
    <mergeCell ref="DX95:DY95"/>
    <mergeCell ref="EA95:EB95"/>
    <mergeCell ref="FH95:FI95"/>
    <mergeCell ref="FJ95:FK95"/>
    <mergeCell ref="FM95:FN95"/>
    <mergeCell ref="DH97:DJ97"/>
    <mergeCell ref="DK97:DL97"/>
    <mergeCell ref="DM97:DO97"/>
    <mergeCell ref="DP97:DQ97"/>
    <mergeCell ref="DR95:DS95"/>
    <mergeCell ref="DT95:DU95"/>
    <mergeCell ref="DR96:DS96"/>
    <mergeCell ref="DT96:DU96"/>
    <mergeCell ref="CH97:CK97"/>
    <mergeCell ref="CL97:CP97"/>
    <mergeCell ref="CQ97:CT97"/>
    <mergeCell ref="CU97:CX97"/>
    <mergeCell ref="CY97:DC97"/>
    <mergeCell ref="DD97:DG97"/>
    <mergeCell ref="BJ97:BM97"/>
    <mergeCell ref="BN97:BQ97"/>
    <mergeCell ref="BR97:BU97"/>
    <mergeCell ref="BV97:BY97"/>
    <mergeCell ref="BZ97:CC97"/>
    <mergeCell ref="CD97:CG97"/>
    <mergeCell ref="AK97:AN97"/>
    <mergeCell ref="AO97:AR97"/>
    <mergeCell ref="AS97:AV97"/>
    <mergeCell ref="AW97:BA97"/>
    <mergeCell ref="BB97:BE97"/>
    <mergeCell ref="BF97:BI97"/>
    <mergeCell ref="Q97:T97"/>
    <mergeCell ref="U97:V97"/>
    <mergeCell ref="W97:Y97"/>
    <mergeCell ref="Z97:AC97"/>
    <mergeCell ref="AD97:AF97"/>
    <mergeCell ref="AG97:AJ97"/>
    <mergeCell ref="FT98:FU98"/>
    <mergeCell ref="FV98:FW98"/>
    <mergeCell ref="FY98:FZ98"/>
    <mergeCell ref="GA98:GB98"/>
    <mergeCell ref="GC98:GD98"/>
    <mergeCell ref="B97:D97"/>
    <mergeCell ref="E97:F97"/>
    <mergeCell ref="G97:J97"/>
    <mergeCell ref="K97:M97"/>
    <mergeCell ref="N97:P97"/>
    <mergeCell ref="EA98:EB98"/>
    <mergeCell ref="FH98:FI98"/>
    <mergeCell ref="FJ98:FK98"/>
    <mergeCell ref="FM98:FN98"/>
    <mergeCell ref="FO98:FP98"/>
    <mergeCell ref="FQ98:FR98"/>
    <mergeCell ref="DH98:DJ98"/>
    <mergeCell ref="DK98:DL98"/>
    <mergeCell ref="DM98:DO98"/>
    <mergeCell ref="DP98:DQ98"/>
    <mergeCell ref="DR98:DS98"/>
    <mergeCell ref="DT98:DU98"/>
    <mergeCell ref="CH98:CK98"/>
    <mergeCell ref="CL98:CP98"/>
    <mergeCell ref="CQ98:CT98"/>
    <mergeCell ref="CU98:CX98"/>
    <mergeCell ref="CY98:DC98"/>
    <mergeCell ref="DD98:DG98"/>
    <mergeCell ref="BJ98:BM98"/>
    <mergeCell ref="BN98:BQ98"/>
    <mergeCell ref="BR98:BU98"/>
    <mergeCell ref="BV98:BY98"/>
    <mergeCell ref="BZ98:CC98"/>
    <mergeCell ref="CD98:CG98"/>
    <mergeCell ref="AK98:AN98"/>
    <mergeCell ref="AO98:AR98"/>
    <mergeCell ref="AS98:AV98"/>
    <mergeCell ref="AW98:BA98"/>
    <mergeCell ref="BB98:BE98"/>
    <mergeCell ref="BF98:BI98"/>
    <mergeCell ref="Q98:T98"/>
    <mergeCell ref="U98:V98"/>
    <mergeCell ref="W98:Y98"/>
    <mergeCell ref="Z98:AC98"/>
    <mergeCell ref="AD98:AF98"/>
    <mergeCell ref="AG98:AJ98"/>
    <mergeCell ref="FT97:FU97"/>
    <mergeCell ref="FV97:FW97"/>
    <mergeCell ref="FY97:FZ97"/>
    <mergeCell ref="GA97:GB97"/>
    <mergeCell ref="GC97:GD97"/>
    <mergeCell ref="B98:D98"/>
    <mergeCell ref="E98:F98"/>
    <mergeCell ref="G98:J98"/>
    <mergeCell ref="K98:M98"/>
    <mergeCell ref="N98:P98"/>
    <mergeCell ref="EA97:EB97"/>
    <mergeCell ref="FH97:FI97"/>
    <mergeCell ref="FJ97:FK97"/>
    <mergeCell ref="FM97:FN97"/>
    <mergeCell ref="FO97:FP97"/>
    <mergeCell ref="FQ97:FR97"/>
    <mergeCell ref="DT102:DU102"/>
    <mergeCell ref="DV102:DW102"/>
    <mergeCell ref="DX102:DY102"/>
    <mergeCell ref="DR97:DS97"/>
    <mergeCell ref="DT97:DU97"/>
    <mergeCell ref="DV97:DW97"/>
    <mergeCell ref="DX97:DY97"/>
    <mergeCell ref="DV98:DW98"/>
    <mergeCell ref="DX98:DY98"/>
    <mergeCell ref="DD102:DG102"/>
    <mergeCell ref="DH102:DJ102"/>
    <mergeCell ref="DK102:DL102"/>
    <mergeCell ref="DM102:DO102"/>
    <mergeCell ref="DP102:DQ102"/>
    <mergeCell ref="DR102:DS102"/>
    <mergeCell ref="CD102:CG102"/>
    <mergeCell ref="CH102:CK102"/>
    <mergeCell ref="CL102:CP102"/>
    <mergeCell ref="CQ102:CT102"/>
    <mergeCell ref="CU102:CX102"/>
    <mergeCell ref="CY102:DC102"/>
    <mergeCell ref="FY101:FZ101"/>
    <mergeCell ref="GA101:GB101"/>
    <mergeCell ref="AG102:BA102"/>
    <mergeCell ref="BB102:BE102"/>
    <mergeCell ref="BF102:BI102"/>
    <mergeCell ref="BJ102:BM102"/>
    <mergeCell ref="BN102:BQ102"/>
    <mergeCell ref="BR102:BU102"/>
    <mergeCell ref="BV102:BY102"/>
    <mergeCell ref="BZ102:CC102"/>
    <mergeCell ref="FJ101:FK101"/>
    <mergeCell ref="FM101:FN101"/>
    <mergeCell ref="FO101:FP101"/>
    <mergeCell ref="FQ101:FR101"/>
    <mergeCell ref="FT101:FU101"/>
    <mergeCell ref="FV101:FW101"/>
    <mergeCell ref="DR101:DS101"/>
    <mergeCell ref="DT101:DU101"/>
    <mergeCell ref="DV101:DW101"/>
    <mergeCell ref="DX101:DY101"/>
    <mergeCell ref="EA101:EB101"/>
    <mergeCell ref="FH101:FI101"/>
    <mergeCell ref="CY101:DC101"/>
    <mergeCell ref="DD101:DG101"/>
    <mergeCell ref="DH101:DJ101"/>
    <mergeCell ref="DK101:DL101"/>
    <mergeCell ref="DM101:DO101"/>
    <mergeCell ref="DP101:DQ101"/>
    <mergeCell ref="BZ101:CC101"/>
    <mergeCell ref="CD101:CG101"/>
    <mergeCell ref="CH101:CK101"/>
    <mergeCell ref="CL101:CP101"/>
    <mergeCell ref="CQ101:CT101"/>
    <mergeCell ref="CU101:CX101"/>
    <mergeCell ref="BB101:BE101"/>
    <mergeCell ref="BF101:BI101"/>
    <mergeCell ref="BJ101:BM101"/>
    <mergeCell ref="BN101:BQ101"/>
    <mergeCell ref="BR101:BU101"/>
    <mergeCell ref="BV101:BY101"/>
    <mergeCell ref="GA103:GB103"/>
    <mergeCell ref="A99:BA100"/>
    <mergeCell ref="BB99:GB99"/>
    <mergeCell ref="GC99:GD104"/>
    <mergeCell ref="BB100:CX100"/>
    <mergeCell ref="CY100:EL100"/>
    <mergeCell ref="EM100:EZ100"/>
    <mergeCell ref="FA100:GB100"/>
    <mergeCell ref="A101:AF104"/>
    <mergeCell ref="AG101:BA101"/>
    <mergeCell ref="FM103:FN103"/>
    <mergeCell ref="FO103:FP103"/>
    <mergeCell ref="FQ103:FR103"/>
    <mergeCell ref="FT103:FU103"/>
    <mergeCell ref="FV103:FW103"/>
    <mergeCell ref="FY103:FZ103"/>
    <mergeCell ref="DT103:DU103"/>
    <mergeCell ref="DV103:DW103"/>
    <mergeCell ref="DX103:DY103"/>
    <mergeCell ref="EA103:EB103"/>
    <mergeCell ref="FH103:FI103"/>
    <mergeCell ref="FJ103:FK103"/>
    <mergeCell ref="DD103:DG103"/>
    <mergeCell ref="DH103:DJ103"/>
    <mergeCell ref="DK103:DL103"/>
    <mergeCell ref="DM103:DO103"/>
    <mergeCell ref="DP103:DQ103"/>
    <mergeCell ref="DR103:DS103"/>
    <mergeCell ref="CD103:CG103"/>
    <mergeCell ref="CH103:CK103"/>
    <mergeCell ref="CL103:CP103"/>
    <mergeCell ref="CQ103:CT103"/>
    <mergeCell ref="CU103:CX103"/>
    <mergeCell ref="CY103:DC103"/>
    <mergeCell ref="FY102:FZ102"/>
    <mergeCell ref="GA102:GB102"/>
    <mergeCell ref="AG103:BA103"/>
    <mergeCell ref="BB103:BE103"/>
    <mergeCell ref="BF103:BI103"/>
    <mergeCell ref="BJ103:BM103"/>
    <mergeCell ref="BN103:BQ103"/>
    <mergeCell ref="BR103:BU103"/>
    <mergeCell ref="BV103:BY103"/>
    <mergeCell ref="BZ103:CC103"/>
    <mergeCell ref="FY104:FZ104"/>
    <mergeCell ref="GA104:GB104"/>
    <mergeCell ref="EA102:EB102"/>
    <mergeCell ref="FH102:FI102"/>
    <mergeCell ref="FJ102:FK102"/>
    <mergeCell ref="FM102:FN102"/>
    <mergeCell ref="FO102:FP102"/>
    <mergeCell ref="FQ102:FR102"/>
    <mergeCell ref="FT102:FU102"/>
    <mergeCell ref="FV102:FW102"/>
    <mergeCell ref="FJ104:FK104"/>
    <mergeCell ref="FM104:FN104"/>
    <mergeCell ref="FO104:FP104"/>
    <mergeCell ref="FQ104:FR104"/>
    <mergeCell ref="FT104:FU104"/>
    <mergeCell ref="FV104:FW104"/>
    <mergeCell ref="DR104:DS104"/>
    <mergeCell ref="DT104:DU104"/>
    <mergeCell ref="DV104:DW104"/>
    <mergeCell ref="DX104:DY104"/>
    <mergeCell ref="EA104:EB104"/>
    <mergeCell ref="FH104:FI104"/>
    <mergeCell ref="CY104:DC104"/>
    <mergeCell ref="DD104:DG104"/>
    <mergeCell ref="DH104:DJ104"/>
    <mergeCell ref="DK104:DL104"/>
    <mergeCell ref="DM104:DO104"/>
    <mergeCell ref="DP104:DQ104"/>
    <mergeCell ref="BZ104:CC104"/>
    <mergeCell ref="CD104:CG104"/>
    <mergeCell ref="CH104:CK104"/>
    <mergeCell ref="CL104:CP104"/>
    <mergeCell ref="CQ104:CT104"/>
    <mergeCell ref="CU104:CX104"/>
    <mergeCell ref="DK105:DL105"/>
    <mergeCell ref="DM105:DO105"/>
    <mergeCell ref="DP105:DQ105"/>
    <mergeCell ref="AG104:BA104"/>
    <mergeCell ref="BB104:BE104"/>
    <mergeCell ref="BF104:BI104"/>
    <mergeCell ref="BJ104:BM104"/>
    <mergeCell ref="BN104:BQ104"/>
    <mergeCell ref="BR104:BU104"/>
    <mergeCell ref="BV104:BY104"/>
    <mergeCell ref="CL105:CP105"/>
    <mergeCell ref="CQ105:CT105"/>
    <mergeCell ref="CU105:CX105"/>
    <mergeCell ref="CY105:DC105"/>
    <mergeCell ref="DD105:DG105"/>
    <mergeCell ref="DH105:DJ105"/>
    <mergeCell ref="BN105:BQ105"/>
    <mergeCell ref="BR105:BU105"/>
    <mergeCell ref="BV105:BY105"/>
    <mergeCell ref="BZ105:CC105"/>
    <mergeCell ref="CD105:CG105"/>
    <mergeCell ref="CH105:CK105"/>
    <mergeCell ref="AO105:AR105"/>
    <mergeCell ref="AS105:AV105"/>
    <mergeCell ref="AW105:BA105"/>
    <mergeCell ref="BB105:BE105"/>
    <mergeCell ref="BF105:BI105"/>
    <mergeCell ref="BJ105:BM105"/>
    <mergeCell ref="U105:V105"/>
    <mergeCell ref="W105:Y105"/>
    <mergeCell ref="Z105:AC105"/>
    <mergeCell ref="AD105:AF105"/>
    <mergeCell ref="AG105:AJ105"/>
    <mergeCell ref="AK105:AN105"/>
    <mergeCell ref="FV106:FW106"/>
    <mergeCell ref="FY106:FZ106"/>
    <mergeCell ref="GA106:GB106"/>
    <mergeCell ref="GC106:GD106"/>
    <mergeCell ref="B105:D105"/>
    <mergeCell ref="E105:F105"/>
    <mergeCell ref="G105:J105"/>
    <mergeCell ref="K105:M105"/>
    <mergeCell ref="N105:P105"/>
    <mergeCell ref="Q105:T105"/>
    <mergeCell ref="FH106:FI106"/>
    <mergeCell ref="FJ106:FK106"/>
    <mergeCell ref="FM106:FN106"/>
    <mergeCell ref="FO106:FP106"/>
    <mergeCell ref="FQ106:FR106"/>
    <mergeCell ref="FT106:FU106"/>
    <mergeCell ref="DK106:DL106"/>
    <mergeCell ref="DM106:DO106"/>
    <mergeCell ref="DP106:DQ106"/>
    <mergeCell ref="DR106:DS106"/>
    <mergeCell ref="DT106:DU106"/>
    <mergeCell ref="DV106:DW106"/>
    <mergeCell ref="CL106:CP106"/>
    <mergeCell ref="CQ106:CT106"/>
    <mergeCell ref="CU106:CX106"/>
    <mergeCell ref="CY106:DC106"/>
    <mergeCell ref="DD106:DG106"/>
    <mergeCell ref="DH106:DJ106"/>
    <mergeCell ref="BN106:BQ106"/>
    <mergeCell ref="BR106:BU106"/>
    <mergeCell ref="BV106:BY106"/>
    <mergeCell ref="BZ106:CC106"/>
    <mergeCell ref="CD106:CG106"/>
    <mergeCell ref="CH106:CK106"/>
    <mergeCell ref="AO106:AR106"/>
    <mergeCell ref="AS106:AV106"/>
    <mergeCell ref="AW106:BA106"/>
    <mergeCell ref="BB106:BE106"/>
    <mergeCell ref="BF106:BI106"/>
    <mergeCell ref="BJ106:BM106"/>
    <mergeCell ref="U106:V106"/>
    <mergeCell ref="W106:Y106"/>
    <mergeCell ref="Z106:AC106"/>
    <mergeCell ref="AD106:AF106"/>
    <mergeCell ref="AG106:AJ106"/>
    <mergeCell ref="AK106:AN106"/>
    <mergeCell ref="FV105:FW105"/>
    <mergeCell ref="FY105:FZ105"/>
    <mergeCell ref="GA105:GB105"/>
    <mergeCell ref="GC105:GD105"/>
    <mergeCell ref="B106:D106"/>
    <mergeCell ref="E106:F106"/>
    <mergeCell ref="G106:J106"/>
    <mergeCell ref="K106:M106"/>
    <mergeCell ref="N106:P106"/>
    <mergeCell ref="Q106:T106"/>
    <mergeCell ref="FH105:FI105"/>
    <mergeCell ref="FJ105:FK105"/>
    <mergeCell ref="FM105:FN105"/>
    <mergeCell ref="FO105:FP105"/>
    <mergeCell ref="FQ105:FR105"/>
    <mergeCell ref="FT105:FU105"/>
    <mergeCell ref="DP107:DQ107"/>
    <mergeCell ref="DR105:DS105"/>
    <mergeCell ref="DT105:DU105"/>
    <mergeCell ref="DV105:DW105"/>
    <mergeCell ref="DX105:DY105"/>
    <mergeCell ref="EA105:EB105"/>
    <mergeCell ref="DX106:DY106"/>
    <mergeCell ref="EA106:EB106"/>
    <mergeCell ref="CU107:CX107"/>
    <mergeCell ref="CY107:DC107"/>
    <mergeCell ref="DD107:DG107"/>
    <mergeCell ref="DH107:DJ107"/>
    <mergeCell ref="DK107:DL107"/>
    <mergeCell ref="DM107:DO107"/>
    <mergeCell ref="BV107:BY107"/>
    <mergeCell ref="BZ107:CC107"/>
    <mergeCell ref="CD107:CG107"/>
    <mergeCell ref="CH107:CK107"/>
    <mergeCell ref="CL107:CP107"/>
    <mergeCell ref="CQ107:CT107"/>
    <mergeCell ref="AW107:BA107"/>
    <mergeCell ref="BB107:BE107"/>
    <mergeCell ref="BF107:BI107"/>
    <mergeCell ref="BJ107:BM107"/>
    <mergeCell ref="BN107:BQ107"/>
    <mergeCell ref="BR107:BU107"/>
    <mergeCell ref="Z107:AC107"/>
    <mergeCell ref="AD107:AF107"/>
    <mergeCell ref="AG107:AJ107"/>
    <mergeCell ref="AK107:AN107"/>
    <mergeCell ref="AO107:AR107"/>
    <mergeCell ref="AS107:AV107"/>
    <mergeCell ref="GA108:GB108"/>
    <mergeCell ref="GC108:GD108"/>
    <mergeCell ref="B107:D107"/>
    <mergeCell ref="E107:F107"/>
    <mergeCell ref="G107:J107"/>
    <mergeCell ref="K107:M107"/>
    <mergeCell ref="N107:P107"/>
    <mergeCell ref="Q107:T107"/>
    <mergeCell ref="U107:V107"/>
    <mergeCell ref="W107:Y107"/>
    <mergeCell ref="FM108:FN108"/>
    <mergeCell ref="FO108:FP108"/>
    <mergeCell ref="FQ108:FR108"/>
    <mergeCell ref="FT108:FU108"/>
    <mergeCell ref="FV108:FW108"/>
    <mergeCell ref="FY108:FZ108"/>
    <mergeCell ref="DT108:DU108"/>
    <mergeCell ref="DV108:DW108"/>
    <mergeCell ref="DX108:DY108"/>
    <mergeCell ref="EA108:EB108"/>
    <mergeCell ref="FH108:FI108"/>
    <mergeCell ref="FJ108:FK108"/>
    <mergeCell ref="CL108:CP108"/>
    <mergeCell ref="CQ108:CT108"/>
    <mergeCell ref="CU108:CX108"/>
    <mergeCell ref="CY108:DC108"/>
    <mergeCell ref="DD108:DG108"/>
    <mergeCell ref="DH108:DJ108"/>
    <mergeCell ref="BN108:BQ108"/>
    <mergeCell ref="BR108:BU108"/>
    <mergeCell ref="BV108:BY108"/>
    <mergeCell ref="BZ108:CC108"/>
    <mergeCell ref="CD108:CG108"/>
    <mergeCell ref="CH108:CK108"/>
    <mergeCell ref="AO108:AR108"/>
    <mergeCell ref="AS108:AV108"/>
    <mergeCell ref="AW108:BA108"/>
    <mergeCell ref="BB108:BE108"/>
    <mergeCell ref="BF108:BI108"/>
    <mergeCell ref="BJ108:BM108"/>
    <mergeCell ref="U108:V108"/>
    <mergeCell ref="W108:Y108"/>
    <mergeCell ref="Z108:AC108"/>
    <mergeCell ref="AD108:AF108"/>
    <mergeCell ref="AG108:AJ108"/>
    <mergeCell ref="AK108:AN108"/>
    <mergeCell ref="B108:D108"/>
    <mergeCell ref="E108:F108"/>
    <mergeCell ref="G108:J108"/>
    <mergeCell ref="K108:M108"/>
    <mergeCell ref="N108:P108"/>
    <mergeCell ref="Q108:T108"/>
    <mergeCell ref="FQ107:FR107"/>
    <mergeCell ref="FT107:FU107"/>
    <mergeCell ref="FV107:FW107"/>
    <mergeCell ref="FY107:FZ107"/>
    <mergeCell ref="GA107:GB107"/>
    <mergeCell ref="GC107:GD107"/>
    <mergeCell ref="DX107:DY107"/>
    <mergeCell ref="EA107:EB107"/>
    <mergeCell ref="FH107:FI107"/>
    <mergeCell ref="FJ107:FK107"/>
    <mergeCell ref="FM107:FN107"/>
    <mergeCell ref="FO107:FP107"/>
    <mergeCell ref="DK109:DL109"/>
    <mergeCell ref="DM109:DO109"/>
    <mergeCell ref="DP109:DQ109"/>
    <mergeCell ref="DR107:DS107"/>
    <mergeCell ref="DT107:DU107"/>
    <mergeCell ref="DV107:DW107"/>
    <mergeCell ref="DK108:DL108"/>
    <mergeCell ref="DM108:DO108"/>
    <mergeCell ref="DP108:DQ108"/>
    <mergeCell ref="DR108:DS108"/>
    <mergeCell ref="CL109:CP109"/>
    <mergeCell ref="CQ109:CT109"/>
    <mergeCell ref="CU109:CX109"/>
    <mergeCell ref="CY109:DC109"/>
    <mergeCell ref="DD109:DG109"/>
    <mergeCell ref="DH109:DJ109"/>
    <mergeCell ref="BN109:BQ109"/>
    <mergeCell ref="BR109:BU109"/>
    <mergeCell ref="BV109:BY109"/>
    <mergeCell ref="BZ109:CC109"/>
    <mergeCell ref="CD109:CG109"/>
    <mergeCell ref="CH109:CK109"/>
    <mergeCell ref="AO109:AR109"/>
    <mergeCell ref="AS109:AV109"/>
    <mergeCell ref="AW109:BA109"/>
    <mergeCell ref="BB109:BE109"/>
    <mergeCell ref="BF109:BI109"/>
    <mergeCell ref="BJ109:BM109"/>
    <mergeCell ref="U109:V109"/>
    <mergeCell ref="W109:Y109"/>
    <mergeCell ref="Z109:AC109"/>
    <mergeCell ref="AD109:AF109"/>
    <mergeCell ref="AG109:AJ109"/>
    <mergeCell ref="AK109:AN109"/>
    <mergeCell ref="FV110:FW110"/>
    <mergeCell ref="FY110:FZ110"/>
    <mergeCell ref="GA110:GB110"/>
    <mergeCell ref="GC110:GD110"/>
    <mergeCell ref="B109:D109"/>
    <mergeCell ref="E109:F109"/>
    <mergeCell ref="G109:J109"/>
    <mergeCell ref="K109:M109"/>
    <mergeCell ref="N109:P109"/>
    <mergeCell ref="Q109:T109"/>
    <mergeCell ref="FH110:FI110"/>
    <mergeCell ref="FJ110:FK110"/>
    <mergeCell ref="FM110:FN110"/>
    <mergeCell ref="FO110:FP110"/>
    <mergeCell ref="FQ110:FR110"/>
    <mergeCell ref="FT110:FU110"/>
    <mergeCell ref="DK110:DL110"/>
    <mergeCell ref="DM110:DO110"/>
    <mergeCell ref="DP110:DQ110"/>
    <mergeCell ref="DR110:DS110"/>
    <mergeCell ref="DT110:DU110"/>
    <mergeCell ref="DV110:DW110"/>
    <mergeCell ref="CL110:CP110"/>
    <mergeCell ref="CQ110:CT110"/>
    <mergeCell ref="CU110:CX110"/>
    <mergeCell ref="CY110:DC110"/>
    <mergeCell ref="DD110:DG110"/>
    <mergeCell ref="DH110:DJ110"/>
    <mergeCell ref="BN110:BQ110"/>
    <mergeCell ref="BR110:BU110"/>
    <mergeCell ref="BV110:BY110"/>
    <mergeCell ref="BZ110:CC110"/>
    <mergeCell ref="CD110:CG110"/>
    <mergeCell ref="CH110:CK110"/>
    <mergeCell ref="AO110:AR110"/>
    <mergeCell ref="AS110:AV110"/>
    <mergeCell ref="AW110:BA110"/>
    <mergeCell ref="BB110:BE110"/>
    <mergeCell ref="BF110:BI110"/>
    <mergeCell ref="BJ110:BM110"/>
    <mergeCell ref="U110:V110"/>
    <mergeCell ref="W110:Y110"/>
    <mergeCell ref="Z110:AC110"/>
    <mergeCell ref="AD110:AF110"/>
    <mergeCell ref="AG110:AJ110"/>
    <mergeCell ref="AK110:AN110"/>
    <mergeCell ref="FV109:FW109"/>
    <mergeCell ref="FY109:FZ109"/>
    <mergeCell ref="GA109:GB109"/>
    <mergeCell ref="GC109:GD109"/>
    <mergeCell ref="B110:D110"/>
    <mergeCell ref="E110:F110"/>
    <mergeCell ref="G110:J110"/>
    <mergeCell ref="K110:M110"/>
    <mergeCell ref="N110:P110"/>
    <mergeCell ref="Q110:T110"/>
    <mergeCell ref="FH109:FI109"/>
    <mergeCell ref="FJ109:FK109"/>
    <mergeCell ref="FM109:FN109"/>
    <mergeCell ref="FO109:FP109"/>
    <mergeCell ref="FQ109:FR109"/>
    <mergeCell ref="FT109:FU109"/>
    <mergeCell ref="DP111:DQ111"/>
    <mergeCell ref="DR109:DS109"/>
    <mergeCell ref="DT109:DU109"/>
    <mergeCell ref="DV109:DW109"/>
    <mergeCell ref="DX109:DY109"/>
    <mergeCell ref="EA109:EB109"/>
    <mergeCell ref="DX110:DY110"/>
    <mergeCell ref="EA110:EB110"/>
    <mergeCell ref="CU111:CX111"/>
    <mergeCell ref="CY111:DC111"/>
    <mergeCell ref="DD111:DG111"/>
    <mergeCell ref="DH111:DJ111"/>
    <mergeCell ref="DK111:DL111"/>
    <mergeCell ref="DM111:DO111"/>
    <mergeCell ref="BV111:BY111"/>
    <mergeCell ref="BZ111:CC111"/>
    <mergeCell ref="CD111:CG111"/>
    <mergeCell ref="CH111:CK111"/>
    <mergeCell ref="CL111:CP111"/>
    <mergeCell ref="CQ111:CT111"/>
    <mergeCell ref="AW111:BA111"/>
    <mergeCell ref="BB111:BE111"/>
    <mergeCell ref="BF111:BI111"/>
    <mergeCell ref="BJ111:BM111"/>
    <mergeCell ref="BN111:BQ111"/>
    <mergeCell ref="BR111:BU111"/>
    <mergeCell ref="Z111:AC111"/>
    <mergeCell ref="AD111:AF111"/>
    <mergeCell ref="AG111:AJ111"/>
    <mergeCell ref="AK111:AN111"/>
    <mergeCell ref="AO111:AR111"/>
    <mergeCell ref="AS111:AV111"/>
    <mergeCell ref="GA112:GB112"/>
    <mergeCell ref="GC112:GD112"/>
    <mergeCell ref="B111:D111"/>
    <mergeCell ref="E111:F111"/>
    <mergeCell ref="G111:J111"/>
    <mergeCell ref="K111:M111"/>
    <mergeCell ref="N111:P111"/>
    <mergeCell ref="Q111:T111"/>
    <mergeCell ref="U111:V111"/>
    <mergeCell ref="W111:Y111"/>
    <mergeCell ref="FM112:FN112"/>
    <mergeCell ref="FO112:FP112"/>
    <mergeCell ref="FQ112:FR112"/>
    <mergeCell ref="FT112:FU112"/>
    <mergeCell ref="FV112:FW112"/>
    <mergeCell ref="FY112:FZ112"/>
    <mergeCell ref="DT112:DU112"/>
    <mergeCell ref="DV112:DW112"/>
    <mergeCell ref="DX112:DY112"/>
    <mergeCell ref="EA112:EB112"/>
    <mergeCell ref="FH112:FI112"/>
    <mergeCell ref="FJ112:FK112"/>
    <mergeCell ref="CL112:CP112"/>
    <mergeCell ref="CQ112:CT112"/>
    <mergeCell ref="CU112:CX112"/>
    <mergeCell ref="CY112:DC112"/>
    <mergeCell ref="DD112:DG112"/>
    <mergeCell ref="DH112:DJ112"/>
    <mergeCell ref="BN112:BQ112"/>
    <mergeCell ref="BR112:BU112"/>
    <mergeCell ref="BV112:BY112"/>
    <mergeCell ref="BZ112:CC112"/>
    <mergeCell ref="CD112:CG112"/>
    <mergeCell ref="CH112:CK112"/>
    <mergeCell ref="AO112:AR112"/>
    <mergeCell ref="AS112:AV112"/>
    <mergeCell ref="AW112:BA112"/>
    <mergeCell ref="BB112:BE112"/>
    <mergeCell ref="BF112:BI112"/>
    <mergeCell ref="BJ112:BM112"/>
    <mergeCell ref="U112:V112"/>
    <mergeCell ref="W112:Y112"/>
    <mergeCell ref="Z112:AC112"/>
    <mergeCell ref="AD112:AF112"/>
    <mergeCell ref="AG112:AJ112"/>
    <mergeCell ref="AK112:AN112"/>
    <mergeCell ref="B112:D112"/>
    <mergeCell ref="E112:F112"/>
    <mergeCell ref="G112:J112"/>
    <mergeCell ref="K112:M112"/>
    <mergeCell ref="N112:P112"/>
    <mergeCell ref="Q112:T112"/>
    <mergeCell ref="FQ111:FR111"/>
    <mergeCell ref="FT111:FU111"/>
    <mergeCell ref="FV111:FW111"/>
    <mergeCell ref="FY111:FZ111"/>
    <mergeCell ref="GA111:GB111"/>
    <mergeCell ref="GC111:GD111"/>
    <mergeCell ref="DX111:DY111"/>
    <mergeCell ref="EA111:EB111"/>
    <mergeCell ref="FH111:FI111"/>
    <mergeCell ref="FJ111:FK111"/>
    <mergeCell ref="FM111:FN111"/>
    <mergeCell ref="FO111:FP111"/>
    <mergeCell ref="DK113:DL113"/>
    <mergeCell ref="DM113:DO113"/>
    <mergeCell ref="DP113:DQ113"/>
    <mergeCell ref="DR111:DS111"/>
    <mergeCell ref="DT111:DU111"/>
    <mergeCell ref="DV111:DW111"/>
    <mergeCell ref="DK112:DL112"/>
    <mergeCell ref="DM112:DO112"/>
    <mergeCell ref="DP112:DQ112"/>
    <mergeCell ref="DR112:DS112"/>
    <mergeCell ref="CL113:CP113"/>
    <mergeCell ref="CQ113:CT113"/>
    <mergeCell ref="CU113:CX113"/>
    <mergeCell ref="CY113:DC113"/>
    <mergeCell ref="DD113:DG113"/>
    <mergeCell ref="DH113:DJ113"/>
    <mergeCell ref="BN113:BQ113"/>
    <mergeCell ref="BR113:BU113"/>
    <mergeCell ref="BV113:BY113"/>
    <mergeCell ref="BZ113:CC113"/>
    <mergeCell ref="CD113:CG113"/>
    <mergeCell ref="CH113:CK113"/>
    <mergeCell ref="AO113:AR113"/>
    <mergeCell ref="AS113:AV113"/>
    <mergeCell ref="AW113:BA113"/>
    <mergeCell ref="BB113:BE113"/>
    <mergeCell ref="BF113:BI113"/>
    <mergeCell ref="BJ113:BM113"/>
    <mergeCell ref="U113:V113"/>
    <mergeCell ref="W113:Y113"/>
    <mergeCell ref="Z113:AC113"/>
    <mergeCell ref="AD113:AF113"/>
    <mergeCell ref="AG113:AJ113"/>
    <mergeCell ref="AK113:AN113"/>
    <mergeCell ref="FV114:FW114"/>
    <mergeCell ref="FY114:FZ114"/>
    <mergeCell ref="GA114:GB114"/>
    <mergeCell ref="GC114:GD114"/>
    <mergeCell ref="B113:D113"/>
    <mergeCell ref="E113:F113"/>
    <mergeCell ref="G113:J113"/>
    <mergeCell ref="K113:M113"/>
    <mergeCell ref="N113:P113"/>
    <mergeCell ref="Q113:T113"/>
    <mergeCell ref="FH114:FI114"/>
    <mergeCell ref="FJ114:FK114"/>
    <mergeCell ref="FM114:FN114"/>
    <mergeCell ref="FO114:FP114"/>
    <mergeCell ref="FQ114:FR114"/>
    <mergeCell ref="FT114:FU114"/>
    <mergeCell ref="DK114:DL114"/>
    <mergeCell ref="DM114:DO114"/>
    <mergeCell ref="DP114:DQ114"/>
    <mergeCell ref="DR114:DS114"/>
    <mergeCell ref="DT114:DU114"/>
    <mergeCell ref="DV114:DW114"/>
    <mergeCell ref="CL114:CP114"/>
    <mergeCell ref="CQ114:CT114"/>
    <mergeCell ref="CU114:CX114"/>
    <mergeCell ref="CY114:DC114"/>
    <mergeCell ref="DD114:DG114"/>
    <mergeCell ref="DH114:DJ114"/>
    <mergeCell ref="BN114:BQ114"/>
    <mergeCell ref="BR114:BU114"/>
    <mergeCell ref="BV114:BY114"/>
    <mergeCell ref="BZ114:CC114"/>
    <mergeCell ref="CD114:CG114"/>
    <mergeCell ref="CH114:CK114"/>
    <mergeCell ref="AO114:AR114"/>
    <mergeCell ref="AS114:AV114"/>
    <mergeCell ref="AW114:BA114"/>
    <mergeCell ref="BB114:BE114"/>
    <mergeCell ref="BF114:BI114"/>
    <mergeCell ref="BJ114:BM114"/>
    <mergeCell ref="U114:V114"/>
    <mergeCell ref="W114:Y114"/>
    <mergeCell ref="Z114:AC114"/>
    <mergeCell ref="AD114:AF114"/>
    <mergeCell ref="AG114:AJ114"/>
    <mergeCell ref="AK114:AN114"/>
    <mergeCell ref="FV113:FW113"/>
    <mergeCell ref="FY113:FZ113"/>
    <mergeCell ref="GA113:GB113"/>
    <mergeCell ref="GC113:GD113"/>
    <mergeCell ref="B114:D114"/>
    <mergeCell ref="E114:F114"/>
    <mergeCell ref="G114:J114"/>
    <mergeCell ref="K114:M114"/>
    <mergeCell ref="N114:P114"/>
    <mergeCell ref="Q114:T114"/>
    <mergeCell ref="FH113:FI113"/>
    <mergeCell ref="FJ113:FK113"/>
    <mergeCell ref="FM113:FN113"/>
    <mergeCell ref="FO113:FP113"/>
    <mergeCell ref="FQ113:FR113"/>
    <mergeCell ref="FT113:FU113"/>
    <mergeCell ref="DP115:DQ115"/>
    <mergeCell ref="DR113:DS113"/>
    <mergeCell ref="DT113:DU113"/>
    <mergeCell ref="DV113:DW113"/>
    <mergeCell ref="DX113:DY113"/>
    <mergeCell ref="EA113:EB113"/>
    <mergeCell ref="DX114:DY114"/>
    <mergeCell ref="EA114:EB114"/>
    <mergeCell ref="CU115:CX115"/>
    <mergeCell ref="CY115:DC115"/>
    <mergeCell ref="DD115:DG115"/>
    <mergeCell ref="DH115:DJ115"/>
    <mergeCell ref="DK115:DL115"/>
    <mergeCell ref="DM115:DO115"/>
    <mergeCell ref="BV115:BY115"/>
    <mergeCell ref="BZ115:CC115"/>
    <mergeCell ref="CD115:CG115"/>
    <mergeCell ref="CH115:CK115"/>
    <mergeCell ref="CL115:CP115"/>
    <mergeCell ref="CQ115:CT115"/>
    <mergeCell ref="AW115:BA115"/>
    <mergeCell ref="BB115:BE115"/>
    <mergeCell ref="BF115:BI115"/>
    <mergeCell ref="BJ115:BM115"/>
    <mergeCell ref="BN115:BQ115"/>
    <mergeCell ref="BR115:BU115"/>
    <mergeCell ref="Z115:AC115"/>
    <mergeCell ref="AD115:AF115"/>
    <mergeCell ref="AG115:AJ115"/>
    <mergeCell ref="AK115:AN115"/>
    <mergeCell ref="AO115:AR115"/>
    <mergeCell ref="AS115:AV115"/>
    <mergeCell ref="GA116:GB116"/>
    <mergeCell ref="GC116:GD116"/>
    <mergeCell ref="B115:D115"/>
    <mergeCell ref="E115:F115"/>
    <mergeCell ref="G115:J115"/>
    <mergeCell ref="K115:M115"/>
    <mergeCell ref="N115:P115"/>
    <mergeCell ref="Q115:T115"/>
    <mergeCell ref="U115:V115"/>
    <mergeCell ref="W115:Y115"/>
    <mergeCell ref="FM116:FN116"/>
    <mergeCell ref="FO116:FP116"/>
    <mergeCell ref="FQ116:FR116"/>
    <mergeCell ref="FT116:FU116"/>
    <mergeCell ref="FV116:FW116"/>
    <mergeCell ref="FY116:FZ116"/>
    <mergeCell ref="DT116:DU116"/>
    <mergeCell ref="DV116:DW116"/>
    <mergeCell ref="DX116:DY116"/>
    <mergeCell ref="EA116:EB116"/>
    <mergeCell ref="FH116:FI116"/>
    <mergeCell ref="FJ116:FK116"/>
    <mergeCell ref="CL116:CP116"/>
    <mergeCell ref="CQ116:CT116"/>
    <mergeCell ref="CU116:CX116"/>
    <mergeCell ref="CY116:DC116"/>
    <mergeCell ref="DD116:DG116"/>
    <mergeCell ref="DH116:DJ116"/>
    <mergeCell ref="BN116:BQ116"/>
    <mergeCell ref="BR116:BU116"/>
    <mergeCell ref="BV116:BY116"/>
    <mergeCell ref="BZ116:CC116"/>
    <mergeCell ref="CD116:CG116"/>
    <mergeCell ref="CH116:CK116"/>
    <mergeCell ref="AO116:AR116"/>
    <mergeCell ref="AS116:AV116"/>
    <mergeCell ref="AW116:BA116"/>
    <mergeCell ref="BB116:BE116"/>
    <mergeCell ref="BF116:BI116"/>
    <mergeCell ref="BJ116:BM116"/>
    <mergeCell ref="U116:V116"/>
    <mergeCell ref="W116:Y116"/>
    <mergeCell ref="Z116:AC116"/>
    <mergeCell ref="AD116:AF116"/>
    <mergeCell ref="AG116:AJ116"/>
    <mergeCell ref="AK116:AN116"/>
    <mergeCell ref="B116:D116"/>
    <mergeCell ref="E116:F116"/>
    <mergeCell ref="G116:J116"/>
    <mergeCell ref="K116:M116"/>
    <mergeCell ref="N116:P116"/>
    <mergeCell ref="Q116:T116"/>
    <mergeCell ref="FQ115:FR115"/>
    <mergeCell ref="FT115:FU115"/>
    <mergeCell ref="FV115:FW115"/>
    <mergeCell ref="FY115:FZ115"/>
    <mergeCell ref="GA115:GB115"/>
    <mergeCell ref="GC115:GD115"/>
    <mergeCell ref="DX115:DY115"/>
    <mergeCell ref="EA115:EB115"/>
    <mergeCell ref="FH115:FI115"/>
    <mergeCell ref="FJ115:FK115"/>
    <mergeCell ref="FM115:FN115"/>
    <mergeCell ref="FO115:FP115"/>
    <mergeCell ref="DK117:DL117"/>
    <mergeCell ref="DM117:DO117"/>
    <mergeCell ref="DP117:DQ117"/>
    <mergeCell ref="DR115:DS115"/>
    <mergeCell ref="DT115:DU115"/>
    <mergeCell ref="DV115:DW115"/>
    <mergeCell ref="DK116:DL116"/>
    <mergeCell ref="DM116:DO116"/>
    <mergeCell ref="DP116:DQ116"/>
    <mergeCell ref="DR116:DS116"/>
    <mergeCell ref="CL117:CP117"/>
    <mergeCell ref="CQ117:CT117"/>
    <mergeCell ref="CU117:CX117"/>
    <mergeCell ref="CY117:DC117"/>
    <mergeCell ref="DD117:DG117"/>
    <mergeCell ref="DH117:DJ117"/>
    <mergeCell ref="BN117:BQ117"/>
    <mergeCell ref="BR117:BU117"/>
    <mergeCell ref="BV117:BY117"/>
    <mergeCell ref="BZ117:CC117"/>
    <mergeCell ref="CD117:CG117"/>
    <mergeCell ref="CH117:CK117"/>
    <mergeCell ref="AO117:AR117"/>
    <mergeCell ref="AS117:AV117"/>
    <mergeCell ref="AW117:BA117"/>
    <mergeCell ref="BB117:BE117"/>
    <mergeCell ref="BF117:BI117"/>
    <mergeCell ref="BJ117:BM117"/>
    <mergeCell ref="U117:V117"/>
    <mergeCell ref="W117:Y117"/>
    <mergeCell ref="Z117:AC117"/>
    <mergeCell ref="AD117:AF117"/>
    <mergeCell ref="AG117:AJ117"/>
    <mergeCell ref="AK117:AN117"/>
    <mergeCell ref="FV118:FW118"/>
    <mergeCell ref="FY118:FZ118"/>
    <mergeCell ref="GA118:GB118"/>
    <mergeCell ref="GC118:GD118"/>
    <mergeCell ref="B117:D117"/>
    <mergeCell ref="E117:F117"/>
    <mergeCell ref="G117:J117"/>
    <mergeCell ref="K117:M117"/>
    <mergeCell ref="N117:P117"/>
    <mergeCell ref="Q117:T117"/>
    <mergeCell ref="FH118:FI118"/>
    <mergeCell ref="FJ118:FK118"/>
    <mergeCell ref="FM118:FN118"/>
    <mergeCell ref="FO118:FP118"/>
    <mergeCell ref="FQ118:FR118"/>
    <mergeCell ref="FT118:FU118"/>
    <mergeCell ref="DK118:DL118"/>
    <mergeCell ref="DM118:DO118"/>
    <mergeCell ref="DP118:DQ118"/>
    <mergeCell ref="DR118:DS118"/>
    <mergeCell ref="DT118:DU118"/>
    <mergeCell ref="DV118:DW118"/>
    <mergeCell ref="CL118:CP118"/>
    <mergeCell ref="CQ118:CT118"/>
    <mergeCell ref="CU118:CX118"/>
    <mergeCell ref="CY118:DC118"/>
    <mergeCell ref="DD118:DG118"/>
    <mergeCell ref="DH118:DJ118"/>
    <mergeCell ref="BN118:BQ118"/>
    <mergeCell ref="BR118:BU118"/>
    <mergeCell ref="BV118:BY118"/>
    <mergeCell ref="BZ118:CC118"/>
    <mergeCell ref="CD118:CG118"/>
    <mergeCell ref="CH118:CK118"/>
    <mergeCell ref="AO118:AR118"/>
    <mergeCell ref="AS118:AV118"/>
    <mergeCell ref="AW118:BA118"/>
    <mergeCell ref="BB118:BE118"/>
    <mergeCell ref="BF118:BI118"/>
    <mergeCell ref="BJ118:BM118"/>
    <mergeCell ref="U118:V118"/>
    <mergeCell ref="W118:Y118"/>
    <mergeCell ref="Z118:AC118"/>
    <mergeCell ref="AD118:AF118"/>
    <mergeCell ref="AG118:AJ118"/>
    <mergeCell ref="AK118:AN118"/>
    <mergeCell ref="FV117:FW117"/>
    <mergeCell ref="FY117:FZ117"/>
    <mergeCell ref="GA117:GB117"/>
    <mergeCell ref="GC117:GD117"/>
    <mergeCell ref="B118:D118"/>
    <mergeCell ref="E118:F118"/>
    <mergeCell ref="G118:J118"/>
    <mergeCell ref="K118:M118"/>
    <mergeCell ref="N118:P118"/>
    <mergeCell ref="Q118:T118"/>
    <mergeCell ref="FH117:FI117"/>
    <mergeCell ref="FJ117:FK117"/>
    <mergeCell ref="FM117:FN117"/>
    <mergeCell ref="FO117:FP117"/>
    <mergeCell ref="FQ117:FR117"/>
    <mergeCell ref="FT117:FU117"/>
    <mergeCell ref="DP119:DQ119"/>
    <mergeCell ref="DR117:DS117"/>
    <mergeCell ref="DT117:DU117"/>
    <mergeCell ref="DV117:DW117"/>
    <mergeCell ref="DX117:DY117"/>
    <mergeCell ref="EA117:EB117"/>
    <mergeCell ref="DX118:DY118"/>
    <mergeCell ref="EA118:EB118"/>
    <mergeCell ref="CU119:CX119"/>
    <mergeCell ref="CY119:DC119"/>
    <mergeCell ref="DD119:DG119"/>
    <mergeCell ref="DH119:DJ119"/>
    <mergeCell ref="DK119:DL119"/>
    <mergeCell ref="DM119:DO119"/>
    <mergeCell ref="BV119:BY119"/>
    <mergeCell ref="BZ119:CC119"/>
    <mergeCell ref="CD119:CG119"/>
    <mergeCell ref="CH119:CK119"/>
    <mergeCell ref="CL119:CP119"/>
    <mergeCell ref="CQ119:CT119"/>
    <mergeCell ref="AW119:BA119"/>
    <mergeCell ref="BB119:BE119"/>
    <mergeCell ref="BF119:BI119"/>
    <mergeCell ref="BJ119:BM119"/>
    <mergeCell ref="BN119:BQ119"/>
    <mergeCell ref="BR119:BU119"/>
    <mergeCell ref="Z119:AC119"/>
    <mergeCell ref="AD119:AF119"/>
    <mergeCell ref="AG119:AJ119"/>
    <mergeCell ref="AK119:AN119"/>
    <mergeCell ref="AO119:AR119"/>
    <mergeCell ref="AS119:AV119"/>
    <mergeCell ref="GA120:GB120"/>
    <mergeCell ref="GC120:GD120"/>
    <mergeCell ref="B119:D119"/>
    <mergeCell ref="E119:F119"/>
    <mergeCell ref="G119:J119"/>
    <mergeCell ref="K119:M119"/>
    <mergeCell ref="N119:P119"/>
    <mergeCell ref="Q119:T119"/>
    <mergeCell ref="U119:V119"/>
    <mergeCell ref="W119:Y119"/>
    <mergeCell ref="FM120:FN120"/>
    <mergeCell ref="FO120:FP120"/>
    <mergeCell ref="FQ120:FR120"/>
    <mergeCell ref="FT120:FU120"/>
    <mergeCell ref="FV120:FW120"/>
    <mergeCell ref="FY120:FZ120"/>
    <mergeCell ref="DT120:DU120"/>
    <mergeCell ref="DV120:DW120"/>
    <mergeCell ref="DX120:DY120"/>
    <mergeCell ref="EA120:EB120"/>
    <mergeCell ref="FH120:FI120"/>
    <mergeCell ref="FJ120:FK120"/>
    <mergeCell ref="CL120:CP120"/>
    <mergeCell ref="CQ120:CT120"/>
    <mergeCell ref="CU120:CX120"/>
    <mergeCell ref="CY120:DC120"/>
    <mergeCell ref="DD120:DG120"/>
    <mergeCell ref="DH120:DJ120"/>
    <mergeCell ref="BN120:BQ120"/>
    <mergeCell ref="BR120:BU120"/>
    <mergeCell ref="BV120:BY120"/>
    <mergeCell ref="BZ120:CC120"/>
    <mergeCell ref="CD120:CG120"/>
    <mergeCell ref="CH120:CK120"/>
    <mergeCell ref="AO120:AR120"/>
    <mergeCell ref="AS120:AV120"/>
    <mergeCell ref="AW120:BA120"/>
    <mergeCell ref="BB120:BE120"/>
    <mergeCell ref="BF120:BI120"/>
    <mergeCell ref="BJ120:BM120"/>
    <mergeCell ref="U120:V120"/>
    <mergeCell ref="W120:Y120"/>
    <mergeCell ref="Z120:AC120"/>
    <mergeCell ref="AD120:AF120"/>
    <mergeCell ref="AG120:AJ120"/>
    <mergeCell ref="AK120:AN120"/>
    <mergeCell ref="B120:D120"/>
    <mergeCell ref="E120:F120"/>
    <mergeCell ref="G120:J120"/>
    <mergeCell ref="K120:M120"/>
    <mergeCell ref="N120:P120"/>
    <mergeCell ref="Q120:T120"/>
    <mergeCell ref="FQ119:FR119"/>
    <mergeCell ref="FT119:FU119"/>
    <mergeCell ref="FV119:FW119"/>
    <mergeCell ref="FY119:FZ119"/>
    <mergeCell ref="GA119:GB119"/>
    <mergeCell ref="GC119:GD119"/>
    <mergeCell ref="DX119:DY119"/>
    <mergeCell ref="EA119:EB119"/>
    <mergeCell ref="FH119:FI119"/>
    <mergeCell ref="FJ119:FK119"/>
    <mergeCell ref="FM119:FN119"/>
    <mergeCell ref="FO119:FP119"/>
    <mergeCell ref="DK121:DL121"/>
    <mergeCell ref="DM121:DO121"/>
    <mergeCell ref="DP121:DQ121"/>
    <mergeCell ref="DR119:DS119"/>
    <mergeCell ref="DT119:DU119"/>
    <mergeCell ref="DV119:DW119"/>
    <mergeCell ref="DK120:DL120"/>
    <mergeCell ref="DM120:DO120"/>
    <mergeCell ref="DP120:DQ120"/>
    <mergeCell ref="DR120:DS120"/>
    <mergeCell ref="CL121:CP121"/>
    <mergeCell ref="CQ121:CT121"/>
    <mergeCell ref="CU121:CX121"/>
    <mergeCell ref="CY121:DC121"/>
    <mergeCell ref="DD121:DG121"/>
    <mergeCell ref="DH121:DJ121"/>
    <mergeCell ref="BN121:BQ121"/>
    <mergeCell ref="BR121:BU121"/>
    <mergeCell ref="BV121:BY121"/>
    <mergeCell ref="BZ121:CC121"/>
    <mergeCell ref="CD121:CG121"/>
    <mergeCell ref="CH121:CK121"/>
    <mergeCell ref="AO121:AR121"/>
    <mergeCell ref="AS121:AV121"/>
    <mergeCell ref="AW121:BA121"/>
    <mergeCell ref="BB121:BE121"/>
    <mergeCell ref="BF121:BI121"/>
    <mergeCell ref="BJ121:BM121"/>
    <mergeCell ref="U121:V121"/>
    <mergeCell ref="W121:Y121"/>
    <mergeCell ref="Z121:AC121"/>
    <mergeCell ref="AD121:AF121"/>
    <mergeCell ref="AG121:AJ121"/>
    <mergeCell ref="AK121:AN121"/>
    <mergeCell ref="FV122:FW122"/>
    <mergeCell ref="FY122:FZ122"/>
    <mergeCell ref="GA122:GB122"/>
    <mergeCell ref="GC122:GD122"/>
    <mergeCell ref="B121:D121"/>
    <mergeCell ref="E121:F121"/>
    <mergeCell ref="G121:J121"/>
    <mergeCell ref="K121:M121"/>
    <mergeCell ref="N121:P121"/>
    <mergeCell ref="Q121:T121"/>
    <mergeCell ref="FH122:FI122"/>
    <mergeCell ref="FJ122:FK122"/>
    <mergeCell ref="FM122:FN122"/>
    <mergeCell ref="FO122:FP122"/>
    <mergeCell ref="FQ122:FR122"/>
    <mergeCell ref="FT122:FU122"/>
    <mergeCell ref="DK122:DL122"/>
    <mergeCell ref="DM122:DO122"/>
    <mergeCell ref="DP122:DQ122"/>
    <mergeCell ref="DR122:DS122"/>
    <mergeCell ref="DT122:DU122"/>
    <mergeCell ref="DV122:DW122"/>
    <mergeCell ref="CL122:CP122"/>
    <mergeCell ref="CQ122:CT122"/>
    <mergeCell ref="CU122:CX122"/>
    <mergeCell ref="CY122:DC122"/>
    <mergeCell ref="DD122:DG122"/>
    <mergeCell ref="DH122:DJ122"/>
    <mergeCell ref="BN122:BQ122"/>
    <mergeCell ref="BR122:BU122"/>
    <mergeCell ref="BV122:BY122"/>
    <mergeCell ref="BZ122:CC122"/>
    <mergeCell ref="CD122:CG122"/>
    <mergeCell ref="CH122:CK122"/>
    <mergeCell ref="AO122:AR122"/>
    <mergeCell ref="AS122:AV122"/>
    <mergeCell ref="AW122:BA122"/>
    <mergeCell ref="BB122:BE122"/>
    <mergeCell ref="BF122:BI122"/>
    <mergeCell ref="BJ122:BM122"/>
    <mergeCell ref="U122:V122"/>
    <mergeCell ref="W122:Y122"/>
    <mergeCell ref="Z122:AC122"/>
    <mergeCell ref="AD122:AF122"/>
    <mergeCell ref="AG122:AJ122"/>
    <mergeCell ref="AK122:AN122"/>
    <mergeCell ref="FV121:FW121"/>
    <mergeCell ref="FY121:FZ121"/>
    <mergeCell ref="GA121:GB121"/>
    <mergeCell ref="GC121:GD121"/>
    <mergeCell ref="B122:D122"/>
    <mergeCell ref="E122:F122"/>
    <mergeCell ref="G122:J122"/>
    <mergeCell ref="K122:M122"/>
    <mergeCell ref="N122:P122"/>
    <mergeCell ref="Q122:T122"/>
    <mergeCell ref="FH121:FI121"/>
    <mergeCell ref="FJ121:FK121"/>
    <mergeCell ref="FM121:FN121"/>
    <mergeCell ref="FO121:FP121"/>
    <mergeCell ref="FQ121:FR121"/>
    <mergeCell ref="FT121:FU121"/>
    <mergeCell ref="DP123:DQ123"/>
    <mergeCell ref="DR121:DS121"/>
    <mergeCell ref="DT121:DU121"/>
    <mergeCell ref="DV121:DW121"/>
    <mergeCell ref="DX121:DY121"/>
    <mergeCell ref="EA121:EB121"/>
    <mergeCell ref="DX122:DY122"/>
    <mergeCell ref="EA122:EB122"/>
    <mergeCell ref="CU123:CX123"/>
    <mergeCell ref="CY123:DC123"/>
    <mergeCell ref="DD123:DG123"/>
    <mergeCell ref="DH123:DJ123"/>
    <mergeCell ref="DK123:DL123"/>
    <mergeCell ref="DM123:DO123"/>
    <mergeCell ref="BV123:BY123"/>
    <mergeCell ref="BZ123:CC123"/>
    <mergeCell ref="CD123:CG123"/>
    <mergeCell ref="CH123:CK123"/>
    <mergeCell ref="CL123:CP123"/>
    <mergeCell ref="CQ123:CT123"/>
    <mergeCell ref="AW123:BA123"/>
    <mergeCell ref="BB123:BE123"/>
    <mergeCell ref="BF123:BI123"/>
    <mergeCell ref="BJ123:BM123"/>
    <mergeCell ref="BN123:BQ123"/>
    <mergeCell ref="BR123:BU123"/>
    <mergeCell ref="Z123:AC123"/>
    <mergeCell ref="AD123:AF123"/>
    <mergeCell ref="AG123:AJ123"/>
    <mergeCell ref="AK123:AN123"/>
    <mergeCell ref="AO123:AR123"/>
    <mergeCell ref="AS123:AV123"/>
    <mergeCell ref="GA124:GB124"/>
    <mergeCell ref="GC124:GD124"/>
    <mergeCell ref="B123:D123"/>
    <mergeCell ref="E123:F123"/>
    <mergeCell ref="G123:J123"/>
    <mergeCell ref="K123:M123"/>
    <mergeCell ref="N123:P123"/>
    <mergeCell ref="Q123:T123"/>
    <mergeCell ref="U123:V123"/>
    <mergeCell ref="W123:Y123"/>
    <mergeCell ref="FM124:FN124"/>
    <mergeCell ref="FO124:FP124"/>
    <mergeCell ref="FQ124:FR124"/>
    <mergeCell ref="FT124:FU124"/>
    <mergeCell ref="FV124:FW124"/>
    <mergeCell ref="FY124:FZ124"/>
    <mergeCell ref="DT124:DU124"/>
    <mergeCell ref="DV124:DW124"/>
    <mergeCell ref="DX124:DY124"/>
    <mergeCell ref="EA124:EB124"/>
    <mergeCell ref="FH124:FI124"/>
    <mergeCell ref="FJ124:FK124"/>
    <mergeCell ref="CL124:CP124"/>
    <mergeCell ref="CQ124:CT124"/>
    <mergeCell ref="CU124:CX124"/>
    <mergeCell ref="CY124:DC124"/>
    <mergeCell ref="DD124:DG124"/>
    <mergeCell ref="DH124:DJ124"/>
    <mergeCell ref="BN124:BQ124"/>
    <mergeCell ref="BR124:BU124"/>
    <mergeCell ref="BV124:BY124"/>
    <mergeCell ref="BZ124:CC124"/>
    <mergeCell ref="CD124:CG124"/>
    <mergeCell ref="CH124:CK124"/>
    <mergeCell ref="AO124:AR124"/>
    <mergeCell ref="AS124:AV124"/>
    <mergeCell ref="AW124:BA124"/>
    <mergeCell ref="BB124:BE124"/>
    <mergeCell ref="BF124:BI124"/>
    <mergeCell ref="BJ124:BM124"/>
    <mergeCell ref="U124:V124"/>
    <mergeCell ref="W124:Y124"/>
    <mergeCell ref="Z124:AC124"/>
    <mergeCell ref="AD124:AF124"/>
    <mergeCell ref="AG124:AJ124"/>
    <mergeCell ref="AK124:AN124"/>
    <mergeCell ref="B124:D124"/>
    <mergeCell ref="E124:F124"/>
    <mergeCell ref="G124:J124"/>
    <mergeCell ref="K124:M124"/>
    <mergeCell ref="N124:P124"/>
    <mergeCell ref="Q124:T124"/>
    <mergeCell ref="FQ123:FR123"/>
    <mergeCell ref="FT123:FU123"/>
    <mergeCell ref="FV123:FW123"/>
    <mergeCell ref="FY123:FZ123"/>
    <mergeCell ref="GA123:GB123"/>
    <mergeCell ref="GC123:GD123"/>
    <mergeCell ref="DX123:DY123"/>
    <mergeCell ref="EA123:EB123"/>
    <mergeCell ref="FH123:FI123"/>
    <mergeCell ref="FJ123:FK123"/>
    <mergeCell ref="FM123:FN123"/>
    <mergeCell ref="FO123:FP123"/>
    <mergeCell ref="DK125:DL125"/>
    <mergeCell ref="DM125:DO125"/>
    <mergeCell ref="DP125:DQ125"/>
    <mergeCell ref="DR123:DS123"/>
    <mergeCell ref="DT123:DU123"/>
    <mergeCell ref="DV123:DW123"/>
    <mergeCell ref="DK124:DL124"/>
    <mergeCell ref="DM124:DO124"/>
    <mergeCell ref="DP124:DQ124"/>
    <mergeCell ref="DR124:DS124"/>
    <mergeCell ref="CL125:CP125"/>
    <mergeCell ref="CQ125:CT125"/>
    <mergeCell ref="CU125:CX125"/>
    <mergeCell ref="CY125:DC125"/>
    <mergeCell ref="DD125:DG125"/>
    <mergeCell ref="DH125:DJ125"/>
    <mergeCell ref="BN125:BQ125"/>
    <mergeCell ref="BR125:BU125"/>
    <mergeCell ref="BV125:BY125"/>
    <mergeCell ref="BZ125:CC125"/>
    <mergeCell ref="CD125:CG125"/>
    <mergeCell ref="CH125:CK125"/>
    <mergeCell ref="AO125:AR125"/>
    <mergeCell ref="AS125:AV125"/>
    <mergeCell ref="AW125:BA125"/>
    <mergeCell ref="BB125:BE125"/>
    <mergeCell ref="BF125:BI125"/>
    <mergeCell ref="BJ125:BM125"/>
    <mergeCell ref="U125:V125"/>
    <mergeCell ref="W125:Y125"/>
    <mergeCell ref="Z125:AC125"/>
    <mergeCell ref="AD125:AF125"/>
    <mergeCell ref="AG125:AJ125"/>
    <mergeCell ref="AK125:AN125"/>
    <mergeCell ref="FV126:FW126"/>
    <mergeCell ref="FY126:FZ126"/>
    <mergeCell ref="GA126:GB126"/>
    <mergeCell ref="GC126:GD126"/>
    <mergeCell ref="B125:D125"/>
    <mergeCell ref="E125:F125"/>
    <mergeCell ref="G125:J125"/>
    <mergeCell ref="K125:M125"/>
    <mergeCell ref="N125:P125"/>
    <mergeCell ref="Q125:T125"/>
    <mergeCell ref="FH126:FI126"/>
    <mergeCell ref="FJ126:FK126"/>
    <mergeCell ref="FM126:FN126"/>
    <mergeCell ref="FO126:FP126"/>
    <mergeCell ref="FQ126:FR126"/>
    <mergeCell ref="FT126:FU126"/>
    <mergeCell ref="DK126:DL126"/>
    <mergeCell ref="DM126:DO126"/>
    <mergeCell ref="DP126:DQ126"/>
    <mergeCell ref="DR126:DS126"/>
    <mergeCell ref="DT126:DU126"/>
    <mergeCell ref="DV126:DW126"/>
    <mergeCell ref="CL126:CP126"/>
    <mergeCell ref="CQ126:CT126"/>
    <mergeCell ref="CU126:CX126"/>
    <mergeCell ref="CY126:DC126"/>
    <mergeCell ref="DD126:DG126"/>
    <mergeCell ref="DH126:DJ126"/>
    <mergeCell ref="BN126:BQ126"/>
    <mergeCell ref="BR126:BU126"/>
    <mergeCell ref="BV126:BY126"/>
    <mergeCell ref="BZ126:CC126"/>
    <mergeCell ref="CD126:CG126"/>
    <mergeCell ref="CH126:CK126"/>
    <mergeCell ref="AO126:AR126"/>
    <mergeCell ref="AS126:AV126"/>
    <mergeCell ref="AW126:BA126"/>
    <mergeCell ref="BB126:BE126"/>
    <mergeCell ref="BF126:BI126"/>
    <mergeCell ref="BJ126:BM126"/>
    <mergeCell ref="U126:V126"/>
    <mergeCell ref="W126:Y126"/>
    <mergeCell ref="Z126:AC126"/>
    <mergeCell ref="AD126:AF126"/>
    <mergeCell ref="AG126:AJ126"/>
    <mergeCell ref="AK126:AN126"/>
    <mergeCell ref="FV125:FW125"/>
    <mergeCell ref="FY125:FZ125"/>
    <mergeCell ref="GA125:GB125"/>
    <mergeCell ref="GC125:GD125"/>
    <mergeCell ref="B126:D126"/>
    <mergeCell ref="E126:F126"/>
    <mergeCell ref="G126:J126"/>
    <mergeCell ref="K126:M126"/>
    <mergeCell ref="N126:P126"/>
    <mergeCell ref="Q126:T126"/>
    <mergeCell ref="FH125:FI125"/>
    <mergeCell ref="FJ125:FK125"/>
    <mergeCell ref="FM125:FN125"/>
    <mergeCell ref="FO125:FP125"/>
    <mergeCell ref="FQ125:FR125"/>
    <mergeCell ref="FT125:FU125"/>
    <mergeCell ref="DP127:DQ127"/>
    <mergeCell ref="DR125:DS125"/>
    <mergeCell ref="DT125:DU125"/>
    <mergeCell ref="DV125:DW125"/>
    <mergeCell ref="DX125:DY125"/>
    <mergeCell ref="EA125:EB125"/>
    <mergeCell ref="DX126:DY126"/>
    <mergeCell ref="EA126:EB126"/>
    <mergeCell ref="CU127:CX127"/>
    <mergeCell ref="CY127:DC127"/>
    <mergeCell ref="DD127:DG127"/>
    <mergeCell ref="DH127:DJ127"/>
    <mergeCell ref="DK127:DL127"/>
    <mergeCell ref="DM127:DO127"/>
    <mergeCell ref="BV127:BY127"/>
    <mergeCell ref="BZ127:CC127"/>
    <mergeCell ref="CD127:CG127"/>
    <mergeCell ref="CH127:CK127"/>
    <mergeCell ref="CL127:CP127"/>
    <mergeCell ref="CQ127:CT127"/>
    <mergeCell ref="AW127:BA127"/>
    <mergeCell ref="BB127:BE127"/>
    <mergeCell ref="BF127:BI127"/>
    <mergeCell ref="BJ127:BM127"/>
    <mergeCell ref="BN127:BQ127"/>
    <mergeCell ref="BR127:BU127"/>
    <mergeCell ref="Z127:AC127"/>
    <mergeCell ref="AD127:AF127"/>
    <mergeCell ref="AG127:AJ127"/>
    <mergeCell ref="AK127:AN127"/>
    <mergeCell ref="AO127:AR127"/>
    <mergeCell ref="AS127:AV127"/>
    <mergeCell ref="GA128:GB128"/>
    <mergeCell ref="GC128:GD128"/>
    <mergeCell ref="B127:D127"/>
    <mergeCell ref="E127:F127"/>
    <mergeCell ref="G127:J127"/>
    <mergeCell ref="K127:M127"/>
    <mergeCell ref="N127:P127"/>
    <mergeCell ref="Q127:T127"/>
    <mergeCell ref="U127:V127"/>
    <mergeCell ref="W127:Y127"/>
    <mergeCell ref="FM128:FN128"/>
    <mergeCell ref="FO128:FP128"/>
    <mergeCell ref="FQ128:FR128"/>
    <mergeCell ref="FT128:FU128"/>
    <mergeCell ref="FV128:FW128"/>
    <mergeCell ref="FY128:FZ128"/>
    <mergeCell ref="DT128:DU128"/>
    <mergeCell ref="DV128:DW128"/>
    <mergeCell ref="DX128:DY128"/>
    <mergeCell ref="EA128:EB128"/>
    <mergeCell ref="FH128:FI128"/>
    <mergeCell ref="FJ128:FK128"/>
    <mergeCell ref="CL128:CP128"/>
    <mergeCell ref="CQ128:CT128"/>
    <mergeCell ref="CU128:CX128"/>
    <mergeCell ref="CY128:DC128"/>
    <mergeCell ref="DD128:DG128"/>
    <mergeCell ref="DH128:DJ128"/>
    <mergeCell ref="BN128:BQ128"/>
    <mergeCell ref="BR128:BU128"/>
    <mergeCell ref="BV128:BY128"/>
    <mergeCell ref="BZ128:CC128"/>
    <mergeCell ref="CD128:CG128"/>
    <mergeCell ref="CH128:CK128"/>
    <mergeCell ref="AO128:AR128"/>
    <mergeCell ref="AS128:AV128"/>
    <mergeCell ref="AW128:BA128"/>
    <mergeCell ref="BB128:BE128"/>
    <mergeCell ref="BF128:BI128"/>
    <mergeCell ref="BJ128:BM128"/>
    <mergeCell ref="U128:V128"/>
    <mergeCell ref="W128:Y128"/>
    <mergeCell ref="Z128:AC128"/>
    <mergeCell ref="AD128:AF128"/>
    <mergeCell ref="AG128:AJ128"/>
    <mergeCell ref="AK128:AN128"/>
    <mergeCell ref="B128:D128"/>
    <mergeCell ref="E128:F128"/>
    <mergeCell ref="G128:J128"/>
    <mergeCell ref="K128:M128"/>
    <mergeCell ref="N128:P128"/>
    <mergeCell ref="Q128:T128"/>
    <mergeCell ref="FQ127:FR127"/>
    <mergeCell ref="FT127:FU127"/>
    <mergeCell ref="FV127:FW127"/>
    <mergeCell ref="FY127:FZ127"/>
    <mergeCell ref="GA127:GB127"/>
    <mergeCell ref="GC127:GD127"/>
    <mergeCell ref="DX127:DY127"/>
    <mergeCell ref="EA127:EB127"/>
    <mergeCell ref="FH127:FI127"/>
    <mergeCell ref="FJ127:FK127"/>
    <mergeCell ref="FM127:FN127"/>
    <mergeCell ref="FO127:FP127"/>
    <mergeCell ref="DK129:DL129"/>
    <mergeCell ref="DM129:DO129"/>
    <mergeCell ref="DP129:DQ129"/>
    <mergeCell ref="DR127:DS127"/>
    <mergeCell ref="DT127:DU127"/>
    <mergeCell ref="DV127:DW127"/>
    <mergeCell ref="DK128:DL128"/>
    <mergeCell ref="DM128:DO128"/>
    <mergeCell ref="DP128:DQ128"/>
    <mergeCell ref="DR128:DS128"/>
    <mergeCell ref="CL129:CP129"/>
    <mergeCell ref="CQ129:CT129"/>
    <mergeCell ref="CU129:CX129"/>
    <mergeCell ref="CY129:DC129"/>
    <mergeCell ref="DD129:DG129"/>
    <mergeCell ref="DH129:DJ129"/>
    <mergeCell ref="BN129:BQ129"/>
    <mergeCell ref="BR129:BU129"/>
    <mergeCell ref="BV129:BY129"/>
    <mergeCell ref="BZ129:CC129"/>
    <mergeCell ref="CD129:CG129"/>
    <mergeCell ref="CH129:CK129"/>
    <mergeCell ref="AO129:AR129"/>
    <mergeCell ref="AS129:AV129"/>
    <mergeCell ref="AW129:BA129"/>
    <mergeCell ref="BB129:BE129"/>
    <mergeCell ref="BF129:BI129"/>
    <mergeCell ref="BJ129:BM129"/>
    <mergeCell ref="U129:V129"/>
    <mergeCell ref="W129:Y129"/>
    <mergeCell ref="Z129:AC129"/>
    <mergeCell ref="AD129:AF129"/>
    <mergeCell ref="AG129:AJ129"/>
    <mergeCell ref="AK129:AN129"/>
    <mergeCell ref="FV130:FW130"/>
    <mergeCell ref="FY130:FZ130"/>
    <mergeCell ref="GA130:GB130"/>
    <mergeCell ref="GC130:GD130"/>
    <mergeCell ref="B129:D129"/>
    <mergeCell ref="E129:F129"/>
    <mergeCell ref="G129:J129"/>
    <mergeCell ref="K129:M129"/>
    <mergeCell ref="N129:P129"/>
    <mergeCell ref="Q129:T129"/>
    <mergeCell ref="FH130:FI130"/>
    <mergeCell ref="FJ130:FK130"/>
    <mergeCell ref="FM130:FN130"/>
    <mergeCell ref="FO130:FP130"/>
    <mergeCell ref="FQ130:FR130"/>
    <mergeCell ref="FT130:FU130"/>
    <mergeCell ref="DK130:DL130"/>
    <mergeCell ref="DM130:DO130"/>
    <mergeCell ref="DP130:DQ130"/>
    <mergeCell ref="DR130:DS130"/>
    <mergeCell ref="DT130:DU130"/>
    <mergeCell ref="DV130:DW130"/>
    <mergeCell ref="CL130:CP130"/>
    <mergeCell ref="CQ130:CT130"/>
    <mergeCell ref="CU130:CX130"/>
    <mergeCell ref="CY130:DC130"/>
    <mergeCell ref="DD130:DG130"/>
    <mergeCell ref="DH130:DJ130"/>
    <mergeCell ref="BN130:BQ130"/>
    <mergeCell ref="BR130:BU130"/>
    <mergeCell ref="BV130:BY130"/>
    <mergeCell ref="BZ130:CC130"/>
    <mergeCell ref="CD130:CG130"/>
    <mergeCell ref="CH130:CK130"/>
    <mergeCell ref="AO130:AR130"/>
    <mergeCell ref="AS130:AV130"/>
    <mergeCell ref="AW130:BA130"/>
    <mergeCell ref="BB130:BE130"/>
    <mergeCell ref="BF130:BI130"/>
    <mergeCell ref="BJ130:BM130"/>
    <mergeCell ref="U130:V130"/>
    <mergeCell ref="W130:Y130"/>
    <mergeCell ref="Z130:AC130"/>
    <mergeCell ref="AD130:AF130"/>
    <mergeCell ref="AG130:AJ130"/>
    <mergeCell ref="AK130:AN130"/>
    <mergeCell ref="FV129:FW129"/>
    <mergeCell ref="FY129:FZ129"/>
    <mergeCell ref="GA129:GB129"/>
    <mergeCell ref="GC129:GD129"/>
    <mergeCell ref="B130:D130"/>
    <mergeCell ref="E130:F130"/>
    <mergeCell ref="G130:J130"/>
    <mergeCell ref="K130:M130"/>
    <mergeCell ref="N130:P130"/>
    <mergeCell ref="Q130:T130"/>
    <mergeCell ref="FH129:FI129"/>
    <mergeCell ref="FJ129:FK129"/>
    <mergeCell ref="FM129:FN129"/>
    <mergeCell ref="FO129:FP129"/>
    <mergeCell ref="FQ129:FR129"/>
    <mergeCell ref="FT129:FU129"/>
    <mergeCell ref="DP131:DQ131"/>
    <mergeCell ref="DR129:DS129"/>
    <mergeCell ref="DT129:DU129"/>
    <mergeCell ref="DV129:DW129"/>
    <mergeCell ref="DX129:DY129"/>
    <mergeCell ref="EA129:EB129"/>
    <mergeCell ref="DX130:DY130"/>
    <mergeCell ref="EA130:EB130"/>
    <mergeCell ref="CU131:CX131"/>
    <mergeCell ref="CY131:DC131"/>
    <mergeCell ref="DD131:DG131"/>
    <mergeCell ref="DH131:DJ131"/>
    <mergeCell ref="DK131:DL131"/>
    <mergeCell ref="DM131:DO131"/>
    <mergeCell ref="BV131:BY131"/>
    <mergeCell ref="BZ131:CC131"/>
    <mergeCell ref="CD131:CG131"/>
    <mergeCell ref="CH131:CK131"/>
    <mergeCell ref="CL131:CP131"/>
    <mergeCell ref="CQ131:CT131"/>
    <mergeCell ref="AW131:BA131"/>
    <mergeCell ref="BB131:BE131"/>
    <mergeCell ref="BF131:BI131"/>
    <mergeCell ref="BJ131:BM131"/>
    <mergeCell ref="BN131:BQ131"/>
    <mergeCell ref="BR131:BU131"/>
    <mergeCell ref="Z131:AC131"/>
    <mergeCell ref="AD131:AF131"/>
    <mergeCell ref="AG131:AJ131"/>
    <mergeCell ref="AK131:AN131"/>
    <mergeCell ref="AO131:AR131"/>
    <mergeCell ref="AS131:AV131"/>
    <mergeCell ref="GA132:GB132"/>
    <mergeCell ref="GC132:GD132"/>
    <mergeCell ref="B131:D131"/>
    <mergeCell ref="E131:F131"/>
    <mergeCell ref="G131:J131"/>
    <mergeCell ref="K131:M131"/>
    <mergeCell ref="N131:P131"/>
    <mergeCell ref="Q131:T131"/>
    <mergeCell ref="U131:V131"/>
    <mergeCell ref="W131:Y131"/>
    <mergeCell ref="FM132:FN132"/>
    <mergeCell ref="FO132:FP132"/>
    <mergeCell ref="FQ132:FR132"/>
    <mergeCell ref="FT132:FU132"/>
    <mergeCell ref="FV132:FW132"/>
    <mergeCell ref="FY132:FZ132"/>
    <mergeCell ref="DT132:DU132"/>
    <mergeCell ref="DV132:DW132"/>
    <mergeCell ref="DX132:DY132"/>
    <mergeCell ref="EA132:EB132"/>
    <mergeCell ref="FH132:FI132"/>
    <mergeCell ref="FJ132:FK132"/>
    <mergeCell ref="CL132:CP132"/>
    <mergeCell ref="CQ132:CT132"/>
    <mergeCell ref="CU132:CX132"/>
    <mergeCell ref="CY132:DC132"/>
    <mergeCell ref="DD132:DG132"/>
    <mergeCell ref="DH132:DJ132"/>
    <mergeCell ref="BN132:BQ132"/>
    <mergeCell ref="BR132:BU132"/>
    <mergeCell ref="BV132:BY132"/>
    <mergeCell ref="BZ132:CC132"/>
    <mergeCell ref="CD132:CG132"/>
    <mergeCell ref="CH132:CK132"/>
    <mergeCell ref="AO132:AR132"/>
    <mergeCell ref="AS132:AV132"/>
    <mergeCell ref="AW132:BA132"/>
    <mergeCell ref="BB132:BE132"/>
    <mergeCell ref="BF132:BI132"/>
    <mergeCell ref="BJ132:BM132"/>
    <mergeCell ref="U132:V132"/>
    <mergeCell ref="W132:Y132"/>
    <mergeCell ref="Z132:AC132"/>
    <mergeCell ref="AD132:AF132"/>
    <mergeCell ref="AG132:AJ132"/>
    <mergeCell ref="AK132:AN132"/>
    <mergeCell ref="B132:D132"/>
    <mergeCell ref="E132:F132"/>
    <mergeCell ref="G132:J132"/>
    <mergeCell ref="K132:M132"/>
    <mergeCell ref="N132:P132"/>
    <mergeCell ref="Q132:T132"/>
    <mergeCell ref="FQ131:FR131"/>
    <mergeCell ref="FT131:FU131"/>
    <mergeCell ref="FV131:FW131"/>
    <mergeCell ref="FY131:FZ131"/>
    <mergeCell ref="GA131:GB131"/>
    <mergeCell ref="GC131:GD131"/>
    <mergeCell ref="DX131:DY131"/>
    <mergeCell ref="EA131:EB131"/>
    <mergeCell ref="FH131:FI131"/>
    <mergeCell ref="FJ131:FK131"/>
    <mergeCell ref="FM131:FN131"/>
    <mergeCell ref="FO131:FP131"/>
    <mergeCell ref="DK133:DL133"/>
    <mergeCell ref="DM133:DO133"/>
    <mergeCell ref="DP133:DQ133"/>
    <mergeCell ref="DR131:DS131"/>
    <mergeCell ref="DT131:DU131"/>
    <mergeCell ref="DV131:DW131"/>
    <mergeCell ref="DK132:DL132"/>
    <mergeCell ref="DM132:DO132"/>
    <mergeCell ref="DP132:DQ132"/>
    <mergeCell ref="DR132:DS132"/>
    <mergeCell ref="CL133:CP133"/>
    <mergeCell ref="CQ133:CT133"/>
    <mergeCell ref="CU133:CX133"/>
    <mergeCell ref="CY133:DC133"/>
    <mergeCell ref="DD133:DG133"/>
    <mergeCell ref="DH133:DJ133"/>
    <mergeCell ref="BN133:BQ133"/>
    <mergeCell ref="BR133:BU133"/>
    <mergeCell ref="BV133:BY133"/>
    <mergeCell ref="BZ133:CC133"/>
    <mergeCell ref="CD133:CG133"/>
    <mergeCell ref="CH133:CK133"/>
    <mergeCell ref="AO133:AR133"/>
    <mergeCell ref="AS133:AV133"/>
    <mergeCell ref="AW133:BA133"/>
    <mergeCell ref="BB133:BE133"/>
    <mergeCell ref="BF133:BI133"/>
    <mergeCell ref="BJ133:BM133"/>
    <mergeCell ref="U133:V133"/>
    <mergeCell ref="W133:Y133"/>
    <mergeCell ref="Z133:AC133"/>
    <mergeCell ref="AD133:AF133"/>
    <mergeCell ref="AG133:AJ133"/>
    <mergeCell ref="AK133:AN133"/>
    <mergeCell ref="FV134:FW134"/>
    <mergeCell ref="FY134:FZ134"/>
    <mergeCell ref="GA134:GB134"/>
    <mergeCell ref="GC134:GD134"/>
    <mergeCell ref="B133:D133"/>
    <mergeCell ref="E133:F133"/>
    <mergeCell ref="G133:J133"/>
    <mergeCell ref="K133:M133"/>
    <mergeCell ref="N133:P133"/>
    <mergeCell ref="Q133:T133"/>
    <mergeCell ref="FH134:FI134"/>
    <mergeCell ref="FJ134:FK134"/>
    <mergeCell ref="FM134:FN134"/>
    <mergeCell ref="FO134:FP134"/>
    <mergeCell ref="FQ134:FR134"/>
    <mergeCell ref="FT134:FU134"/>
    <mergeCell ref="DK134:DL134"/>
    <mergeCell ref="DM134:DO134"/>
    <mergeCell ref="DP134:DQ134"/>
    <mergeCell ref="DR134:DS134"/>
    <mergeCell ref="DT134:DU134"/>
    <mergeCell ref="DV134:DW134"/>
    <mergeCell ref="CL134:CP134"/>
    <mergeCell ref="CQ134:CT134"/>
    <mergeCell ref="CU134:CX134"/>
    <mergeCell ref="CY134:DC134"/>
    <mergeCell ref="DD134:DG134"/>
    <mergeCell ref="DH134:DJ134"/>
    <mergeCell ref="BN134:BQ134"/>
    <mergeCell ref="BR134:BU134"/>
    <mergeCell ref="BV134:BY134"/>
    <mergeCell ref="BZ134:CC134"/>
    <mergeCell ref="CD134:CG134"/>
    <mergeCell ref="CH134:CK134"/>
    <mergeCell ref="AO134:AR134"/>
    <mergeCell ref="AS134:AV134"/>
    <mergeCell ref="AW134:BA134"/>
    <mergeCell ref="BB134:BE134"/>
    <mergeCell ref="BF134:BI134"/>
    <mergeCell ref="BJ134:BM134"/>
    <mergeCell ref="U134:V134"/>
    <mergeCell ref="W134:Y134"/>
    <mergeCell ref="Z134:AC134"/>
    <mergeCell ref="AD134:AF134"/>
    <mergeCell ref="AG134:AJ134"/>
    <mergeCell ref="AK134:AN134"/>
    <mergeCell ref="FV133:FW133"/>
    <mergeCell ref="FY133:FZ133"/>
    <mergeCell ref="GA133:GB133"/>
    <mergeCell ref="GC133:GD133"/>
    <mergeCell ref="B134:D134"/>
    <mergeCell ref="E134:F134"/>
    <mergeCell ref="G134:J134"/>
    <mergeCell ref="K134:M134"/>
    <mergeCell ref="N134:P134"/>
    <mergeCell ref="Q134:T134"/>
    <mergeCell ref="FH133:FI133"/>
    <mergeCell ref="FJ133:FK133"/>
    <mergeCell ref="FM133:FN133"/>
    <mergeCell ref="FO133:FP133"/>
    <mergeCell ref="FQ133:FR133"/>
    <mergeCell ref="FT133:FU133"/>
    <mergeCell ref="DP135:DQ135"/>
    <mergeCell ref="DR133:DS133"/>
    <mergeCell ref="DT133:DU133"/>
    <mergeCell ref="DV133:DW133"/>
    <mergeCell ref="DX133:DY133"/>
    <mergeCell ref="EA133:EB133"/>
    <mergeCell ref="DX134:DY134"/>
    <mergeCell ref="EA134:EB134"/>
    <mergeCell ref="CU135:CX135"/>
    <mergeCell ref="CY135:DC135"/>
    <mergeCell ref="DD135:DG135"/>
    <mergeCell ref="DH135:DJ135"/>
    <mergeCell ref="DK135:DL135"/>
    <mergeCell ref="DM135:DO135"/>
    <mergeCell ref="BV135:BY135"/>
    <mergeCell ref="BZ135:CC135"/>
    <mergeCell ref="CD135:CG135"/>
    <mergeCell ref="CH135:CK135"/>
    <mergeCell ref="CL135:CP135"/>
    <mergeCell ref="CQ135:CT135"/>
    <mergeCell ref="AW135:BA135"/>
    <mergeCell ref="BB135:BE135"/>
    <mergeCell ref="BF135:BI135"/>
    <mergeCell ref="BJ135:BM135"/>
    <mergeCell ref="BN135:BQ135"/>
    <mergeCell ref="BR135:BU135"/>
    <mergeCell ref="Z135:AC135"/>
    <mergeCell ref="AD135:AF135"/>
    <mergeCell ref="AG135:AJ135"/>
    <mergeCell ref="AK135:AN135"/>
    <mergeCell ref="AO135:AR135"/>
    <mergeCell ref="AS135:AV135"/>
    <mergeCell ref="GA136:GB136"/>
    <mergeCell ref="GC136:GD136"/>
    <mergeCell ref="B135:D135"/>
    <mergeCell ref="E135:F135"/>
    <mergeCell ref="G135:J135"/>
    <mergeCell ref="K135:M135"/>
    <mergeCell ref="N135:P135"/>
    <mergeCell ref="Q135:T135"/>
    <mergeCell ref="U135:V135"/>
    <mergeCell ref="W135:Y135"/>
    <mergeCell ref="FM136:FN136"/>
    <mergeCell ref="FO136:FP136"/>
    <mergeCell ref="FQ136:FR136"/>
    <mergeCell ref="FT136:FU136"/>
    <mergeCell ref="FV136:FW136"/>
    <mergeCell ref="FY136:FZ136"/>
    <mergeCell ref="DT136:DU136"/>
    <mergeCell ref="DV136:DW136"/>
    <mergeCell ref="DX136:DY136"/>
    <mergeCell ref="EA136:EB136"/>
    <mergeCell ref="FH136:FI136"/>
    <mergeCell ref="FJ136:FK136"/>
    <mergeCell ref="CL136:CP136"/>
    <mergeCell ref="CQ136:CT136"/>
    <mergeCell ref="CU136:CX136"/>
    <mergeCell ref="CY136:DC136"/>
    <mergeCell ref="DD136:DG136"/>
    <mergeCell ref="DH136:DJ136"/>
    <mergeCell ref="BN136:BQ136"/>
    <mergeCell ref="BR136:BU136"/>
    <mergeCell ref="BV136:BY136"/>
    <mergeCell ref="BZ136:CC136"/>
    <mergeCell ref="CD136:CG136"/>
    <mergeCell ref="CH136:CK136"/>
    <mergeCell ref="AO136:AR136"/>
    <mergeCell ref="AS136:AV136"/>
    <mergeCell ref="AW136:BA136"/>
    <mergeCell ref="BB136:BE136"/>
    <mergeCell ref="BF136:BI136"/>
    <mergeCell ref="BJ136:BM136"/>
    <mergeCell ref="U136:V136"/>
    <mergeCell ref="W136:Y136"/>
    <mergeCell ref="Z136:AC136"/>
    <mergeCell ref="AD136:AF136"/>
    <mergeCell ref="AG136:AJ136"/>
    <mergeCell ref="AK136:AN136"/>
    <mergeCell ref="B136:D136"/>
    <mergeCell ref="E136:F136"/>
    <mergeCell ref="G136:J136"/>
    <mergeCell ref="K136:M136"/>
    <mergeCell ref="N136:P136"/>
    <mergeCell ref="Q136:T136"/>
    <mergeCell ref="FQ135:FR135"/>
    <mergeCell ref="FT135:FU135"/>
    <mergeCell ref="FV135:FW135"/>
    <mergeCell ref="FY135:FZ135"/>
    <mergeCell ref="GA135:GB135"/>
    <mergeCell ref="GC135:GD135"/>
    <mergeCell ref="DX135:DY135"/>
    <mergeCell ref="EA135:EB135"/>
    <mergeCell ref="FH135:FI135"/>
    <mergeCell ref="FJ135:FK135"/>
    <mergeCell ref="FM135:FN135"/>
    <mergeCell ref="FO135:FP135"/>
    <mergeCell ref="DK137:DL137"/>
    <mergeCell ref="DM137:DO137"/>
    <mergeCell ref="DP137:DQ137"/>
    <mergeCell ref="DR135:DS135"/>
    <mergeCell ref="DT135:DU135"/>
    <mergeCell ref="DV135:DW135"/>
    <mergeCell ref="DK136:DL136"/>
    <mergeCell ref="DM136:DO136"/>
    <mergeCell ref="DP136:DQ136"/>
    <mergeCell ref="DR136:DS136"/>
    <mergeCell ref="CL137:CP137"/>
    <mergeCell ref="CQ137:CT137"/>
    <mergeCell ref="CU137:CX137"/>
    <mergeCell ref="CY137:DC137"/>
    <mergeCell ref="DD137:DG137"/>
    <mergeCell ref="DH137:DJ137"/>
    <mergeCell ref="BN137:BQ137"/>
    <mergeCell ref="BR137:BU137"/>
    <mergeCell ref="BV137:BY137"/>
    <mergeCell ref="BZ137:CC137"/>
    <mergeCell ref="CD137:CG137"/>
    <mergeCell ref="CH137:CK137"/>
    <mergeCell ref="AO137:AR137"/>
    <mergeCell ref="AS137:AV137"/>
    <mergeCell ref="AW137:BA137"/>
    <mergeCell ref="BB137:BE137"/>
    <mergeCell ref="BF137:BI137"/>
    <mergeCell ref="BJ137:BM137"/>
    <mergeCell ref="U137:V137"/>
    <mergeCell ref="W137:Y137"/>
    <mergeCell ref="Z137:AC137"/>
    <mergeCell ref="AD137:AF137"/>
    <mergeCell ref="AG137:AJ137"/>
    <mergeCell ref="AK137:AN137"/>
    <mergeCell ref="FV138:FW138"/>
    <mergeCell ref="FY138:FZ138"/>
    <mergeCell ref="GA138:GB138"/>
    <mergeCell ref="GC138:GD138"/>
    <mergeCell ref="B137:D137"/>
    <mergeCell ref="E137:F137"/>
    <mergeCell ref="G137:J137"/>
    <mergeCell ref="K137:M137"/>
    <mergeCell ref="N137:P137"/>
    <mergeCell ref="Q137:T137"/>
    <mergeCell ref="FH138:FI138"/>
    <mergeCell ref="FJ138:FK138"/>
    <mergeCell ref="FM138:FN138"/>
    <mergeCell ref="FO138:FP138"/>
    <mergeCell ref="FQ138:FR138"/>
    <mergeCell ref="FT138:FU138"/>
    <mergeCell ref="DK138:DL138"/>
    <mergeCell ref="DM138:DO138"/>
    <mergeCell ref="DP138:DQ138"/>
    <mergeCell ref="DR138:DS138"/>
    <mergeCell ref="DT138:DU138"/>
    <mergeCell ref="DV138:DW138"/>
    <mergeCell ref="CL138:CP138"/>
    <mergeCell ref="CQ138:CT138"/>
    <mergeCell ref="CU138:CX138"/>
    <mergeCell ref="CY138:DC138"/>
    <mergeCell ref="DD138:DG138"/>
    <mergeCell ref="DH138:DJ138"/>
    <mergeCell ref="BN138:BQ138"/>
    <mergeCell ref="BR138:BU138"/>
    <mergeCell ref="BV138:BY138"/>
    <mergeCell ref="BZ138:CC138"/>
    <mergeCell ref="CD138:CG138"/>
    <mergeCell ref="CH138:CK138"/>
    <mergeCell ref="AO138:AR138"/>
    <mergeCell ref="AS138:AV138"/>
    <mergeCell ref="AW138:BA138"/>
    <mergeCell ref="BB138:BE138"/>
    <mergeCell ref="BF138:BI138"/>
    <mergeCell ref="BJ138:BM138"/>
    <mergeCell ref="U138:V138"/>
    <mergeCell ref="W138:Y138"/>
    <mergeCell ref="Z138:AC138"/>
    <mergeCell ref="AD138:AF138"/>
    <mergeCell ref="AG138:AJ138"/>
    <mergeCell ref="AK138:AN138"/>
    <mergeCell ref="FV137:FW137"/>
    <mergeCell ref="FY137:FZ137"/>
    <mergeCell ref="GA137:GB137"/>
    <mergeCell ref="GC137:GD137"/>
    <mergeCell ref="B138:D138"/>
    <mergeCell ref="E138:F138"/>
    <mergeCell ref="G138:J138"/>
    <mergeCell ref="K138:M138"/>
    <mergeCell ref="N138:P138"/>
    <mergeCell ref="Q138:T138"/>
    <mergeCell ref="FH137:FI137"/>
    <mergeCell ref="FJ137:FK137"/>
    <mergeCell ref="FM137:FN137"/>
    <mergeCell ref="FO137:FP137"/>
    <mergeCell ref="FQ137:FR137"/>
    <mergeCell ref="FT137:FU137"/>
    <mergeCell ref="DP139:DQ139"/>
    <mergeCell ref="DR137:DS137"/>
    <mergeCell ref="DT137:DU137"/>
    <mergeCell ref="DV137:DW137"/>
    <mergeCell ref="DX137:DY137"/>
    <mergeCell ref="EA137:EB137"/>
    <mergeCell ref="DX138:DY138"/>
    <mergeCell ref="EA138:EB138"/>
    <mergeCell ref="CU139:CX139"/>
    <mergeCell ref="CY139:DC139"/>
    <mergeCell ref="DD139:DG139"/>
    <mergeCell ref="DH139:DJ139"/>
    <mergeCell ref="DK139:DL139"/>
    <mergeCell ref="DM139:DO139"/>
    <mergeCell ref="BV139:BY139"/>
    <mergeCell ref="BZ139:CC139"/>
    <mergeCell ref="CD139:CG139"/>
    <mergeCell ref="CH139:CK139"/>
    <mergeCell ref="CL139:CP139"/>
    <mergeCell ref="CQ139:CT139"/>
    <mergeCell ref="AW139:BA139"/>
    <mergeCell ref="BB139:BE139"/>
    <mergeCell ref="BF139:BI139"/>
    <mergeCell ref="BJ139:BM139"/>
    <mergeCell ref="BN139:BQ139"/>
    <mergeCell ref="BR139:BU139"/>
    <mergeCell ref="Z139:AC139"/>
    <mergeCell ref="AD139:AF139"/>
    <mergeCell ref="AG139:AJ139"/>
    <mergeCell ref="AK139:AN139"/>
    <mergeCell ref="AO139:AR139"/>
    <mergeCell ref="AS139:AV139"/>
    <mergeCell ref="GA140:GB140"/>
    <mergeCell ref="GC140:GD140"/>
    <mergeCell ref="B139:D139"/>
    <mergeCell ref="E139:F139"/>
    <mergeCell ref="G139:J139"/>
    <mergeCell ref="K139:M139"/>
    <mergeCell ref="N139:P139"/>
    <mergeCell ref="Q139:T139"/>
    <mergeCell ref="U139:V139"/>
    <mergeCell ref="W139:Y139"/>
    <mergeCell ref="FM140:FN140"/>
    <mergeCell ref="FO140:FP140"/>
    <mergeCell ref="FQ140:FR140"/>
    <mergeCell ref="FT140:FU140"/>
    <mergeCell ref="FV140:FW140"/>
    <mergeCell ref="FY140:FZ140"/>
    <mergeCell ref="DT140:DU140"/>
    <mergeCell ref="DV140:DW140"/>
    <mergeCell ref="DX140:DY140"/>
    <mergeCell ref="EA140:EB140"/>
    <mergeCell ref="FH140:FI140"/>
    <mergeCell ref="FJ140:FK140"/>
    <mergeCell ref="CL140:CP140"/>
    <mergeCell ref="CQ140:CT140"/>
    <mergeCell ref="CU140:CX140"/>
    <mergeCell ref="CY140:DC140"/>
    <mergeCell ref="DD140:DG140"/>
    <mergeCell ref="DH140:DJ140"/>
    <mergeCell ref="BN140:BQ140"/>
    <mergeCell ref="BR140:BU140"/>
    <mergeCell ref="BV140:BY140"/>
    <mergeCell ref="BZ140:CC140"/>
    <mergeCell ref="CD140:CG140"/>
    <mergeCell ref="CH140:CK140"/>
    <mergeCell ref="AO140:AR140"/>
    <mergeCell ref="AS140:AV140"/>
    <mergeCell ref="AW140:BA140"/>
    <mergeCell ref="BB140:BE140"/>
    <mergeCell ref="BF140:BI140"/>
    <mergeCell ref="BJ140:BM140"/>
    <mergeCell ref="U140:V140"/>
    <mergeCell ref="W140:Y140"/>
    <mergeCell ref="Z140:AC140"/>
    <mergeCell ref="AD140:AF140"/>
    <mergeCell ref="AG140:AJ140"/>
    <mergeCell ref="AK140:AN140"/>
    <mergeCell ref="B140:D140"/>
    <mergeCell ref="E140:F140"/>
    <mergeCell ref="G140:J140"/>
    <mergeCell ref="K140:M140"/>
    <mergeCell ref="N140:P140"/>
    <mergeCell ref="Q140:T140"/>
    <mergeCell ref="FQ139:FR139"/>
    <mergeCell ref="FT139:FU139"/>
    <mergeCell ref="FV139:FW139"/>
    <mergeCell ref="FY139:FZ139"/>
    <mergeCell ref="GA139:GB139"/>
    <mergeCell ref="GC139:GD139"/>
    <mergeCell ref="DX139:DY139"/>
    <mergeCell ref="EA139:EB139"/>
    <mergeCell ref="FH139:FI139"/>
    <mergeCell ref="FJ139:FK139"/>
    <mergeCell ref="FM139:FN139"/>
    <mergeCell ref="FO139:FP139"/>
    <mergeCell ref="DK141:DL141"/>
    <mergeCell ref="DM141:DO141"/>
    <mergeCell ref="DP141:DQ141"/>
    <mergeCell ref="DR139:DS139"/>
    <mergeCell ref="DT139:DU139"/>
    <mergeCell ref="DV139:DW139"/>
    <mergeCell ref="DK140:DL140"/>
    <mergeCell ref="DM140:DO140"/>
    <mergeCell ref="DP140:DQ140"/>
    <mergeCell ref="DR140:DS140"/>
    <mergeCell ref="CL141:CP141"/>
    <mergeCell ref="CQ141:CT141"/>
    <mergeCell ref="CU141:CX141"/>
    <mergeCell ref="CY141:DC141"/>
    <mergeCell ref="DD141:DG141"/>
    <mergeCell ref="DH141:DJ141"/>
    <mergeCell ref="BN141:BQ141"/>
    <mergeCell ref="BR141:BU141"/>
    <mergeCell ref="BV141:BY141"/>
    <mergeCell ref="BZ141:CC141"/>
    <mergeCell ref="CD141:CG141"/>
    <mergeCell ref="CH141:CK141"/>
    <mergeCell ref="AO141:AR141"/>
    <mergeCell ref="AS141:AV141"/>
    <mergeCell ref="AW141:BA141"/>
    <mergeCell ref="BB141:BE141"/>
    <mergeCell ref="BF141:BI141"/>
    <mergeCell ref="BJ141:BM141"/>
    <mergeCell ref="U141:V141"/>
    <mergeCell ref="W141:Y141"/>
    <mergeCell ref="Z141:AC141"/>
    <mergeCell ref="AD141:AF141"/>
    <mergeCell ref="AG141:AJ141"/>
    <mergeCell ref="AK141:AN141"/>
    <mergeCell ref="FV142:FW142"/>
    <mergeCell ref="FY142:FZ142"/>
    <mergeCell ref="GA142:GB142"/>
    <mergeCell ref="GC142:GD142"/>
    <mergeCell ref="B141:D141"/>
    <mergeCell ref="E141:F141"/>
    <mergeCell ref="G141:J141"/>
    <mergeCell ref="K141:M141"/>
    <mergeCell ref="N141:P141"/>
    <mergeCell ref="Q141:T141"/>
    <mergeCell ref="FH142:FI142"/>
    <mergeCell ref="FJ142:FK142"/>
    <mergeCell ref="FM142:FN142"/>
    <mergeCell ref="FO142:FP142"/>
    <mergeCell ref="FQ142:FR142"/>
    <mergeCell ref="FT142:FU142"/>
    <mergeCell ref="DK142:DL142"/>
    <mergeCell ref="DM142:DO142"/>
    <mergeCell ref="DP142:DQ142"/>
    <mergeCell ref="DR142:DS142"/>
    <mergeCell ref="DT142:DU142"/>
    <mergeCell ref="DV142:DW142"/>
    <mergeCell ref="CL142:CP142"/>
    <mergeCell ref="CQ142:CT142"/>
    <mergeCell ref="CU142:CX142"/>
    <mergeCell ref="CY142:DC142"/>
    <mergeCell ref="DD142:DG142"/>
    <mergeCell ref="DH142:DJ142"/>
    <mergeCell ref="BN142:BQ142"/>
    <mergeCell ref="BR142:BU142"/>
    <mergeCell ref="BV142:BY142"/>
    <mergeCell ref="BZ142:CC142"/>
    <mergeCell ref="CD142:CG142"/>
    <mergeCell ref="CH142:CK142"/>
    <mergeCell ref="AO142:AR142"/>
    <mergeCell ref="AS142:AV142"/>
    <mergeCell ref="AW142:BA142"/>
    <mergeCell ref="BB142:BE142"/>
    <mergeCell ref="BF142:BI142"/>
    <mergeCell ref="BJ142:BM142"/>
    <mergeCell ref="U142:V142"/>
    <mergeCell ref="W142:Y142"/>
    <mergeCell ref="Z142:AC142"/>
    <mergeCell ref="AD142:AF142"/>
    <mergeCell ref="AG142:AJ142"/>
    <mergeCell ref="AK142:AN142"/>
    <mergeCell ref="FV141:FW141"/>
    <mergeCell ref="FY141:FZ141"/>
    <mergeCell ref="GA141:GB141"/>
    <mergeCell ref="GC141:GD141"/>
    <mergeCell ref="B142:D142"/>
    <mergeCell ref="E142:F142"/>
    <mergeCell ref="G142:J142"/>
    <mergeCell ref="K142:M142"/>
    <mergeCell ref="N142:P142"/>
    <mergeCell ref="Q142:T142"/>
    <mergeCell ref="FH141:FI141"/>
    <mergeCell ref="FJ141:FK141"/>
    <mergeCell ref="FM141:FN141"/>
    <mergeCell ref="FO141:FP141"/>
    <mergeCell ref="FQ141:FR141"/>
    <mergeCell ref="FT141:FU141"/>
    <mergeCell ref="DP143:DQ143"/>
    <mergeCell ref="DR141:DS141"/>
    <mergeCell ref="DT141:DU141"/>
    <mergeCell ref="DV141:DW141"/>
    <mergeCell ref="DX141:DY141"/>
    <mergeCell ref="EA141:EB141"/>
    <mergeCell ref="DX142:DY142"/>
    <mergeCell ref="EA142:EB142"/>
    <mergeCell ref="CU143:CX143"/>
    <mergeCell ref="CY143:DC143"/>
    <mergeCell ref="DD143:DG143"/>
    <mergeCell ref="DH143:DJ143"/>
    <mergeCell ref="DK143:DL143"/>
    <mergeCell ref="DM143:DO143"/>
    <mergeCell ref="BV143:BY143"/>
    <mergeCell ref="BZ143:CC143"/>
    <mergeCell ref="CD143:CG143"/>
    <mergeCell ref="CH143:CK143"/>
    <mergeCell ref="CL143:CP143"/>
    <mergeCell ref="CQ143:CT143"/>
    <mergeCell ref="AW143:BA143"/>
    <mergeCell ref="BB143:BE143"/>
    <mergeCell ref="BF143:BI143"/>
    <mergeCell ref="BJ143:BM143"/>
    <mergeCell ref="BN143:BQ143"/>
    <mergeCell ref="BR143:BU143"/>
    <mergeCell ref="Z143:AC143"/>
    <mergeCell ref="AD143:AF143"/>
    <mergeCell ref="AG143:AJ143"/>
    <mergeCell ref="AK143:AN143"/>
    <mergeCell ref="AO143:AR143"/>
    <mergeCell ref="AS143:AV143"/>
    <mergeCell ref="GA144:GB144"/>
    <mergeCell ref="GC144:GD144"/>
    <mergeCell ref="B143:D143"/>
    <mergeCell ref="E143:F143"/>
    <mergeCell ref="G143:J143"/>
    <mergeCell ref="K143:M143"/>
    <mergeCell ref="N143:P143"/>
    <mergeCell ref="Q143:T143"/>
    <mergeCell ref="U143:V143"/>
    <mergeCell ref="W143:Y143"/>
    <mergeCell ref="FM144:FN144"/>
    <mergeCell ref="FO144:FP144"/>
    <mergeCell ref="FQ144:FR144"/>
    <mergeCell ref="FT144:FU144"/>
    <mergeCell ref="FV144:FW144"/>
    <mergeCell ref="FY144:FZ144"/>
    <mergeCell ref="DT144:DU144"/>
    <mergeCell ref="DV144:DW144"/>
    <mergeCell ref="DX144:DY144"/>
    <mergeCell ref="EA144:EB144"/>
    <mergeCell ref="FH144:FI144"/>
    <mergeCell ref="FJ144:FK144"/>
    <mergeCell ref="CL144:CP144"/>
    <mergeCell ref="CQ144:CT144"/>
    <mergeCell ref="CU144:CX144"/>
    <mergeCell ref="CY144:DC144"/>
    <mergeCell ref="DD144:DG144"/>
    <mergeCell ref="DH144:DJ144"/>
    <mergeCell ref="BN144:BQ144"/>
    <mergeCell ref="BR144:BU144"/>
    <mergeCell ref="BV144:BY144"/>
    <mergeCell ref="BZ144:CC144"/>
    <mergeCell ref="CD144:CG144"/>
    <mergeCell ref="CH144:CK144"/>
    <mergeCell ref="AO144:AR144"/>
    <mergeCell ref="AS144:AV144"/>
    <mergeCell ref="AW144:BA144"/>
    <mergeCell ref="BB144:BE144"/>
    <mergeCell ref="BF144:BI144"/>
    <mergeCell ref="BJ144:BM144"/>
    <mergeCell ref="U144:V144"/>
    <mergeCell ref="W144:Y144"/>
    <mergeCell ref="Z144:AC144"/>
    <mergeCell ref="AD144:AF144"/>
    <mergeCell ref="AG144:AJ144"/>
    <mergeCell ref="AK144:AN144"/>
    <mergeCell ref="B144:D144"/>
    <mergeCell ref="E144:F144"/>
    <mergeCell ref="G144:J144"/>
    <mergeCell ref="K144:M144"/>
    <mergeCell ref="N144:P144"/>
    <mergeCell ref="Q144:T144"/>
    <mergeCell ref="FQ143:FR143"/>
    <mergeCell ref="FT143:FU143"/>
    <mergeCell ref="FV143:FW143"/>
    <mergeCell ref="FY143:FZ143"/>
    <mergeCell ref="GA143:GB143"/>
    <mergeCell ref="GC143:GD143"/>
    <mergeCell ref="DX143:DY143"/>
    <mergeCell ref="EA143:EB143"/>
    <mergeCell ref="FH143:FI143"/>
    <mergeCell ref="FJ143:FK143"/>
    <mergeCell ref="FM143:FN143"/>
    <mergeCell ref="FO143:FP143"/>
    <mergeCell ref="DK145:DL145"/>
    <mergeCell ref="DM145:DO145"/>
    <mergeCell ref="DP145:DQ145"/>
    <mergeCell ref="DR143:DS143"/>
    <mergeCell ref="DT143:DU143"/>
    <mergeCell ref="DV143:DW143"/>
    <mergeCell ref="DK144:DL144"/>
    <mergeCell ref="DM144:DO144"/>
    <mergeCell ref="DP144:DQ144"/>
    <mergeCell ref="DR144:DS144"/>
    <mergeCell ref="CL145:CP145"/>
    <mergeCell ref="CQ145:CT145"/>
    <mergeCell ref="CU145:CX145"/>
    <mergeCell ref="CY145:DC145"/>
    <mergeCell ref="DD145:DG145"/>
    <mergeCell ref="DH145:DJ145"/>
    <mergeCell ref="BN145:BQ145"/>
    <mergeCell ref="BR145:BU145"/>
    <mergeCell ref="BV145:BY145"/>
    <mergeCell ref="BZ145:CC145"/>
    <mergeCell ref="CD145:CG145"/>
    <mergeCell ref="CH145:CK145"/>
    <mergeCell ref="AO145:AR145"/>
    <mergeCell ref="AS145:AV145"/>
    <mergeCell ref="AW145:BA145"/>
    <mergeCell ref="BB145:BE145"/>
    <mergeCell ref="BF145:BI145"/>
    <mergeCell ref="BJ145:BM145"/>
    <mergeCell ref="U145:V145"/>
    <mergeCell ref="W145:Y145"/>
    <mergeCell ref="Z145:AC145"/>
    <mergeCell ref="AD145:AF145"/>
    <mergeCell ref="AG145:AJ145"/>
    <mergeCell ref="AK145:AN145"/>
    <mergeCell ref="FV146:FW146"/>
    <mergeCell ref="FY146:FZ146"/>
    <mergeCell ref="GA146:GB146"/>
    <mergeCell ref="GC146:GD146"/>
    <mergeCell ref="B145:D145"/>
    <mergeCell ref="E145:F145"/>
    <mergeCell ref="G145:J145"/>
    <mergeCell ref="K145:M145"/>
    <mergeCell ref="N145:P145"/>
    <mergeCell ref="Q145:T145"/>
    <mergeCell ref="FH146:FI146"/>
    <mergeCell ref="FJ146:FK146"/>
    <mergeCell ref="FM146:FN146"/>
    <mergeCell ref="FO146:FP146"/>
    <mergeCell ref="FQ146:FR146"/>
    <mergeCell ref="FT146:FU146"/>
    <mergeCell ref="DK146:DL146"/>
    <mergeCell ref="DM146:DO146"/>
    <mergeCell ref="DP146:DQ146"/>
    <mergeCell ref="DR146:DS146"/>
    <mergeCell ref="DT146:DU146"/>
    <mergeCell ref="DV146:DW146"/>
    <mergeCell ref="CL146:CP146"/>
    <mergeCell ref="CQ146:CT146"/>
    <mergeCell ref="CU146:CX146"/>
    <mergeCell ref="CY146:DC146"/>
    <mergeCell ref="DD146:DG146"/>
    <mergeCell ref="DH146:DJ146"/>
    <mergeCell ref="BN146:BQ146"/>
    <mergeCell ref="BR146:BU146"/>
    <mergeCell ref="BV146:BY146"/>
    <mergeCell ref="BZ146:CC146"/>
    <mergeCell ref="CD146:CG146"/>
    <mergeCell ref="CH146:CK146"/>
    <mergeCell ref="AO146:AR146"/>
    <mergeCell ref="AS146:AV146"/>
    <mergeCell ref="AW146:BA146"/>
    <mergeCell ref="BB146:BE146"/>
    <mergeCell ref="BF146:BI146"/>
    <mergeCell ref="BJ146:BM146"/>
    <mergeCell ref="U146:V146"/>
    <mergeCell ref="W146:Y146"/>
    <mergeCell ref="Z146:AC146"/>
    <mergeCell ref="AD146:AF146"/>
    <mergeCell ref="AG146:AJ146"/>
    <mergeCell ref="AK146:AN146"/>
    <mergeCell ref="FV145:FW145"/>
    <mergeCell ref="FY145:FZ145"/>
    <mergeCell ref="GA145:GB145"/>
    <mergeCell ref="GC145:GD145"/>
    <mergeCell ref="B146:D146"/>
    <mergeCell ref="E146:F146"/>
    <mergeCell ref="G146:J146"/>
    <mergeCell ref="K146:M146"/>
    <mergeCell ref="N146:P146"/>
    <mergeCell ref="Q146:T146"/>
    <mergeCell ref="FH145:FI145"/>
    <mergeCell ref="FJ145:FK145"/>
    <mergeCell ref="FM145:FN145"/>
    <mergeCell ref="FO145:FP145"/>
    <mergeCell ref="FQ145:FR145"/>
    <mergeCell ref="FT145:FU145"/>
    <mergeCell ref="DP147:DQ147"/>
    <mergeCell ref="DR145:DS145"/>
    <mergeCell ref="DT145:DU145"/>
    <mergeCell ref="DV145:DW145"/>
    <mergeCell ref="DX145:DY145"/>
    <mergeCell ref="EA145:EB145"/>
    <mergeCell ref="DX146:DY146"/>
    <mergeCell ref="EA146:EB146"/>
    <mergeCell ref="CU147:CX147"/>
    <mergeCell ref="CY147:DC147"/>
    <mergeCell ref="DD147:DG147"/>
    <mergeCell ref="DH147:DJ147"/>
    <mergeCell ref="DK147:DL147"/>
    <mergeCell ref="DM147:DO147"/>
    <mergeCell ref="BV147:BY147"/>
    <mergeCell ref="BZ147:CC147"/>
    <mergeCell ref="CD147:CG147"/>
    <mergeCell ref="CH147:CK147"/>
    <mergeCell ref="CL147:CP147"/>
    <mergeCell ref="CQ147:CT147"/>
    <mergeCell ref="AW147:BA147"/>
    <mergeCell ref="BB147:BE147"/>
    <mergeCell ref="BF147:BI147"/>
    <mergeCell ref="BJ147:BM147"/>
    <mergeCell ref="BN147:BQ147"/>
    <mergeCell ref="BR147:BU147"/>
    <mergeCell ref="Z147:AC147"/>
    <mergeCell ref="AD147:AF147"/>
    <mergeCell ref="AG147:AJ147"/>
    <mergeCell ref="AK147:AN147"/>
    <mergeCell ref="AO147:AR147"/>
    <mergeCell ref="AS147:AV147"/>
    <mergeCell ref="GA148:GB148"/>
    <mergeCell ref="GC148:GD148"/>
    <mergeCell ref="B147:D147"/>
    <mergeCell ref="E147:F147"/>
    <mergeCell ref="G147:J147"/>
    <mergeCell ref="K147:M147"/>
    <mergeCell ref="N147:P147"/>
    <mergeCell ref="Q147:T147"/>
    <mergeCell ref="U147:V147"/>
    <mergeCell ref="W147:Y147"/>
    <mergeCell ref="FM148:FN148"/>
    <mergeCell ref="FO148:FP148"/>
    <mergeCell ref="FQ148:FR148"/>
    <mergeCell ref="FT148:FU148"/>
    <mergeCell ref="FV148:FW148"/>
    <mergeCell ref="FY148:FZ148"/>
    <mergeCell ref="DT148:DU148"/>
    <mergeCell ref="DV148:DW148"/>
    <mergeCell ref="DX148:DY148"/>
    <mergeCell ref="EA148:EB148"/>
    <mergeCell ref="FH148:FI148"/>
    <mergeCell ref="FJ148:FK148"/>
    <mergeCell ref="CL148:CP148"/>
    <mergeCell ref="CQ148:CT148"/>
    <mergeCell ref="CU148:CX148"/>
    <mergeCell ref="CY148:DC148"/>
    <mergeCell ref="DD148:DG148"/>
    <mergeCell ref="DH148:DJ148"/>
    <mergeCell ref="BN148:BQ148"/>
    <mergeCell ref="BR148:BU148"/>
    <mergeCell ref="BV148:BY148"/>
    <mergeCell ref="BZ148:CC148"/>
    <mergeCell ref="CD148:CG148"/>
    <mergeCell ref="CH148:CK148"/>
    <mergeCell ref="AO148:AR148"/>
    <mergeCell ref="AS148:AV148"/>
    <mergeCell ref="AW148:BA148"/>
    <mergeCell ref="BB148:BE148"/>
    <mergeCell ref="BF148:BI148"/>
    <mergeCell ref="BJ148:BM148"/>
    <mergeCell ref="U148:V148"/>
    <mergeCell ref="W148:Y148"/>
    <mergeCell ref="Z148:AC148"/>
    <mergeCell ref="AD148:AF148"/>
    <mergeCell ref="AG148:AJ148"/>
    <mergeCell ref="AK148:AN148"/>
    <mergeCell ref="B148:D148"/>
    <mergeCell ref="E148:F148"/>
    <mergeCell ref="G148:J148"/>
    <mergeCell ref="K148:M148"/>
    <mergeCell ref="N148:P148"/>
    <mergeCell ref="Q148:T148"/>
    <mergeCell ref="FQ147:FR147"/>
    <mergeCell ref="FT147:FU147"/>
    <mergeCell ref="FV147:FW147"/>
    <mergeCell ref="FY147:FZ147"/>
    <mergeCell ref="GA147:GB147"/>
    <mergeCell ref="GC147:GD147"/>
    <mergeCell ref="DX147:DY147"/>
    <mergeCell ref="EA147:EB147"/>
    <mergeCell ref="FH147:FI147"/>
    <mergeCell ref="FJ147:FK147"/>
    <mergeCell ref="FM147:FN147"/>
    <mergeCell ref="FO147:FP147"/>
    <mergeCell ref="DK149:DL149"/>
    <mergeCell ref="DM149:DO149"/>
    <mergeCell ref="DP149:DQ149"/>
    <mergeCell ref="DR147:DS147"/>
    <mergeCell ref="DT147:DU147"/>
    <mergeCell ref="DV147:DW147"/>
    <mergeCell ref="DK148:DL148"/>
    <mergeCell ref="DM148:DO148"/>
    <mergeCell ref="DP148:DQ148"/>
    <mergeCell ref="DR148:DS148"/>
    <mergeCell ref="CL149:CP149"/>
    <mergeCell ref="CQ149:CT149"/>
    <mergeCell ref="CU149:CX149"/>
    <mergeCell ref="CY149:DC149"/>
    <mergeCell ref="DD149:DG149"/>
    <mergeCell ref="DH149:DJ149"/>
    <mergeCell ref="BN149:BQ149"/>
    <mergeCell ref="BR149:BU149"/>
    <mergeCell ref="BV149:BY149"/>
    <mergeCell ref="BZ149:CC149"/>
    <mergeCell ref="CD149:CG149"/>
    <mergeCell ref="CH149:CK149"/>
    <mergeCell ref="AO149:AR149"/>
    <mergeCell ref="AS149:AV149"/>
    <mergeCell ref="AW149:BA149"/>
    <mergeCell ref="BB149:BE149"/>
    <mergeCell ref="BF149:BI149"/>
    <mergeCell ref="BJ149:BM149"/>
    <mergeCell ref="U149:V149"/>
    <mergeCell ref="W149:Y149"/>
    <mergeCell ref="Z149:AC149"/>
    <mergeCell ref="AD149:AF149"/>
    <mergeCell ref="AG149:AJ149"/>
    <mergeCell ref="AK149:AN149"/>
    <mergeCell ref="FV150:FW150"/>
    <mergeCell ref="FY150:FZ150"/>
    <mergeCell ref="GA150:GB150"/>
    <mergeCell ref="GC150:GD150"/>
    <mergeCell ref="B149:D149"/>
    <mergeCell ref="E149:F149"/>
    <mergeCell ref="G149:J149"/>
    <mergeCell ref="K149:M149"/>
    <mergeCell ref="N149:P149"/>
    <mergeCell ref="Q149:T149"/>
    <mergeCell ref="FH150:FI150"/>
    <mergeCell ref="FJ150:FK150"/>
    <mergeCell ref="FM150:FN150"/>
    <mergeCell ref="FO150:FP150"/>
    <mergeCell ref="FQ150:FR150"/>
    <mergeCell ref="FT150:FU150"/>
    <mergeCell ref="DK150:DL150"/>
    <mergeCell ref="DM150:DO150"/>
    <mergeCell ref="DP150:DQ150"/>
    <mergeCell ref="DR150:DS150"/>
    <mergeCell ref="DT150:DU150"/>
    <mergeCell ref="DV150:DW150"/>
    <mergeCell ref="CL150:CP150"/>
    <mergeCell ref="CQ150:CT150"/>
    <mergeCell ref="CU150:CX150"/>
    <mergeCell ref="CY150:DC150"/>
    <mergeCell ref="DD150:DG150"/>
    <mergeCell ref="DH150:DJ150"/>
    <mergeCell ref="BN150:BQ150"/>
    <mergeCell ref="BR150:BU150"/>
    <mergeCell ref="BV150:BY150"/>
    <mergeCell ref="BZ150:CC150"/>
    <mergeCell ref="CD150:CG150"/>
    <mergeCell ref="CH150:CK150"/>
    <mergeCell ref="AO150:AR150"/>
    <mergeCell ref="AS150:AV150"/>
    <mergeCell ref="AW150:BA150"/>
    <mergeCell ref="BB150:BE150"/>
    <mergeCell ref="BF150:BI150"/>
    <mergeCell ref="BJ150:BM150"/>
    <mergeCell ref="U150:V150"/>
    <mergeCell ref="W150:Y150"/>
    <mergeCell ref="Z150:AC150"/>
    <mergeCell ref="AD150:AF150"/>
    <mergeCell ref="AG150:AJ150"/>
    <mergeCell ref="AK150:AN150"/>
    <mergeCell ref="FV149:FW149"/>
    <mergeCell ref="FY149:FZ149"/>
    <mergeCell ref="GA149:GB149"/>
    <mergeCell ref="GC149:GD149"/>
    <mergeCell ref="B150:D150"/>
    <mergeCell ref="E150:F150"/>
    <mergeCell ref="G150:J150"/>
    <mergeCell ref="K150:M150"/>
    <mergeCell ref="N150:P150"/>
    <mergeCell ref="Q150:T150"/>
    <mergeCell ref="FH149:FI149"/>
    <mergeCell ref="FJ149:FK149"/>
    <mergeCell ref="FM149:FN149"/>
    <mergeCell ref="FO149:FP149"/>
    <mergeCell ref="FQ149:FR149"/>
    <mergeCell ref="FT149:FU149"/>
    <mergeCell ref="DP151:DQ151"/>
    <mergeCell ref="DR149:DS149"/>
    <mergeCell ref="DT149:DU149"/>
    <mergeCell ref="DV149:DW149"/>
    <mergeCell ref="DX149:DY149"/>
    <mergeCell ref="EA149:EB149"/>
    <mergeCell ref="DX150:DY150"/>
    <mergeCell ref="EA150:EB150"/>
    <mergeCell ref="CU151:CX151"/>
    <mergeCell ref="CY151:DC151"/>
    <mergeCell ref="DD151:DG151"/>
    <mergeCell ref="DH151:DJ151"/>
    <mergeCell ref="DK151:DL151"/>
    <mergeCell ref="DM151:DO151"/>
    <mergeCell ref="BV151:BY151"/>
    <mergeCell ref="BZ151:CC151"/>
    <mergeCell ref="CD151:CG151"/>
    <mergeCell ref="CH151:CK151"/>
    <mergeCell ref="CL151:CP151"/>
    <mergeCell ref="CQ151:CT151"/>
    <mergeCell ref="AW151:BA151"/>
    <mergeCell ref="BB151:BE151"/>
    <mergeCell ref="BF151:BI151"/>
    <mergeCell ref="BJ151:BM151"/>
    <mergeCell ref="BN151:BQ151"/>
    <mergeCell ref="BR151:BU151"/>
    <mergeCell ref="Z151:AC151"/>
    <mergeCell ref="AD151:AF151"/>
    <mergeCell ref="AG151:AJ151"/>
    <mergeCell ref="AK151:AN151"/>
    <mergeCell ref="AO151:AR151"/>
    <mergeCell ref="AS151:AV151"/>
    <mergeCell ref="GA152:GB152"/>
    <mergeCell ref="GC152:GD152"/>
    <mergeCell ref="B151:D151"/>
    <mergeCell ref="E151:F151"/>
    <mergeCell ref="G151:J151"/>
    <mergeCell ref="K151:M151"/>
    <mergeCell ref="N151:P151"/>
    <mergeCell ref="Q151:T151"/>
    <mergeCell ref="U151:V151"/>
    <mergeCell ref="W151:Y151"/>
    <mergeCell ref="FM152:FN152"/>
    <mergeCell ref="FO152:FP152"/>
    <mergeCell ref="FQ152:FR152"/>
    <mergeCell ref="FT152:FU152"/>
    <mergeCell ref="FV152:FW152"/>
    <mergeCell ref="FY152:FZ152"/>
    <mergeCell ref="DT152:DU152"/>
    <mergeCell ref="DV152:DW152"/>
    <mergeCell ref="DX152:DY152"/>
    <mergeCell ref="EA152:EB152"/>
    <mergeCell ref="FH152:FI152"/>
    <mergeCell ref="FJ152:FK152"/>
    <mergeCell ref="CL152:CP152"/>
    <mergeCell ref="CQ152:CT152"/>
    <mergeCell ref="CU152:CX152"/>
    <mergeCell ref="CY152:DC152"/>
    <mergeCell ref="DD152:DG152"/>
    <mergeCell ref="DH152:DJ152"/>
    <mergeCell ref="BN152:BQ152"/>
    <mergeCell ref="BR152:BU152"/>
    <mergeCell ref="BV152:BY152"/>
    <mergeCell ref="BZ152:CC152"/>
    <mergeCell ref="CD152:CG152"/>
    <mergeCell ref="CH152:CK152"/>
    <mergeCell ref="AO152:AR152"/>
    <mergeCell ref="AS152:AV152"/>
    <mergeCell ref="AW152:BA152"/>
    <mergeCell ref="BB152:BE152"/>
    <mergeCell ref="BF152:BI152"/>
    <mergeCell ref="BJ152:BM152"/>
    <mergeCell ref="U152:V152"/>
    <mergeCell ref="W152:Y152"/>
    <mergeCell ref="Z152:AC152"/>
    <mergeCell ref="AD152:AF152"/>
    <mergeCell ref="AG152:AJ152"/>
    <mergeCell ref="AK152:AN152"/>
    <mergeCell ref="B152:D152"/>
    <mergeCell ref="E152:F152"/>
    <mergeCell ref="G152:J152"/>
    <mergeCell ref="K152:M152"/>
    <mergeCell ref="N152:P152"/>
    <mergeCell ref="Q152:T152"/>
    <mergeCell ref="FQ151:FR151"/>
    <mergeCell ref="FT151:FU151"/>
    <mergeCell ref="FV151:FW151"/>
    <mergeCell ref="FY151:FZ151"/>
    <mergeCell ref="GA151:GB151"/>
    <mergeCell ref="GC151:GD151"/>
    <mergeCell ref="DX151:DY151"/>
    <mergeCell ref="EA151:EB151"/>
    <mergeCell ref="FH151:FI151"/>
    <mergeCell ref="FJ151:FK151"/>
    <mergeCell ref="FM151:FN151"/>
    <mergeCell ref="FO151:FP151"/>
    <mergeCell ref="DK153:DL153"/>
    <mergeCell ref="DM153:DO153"/>
    <mergeCell ref="DP153:DQ153"/>
    <mergeCell ref="DR151:DS151"/>
    <mergeCell ref="DT151:DU151"/>
    <mergeCell ref="DV151:DW151"/>
    <mergeCell ref="DK152:DL152"/>
    <mergeCell ref="DM152:DO152"/>
    <mergeCell ref="DP152:DQ152"/>
    <mergeCell ref="DR152:DS152"/>
    <mergeCell ref="CL153:CP153"/>
    <mergeCell ref="CQ153:CT153"/>
    <mergeCell ref="CU153:CX153"/>
    <mergeCell ref="CY153:DC153"/>
    <mergeCell ref="DD153:DG153"/>
    <mergeCell ref="DH153:DJ153"/>
    <mergeCell ref="BN153:BQ153"/>
    <mergeCell ref="BR153:BU153"/>
    <mergeCell ref="BV153:BY153"/>
    <mergeCell ref="BZ153:CC153"/>
    <mergeCell ref="CD153:CG153"/>
    <mergeCell ref="CH153:CK153"/>
    <mergeCell ref="AO153:AR153"/>
    <mergeCell ref="AS153:AV153"/>
    <mergeCell ref="AW153:BA153"/>
    <mergeCell ref="BB153:BE153"/>
    <mergeCell ref="BF153:BI153"/>
    <mergeCell ref="BJ153:BM153"/>
    <mergeCell ref="U153:V153"/>
    <mergeCell ref="W153:Y153"/>
    <mergeCell ref="Z153:AC153"/>
    <mergeCell ref="AD153:AF153"/>
    <mergeCell ref="AG153:AJ153"/>
    <mergeCell ref="AK153:AN153"/>
    <mergeCell ref="FV154:FW154"/>
    <mergeCell ref="FY154:FZ154"/>
    <mergeCell ref="GA154:GB154"/>
    <mergeCell ref="GC154:GD154"/>
    <mergeCell ref="B153:D153"/>
    <mergeCell ref="E153:F153"/>
    <mergeCell ref="G153:J153"/>
    <mergeCell ref="K153:M153"/>
    <mergeCell ref="N153:P153"/>
    <mergeCell ref="Q153:T153"/>
    <mergeCell ref="FH154:FI154"/>
    <mergeCell ref="FJ154:FK154"/>
    <mergeCell ref="FM154:FN154"/>
    <mergeCell ref="FO154:FP154"/>
    <mergeCell ref="FQ154:FR154"/>
    <mergeCell ref="FT154:FU154"/>
    <mergeCell ref="DK154:DL154"/>
    <mergeCell ref="DM154:DO154"/>
    <mergeCell ref="DP154:DQ154"/>
    <mergeCell ref="DR154:DS154"/>
    <mergeCell ref="DT154:DU154"/>
    <mergeCell ref="DV154:DW154"/>
    <mergeCell ref="CL154:CP154"/>
    <mergeCell ref="CQ154:CT154"/>
    <mergeCell ref="CU154:CX154"/>
    <mergeCell ref="CY154:DC154"/>
    <mergeCell ref="DD154:DG154"/>
    <mergeCell ref="DH154:DJ154"/>
    <mergeCell ref="BN154:BQ154"/>
    <mergeCell ref="BR154:BU154"/>
    <mergeCell ref="BV154:BY154"/>
    <mergeCell ref="BZ154:CC154"/>
    <mergeCell ref="CD154:CG154"/>
    <mergeCell ref="CH154:CK154"/>
    <mergeCell ref="AO154:AR154"/>
    <mergeCell ref="AS154:AV154"/>
    <mergeCell ref="AW154:BA154"/>
    <mergeCell ref="BB154:BE154"/>
    <mergeCell ref="BF154:BI154"/>
    <mergeCell ref="BJ154:BM154"/>
    <mergeCell ref="U154:V154"/>
    <mergeCell ref="W154:Y154"/>
    <mergeCell ref="Z154:AC154"/>
    <mergeCell ref="AD154:AF154"/>
    <mergeCell ref="AG154:AJ154"/>
    <mergeCell ref="AK154:AN154"/>
    <mergeCell ref="FV153:FW153"/>
    <mergeCell ref="FY153:FZ153"/>
    <mergeCell ref="GA153:GB153"/>
    <mergeCell ref="GC153:GD153"/>
    <mergeCell ref="B154:D154"/>
    <mergeCell ref="E154:F154"/>
    <mergeCell ref="G154:J154"/>
    <mergeCell ref="K154:M154"/>
    <mergeCell ref="N154:P154"/>
    <mergeCell ref="Q154:T154"/>
    <mergeCell ref="FH153:FI153"/>
    <mergeCell ref="FJ153:FK153"/>
    <mergeCell ref="FM153:FN153"/>
    <mergeCell ref="FO153:FP153"/>
    <mergeCell ref="FQ153:FR153"/>
    <mergeCell ref="FT153:FU153"/>
    <mergeCell ref="DP155:DQ155"/>
    <mergeCell ref="DR153:DS153"/>
    <mergeCell ref="DT153:DU153"/>
    <mergeCell ref="DV153:DW153"/>
    <mergeCell ref="DX153:DY153"/>
    <mergeCell ref="EA153:EB153"/>
    <mergeCell ref="DX154:DY154"/>
    <mergeCell ref="EA154:EB154"/>
    <mergeCell ref="CU155:CX155"/>
    <mergeCell ref="CY155:DC155"/>
    <mergeCell ref="DD155:DG155"/>
    <mergeCell ref="DH155:DJ155"/>
    <mergeCell ref="DK155:DL155"/>
    <mergeCell ref="DM155:DO155"/>
    <mergeCell ref="BV155:BY155"/>
    <mergeCell ref="BZ155:CC155"/>
    <mergeCell ref="CD155:CG155"/>
    <mergeCell ref="CH155:CK155"/>
    <mergeCell ref="CL155:CP155"/>
    <mergeCell ref="CQ155:CT155"/>
    <mergeCell ref="AW155:BA155"/>
    <mergeCell ref="BB155:BE155"/>
    <mergeCell ref="BF155:BI155"/>
    <mergeCell ref="BJ155:BM155"/>
    <mergeCell ref="BN155:BQ155"/>
    <mergeCell ref="BR155:BU155"/>
    <mergeCell ref="Z155:AC155"/>
    <mergeCell ref="AD155:AF155"/>
    <mergeCell ref="AG155:AJ155"/>
    <mergeCell ref="AK155:AN155"/>
    <mergeCell ref="AO155:AR155"/>
    <mergeCell ref="AS155:AV155"/>
    <mergeCell ref="GA156:GB156"/>
    <mergeCell ref="GC156:GD156"/>
    <mergeCell ref="B155:D155"/>
    <mergeCell ref="E155:F155"/>
    <mergeCell ref="G155:J155"/>
    <mergeCell ref="K155:M155"/>
    <mergeCell ref="N155:P155"/>
    <mergeCell ref="Q155:T155"/>
    <mergeCell ref="U155:V155"/>
    <mergeCell ref="W155:Y155"/>
    <mergeCell ref="FM156:FN156"/>
    <mergeCell ref="FO156:FP156"/>
    <mergeCell ref="FQ156:FR156"/>
    <mergeCell ref="FT156:FU156"/>
    <mergeCell ref="FV156:FW156"/>
    <mergeCell ref="FY156:FZ156"/>
    <mergeCell ref="DT156:DU156"/>
    <mergeCell ref="DV156:DW156"/>
    <mergeCell ref="DX156:DY156"/>
    <mergeCell ref="EA156:EB156"/>
    <mergeCell ref="FH156:FI156"/>
    <mergeCell ref="FJ156:FK156"/>
    <mergeCell ref="CL156:CP156"/>
    <mergeCell ref="CQ156:CT156"/>
    <mergeCell ref="CU156:CX156"/>
    <mergeCell ref="CY156:DC156"/>
    <mergeCell ref="DD156:DG156"/>
    <mergeCell ref="DH156:DJ156"/>
    <mergeCell ref="BN156:BQ156"/>
    <mergeCell ref="BR156:BU156"/>
    <mergeCell ref="BV156:BY156"/>
    <mergeCell ref="BZ156:CC156"/>
    <mergeCell ref="CD156:CG156"/>
    <mergeCell ref="CH156:CK156"/>
    <mergeCell ref="AO156:AR156"/>
    <mergeCell ref="AS156:AV156"/>
    <mergeCell ref="AW156:BA156"/>
    <mergeCell ref="BB156:BE156"/>
    <mergeCell ref="BF156:BI156"/>
    <mergeCell ref="BJ156:BM156"/>
    <mergeCell ref="U156:V156"/>
    <mergeCell ref="W156:Y156"/>
    <mergeCell ref="Z156:AC156"/>
    <mergeCell ref="AD156:AF156"/>
    <mergeCell ref="AG156:AJ156"/>
    <mergeCell ref="AK156:AN156"/>
    <mergeCell ref="B156:D156"/>
    <mergeCell ref="E156:F156"/>
    <mergeCell ref="G156:J156"/>
    <mergeCell ref="K156:M156"/>
    <mergeCell ref="N156:P156"/>
    <mergeCell ref="Q156:T156"/>
    <mergeCell ref="FQ155:FR155"/>
    <mergeCell ref="FT155:FU155"/>
    <mergeCell ref="FV155:FW155"/>
    <mergeCell ref="FY155:FZ155"/>
    <mergeCell ref="GA155:GB155"/>
    <mergeCell ref="GC155:GD155"/>
    <mergeCell ref="DX155:DY155"/>
    <mergeCell ref="EA155:EB155"/>
    <mergeCell ref="FH155:FI155"/>
    <mergeCell ref="FJ155:FK155"/>
    <mergeCell ref="FM155:FN155"/>
    <mergeCell ref="FO155:FP155"/>
    <mergeCell ref="DK157:DL157"/>
    <mergeCell ref="DM157:DO157"/>
    <mergeCell ref="DP157:DQ157"/>
    <mergeCell ref="DR155:DS155"/>
    <mergeCell ref="DT155:DU155"/>
    <mergeCell ref="DV155:DW155"/>
    <mergeCell ref="DK156:DL156"/>
    <mergeCell ref="DM156:DO156"/>
    <mergeCell ref="DP156:DQ156"/>
    <mergeCell ref="DR156:DS156"/>
    <mergeCell ref="CL157:CP157"/>
    <mergeCell ref="CQ157:CT157"/>
    <mergeCell ref="CU157:CX157"/>
    <mergeCell ref="CY157:DC157"/>
    <mergeCell ref="DD157:DG157"/>
    <mergeCell ref="DH157:DJ157"/>
    <mergeCell ref="BN157:BQ157"/>
    <mergeCell ref="BR157:BU157"/>
    <mergeCell ref="BV157:BY157"/>
    <mergeCell ref="BZ157:CC157"/>
    <mergeCell ref="CD157:CG157"/>
    <mergeCell ref="CH157:CK157"/>
    <mergeCell ref="AO157:AR157"/>
    <mergeCell ref="AS157:AV157"/>
    <mergeCell ref="AW157:BA157"/>
    <mergeCell ref="BB157:BE157"/>
    <mergeCell ref="BF157:BI157"/>
    <mergeCell ref="BJ157:BM157"/>
    <mergeCell ref="U157:V157"/>
    <mergeCell ref="W157:Y157"/>
    <mergeCell ref="Z157:AC157"/>
    <mergeCell ref="AD157:AF157"/>
    <mergeCell ref="AG157:AJ157"/>
    <mergeCell ref="AK157:AN157"/>
    <mergeCell ref="FV158:FW158"/>
    <mergeCell ref="FY158:FZ158"/>
    <mergeCell ref="GA158:GB158"/>
    <mergeCell ref="GC158:GD158"/>
    <mergeCell ref="B157:D157"/>
    <mergeCell ref="E157:F157"/>
    <mergeCell ref="G157:J157"/>
    <mergeCell ref="K157:M157"/>
    <mergeCell ref="N157:P157"/>
    <mergeCell ref="Q157:T157"/>
    <mergeCell ref="FH158:FI158"/>
    <mergeCell ref="FJ158:FK158"/>
    <mergeCell ref="FM158:FN158"/>
    <mergeCell ref="FO158:FP158"/>
    <mergeCell ref="FQ158:FR158"/>
    <mergeCell ref="FT158:FU158"/>
    <mergeCell ref="DK158:DL158"/>
    <mergeCell ref="DM158:DO158"/>
    <mergeCell ref="DP158:DQ158"/>
    <mergeCell ref="DR158:DS158"/>
    <mergeCell ref="DT158:DU158"/>
    <mergeCell ref="DV158:DW158"/>
    <mergeCell ref="CL158:CP158"/>
    <mergeCell ref="CQ158:CT158"/>
    <mergeCell ref="CU158:CX158"/>
    <mergeCell ref="CY158:DC158"/>
    <mergeCell ref="DD158:DG158"/>
    <mergeCell ref="DH158:DJ158"/>
    <mergeCell ref="BN158:BQ158"/>
    <mergeCell ref="BR158:BU158"/>
    <mergeCell ref="BV158:BY158"/>
    <mergeCell ref="BZ158:CC158"/>
    <mergeCell ref="CD158:CG158"/>
    <mergeCell ref="CH158:CK158"/>
    <mergeCell ref="AO158:AR158"/>
    <mergeCell ref="AS158:AV158"/>
    <mergeCell ref="AW158:BA158"/>
    <mergeCell ref="BB158:BE158"/>
    <mergeCell ref="BF158:BI158"/>
    <mergeCell ref="BJ158:BM158"/>
    <mergeCell ref="U158:V158"/>
    <mergeCell ref="W158:Y158"/>
    <mergeCell ref="Z158:AC158"/>
    <mergeCell ref="AD158:AF158"/>
    <mergeCell ref="AG158:AJ158"/>
    <mergeCell ref="AK158:AN158"/>
    <mergeCell ref="FV157:FW157"/>
    <mergeCell ref="FY157:FZ157"/>
    <mergeCell ref="GA157:GB157"/>
    <mergeCell ref="GC157:GD157"/>
    <mergeCell ref="B158:D158"/>
    <mergeCell ref="E158:F158"/>
    <mergeCell ref="G158:J158"/>
    <mergeCell ref="K158:M158"/>
    <mergeCell ref="N158:P158"/>
    <mergeCell ref="Q158:T158"/>
    <mergeCell ref="FH157:FI157"/>
    <mergeCell ref="FJ157:FK157"/>
    <mergeCell ref="FM157:FN157"/>
    <mergeCell ref="FO157:FP157"/>
    <mergeCell ref="FQ157:FR157"/>
    <mergeCell ref="FT157:FU157"/>
    <mergeCell ref="DP159:DQ159"/>
    <mergeCell ref="DR157:DS157"/>
    <mergeCell ref="DT157:DU157"/>
    <mergeCell ref="DV157:DW157"/>
    <mergeCell ref="DX157:DY157"/>
    <mergeCell ref="EA157:EB157"/>
    <mergeCell ref="DX158:DY158"/>
    <mergeCell ref="EA158:EB158"/>
    <mergeCell ref="CU159:CX159"/>
    <mergeCell ref="CY159:DC159"/>
    <mergeCell ref="DD159:DG159"/>
    <mergeCell ref="DH159:DJ159"/>
    <mergeCell ref="DK159:DL159"/>
    <mergeCell ref="DM159:DO159"/>
    <mergeCell ref="BV159:BY159"/>
    <mergeCell ref="BZ159:CC159"/>
    <mergeCell ref="CD159:CG159"/>
    <mergeCell ref="CH159:CK159"/>
    <mergeCell ref="CL159:CP159"/>
    <mergeCell ref="CQ159:CT159"/>
    <mergeCell ref="AW159:BA159"/>
    <mergeCell ref="BB159:BE159"/>
    <mergeCell ref="BF159:BI159"/>
    <mergeCell ref="BJ159:BM159"/>
    <mergeCell ref="BN159:BQ159"/>
    <mergeCell ref="BR159:BU159"/>
    <mergeCell ref="Z159:AC159"/>
    <mergeCell ref="AD159:AF159"/>
    <mergeCell ref="AG159:AJ159"/>
    <mergeCell ref="AK159:AN159"/>
    <mergeCell ref="AO159:AR159"/>
    <mergeCell ref="AS159:AV159"/>
    <mergeCell ref="GA160:GB160"/>
    <mergeCell ref="GC160:GD160"/>
    <mergeCell ref="B159:D159"/>
    <mergeCell ref="E159:F159"/>
    <mergeCell ref="G159:J159"/>
    <mergeCell ref="K159:M159"/>
    <mergeCell ref="N159:P159"/>
    <mergeCell ref="Q159:T159"/>
    <mergeCell ref="U159:V159"/>
    <mergeCell ref="W159:Y159"/>
    <mergeCell ref="FM160:FN160"/>
    <mergeCell ref="FO160:FP160"/>
    <mergeCell ref="FQ160:FR160"/>
    <mergeCell ref="FT160:FU160"/>
    <mergeCell ref="FV160:FW160"/>
    <mergeCell ref="FY160:FZ160"/>
    <mergeCell ref="DT160:DU160"/>
    <mergeCell ref="DV160:DW160"/>
    <mergeCell ref="DX160:DY160"/>
    <mergeCell ref="EA160:EB160"/>
    <mergeCell ref="FH160:FI160"/>
    <mergeCell ref="FJ160:FK160"/>
    <mergeCell ref="CL160:CP160"/>
    <mergeCell ref="CQ160:CT160"/>
    <mergeCell ref="CU160:CX160"/>
    <mergeCell ref="CY160:DC160"/>
    <mergeCell ref="DD160:DG160"/>
    <mergeCell ref="DH160:DJ160"/>
    <mergeCell ref="BN160:BQ160"/>
    <mergeCell ref="BR160:BU160"/>
    <mergeCell ref="BV160:BY160"/>
    <mergeCell ref="BZ160:CC160"/>
    <mergeCell ref="CD160:CG160"/>
    <mergeCell ref="CH160:CK160"/>
    <mergeCell ref="AO160:AR160"/>
    <mergeCell ref="AS160:AV160"/>
    <mergeCell ref="AW160:BA160"/>
    <mergeCell ref="BB160:BE160"/>
    <mergeCell ref="BF160:BI160"/>
    <mergeCell ref="BJ160:BM160"/>
    <mergeCell ref="U160:V160"/>
    <mergeCell ref="W160:Y160"/>
    <mergeCell ref="Z160:AC160"/>
    <mergeCell ref="AD160:AF160"/>
    <mergeCell ref="AG160:AJ160"/>
    <mergeCell ref="AK160:AN160"/>
    <mergeCell ref="B160:D160"/>
    <mergeCell ref="E160:F160"/>
    <mergeCell ref="G160:J160"/>
    <mergeCell ref="K160:M160"/>
    <mergeCell ref="N160:P160"/>
    <mergeCell ref="Q160:T160"/>
    <mergeCell ref="FQ159:FR159"/>
    <mergeCell ref="FT159:FU159"/>
    <mergeCell ref="FV159:FW159"/>
    <mergeCell ref="FY159:FZ159"/>
    <mergeCell ref="GA159:GB159"/>
    <mergeCell ref="GC159:GD159"/>
    <mergeCell ref="DX159:DY159"/>
    <mergeCell ref="EA159:EB159"/>
    <mergeCell ref="FH159:FI159"/>
    <mergeCell ref="FJ159:FK159"/>
    <mergeCell ref="FM159:FN159"/>
    <mergeCell ref="FO159:FP159"/>
    <mergeCell ref="DK161:DL161"/>
    <mergeCell ref="DM161:DO161"/>
    <mergeCell ref="DP161:DQ161"/>
    <mergeCell ref="DR159:DS159"/>
    <mergeCell ref="DT159:DU159"/>
    <mergeCell ref="DV159:DW159"/>
    <mergeCell ref="DK160:DL160"/>
    <mergeCell ref="DM160:DO160"/>
    <mergeCell ref="DP160:DQ160"/>
    <mergeCell ref="DR160:DS160"/>
    <mergeCell ref="CL161:CP161"/>
    <mergeCell ref="CQ161:CT161"/>
    <mergeCell ref="CU161:CX161"/>
    <mergeCell ref="CY161:DC161"/>
    <mergeCell ref="DD161:DG161"/>
    <mergeCell ref="DH161:DJ161"/>
    <mergeCell ref="BN161:BQ161"/>
    <mergeCell ref="BR161:BU161"/>
    <mergeCell ref="BV161:BY161"/>
    <mergeCell ref="BZ161:CC161"/>
    <mergeCell ref="CD161:CG161"/>
    <mergeCell ref="CH161:CK161"/>
    <mergeCell ref="AO161:AR161"/>
    <mergeCell ref="AS161:AV161"/>
    <mergeCell ref="AW161:BA161"/>
    <mergeCell ref="BB161:BE161"/>
    <mergeCell ref="BF161:BI161"/>
    <mergeCell ref="BJ161:BM161"/>
    <mergeCell ref="U161:V161"/>
    <mergeCell ref="W161:Y161"/>
    <mergeCell ref="Z161:AC161"/>
    <mergeCell ref="AD161:AF161"/>
    <mergeCell ref="AG161:AJ161"/>
    <mergeCell ref="AK161:AN161"/>
    <mergeCell ref="FV162:FW162"/>
    <mergeCell ref="FY162:FZ162"/>
    <mergeCell ref="GA162:GB162"/>
    <mergeCell ref="GC162:GD162"/>
    <mergeCell ref="B161:D161"/>
    <mergeCell ref="E161:F161"/>
    <mergeCell ref="G161:J161"/>
    <mergeCell ref="K161:M161"/>
    <mergeCell ref="N161:P161"/>
    <mergeCell ref="Q161:T161"/>
    <mergeCell ref="FH162:FI162"/>
    <mergeCell ref="FJ162:FK162"/>
    <mergeCell ref="FM162:FN162"/>
    <mergeCell ref="FO162:FP162"/>
    <mergeCell ref="FQ162:FR162"/>
    <mergeCell ref="FT162:FU162"/>
    <mergeCell ref="DK162:DL162"/>
    <mergeCell ref="DM162:DO162"/>
    <mergeCell ref="DP162:DQ162"/>
    <mergeCell ref="DR162:DS162"/>
    <mergeCell ref="DT162:DU162"/>
    <mergeCell ref="DV162:DW162"/>
    <mergeCell ref="CL162:CP162"/>
    <mergeCell ref="CQ162:CT162"/>
    <mergeCell ref="CU162:CX162"/>
    <mergeCell ref="CY162:DC162"/>
    <mergeCell ref="DD162:DG162"/>
    <mergeCell ref="DH162:DJ162"/>
    <mergeCell ref="BN162:BQ162"/>
    <mergeCell ref="BR162:BU162"/>
    <mergeCell ref="BV162:BY162"/>
    <mergeCell ref="BZ162:CC162"/>
    <mergeCell ref="CD162:CG162"/>
    <mergeCell ref="CH162:CK162"/>
    <mergeCell ref="AO162:AR162"/>
    <mergeCell ref="AS162:AV162"/>
    <mergeCell ref="AW162:BA162"/>
    <mergeCell ref="BB162:BE162"/>
    <mergeCell ref="BF162:BI162"/>
    <mergeCell ref="BJ162:BM162"/>
    <mergeCell ref="U162:V162"/>
    <mergeCell ref="W162:Y162"/>
    <mergeCell ref="Z162:AC162"/>
    <mergeCell ref="AD162:AF162"/>
    <mergeCell ref="AG162:AJ162"/>
    <mergeCell ref="AK162:AN162"/>
    <mergeCell ref="FV161:FW161"/>
    <mergeCell ref="FY161:FZ161"/>
    <mergeCell ref="GA161:GB161"/>
    <mergeCell ref="GC161:GD161"/>
    <mergeCell ref="B162:D162"/>
    <mergeCell ref="E162:F162"/>
    <mergeCell ref="G162:J162"/>
    <mergeCell ref="K162:M162"/>
    <mergeCell ref="N162:P162"/>
    <mergeCell ref="Q162:T162"/>
    <mergeCell ref="FH161:FI161"/>
    <mergeCell ref="FJ161:FK161"/>
    <mergeCell ref="FM161:FN161"/>
    <mergeCell ref="FO161:FP161"/>
    <mergeCell ref="FQ161:FR161"/>
    <mergeCell ref="FT161:FU161"/>
    <mergeCell ref="DP163:DQ163"/>
    <mergeCell ref="DR161:DS161"/>
    <mergeCell ref="DT161:DU161"/>
    <mergeCell ref="DV161:DW161"/>
    <mergeCell ref="DX161:DY161"/>
    <mergeCell ref="EA161:EB161"/>
    <mergeCell ref="DX162:DY162"/>
    <mergeCell ref="EA162:EB162"/>
    <mergeCell ref="CU163:CX163"/>
    <mergeCell ref="CY163:DC163"/>
    <mergeCell ref="DD163:DG163"/>
    <mergeCell ref="DH163:DJ163"/>
    <mergeCell ref="DK163:DL163"/>
    <mergeCell ref="DM163:DO163"/>
    <mergeCell ref="BV163:BY163"/>
    <mergeCell ref="BZ163:CC163"/>
    <mergeCell ref="CD163:CG163"/>
    <mergeCell ref="CH163:CK163"/>
    <mergeCell ref="CL163:CP163"/>
    <mergeCell ref="CQ163:CT163"/>
    <mergeCell ref="AW163:BA163"/>
    <mergeCell ref="BB163:BE163"/>
    <mergeCell ref="BF163:BI163"/>
    <mergeCell ref="BJ163:BM163"/>
    <mergeCell ref="BN163:BQ163"/>
    <mergeCell ref="BR163:BU163"/>
    <mergeCell ref="Z163:AC163"/>
    <mergeCell ref="AD163:AF163"/>
    <mergeCell ref="AG163:AJ163"/>
    <mergeCell ref="AK163:AN163"/>
    <mergeCell ref="AO163:AR163"/>
    <mergeCell ref="AS163:AV163"/>
    <mergeCell ref="GA164:GB164"/>
    <mergeCell ref="GC164:GD164"/>
    <mergeCell ref="B163:D163"/>
    <mergeCell ref="E163:F163"/>
    <mergeCell ref="G163:J163"/>
    <mergeCell ref="K163:M163"/>
    <mergeCell ref="N163:P163"/>
    <mergeCell ref="Q163:T163"/>
    <mergeCell ref="U163:V163"/>
    <mergeCell ref="W163:Y163"/>
    <mergeCell ref="FM164:FN164"/>
    <mergeCell ref="FO164:FP164"/>
    <mergeCell ref="FQ164:FR164"/>
    <mergeCell ref="FT164:FU164"/>
    <mergeCell ref="FV164:FW164"/>
    <mergeCell ref="FY164:FZ164"/>
    <mergeCell ref="DT164:DU164"/>
    <mergeCell ref="DV164:DW164"/>
    <mergeCell ref="DX164:DY164"/>
    <mergeCell ref="EA164:EB164"/>
    <mergeCell ref="FH164:FI164"/>
    <mergeCell ref="FJ164:FK164"/>
    <mergeCell ref="CL164:CP164"/>
    <mergeCell ref="CQ164:CT164"/>
    <mergeCell ref="CU164:CX164"/>
    <mergeCell ref="CY164:DC164"/>
    <mergeCell ref="DD164:DG164"/>
    <mergeCell ref="DH164:DJ164"/>
    <mergeCell ref="BN164:BQ164"/>
    <mergeCell ref="BR164:BU164"/>
    <mergeCell ref="BV164:BY164"/>
    <mergeCell ref="BZ164:CC164"/>
    <mergeCell ref="CD164:CG164"/>
    <mergeCell ref="CH164:CK164"/>
    <mergeCell ref="AO164:AR164"/>
    <mergeCell ref="AS164:AV164"/>
    <mergeCell ref="AW164:BA164"/>
    <mergeCell ref="BB164:BE164"/>
    <mergeCell ref="BF164:BI164"/>
    <mergeCell ref="BJ164:BM164"/>
    <mergeCell ref="U164:V164"/>
    <mergeCell ref="W164:Y164"/>
    <mergeCell ref="Z164:AC164"/>
    <mergeCell ref="AD164:AF164"/>
    <mergeCell ref="AG164:AJ164"/>
    <mergeCell ref="AK164:AN164"/>
    <mergeCell ref="B164:D164"/>
    <mergeCell ref="E164:F164"/>
    <mergeCell ref="G164:J164"/>
    <mergeCell ref="K164:M164"/>
    <mergeCell ref="N164:P164"/>
    <mergeCell ref="Q164:T164"/>
    <mergeCell ref="FQ163:FR163"/>
    <mergeCell ref="FT163:FU163"/>
    <mergeCell ref="FV163:FW163"/>
    <mergeCell ref="FY163:FZ163"/>
    <mergeCell ref="GA163:GB163"/>
    <mergeCell ref="GC163:GD163"/>
    <mergeCell ref="DX163:DY163"/>
    <mergeCell ref="EA163:EB163"/>
    <mergeCell ref="FH163:FI163"/>
    <mergeCell ref="FJ163:FK163"/>
    <mergeCell ref="FM163:FN163"/>
    <mergeCell ref="FO163:FP163"/>
    <mergeCell ref="DK165:DL165"/>
    <mergeCell ref="DM165:DO165"/>
    <mergeCell ref="DP165:DQ165"/>
    <mergeCell ref="DR163:DS163"/>
    <mergeCell ref="DT163:DU163"/>
    <mergeCell ref="DV163:DW163"/>
    <mergeCell ref="DK164:DL164"/>
    <mergeCell ref="DM164:DO164"/>
    <mergeCell ref="DP164:DQ164"/>
    <mergeCell ref="DR164:DS164"/>
    <mergeCell ref="CL165:CP165"/>
    <mergeCell ref="CQ165:CT165"/>
    <mergeCell ref="CU165:CX165"/>
    <mergeCell ref="CY165:DC165"/>
    <mergeCell ref="DD165:DG165"/>
    <mergeCell ref="DH165:DJ165"/>
    <mergeCell ref="BN165:BQ165"/>
    <mergeCell ref="BR165:BU165"/>
    <mergeCell ref="BV165:BY165"/>
    <mergeCell ref="BZ165:CC165"/>
    <mergeCell ref="CD165:CG165"/>
    <mergeCell ref="CH165:CK165"/>
    <mergeCell ref="AO165:AR165"/>
    <mergeCell ref="AS165:AV165"/>
    <mergeCell ref="AW165:BA165"/>
    <mergeCell ref="BB165:BE165"/>
    <mergeCell ref="BF165:BI165"/>
    <mergeCell ref="BJ165:BM165"/>
    <mergeCell ref="U165:V165"/>
    <mergeCell ref="W165:Y165"/>
    <mergeCell ref="Z165:AC165"/>
    <mergeCell ref="AD165:AF165"/>
    <mergeCell ref="AG165:AJ165"/>
    <mergeCell ref="AK165:AN165"/>
    <mergeCell ref="FV166:FW166"/>
    <mergeCell ref="FY166:FZ166"/>
    <mergeCell ref="GA166:GB166"/>
    <mergeCell ref="GC166:GD166"/>
    <mergeCell ref="B165:D165"/>
    <mergeCell ref="E165:F165"/>
    <mergeCell ref="G165:J165"/>
    <mergeCell ref="K165:M165"/>
    <mergeCell ref="N165:P165"/>
    <mergeCell ref="Q165:T165"/>
    <mergeCell ref="FH166:FI166"/>
    <mergeCell ref="FJ166:FK166"/>
    <mergeCell ref="FM166:FN166"/>
    <mergeCell ref="FO166:FP166"/>
    <mergeCell ref="FQ166:FR166"/>
    <mergeCell ref="FT166:FU166"/>
    <mergeCell ref="DK166:DL166"/>
    <mergeCell ref="DM166:DO166"/>
    <mergeCell ref="DP166:DQ166"/>
    <mergeCell ref="DR166:DS166"/>
    <mergeCell ref="DT166:DU166"/>
    <mergeCell ref="DV166:DW166"/>
    <mergeCell ref="CL166:CP166"/>
    <mergeCell ref="CQ166:CT166"/>
    <mergeCell ref="CU166:CX166"/>
    <mergeCell ref="CY166:DC166"/>
    <mergeCell ref="DD166:DG166"/>
    <mergeCell ref="DH166:DJ166"/>
    <mergeCell ref="BN166:BQ166"/>
    <mergeCell ref="BR166:BU166"/>
    <mergeCell ref="BV166:BY166"/>
    <mergeCell ref="BZ166:CC166"/>
    <mergeCell ref="CD166:CG166"/>
    <mergeCell ref="CH166:CK166"/>
    <mergeCell ref="AO166:AR166"/>
    <mergeCell ref="AS166:AV166"/>
    <mergeCell ref="AW166:BA166"/>
    <mergeCell ref="BB166:BE166"/>
    <mergeCell ref="BF166:BI166"/>
    <mergeCell ref="BJ166:BM166"/>
    <mergeCell ref="U166:V166"/>
    <mergeCell ref="W166:Y166"/>
    <mergeCell ref="Z166:AC166"/>
    <mergeCell ref="AD166:AF166"/>
    <mergeCell ref="AG166:AJ166"/>
    <mergeCell ref="AK166:AN166"/>
    <mergeCell ref="FV165:FW165"/>
    <mergeCell ref="FY165:FZ165"/>
    <mergeCell ref="GA165:GB165"/>
    <mergeCell ref="GC165:GD165"/>
    <mergeCell ref="B166:D166"/>
    <mergeCell ref="E166:F166"/>
    <mergeCell ref="G166:J166"/>
    <mergeCell ref="K166:M166"/>
    <mergeCell ref="N166:P166"/>
    <mergeCell ref="Q166:T166"/>
    <mergeCell ref="FH165:FI165"/>
    <mergeCell ref="FJ165:FK165"/>
    <mergeCell ref="FM165:FN165"/>
    <mergeCell ref="FO165:FP165"/>
    <mergeCell ref="FQ165:FR165"/>
    <mergeCell ref="FT165:FU165"/>
    <mergeCell ref="DP167:DQ167"/>
    <mergeCell ref="DR165:DS165"/>
    <mergeCell ref="DT165:DU165"/>
    <mergeCell ref="DV165:DW165"/>
    <mergeCell ref="DX165:DY165"/>
    <mergeCell ref="EA165:EB165"/>
    <mergeCell ref="DX166:DY166"/>
    <mergeCell ref="EA166:EB166"/>
    <mergeCell ref="CU167:CX167"/>
    <mergeCell ref="CY167:DC167"/>
    <mergeCell ref="DD167:DG167"/>
    <mergeCell ref="DH167:DJ167"/>
    <mergeCell ref="DK167:DL167"/>
    <mergeCell ref="DM167:DO167"/>
    <mergeCell ref="BV167:BY167"/>
    <mergeCell ref="BZ167:CC167"/>
    <mergeCell ref="CD167:CG167"/>
    <mergeCell ref="CH167:CK167"/>
    <mergeCell ref="CL167:CP167"/>
    <mergeCell ref="CQ167:CT167"/>
    <mergeCell ref="AW167:BA167"/>
    <mergeCell ref="BB167:BE167"/>
    <mergeCell ref="BF167:BI167"/>
    <mergeCell ref="BJ167:BM167"/>
    <mergeCell ref="BN167:BQ167"/>
    <mergeCell ref="BR167:BU167"/>
    <mergeCell ref="Z167:AC167"/>
    <mergeCell ref="AD167:AF167"/>
    <mergeCell ref="AG167:AJ167"/>
    <mergeCell ref="AK167:AN167"/>
    <mergeCell ref="AO167:AR167"/>
    <mergeCell ref="AS167:AV167"/>
    <mergeCell ref="GA168:GB168"/>
    <mergeCell ref="GC168:GD168"/>
    <mergeCell ref="B167:D167"/>
    <mergeCell ref="E167:F167"/>
    <mergeCell ref="G167:J167"/>
    <mergeCell ref="K167:M167"/>
    <mergeCell ref="N167:P167"/>
    <mergeCell ref="Q167:T167"/>
    <mergeCell ref="U167:V167"/>
    <mergeCell ref="W167:Y167"/>
    <mergeCell ref="FM168:FN168"/>
    <mergeCell ref="FO168:FP168"/>
    <mergeCell ref="FQ168:FR168"/>
    <mergeCell ref="FT168:FU168"/>
    <mergeCell ref="FV168:FW168"/>
    <mergeCell ref="FY168:FZ168"/>
    <mergeCell ref="DT168:DU168"/>
    <mergeCell ref="DV168:DW168"/>
    <mergeCell ref="DX168:DY168"/>
    <mergeCell ref="EA168:EB168"/>
    <mergeCell ref="FH168:FI168"/>
    <mergeCell ref="FJ168:FK168"/>
    <mergeCell ref="CL168:CP168"/>
    <mergeCell ref="CQ168:CT168"/>
    <mergeCell ref="CU168:CX168"/>
    <mergeCell ref="CY168:DC168"/>
    <mergeCell ref="DD168:DG168"/>
    <mergeCell ref="DH168:DJ168"/>
    <mergeCell ref="BN168:BQ168"/>
    <mergeCell ref="BR168:BU168"/>
    <mergeCell ref="BV168:BY168"/>
    <mergeCell ref="BZ168:CC168"/>
    <mergeCell ref="CD168:CG168"/>
    <mergeCell ref="CH168:CK168"/>
    <mergeCell ref="AO168:AR168"/>
    <mergeCell ref="AS168:AV168"/>
    <mergeCell ref="AW168:BA168"/>
    <mergeCell ref="BB168:BE168"/>
    <mergeCell ref="BF168:BI168"/>
    <mergeCell ref="BJ168:BM168"/>
    <mergeCell ref="U168:V168"/>
    <mergeCell ref="W168:Y168"/>
    <mergeCell ref="Z168:AC168"/>
    <mergeCell ref="AD168:AF168"/>
    <mergeCell ref="AG168:AJ168"/>
    <mergeCell ref="AK168:AN168"/>
    <mergeCell ref="B168:D168"/>
    <mergeCell ref="E168:F168"/>
    <mergeCell ref="G168:J168"/>
    <mergeCell ref="K168:M168"/>
    <mergeCell ref="N168:P168"/>
    <mergeCell ref="Q168:T168"/>
    <mergeCell ref="FQ167:FR167"/>
    <mergeCell ref="FT167:FU167"/>
    <mergeCell ref="FV167:FW167"/>
    <mergeCell ref="FY167:FZ167"/>
    <mergeCell ref="GA167:GB167"/>
    <mergeCell ref="GC167:GD167"/>
    <mergeCell ref="DX167:DY167"/>
    <mergeCell ref="EA167:EB167"/>
    <mergeCell ref="FH167:FI167"/>
    <mergeCell ref="FJ167:FK167"/>
    <mergeCell ref="FM167:FN167"/>
    <mergeCell ref="FO167:FP167"/>
    <mergeCell ref="DK169:DL169"/>
    <mergeCell ref="DM169:DO169"/>
    <mergeCell ref="DP169:DQ169"/>
    <mergeCell ref="DR167:DS167"/>
    <mergeCell ref="DT167:DU167"/>
    <mergeCell ref="DV167:DW167"/>
    <mergeCell ref="DK168:DL168"/>
    <mergeCell ref="DM168:DO168"/>
    <mergeCell ref="DP168:DQ168"/>
    <mergeCell ref="DR168:DS168"/>
    <mergeCell ref="CL169:CP169"/>
    <mergeCell ref="CQ169:CT169"/>
    <mergeCell ref="CU169:CX169"/>
    <mergeCell ref="CY169:DC169"/>
    <mergeCell ref="DD169:DG169"/>
    <mergeCell ref="DH169:DJ169"/>
    <mergeCell ref="BN169:BQ169"/>
    <mergeCell ref="BR169:BU169"/>
    <mergeCell ref="BV169:BY169"/>
    <mergeCell ref="BZ169:CC169"/>
    <mergeCell ref="CD169:CG169"/>
    <mergeCell ref="CH169:CK169"/>
    <mergeCell ref="AO169:AR169"/>
    <mergeCell ref="AS169:AV169"/>
    <mergeCell ref="AW169:BA169"/>
    <mergeCell ref="BB169:BE169"/>
    <mergeCell ref="BF169:BI169"/>
    <mergeCell ref="BJ169:BM169"/>
    <mergeCell ref="U169:V169"/>
    <mergeCell ref="W169:Y169"/>
    <mergeCell ref="Z169:AC169"/>
    <mergeCell ref="AD169:AF169"/>
    <mergeCell ref="AG169:AJ169"/>
    <mergeCell ref="AK169:AN169"/>
    <mergeCell ref="FV170:FW170"/>
    <mergeCell ref="FY170:FZ170"/>
    <mergeCell ref="GA170:GB170"/>
    <mergeCell ref="GC170:GD170"/>
    <mergeCell ref="B169:D169"/>
    <mergeCell ref="E169:F169"/>
    <mergeCell ref="G169:J169"/>
    <mergeCell ref="K169:M169"/>
    <mergeCell ref="N169:P169"/>
    <mergeCell ref="Q169:T169"/>
    <mergeCell ref="FH170:FI170"/>
    <mergeCell ref="FJ170:FK170"/>
    <mergeCell ref="FM170:FN170"/>
    <mergeCell ref="FO170:FP170"/>
    <mergeCell ref="FQ170:FR170"/>
    <mergeCell ref="FT170:FU170"/>
    <mergeCell ref="DK170:DL170"/>
    <mergeCell ref="DM170:DO170"/>
    <mergeCell ref="DP170:DQ170"/>
    <mergeCell ref="DR170:DS170"/>
    <mergeCell ref="DT170:DU170"/>
    <mergeCell ref="DV170:DW170"/>
    <mergeCell ref="CL170:CP170"/>
    <mergeCell ref="CQ170:CT170"/>
    <mergeCell ref="CU170:CX170"/>
    <mergeCell ref="CY170:DC170"/>
    <mergeCell ref="DD170:DG170"/>
    <mergeCell ref="DH170:DJ170"/>
    <mergeCell ref="BN170:BQ170"/>
    <mergeCell ref="BR170:BU170"/>
    <mergeCell ref="BV170:BY170"/>
    <mergeCell ref="BZ170:CC170"/>
    <mergeCell ref="CD170:CG170"/>
    <mergeCell ref="CH170:CK170"/>
    <mergeCell ref="AO170:AR170"/>
    <mergeCell ref="AS170:AV170"/>
    <mergeCell ref="AW170:BA170"/>
    <mergeCell ref="BB170:BE170"/>
    <mergeCell ref="BF170:BI170"/>
    <mergeCell ref="BJ170:BM170"/>
    <mergeCell ref="U170:V170"/>
    <mergeCell ref="W170:Y170"/>
    <mergeCell ref="Z170:AC170"/>
    <mergeCell ref="AD170:AF170"/>
    <mergeCell ref="AG170:AJ170"/>
    <mergeCell ref="AK170:AN170"/>
    <mergeCell ref="FV169:FW169"/>
    <mergeCell ref="FY169:FZ169"/>
    <mergeCell ref="GA169:GB169"/>
    <mergeCell ref="GC169:GD169"/>
    <mergeCell ref="B170:D170"/>
    <mergeCell ref="E170:F170"/>
    <mergeCell ref="G170:J170"/>
    <mergeCell ref="K170:M170"/>
    <mergeCell ref="N170:P170"/>
    <mergeCell ref="Q170:T170"/>
    <mergeCell ref="FH169:FI169"/>
    <mergeCell ref="FJ169:FK169"/>
    <mergeCell ref="FM169:FN169"/>
    <mergeCell ref="FO169:FP169"/>
    <mergeCell ref="FQ169:FR169"/>
    <mergeCell ref="FT169:FU169"/>
    <mergeCell ref="DP171:DQ171"/>
    <mergeCell ref="DR169:DS169"/>
    <mergeCell ref="DT169:DU169"/>
    <mergeCell ref="DV169:DW169"/>
    <mergeCell ref="DX169:DY169"/>
    <mergeCell ref="EA169:EB169"/>
    <mergeCell ref="DX170:DY170"/>
    <mergeCell ref="EA170:EB170"/>
    <mergeCell ref="CU171:CX171"/>
    <mergeCell ref="CY171:DC171"/>
    <mergeCell ref="DD171:DG171"/>
    <mergeCell ref="DH171:DJ171"/>
    <mergeCell ref="DK171:DL171"/>
    <mergeCell ref="DM171:DO171"/>
    <mergeCell ref="BV171:BY171"/>
    <mergeCell ref="BZ171:CC171"/>
    <mergeCell ref="CD171:CG171"/>
    <mergeCell ref="CH171:CK171"/>
    <mergeCell ref="CL171:CP171"/>
    <mergeCell ref="CQ171:CT171"/>
    <mergeCell ref="AW171:BA171"/>
    <mergeCell ref="BB171:BE171"/>
    <mergeCell ref="BF171:BI171"/>
    <mergeCell ref="BJ171:BM171"/>
    <mergeCell ref="BN171:BQ171"/>
    <mergeCell ref="BR171:BU171"/>
    <mergeCell ref="Z171:AC171"/>
    <mergeCell ref="AD171:AF171"/>
    <mergeCell ref="AG171:AJ171"/>
    <mergeCell ref="AK171:AN171"/>
    <mergeCell ref="AO171:AR171"/>
    <mergeCell ref="AS171:AV171"/>
    <mergeCell ref="GA172:GB172"/>
    <mergeCell ref="GC172:GD172"/>
    <mergeCell ref="B171:D171"/>
    <mergeCell ref="E171:F171"/>
    <mergeCell ref="G171:J171"/>
    <mergeCell ref="K171:M171"/>
    <mergeCell ref="N171:P171"/>
    <mergeCell ref="Q171:T171"/>
    <mergeCell ref="U171:V171"/>
    <mergeCell ref="W171:Y171"/>
    <mergeCell ref="FM172:FN172"/>
    <mergeCell ref="FO172:FP172"/>
    <mergeCell ref="FQ172:FR172"/>
    <mergeCell ref="FT172:FU172"/>
    <mergeCell ref="FV172:FW172"/>
    <mergeCell ref="FY172:FZ172"/>
    <mergeCell ref="DT172:DU172"/>
    <mergeCell ref="DV172:DW172"/>
    <mergeCell ref="DX172:DY172"/>
    <mergeCell ref="EA172:EB172"/>
    <mergeCell ref="FH172:FI172"/>
    <mergeCell ref="FJ172:FK172"/>
    <mergeCell ref="CL172:CP172"/>
    <mergeCell ref="CQ172:CT172"/>
    <mergeCell ref="CU172:CX172"/>
    <mergeCell ref="CY172:DC172"/>
    <mergeCell ref="DD172:DG172"/>
    <mergeCell ref="DH172:DJ172"/>
    <mergeCell ref="BN172:BQ172"/>
    <mergeCell ref="BR172:BU172"/>
    <mergeCell ref="BV172:BY172"/>
    <mergeCell ref="BZ172:CC172"/>
    <mergeCell ref="CD172:CG172"/>
    <mergeCell ref="CH172:CK172"/>
    <mergeCell ref="AO172:AR172"/>
    <mergeCell ref="AS172:AV172"/>
    <mergeCell ref="AW172:BA172"/>
    <mergeCell ref="BB172:BE172"/>
    <mergeCell ref="BF172:BI172"/>
    <mergeCell ref="BJ172:BM172"/>
    <mergeCell ref="U172:V172"/>
    <mergeCell ref="W172:Y172"/>
    <mergeCell ref="Z172:AC172"/>
    <mergeCell ref="AD172:AF172"/>
    <mergeCell ref="AG172:AJ172"/>
    <mergeCell ref="AK172:AN172"/>
    <mergeCell ref="B172:D172"/>
    <mergeCell ref="E172:F172"/>
    <mergeCell ref="G172:J172"/>
    <mergeCell ref="K172:M172"/>
    <mergeCell ref="N172:P172"/>
    <mergeCell ref="Q172:T172"/>
    <mergeCell ref="FQ171:FR171"/>
    <mergeCell ref="FT171:FU171"/>
    <mergeCell ref="FV171:FW171"/>
    <mergeCell ref="FY171:FZ171"/>
    <mergeCell ref="GA171:GB171"/>
    <mergeCell ref="GC171:GD171"/>
    <mergeCell ref="DX171:DY171"/>
    <mergeCell ref="EA171:EB171"/>
    <mergeCell ref="FH171:FI171"/>
    <mergeCell ref="FJ171:FK171"/>
    <mergeCell ref="FM171:FN171"/>
    <mergeCell ref="FO171:FP171"/>
    <mergeCell ref="DK173:DL173"/>
    <mergeCell ref="DM173:DO173"/>
    <mergeCell ref="DP173:DQ173"/>
    <mergeCell ref="DR171:DS171"/>
    <mergeCell ref="DT171:DU171"/>
    <mergeCell ref="DV171:DW171"/>
    <mergeCell ref="DK172:DL172"/>
    <mergeCell ref="DM172:DO172"/>
    <mergeCell ref="DP172:DQ172"/>
    <mergeCell ref="DR172:DS172"/>
    <mergeCell ref="CL173:CP173"/>
    <mergeCell ref="CQ173:CT173"/>
    <mergeCell ref="CU173:CX173"/>
    <mergeCell ref="CY173:DC173"/>
    <mergeCell ref="DD173:DG173"/>
    <mergeCell ref="DH173:DJ173"/>
    <mergeCell ref="BN173:BQ173"/>
    <mergeCell ref="BR173:BU173"/>
    <mergeCell ref="BV173:BY173"/>
    <mergeCell ref="BZ173:CC173"/>
    <mergeCell ref="CD173:CG173"/>
    <mergeCell ref="CH173:CK173"/>
    <mergeCell ref="AO173:AR173"/>
    <mergeCell ref="AS173:AV173"/>
    <mergeCell ref="AW173:BA173"/>
    <mergeCell ref="BB173:BE173"/>
    <mergeCell ref="BF173:BI173"/>
    <mergeCell ref="BJ173:BM173"/>
    <mergeCell ref="U173:V173"/>
    <mergeCell ref="W173:Y173"/>
    <mergeCell ref="Z173:AC173"/>
    <mergeCell ref="AD173:AF173"/>
    <mergeCell ref="AG173:AJ173"/>
    <mergeCell ref="AK173:AN173"/>
    <mergeCell ref="FV174:FW174"/>
    <mergeCell ref="FY174:FZ174"/>
    <mergeCell ref="GA174:GB174"/>
    <mergeCell ref="GC174:GD174"/>
    <mergeCell ref="B173:D173"/>
    <mergeCell ref="E173:F173"/>
    <mergeCell ref="G173:J173"/>
    <mergeCell ref="K173:M173"/>
    <mergeCell ref="N173:P173"/>
    <mergeCell ref="Q173:T173"/>
    <mergeCell ref="FH174:FI174"/>
    <mergeCell ref="FJ174:FK174"/>
    <mergeCell ref="FM174:FN174"/>
    <mergeCell ref="FO174:FP174"/>
    <mergeCell ref="FQ174:FR174"/>
    <mergeCell ref="FT174:FU174"/>
    <mergeCell ref="DK174:DL174"/>
    <mergeCell ref="DM174:DO174"/>
    <mergeCell ref="DP174:DQ174"/>
    <mergeCell ref="DR174:DS174"/>
    <mergeCell ref="DT174:DU174"/>
    <mergeCell ref="DV174:DW174"/>
    <mergeCell ref="CL174:CP174"/>
    <mergeCell ref="CQ174:CT174"/>
    <mergeCell ref="CU174:CX174"/>
    <mergeCell ref="CY174:DC174"/>
    <mergeCell ref="DD174:DG174"/>
    <mergeCell ref="DH174:DJ174"/>
    <mergeCell ref="BN174:BQ174"/>
    <mergeCell ref="BR174:BU174"/>
    <mergeCell ref="BV174:BY174"/>
    <mergeCell ref="BZ174:CC174"/>
    <mergeCell ref="CD174:CG174"/>
    <mergeCell ref="CH174:CK174"/>
    <mergeCell ref="AO174:AR174"/>
    <mergeCell ref="AS174:AV174"/>
    <mergeCell ref="AW174:BA174"/>
    <mergeCell ref="BB174:BE174"/>
    <mergeCell ref="BF174:BI174"/>
    <mergeCell ref="BJ174:BM174"/>
    <mergeCell ref="U174:V174"/>
    <mergeCell ref="W174:Y174"/>
    <mergeCell ref="Z174:AC174"/>
    <mergeCell ref="AD174:AF174"/>
    <mergeCell ref="AG174:AJ174"/>
    <mergeCell ref="AK174:AN174"/>
    <mergeCell ref="FV173:FW173"/>
    <mergeCell ref="FY173:FZ173"/>
    <mergeCell ref="GA173:GB173"/>
    <mergeCell ref="GC173:GD173"/>
    <mergeCell ref="B174:D174"/>
    <mergeCell ref="E174:F174"/>
    <mergeCell ref="G174:J174"/>
    <mergeCell ref="K174:M174"/>
    <mergeCell ref="N174:P174"/>
    <mergeCell ref="Q174:T174"/>
    <mergeCell ref="FH173:FI173"/>
    <mergeCell ref="FJ173:FK173"/>
    <mergeCell ref="FM173:FN173"/>
    <mergeCell ref="FO173:FP173"/>
    <mergeCell ref="FQ173:FR173"/>
    <mergeCell ref="FT173:FU173"/>
    <mergeCell ref="DP175:DQ175"/>
    <mergeCell ref="DR173:DS173"/>
    <mergeCell ref="DT173:DU173"/>
    <mergeCell ref="DV173:DW173"/>
    <mergeCell ref="DX173:DY173"/>
    <mergeCell ref="EA173:EB173"/>
    <mergeCell ref="DX174:DY174"/>
    <mergeCell ref="EA174:EB174"/>
    <mergeCell ref="CU175:CX175"/>
    <mergeCell ref="CY175:DC175"/>
    <mergeCell ref="DD175:DG175"/>
    <mergeCell ref="DH175:DJ175"/>
    <mergeCell ref="DK175:DL175"/>
    <mergeCell ref="DM175:DO175"/>
    <mergeCell ref="BV175:BY175"/>
    <mergeCell ref="BZ175:CC175"/>
    <mergeCell ref="CD175:CG175"/>
    <mergeCell ref="CH175:CK175"/>
    <mergeCell ref="CL175:CP175"/>
    <mergeCell ref="CQ175:CT175"/>
    <mergeCell ref="AW175:BA175"/>
    <mergeCell ref="BB175:BE175"/>
    <mergeCell ref="BF175:BI175"/>
    <mergeCell ref="BJ175:BM175"/>
    <mergeCell ref="BN175:BQ175"/>
    <mergeCell ref="BR175:BU175"/>
    <mergeCell ref="Z175:AC175"/>
    <mergeCell ref="AD175:AF175"/>
    <mergeCell ref="AG175:AJ175"/>
    <mergeCell ref="AK175:AN175"/>
    <mergeCell ref="AO175:AR175"/>
    <mergeCell ref="AS175:AV175"/>
    <mergeCell ref="GA176:GB176"/>
    <mergeCell ref="GC176:GD176"/>
    <mergeCell ref="B175:D175"/>
    <mergeCell ref="E175:F175"/>
    <mergeCell ref="G175:J175"/>
    <mergeCell ref="K175:M175"/>
    <mergeCell ref="N175:P175"/>
    <mergeCell ref="Q175:T175"/>
    <mergeCell ref="U175:V175"/>
    <mergeCell ref="W175:Y175"/>
    <mergeCell ref="FM176:FN176"/>
    <mergeCell ref="FO176:FP176"/>
    <mergeCell ref="FQ176:FR176"/>
    <mergeCell ref="FT176:FU176"/>
    <mergeCell ref="FV176:FW176"/>
    <mergeCell ref="FY176:FZ176"/>
    <mergeCell ref="DT176:DU176"/>
    <mergeCell ref="DV176:DW176"/>
    <mergeCell ref="DX176:DY176"/>
    <mergeCell ref="EA176:EB176"/>
    <mergeCell ref="FH176:FI176"/>
    <mergeCell ref="FJ176:FK176"/>
    <mergeCell ref="CL176:CP176"/>
    <mergeCell ref="CQ176:CT176"/>
    <mergeCell ref="CU176:CX176"/>
    <mergeCell ref="CY176:DC176"/>
    <mergeCell ref="DD176:DG176"/>
    <mergeCell ref="DH176:DJ176"/>
    <mergeCell ref="BN176:BQ176"/>
    <mergeCell ref="BR176:BU176"/>
    <mergeCell ref="BV176:BY176"/>
    <mergeCell ref="BZ176:CC176"/>
    <mergeCell ref="CD176:CG176"/>
    <mergeCell ref="CH176:CK176"/>
    <mergeCell ref="AO176:AR176"/>
    <mergeCell ref="AS176:AV176"/>
    <mergeCell ref="AW176:BA176"/>
    <mergeCell ref="BB176:BE176"/>
    <mergeCell ref="BF176:BI176"/>
    <mergeCell ref="BJ176:BM176"/>
    <mergeCell ref="U176:V176"/>
    <mergeCell ref="W176:Y176"/>
    <mergeCell ref="Z176:AC176"/>
    <mergeCell ref="AD176:AF176"/>
    <mergeCell ref="AG176:AJ176"/>
    <mergeCell ref="AK176:AN176"/>
    <mergeCell ref="B176:D176"/>
    <mergeCell ref="E176:F176"/>
    <mergeCell ref="G176:J176"/>
    <mergeCell ref="K176:M176"/>
    <mergeCell ref="N176:P176"/>
    <mergeCell ref="Q176:T176"/>
    <mergeCell ref="FQ175:FR175"/>
    <mergeCell ref="FT175:FU175"/>
    <mergeCell ref="FV175:FW175"/>
    <mergeCell ref="FY175:FZ175"/>
    <mergeCell ref="GA175:GB175"/>
    <mergeCell ref="GC175:GD175"/>
    <mergeCell ref="DX175:DY175"/>
    <mergeCell ref="EA175:EB175"/>
    <mergeCell ref="FH175:FI175"/>
    <mergeCell ref="FJ175:FK175"/>
    <mergeCell ref="FM175:FN175"/>
    <mergeCell ref="FO175:FP175"/>
    <mergeCell ref="DK177:DL177"/>
    <mergeCell ref="DM177:DO177"/>
    <mergeCell ref="DP177:DQ177"/>
    <mergeCell ref="DR175:DS175"/>
    <mergeCell ref="DT175:DU175"/>
    <mergeCell ref="DV175:DW175"/>
    <mergeCell ref="DK176:DL176"/>
    <mergeCell ref="DM176:DO176"/>
    <mergeCell ref="DP176:DQ176"/>
    <mergeCell ref="DR176:DS176"/>
    <mergeCell ref="CL177:CP177"/>
    <mergeCell ref="CQ177:CT177"/>
    <mergeCell ref="CU177:CX177"/>
    <mergeCell ref="CY177:DC177"/>
    <mergeCell ref="DD177:DG177"/>
    <mergeCell ref="DH177:DJ177"/>
    <mergeCell ref="BN177:BQ177"/>
    <mergeCell ref="BR177:BU177"/>
    <mergeCell ref="BV177:BY177"/>
    <mergeCell ref="BZ177:CC177"/>
    <mergeCell ref="CD177:CG177"/>
    <mergeCell ref="CH177:CK177"/>
    <mergeCell ref="AO177:AR177"/>
    <mergeCell ref="AS177:AV177"/>
    <mergeCell ref="AW177:BA177"/>
    <mergeCell ref="BB177:BE177"/>
    <mergeCell ref="BF177:BI177"/>
    <mergeCell ref="BJ177:BM177"/>
    <mergeCell ref="U177:V177"/>
    <mergeCell ref="W177:Y177"/>
    <mergeCell ref="Z177:AC177"/>
    <mergeCell ref="AD177:AF177"/>
    <mergeCell ref="AG177:AJ177"/>
    <mergeCell ref="AK177:AN177"/>
    <mergeCell ref="FV178:FW178"/>
    <mergeCell ref="FY178:FZ178"/>
    <mergeCell ref="GA178:GB178"/>
    <mergeCell ref="GC178:GD178"/>
    <mergeCell ref="B177:D177"/>
    <mergeCell ref="E177:F177"/>
    <mergeCell ref="G177:J177"/>
    <mergeCell ref="K177:M177"/>
    <mergeCell ref="N177:P177"/>
    <mergeCell ref="Q177:T177"/>
    <mergeCell ref="FH178:FI178"/>
    <mergeCell ref="FJ178:FK178"/>
    <mergeCell ref="FM178:FN178"/>
    <mergeCell ref="FO178:FP178"/>
    <mergeCell ref="FQ178:FR178"/>
    <mergeCell ref="FT178:FU178"/>
    <mergeCell ref="DK178:DL178"/>
    <mergeCell ref="DM178:DO178"/>
    <mergeCell ref="DP178:DQ178"/>
    <mergeCell ref="DR178:DS178"/>
    <mergeCell ref="DT178:DU178"/>
    <mergeCell ref="DV178:DW178"/>
    <mergeCell ref="CL178:CP178"/>
    <mergeCell ref="CQ178:CT178"/>
    <mergeCell ref="CU178:CX178"/>
    <mergeCell ref="CY178:DC178"/>
    <mergeCell ref="DD178:DG178"/>
    <mergeCell ref="DH178:DJ178"/>
    <mergeCell ref="BN178:BQ178"/>
    <mergeCell ref="BR178:BU178"/>
    <mergeCell ref="BV178:BY178"/>
    <mergeCell ref="BZ178:CC178"/>
    <mergeCell ref="CD178:CG178"/>
    <mergeCell ref="CH178:CK178"/>
    <mergeCell ref="AO178:AR178"/>
    <mergeCell ref="AS178:AV178"/>
    <mergeCell ref="AW178:BA178"/>
    <mergeCell ref="BB178:BE178"/>
    <mergeCell ref="BF178:BI178"/>
    <mergeCell ref="BJ178:BM178"/>
    <mergeCell ref="U178:V178"/>
    <mergeCell ref="W178:Y178"/>
    <mergeCell ref="Z178:AC178"/>
    <mergeCell ref="AD178:AF178"/>
    <mergeCell ref="AG178:AJ178"/>
    <mergeCell ref="AK178:AN178"/>
    <mergeCell ref="FV177:FW177"/>
    <mergeCell ref="FY177:FZ177"/>
    <mergeCell ref="GA177:GB177"/>
    <mergeCell ref="GC177:GD177"/>
    <mergeCell ref="B178:D178"/>
    <mergeCell ref="E178:F178"/>
    <mergeCell ref="G178:J178"/>
    <mergeCell ref="K178:M178"/>
    <mergeCell ref="N178:P178"/>
    <mergeCell ref="Q178:T178"/>
    <mergeCell ref="FH177:FI177"/>
    <mergeCell ref="FJ177:FK177"/>
    <mergeCell ref="FM177:FN177"/>
    <mergeCell ref="FO177:FP177"/>
    <mergeCell ref="FQ177:FR177"/>
    <mergeCell ref="FT177:FU177"/>
    <mergeCell ref="DP179:DQ179"/>
    <mergeCell ref="DR177:DS177"/>
    <mergeCell ref="DT177:DU177"/>
    <mergeCell ref="DV177:DW177"/>
    <mergeCell ref="DX177:DY177"/>
    <mergeCell ref="EA177:EB177"/>
    <mergeCell ref="DX178:DY178"/>
    <mergeCell ref="EA178:EB178"/>
    <mergeCell ref="CU179:CX179"/>
    <mergeCell ref="CY179:DC179"/>
    <mergeCell ref="DD179:DG179"/>
    <mergeCell ref="DH179:DJ179"/>
    <mergeCell ref="DK179:DL179"/>
    <mergeCell ref="DM179:DO179"/>
    <mergeCell ref="BV179:BY179"/>
    <mergeCell ref="BZ179:CC179"/>
    <mergeCell ref="CD179:CG179"/>
    <mergeCell ref="CH179:CK179"/>
    <mergeCell ref="CL179:CP179"/>
    <mergeCell ref="CQ179:CT179"/>
    <mergeCell ref="AW179:BA179"/>
    <mergeCell ref="BB179:BE179"/>
    <mergeCell ref="BF179:BI179"/>
    <mergeCell ref="BJ179:BM179"/>
    <mergeCell ref="BN179:BQ179"/>
    <mergeCell ref="BR179:BU179"/>
    <mergeCell ref="Z179:AC179"/>
    <mergeCell ref="AD179:AF179"/>
    <mergeCell ref="AG179:AJ179"/>
    <mergeCell ref="AK179:AN179"/>
    <mergeCell ref="AO179:AR179"/>
    <mergeCell ref="AS179:AV179"/>
    <mergeCell ref="GA180:GB180"/>
    <mergeCell ref="GC180:GD180"/>
    <mergeCell ref="B179:D179"/>
    <mergeCell ref="E179:F179"/>
    <mergeCell ref="G179:J179"/>
    <mergeCell ref="K179:M179"/>
    <mergeCell ref="N179:P179"/>
    <mergeCell ref="Q179:T179"/>
    <mergeCell ref="U179:V179"/>
    <mergeCell ref="W179:Y179"/>
    <mergeCell ref="FM180:FN180"/>
    <mergeCell ref="FO180:FP180"/>
    <mergeCell ref="FQ180:FR180"/>
    <mergeCell ref="FT180:FU180"/>
    <mergeCell ref="FV180:FW180"/>
    <mergeCell ref="FY180:FZ180"/>
    <mergeCell ref="DT180:DU180"/>
    <mergeCell ref="DV180:DW180"/>
    <mergeCell ref="DX180:DY180"/>
    <mergeCell ref="EA180:EB180"/>
    <mergeCell ref="FH180:FI180"/>
    <mergeCell ref="FJ180:FK180"/>
    <mergeCell ref="CL180:CP180"/>
    <mergeCell ref="CQ180:CT180"/>
    <mergeCell ref="CU180:CX180"/>
    <mergeCell ref="CY180:DC180"/>
    <mergeCell ref="DD180:DG180"/>
    <mergeCell ref="DH180:DJ180"/>
    <mergeCell ref="BN180:BQ180"/>
    <mergeCell ref="BR180:BU180"/>
    <mergeCell ref="BV180:BY180"/>
    <mergeCell ref="BZ180:CC180"/>
    <mergeCell ref="CD180:CG180"/>
    <mergeCell ref="CH180:CK180"/>
    <mergeCell ref="AO180:AR180"/>
    <mergeCell ref="AS180:AV180"/>
    <mergeCell ref="AW180:BA180"/>
    <mergeCell ref="BB180:BE180"/>
    <mergeCell ref="BF180:BI180"/>
    <mergeCell ref="BJ180:BM180"/>
    <mergeCell ref="U180:V180"/>
    <mergeCell ref="W180:Y180"/>
    <mergeCell ref="Z180:AC180"/>
    <mergeCell ref="AD180:AF180"/>
    <mergeCell ref="AG180:AJ180"/>
    <mergeCell ref="AK180:AN180"/>
    <mergeCell ref="B180:D180"/>
    <mergeCell ref="E180:F180"/>
    <mergeCell ref="G180:J180"/>
    <mergeCell ref="K180:M180"/>
    <mergeCell ref="N180:P180"/>
    <mergeCell ref="Q180:T180"/>
    <mergeCell ref="FQ179:FR179"/>
    <mergeCell ref="FT179:FU179"/>
    <mergeCell ref="FV179:FW179"/>
    <mergeCell ref="FY179:FZ179"/>
    <mergeCell ref="GA179:GB179"/>
    <mergeCell ref="GC179:GD179"/>
    <mergeCell ref="DX179:DY179"/>
    <mergeCell ref="EA179:EB179"/>
    <mergeCell ref="FH179:FI179"/>
    <mergeCell ref="FJ179:FK179"/>
    <mergeCell ref="FM179:FN179"/>
    <mergeCell ref="FO179:FP179"/>
    <mergeCell ref="DK181:DL181"/>
    <mergeCell ref="DM181:DO181"/>
    <mergeCell ref="DP181:DQ181"/>
    <mergeCell ref="DR179:DS179"/>
    <mergeCell ref="DT179:DU179"/>
    <mergeCell ref="DV179:DW179"/>
    <mergeCell ref="DK180:DL180"/>
    <mergeCell ref="DM180:DO180"/>
    <mergeCell ref="DP180:DQ180"/>
    <mergeCell ref="DR180:DS180"/>
    <mergeCell ref="CL181:CP181"/>
    <mergeCell ref="CQ181:CT181"/>
    <mergeCell ref="CU181:CX181"/>
    <mergeCell ref="CY181:DC181"/>
    <mergeCell ref="DD181:DG181"/>
    <mergeCell ref="DH181:DJ181"/>
    <mergeCell ref="BN181:BQ181"/>
    <mergeCell ref="BR181:BU181"/>
    <mergeCell ref="BV181:BY181"/>
    <mergeCell ref="BZ181:CC181"/>
    <mergeCell ref="CD181:CG181"/>
    <mergeCell ref="CH181:CK181"/>
    <mergeCell ref="AO181:AR181"/>
    <mergeCell ref="AS181:AV181"/>
    <mergeCell ref="AW181:BA181"/>
    <mergeCell ref="BB181:BE181"/>
    <mergeCell ref="BF181:BI181"/>
    <mergeCell ref="BJ181:BM181"/>
    <mergeCell ref="U181:V181"/>
    <mergeCell ref="W181:Y181"/>
    <mergeCell ref="Z181:AC181"/>
    <mergeCell ref="AD181:AF181"/>
    <mergeCell ref="AG181:AJ181"/>
    <mergeCell ref="AK181:AN181"/>
    <mergeCell ref="FV182:FW182"/>
    <mergeCell ref="FY182:FZ182"/>
    <mergeCell ref="GA182:GB182"/>
    <mergeCell ref="GC182:GD182"/>
    <mergeCell ref="B181:D181"/>
    <mergeCell ref="E181:F181"/>
    <mergeCell ref="G181:J181"/>
    <mergeCell ref="K181:M181"/>
    <mergeCell ref="N181:P181"/>
    <mergeCell ref="Q181:T181"/>
    <mergeCell ref="FH182:FI182"/>
    <mergeCell ref="FJ182:FK182"/>
    <mergeCell ref="FM182:FN182"/>
    <mergeCell ref="FO182:FP182"/>
    <mergeCell ref="FQ182:FR182"/>
    <mergeCell ref="FT182:FU182"/>
    <mergeCell ref="DK182:DL182"/>
    <mergeCell ref="DM182:DO182"/>
    <mergeCell ref="DP182:DQ182"/>
    <mergeCell ref="DR182:DS182"/>
    <mergeCell ref="DT182:DU182"/>
    <mergeCell ref="DV182:DW182"/>
    <mergeCell ref="CL182:CP182"/>
    <mergeCell ref="CQ182:CT182"/>
    <mergeCell ref="CU182:CX182"/>
    <mergeCell ref="CY182:DC182"/>
    <mergeCell ref="DD182:DG182"/>
    <mergeCell ref="DH182:DJ182"/>
    <mergeCell ref="BN182:BQ182"/>
    <mergeCell ref="BR182:BU182"/>
    <mergeCell ref="BV182:BY182"/>
    <mergeCell ref="BZ182:CC182"/>
    <mergeCell ref="CD182:CG182"/>
    <mergeCell ref="CH182:CK182"/>
    <mergeCell ref="AO182:AR182"/>
    <mergeCell ref="AS182:AV182"/>
    <mergeCell ref="AW182:BA182"/>
    <mergeCell ref="BB182:BE182"/>
    <mergeCell ref="BF182:BI182"/>
    <mergeCell ref="BJ182:BM182"/>
    <mergeCell ref="U182:V182"/>
    <mergeCell ref="W182:Y182"/>
    <mergeCell ref="Z182:AC182"/>
    <mergeCell ref="AD182:AF182"/>
    <mergeCell ref="AG182:AJ182"/>
    <mergeCell ref="AK182:AN182"/>
    <mergeCell ref="FV181:FW181"/>
    <mergeCell ref="FY181:FZ181"/>
    <mergeCell ref="GA181:GB181"/>
    <mergeCell ref="GC181:GD181"/>
    <mergeCell ref="B182:D182"/>
    <mergeCell ref="E182:F182"/>
    <mergeCell ref="G182:J182"/>
    <mergeCell ref="K182:M182"/>
    <mergeCell ref="N182:P182"/>
    <mergeCell ref="Q182:T182"/>
    <mergeCell ref="FH181:FI181"/>
    <mergeCell ref="FJ181:FK181"/>
    <mergeCell ref="FM181:FN181"/>
    <mergeCell ref="FO181:FP181"/>
    <mergeCell ref="FQ181:FR181"/>
    <mergeCell ref="FT181:FU181"/>
    <mergeCell ref="DP183:DQ183"/>
    <mergeCell ref="DR181:DS181"/>
    <mergeCell ref="DT181:DU181"/>
    <mergeCell ref="DV181:DW181"/>
    <mergeCell ref="DX181:DY181"/>
    <mergeCell ref="EA181:EB181"/>
    <mergeCell ref="DX182:DY182"/>
    <mergeCell ref="EA182:EB182"/>
    <mergeCell ref="CU183:CX183"/>
    <mergeCell ref="CY183:DC183"/>
    <mergeCell ref="DD183:DG183"/>
    <mergeCell ref="DH183:DJ183"/>
    <mergeCell ref="DK183:DL183"/>
    <mergeCell ref="DM183:DO183"/>
    <mergeCell ref="BV183:BY183"/>
    <mergeCell ref="BZ183:CC183"/>
    <mergeCell ref="CD183:CG183"/>
    <mergeCell ref="CH183:CK183"/>
    <mergeCell ref="CL183:CP183"/>
    <mergeCell ref="CQ183:CT183"/>
    <mergeCell ref="AW183:BA183"/>
    <mergeCell ref="BB183:BE183"/>
    <mergeCell ref="BF183:BI183"/>
    <mergeCell ref="BJ183:BM183"/>
    <mergeCell ref="BN183:BQ183"/>
    <mergeCell ref="BR183:BU183"/>
    <mergeCell ref="Z183:AC183"/>
    <mergeCell ref="AD183:AF183"/>
    <mergeCell ref="AG183:AJ183"/>
    <mergeCell ref="AK183:AN183"/>
    <mergeCell ref="AO183:AR183"/>
    <mergeCell ref="AS183:AV183"/>
    <mergeCell ref="GA184:GB184"/>
    <mergeCell ref="GC184:GD184"/>
    <mergeCell ref="B183:D183"/>
    <mergeCell ref="E183:F183"/>
    <mergeCell ref="G183:J183"/>
    <mergeCell ref="K183:M183"/>
    <mergeCell ref="N183:P183"/>
    <mergeCell ref="Q183:T183"/>
    <mergeCell ref="U183:V183"/>
    <mergeCell ref="W183:Y183"/>
    <mergeCell ref="FM184:FN184"/>
    <mergeCell ref="FO184:FP184"/>
    <mergeCell ref="FQ184:FR184"/>
    <mergeCell ref="FT184:FU184"/>
    <mergeCell ref="FV184:FW184"/>
    <mergeCell ref="FY184:FZ184"/>
    <mergeCell ref="DT184:DU184"/>
    <mergeCell ref="DV184:DW184"/>
    <mergeCell ref="DX184:DY184"/>
    <mergeCell ref="EA184:EB184"/>
    <mergeCell ref="FH184:FI184"/>
    <mergeCell ref="FJ184:FK184"/>
    <mergeCell ref="CL184:CP184"/>
    <mergeCell ref="CQ184:CT184"/>
    <mergeCell ref="CU184:CX184"/>
    <mergeCell ref="CY184:DC184"/>
    <mergeCell ref="DD184:DG184"/>
    <mergeCell ref="DH184:DJ184"/>
    <mergeCell ref="BN184:BQ184"/>
    <mergeCell ref="BR184:BU184"/>
    <mergeCell ref="BV184:BY184"/>
    <mergeCell ref="BZ184:CC184"/>
    <mergeCell ref="CD184:CG184"/>
    <mergeCell ref="CH184:CK184"/>
    <mergeCell ref="AO184:AR184"/>
    <mergeCell ref="AS184:AV184"/>
    <mergeCell ref="AW184:BA184"/>
    <mergeCell ref="BB184:BE184"/>
    <mergeCell ref="BF184:BI184"/>
    <mergeCell ref="BJ184:BM184"/>
    <mergeCell ref="U184:V184"/>
    <mergeCell ref="W184:Y184"/>
    <mergeCell ref="Z184:AC184"/>
    <mergeCell ref="AD184:AF184"/>
    <mergeCell ref="AG184:AJ184"/>
    <mergeCell ref="AK184:AN184"/>
    <mergeCell ref="B184:D184"/>
    <mergeCell ref="E184:F184"/>
    <mergeCell ref="G184:J184"/>
    <mergeCell ref="K184:M184"/>
    <mergeCell ref="N184:P184"/>
    <mergeCell ref="Q184:T184"/>
    <mergeCell ref="FQ183:FR183"/>
    <mergeCell ref="FT183:FU183"/>
    <mergeCell ref="FV183:FW183"/>
    <mergeCell ref="FY183:FZ183"/>
    <mergeCell ref="GA183:GB183"/>
    <mergeCell ref="GC183:GD183"/>
    <mergeCell ref="DX183:DY183"/>
    <mergeCell ref="EA183:EB183"/>
    <mergeCell ref="FH183:FI183"/>
    <mergeCell ref="FJ183:FK183"/>
    <mergeCell ref="FM183:FN183"/>
    <mergeCell ref="FO183:FP183"/>
    <mergeCell ref="DK185:DL185"/>
    <mergeCell ref="DM185:DO185"/>
    <mergeCell ref="DP185:DQ185"/>
    <mergeCell ref="DR183:DS183"/>
    <mergeCell ref="DT183:DU183"/>
    <mergeCell ref="DV183:DW183"/>
    <mergeCell ref="DK184:DL184"/>
    <mergeCell ref="DM184:DO184"/>
    <mergeCell ref="DP184:DQ184"/>
    <mergeCell ref="DR184:DS184"/>
    <mergeCell ref="CL185:CP185"/>
    <mergeCell ref="CQ185:CT185"/>
    <mergeCell ref="CU185:CX185"/>
    <mergeCell ref="CY185:DC185"/>
    <mergeCell ref="DD185:DG185"/>
    <mergeCell ref="DH185:DJ185"/>
    <mergeCell ref="BN185:BQ185"/>
    <mergeCell ref="BR185:BU185"/>
    <mergeCell ref="BV185:BY185"/>
    <mergeCell ref="BZ185:CC185"/>
    <mergeCell ref="CD185:CG185"/>
    <mergeCell ref="CH185:CK185"/>
    <mergeCell ref="AO185:AR185"/>
    <mergeCell ref="AS185:AV185"/>
    <mergeCell ref="AW185:BA185"/>
    <mergeCell ref="BB185:BE185"/>
    <mergeCell ref="BF185:BI185"/>
    <mergeCell ref="BJ185:BM185"/>
    <mergeCell ref="U185:V185"/>
    <mergeCell ref="W185:Y185"/>
    <mergeCell ref="Z185:AC185"/>
    <mergeCell ref="AD185:AF185"/>
    <mergeCell ref="AG185:AJ185"/>
    <mergeCell ref="AK185:AN185"/>
    <mergeCell ref="FV186:FW186"/>
    <mergeCell ref="FY186:FZ186"/>
    <mergeCell ref="GA186:GB186"/>
    <mergeCell ref="GC186:GD186"/>
    <mergeCell ref="B185:D185"/>
    <mergeCell ref="E185:F185"/>
    <mergeCell ref="G185:J185"/>
    <mergeCell ref="K185:M185"/>
    <mergeCell ref="N185:P185"/>
    <mergeCell ref="Q185:T185"/>
    <mergeCell ref="FH186:FI186"/>
    <mergeCell ref="FJ186:FK186"/>
    <mergeCell ref="FM186:FN186"/>
    <mergeCell ref="FO186:FP186"/>
    <mergeCell ref="FQ186:FR186"/>
    <mergeCell ref="FT186:FU186"/>
    <mergeCell ref="DK186:DL186"/>
    <mergeCell ref="DM186:DO186"/>
    <mergeCell ref="DP186:DQ186"/>
    <mergeCell ref="DR186:DS186"/>
    <mergeCell ref="DT186:DU186"/>
    <mergeCell ref="DV186:DW186"/>
    <mergeCell ref="CL186:CP186"/>
    <mergeCell ref="CQ186:CT186"/>
    <mergeCell ref="CU186:CX186"/>
    <mergeCell ref="CY186:DC186"/>
    <mergeCell ref="DD186:DG186"/>
    <mergeCell ref="DH186:DJ186"/>
    <mergeCell ref="BN186:BQ186"/>
    <mergeCell ref="BR186:BU186"/>
    <mergeCell ref="BV186:BY186"/>
    <mergeCell ref="BZ186:CC186"/>
    <mergeCell ref="CD186:CG186"/>
    <mergeCell ref="CH186:CK186"/>
    <mergeCell ref="AO186:AR186"/>
    <mergeCell ref="AS186:AV186"/>
    <mergeCell ref="AW186:BA186"/>
    <mergeCell ref="BB186:BE186"/>
    <mergeCell ref="BF186:BI186"/>
    <mergeCell ref="BJ186:BM186"/>
    <mergeCell ref="U186:V186"/>
    <mergeCell ref="W186:Y186"/>
    <mergeCell ref="Z186:AC186"/>
    <mergeCell ref="AD186:AF186"/>
    <mergeCell ref="AG186:AJ186"/>
    <mergeCell ref="AK186:AN186"/>
    <mergeCell ref="FV185:FW185"/>
    <mergeCell ref="FY185:FZ185"/>
    <mergeCell ref="GA185:GB185"/>
    <mergeCell ref="GC185:GD185"/>
    <mergeCell ref="B186:D186"/>
    <mergeCell ref="E186:F186"/>
    <mergeCell ref="G186:J186"/>
    <mergeCell ref="K186:M186"/>
    <mergeCell ref="N186:P186"/>
    <mergeCell ref="Q186:T186"/>
    <mergeCell ref="FH185:FI185"/>
    <mergeCell ref="FJ185:FK185"/>
    <mergeCell ref="FM185:FN185"/>
    <mergeCell ref="FO185:FP185"/>
    <mergeCell ref="FQ185:FR185"/>
    <mergeCell ref="FT185:FU185"/>
    <mergeCell ref="DP187:DQ187"/>
    <mergeCell ref="DR185:DS185"/>
    <mergeCell ref="DT185:DU185"/>
    <mergeCell ref="DV185:DW185"/>
    <mergeCell ref="DX185:DY185"/>
    <mergeCell ref="EA185:EB185"/>
    <mergeCell ref="DX186:DY186"/>
    <mergeCell ref="EA186:EB186"/>
    <mergeCell ref="CU187:CX187"/>
    <mergeCell ref="CY187:DC187"/>
    <mergeCell ref="DD187:DG187"/>
    <mergeCell ref="DH187:DJ187"/>
    <mergeCell ref="DK187:DL187"/>
    <mergeCell ref="DM187:DO187"/>
    <mergeCell ref="BV187:BY187"/>
    <mergeCell ref="BZ187:CC187"/>
    <mergeCell ref="CD187:CG187"/>
    <mergeCell ref="CH187:CK187"/>
    <mergeCell ref="CL187:CP187"/>
    <mergeCell ref="CQ187:CT187"/>
    <mergeCell ref="AW187:BA187"/>
    <mergeCell ref="BB187:BE187"/>
    <mergeCell ref="BF187:BI187"/>
    <mergeCell ref="BJ187:BM187"/>
    <mergeCell ref="BN187:BQ187"/>
    <mergeCell ref="BR187:BU187"/>
    <mergeCell ref="Z187:AC187"/>
    <mergeCell ref="AD187:AF187"/>
    <mergeCell ref="AG187:AJ187"/>
    <mergeCell ref="AK187:AN187"/>
    <mergeCell ref="AO187:AR187"/>
    <mergeCell ref="AS187:AV187"/>
    <mergeCell ref="GA188:GB188"/>
    <mergeCell ref="GC188:GD188"/>
    <mergeCell ref="B187:D187"/>
    <mergeCell ref="E187:F187"/>
    <mergeCell ref="G187:J187"/>
    <mergeCell ref="K187:M187"/>
    <mergeCell ref="N187:P187"/>
    <mergeCell ref="Q187:T187"/>
    <mergeCell ref="U187:V187"/>
    <mergeCell ref="W187:Y187"/>
    <mergeCell ref="FM188:FN188"/>
    <mergeCell ref="FO188:FP188"/>
    <mergeCell ref="FQ188:FR188"/>
    <mergeCell ref="FT188:FU188"/>
    <mergeCell ref="FV188:FW188"/>
    <mergeCell ref="FY188:FZ188"/>
    <mergeCell ref="DT188:DU188"/>
    <mergeCell ref="DV188:DW188"/>
    <mergeCell ref="DX188:DY188"/>
    <mergeCell ref="EA188:EB188"/>
    <mergeCell ref="FH188:FI188"/>
    <mergeCell ref="FJ188:FK188"/>
    <mergeCell ref="CL188:CP188"/>
    <mergeCell ref="CQ188:CT188"/>
    <mergeCell ref="CU188:CX188"/>
    <mergeCell ref="CY188:DC188"/>
    <mergeCell ref="DD188:DG188"/>
    <mergeCell ref="DH188:DJ188"/>
    <mergeCell ref="BN188:BQ188"/>
    <mergeCell ref="BR188:BU188"/>
    <mergeCell ref="BV188:BY188"/>
    <mergeCell ref="BZ188:CC188"/>
    <mergeCell ref="CD188:CG188"/>
    <mergeCell ref="CH188:CK188"/>
    <mergeCell ref="AO188:AR188"/>
    <mergeCell ref="AS188:AV188"/>
    <mergeCell ref="AW188:BA188"/>
    <mergeCell ref="BB188:BE188"/>
    <mergeCell ref="BF188:BI188"/>
    <mergeCell ref="BJ188:BM188"/>
    <mergeCell ref="U188:V188"/>
    <mergeCell ref="W188:Y188"/>
    <mergeCell ref="Z188:AC188"/>
    <mergeCell ref="AD188:AF188"/>
    <mergeCell ref="AG188:AJ188"/>
    <mergeCell ref="AK188:AN188"/>
    <mergeCell ref="B188:D188"/>
    <mergeCell ref="E188:F188"/>
    <mergeCell ref="G188:J188"/>
    <mergeCell ref="K188:M188"/>
    <mergeCell ref="N188:P188"/>
    <mergeCell ref="Q188:T188"/>
    <mergeCell ref="FQ187:FR187"/>
    <mergeCell ref="FT187:FU187"/>
    <mergeCell ref="FV187:FW187"/>
    <mergeCell ref="FY187:FZ187"/>
    <mergeCell ref="GA187:GB187"/>
    <mergeCell ref="GC187:GD187"/>
    <mergeCell ref="DX187:DY187"/>
    <mergeCell ref="EA187:EB187"/>
    <mergeCell ref="FH187:FI187"/>
    <mergeCell ref="FJ187:FK187"/>
    <mergeCell ref="FM187:FN187"/>
    <mergeCell ref="FO187:FP187"/>
    <mergeCell ref="DK189:DL189"/>
    <mergeCell ref="DM189:DO189"/>
    <mergeCell ref="DP189:DQ189"/>
    <mergeCell ref="DR187:DS187"/>
    <mergeCell ref="DT187:DU187"/>
    <mergeCell ref="DV187:DW187"/>
    <mergeCell ref="DK188:DL188"/>
    <mergeCell ref="DM188:DO188"/>
    <mergeCell ref="DP188:DQ188"/>
    <mergeCell ref="DR188:DS188"/>
    <mergeCell ref="CL189:CP189"/>
    <mergeCell ref="CQ189:CT189"/>
    <mergeCell ref="CU189:CX189"/>
    <mergeCell ref="CY189:DC189"/>
    <mergeCell ref="DD189:DG189"/>
    <mergeCell ref="DH189:DJ189"/>
    <mergeCell ref="BN189:BQ189"/>
    <mergeCell ref="BR189:BU189"/>
    <mergeCell ref="BV189:BY189"/>
    <mergeCell ref="BZ189:CC189"/>
    <mergeCell ref="CD189:CG189"/>
    <mergeCell ref="CH189:CK189"/>
    <mergeCell ref="AO189:AR189"/>
    <mergeCell ref="AS189:AV189"/>
    <mergeCell ref="AW189:BA189"/>
    <mergeCell ref="BB189:BE189"/>
    <mergeCell ref="BF189:BI189"/>
    <mergeCell ref="BJ189:BM189"/>
    <mergeCell ref="U189:V189"/>
    <mergeCell ref="W189:Y189"/>
    <mergeCell ref="Z189:AC189"/>
    <mergeCell ref="AD189:AF189"/>
    <mergeCell ref="AG189:AJ189"/>
    <mergeCell ref="AK189:AN189"/>
    <mergeCell ref="FV190:FW190"/>
    <mergeCell ref="FY190:FZ190"/>
    <mergeCell ref="GA190:GB190"/>
    <mergeCell ref="GC190:GD190"/>
    <mergeCell ref="B189:D189"/>
    <mergeCell ref="E189:F189"/>
    <mergeCell ref="G189:J189"/>
    <mergeCell ref="K189:M189"/>
    <mergeCell ref="N189:P189"/>
    <mergeCell ref="Q189:T189"/>
    <mergeCell ref="FH190:FI190"/>
    <mergeCell ref="FJ190:FK190"/>
    <mergeCell ref="FM190:FN190"/>
    <mergeCell ref="FO190:FP190"/>
    <mergeCell ref="FQ190:FR190"/>
    <mergeCell ref="FT190:FU190"/>
    <mergeCell ref="DK190:DL190"/>
    <mergeCell ref="DM190:DO190"/>
    <mergeCell ref="DP190:DQ190"/>
    <mergeCell ref="DR190:DS190"/>
    <mergeCell ref="DT190:DU190"/>
    <mergeCell ref="DV190:DW190"/>
    <mergeCell ref="CL190:CP190"/>
    <mergeCell ref="CQ190:CT190"/>
    <mergeCell ref="CU190:CX190"/>
    <mergeCell ref="CY190:DC190"/>
    <mergeCell ref="DD190:DG190"/>
    <mergeCell ref="DH190:DJ190"/>
    <mergeCell ref="BN190:BQ190"/>
    <mergeCell ref="BR190:BU190"/>
    <mergeCell ref="BV190:BY190"/>
    <mergeCell ref="BZ190:CC190"/>
    <mergeCell ref="CD190:CG190"/>
    <mergeCell ref="CH190:CK190"/>
    <mergeCell ref="AO190:AR190"/>
    <mergeCell ref="AS190:AV190"/>
    <mergeCell ref="AW190:BA190"/>
    <mergeCell ref="BB190:BE190"/>
    <mergeCell ref="BF190:BI190"/>
    <mergeCell ref="BJ190:BM190"/>
    <mergeCell ref="U190:V190"/>
    <mergeCell ref="W190:Y190"/>
    <mergeCell ref="Z190:AC190"/>
    <mergeCell ref="AD190:AF190"/>
    <mergeCell ref="AG190:AJ190"/>
    <mergeCell ref="AK190:AN190"/>
    <mergeCell ref="FV189:FW189"/>
    <mergeCell ref="FY189:FZ189"/>
    <mergeCell ref="GA189:GB189"/>
    <mergeCell ref="GC189:GD189"/>
    <mergeCell ref="B190:D190"/>
    <mergeCell ref="E190:F190"/>
    <mergeCell ref="G190:J190"/>
    <mergeCell ref="K190:M190"/>
    <mergeCell ref="N190:P190"/>
    <mergeCell ref="Q190:T190"/>
    <mergeCell ref="FH189:FI189"/>
    <mergeCell ref="FJ189:FK189"/>
    <mergeCell ref="FM189:FN189"/>
    <mergeCell ref="FO189:FP189"/>
    <mergeCell ref="FQ189:FR189"/>
    <mergeCell ref="FT189:FU189"/>
    <mergeCell ref="DP191:DQ191"/>
    <mergeCell ref="DR189:DS189"/>
    <mergeCell ref="DT189:DU189"/>
    <mergeCell ref="DV189:DW189"/>
    <mergeCell ref="DX189:DY189"/>
    <mergeCell ref="EA189:EB189"/>
    <mergeCell ref="DX190:DY190"/>
    <mergeCell ref="EA190:EB190"/>
    <mergeCell ref="CU191:CX191"/>
    <mergeCell ref="CY191:DC191"/>
    <mergeCell ref="DD191:DG191"/>
    <mergeCell ref="DH191:DJ191"/>
    <mergeCell ref="DK191:DL191"/>
    <mergeCell ref="DM191:DO191"/>
    <mergeCell ref="BV191:BY191"/>
    <mergeCell ref="BZ191:CC191"/>
    <mergeCell ref="CD191:CG191"/>
    <mergeCell ref="CH191:CK191"/>
    <mergeCell ref="CL191:CP191"/>
    <mergeCell ref="CQ191:CT191"/>
    <mergeCell ref="AW191:BA191"/>
    <mergeCell ref="BB191:BE191"/>
    <mergeCell ref="BF191:BI191"/>
    <mergeCell ref="BJ191:BM191"/>
    <mergeCell ref="BN191:BQ191"/>
    <mergeCell ref="BR191:BU191"/>
    <mergeCell ref="Z191:AC191"/>
    <mergeCell ref="AD191:AF191"/>
    <mergeCell ref="AG191:AJ191"/>
    <mergeCell ref="AK191:AN191"/>
    <mergeCell ref="AO191:AR191"/>
    <mergeCell ref="AS191:AV191"/>
    <mergeCell ref="GA192:GB192"/>
    <mergeCell ref="GC192:GD192"/>
    <mergeCell ref="B191:D191"/>
    <mergeCell ref="E191:F191"/>
    <mergeCell ref="G191:J191"/>
    <mergeCell ref="K191:M191"/>
    <mergeCell ref="N191:P191"/>
    <mergeCell ref="Q191:T191"/>
    <mergeCell ref="U191:V191"/>
    <mergeCell ref="W191:Y191"/>
    <mergeCell ref="FM192:FN192"/>
    <mergeCell ref="FO192:FP192"/>
    <mergeCell ref="FQ192:FR192"/>
    <mergeCell ref="FT192:FU192"/>
    <mergeCell ref="FV192:FW192"/>
    <mergeCell ref="FY192:FZ192"/>
    <mergeCell ref="DT192:DU192"/>
    <mergeCell ref="DV192:DW192"/>
    <mergeCell ref="DX192:DY192"/>
    <mergeCell ref="EA192:EB192"/>
    <mergeCell ref="FH192:FI192"/>
    <mergeCell ref="FJ192:FK192"/>
    <mergeCell ref="CL192:CP192"/>
    <mergeCell ref="CQ192:CT192"/>
    <mergeCell ref="CU192:CX192"/>
    <mergeCell ref="CY192:DC192"/>
    <mergeCell ref="DD192:DG192"/>
    <mergeCell ref="DH192:DJ192"/>
    <mergeCell ref="BN192:BQ192"/>
    <mergeCell ref="BR192:BU192"/>
    <mergeCell ref="BV192:BY192"/>
    <mergeCell ref="BZ192:CC192"/>
    <mergeCell ref="CD192:CG192"/>
    <mergeCell ref="CH192:CK192"/>
    <mergeCell ref="AO192:AR192"/>
    <mergeCell ref="AS192:AV192"/>
    <mergeCell ref="AW192:BA192"/>
    <mergeCell ref="BB192:BE192"/>
    <mergeCell ref="BF192:BI192"/>
    <mergeCell ref="BJ192:BM192"/>
    <mergeCell ref="U192:V192"/>
    <mergeCell ref="W192:Y192"/>
    <mergeCell ref="Z192:AC192"/>
    <mergeCell ref="AD192:AF192"/>
    <mergeCell ref="AG192:AJ192"/>
    <mergeCell ref="AK192:AN192"/>
    <mergeCell ref="B192:D192"/>
    <mergeCell ref="E192:F192"/>
    <mergeCell ref="G192:J192"/>
    <mergeCell ref="K192:M192"/>
    <mergeCell ref="N192:P192"/>
    <mergeCell ref="Q192:T192"/>
    <mergeCell ref="FQ191:FR191"/>
    <mergeCell ref="FT191:FU191"/>
    <mergeCell ref="FV191:FW191"/>
    <mergeCell ref="FY191:FZ191"/>
    <mergeCell ref="GA191:GB191"/>
    <mergeCell ref="GC191:GD191"/>
    <mergeCell ref="DX191:DY191"/>
    <mergeCell ref="EA191:EB191"/>
    <mergeCell ref="FH191:FI191"/>
    <mergeCell ref="FJ191:FK191"/>
    <mergeCell ref="FM191:FN191"/>
    <mergeCell ref="FO191:FP191"/>
    <mergeCell ref="DK193:DL193"/>
    <mergeCell ref="DM193:DO193"/>
    <mergeCell ref="DP193:DQ193"/>
    <mergeCell ref="DR191:DS191"/>
    <mergeCell ref="DT191:DU191"/>
    <mergeCell ref="DV191:DW191"/>
    <mergeCell ref="DK192:DL192"/>
    <mergeCell ref="DM192:DO192"/>
    <mergeCell ref="DP192:DQ192"/>
    <mergeCell ref="DR192:DS192"/>
    <mergeCell ref="CL193:CP193"/>
    <mergeCell ref="CQ193:CT193"/>
    <mergeCell ref="CU193:CX193"/>
    <mergeCell ref="CY193:DC193"/>
    <mergeCell ref="DD193:DG193"/>
    <mergeCell ref="DH193:DJ193"/>
    <mergeCell ref="BN193:BQ193"/>
    <mergeCell ref="BR193:BU193"/>
    <mergeCell ref="BV193:BY193"/>
    <mergeCell ref="BZ193:CC193"/>
    <mergeCell ref="CD193:CG193"/>
    <mergeCell ref="CH193:CK193"/>
    <mergeCell ref="AO193:AR193"/>
    <mergeCell ref="AS193:AV193"/>
    <mergeCell ref="AW193:BA193"/>
    <mergeCell ref="BB193:BE193"/>
    <mergeCell ref="BF193:BI193"/>
    <mergeCell ref="BJ193:BM193"/>
    <mergeCell ref="U193:V193"/>
    <mergeCell ref="W193:Y193"/>
    <mergeCell ref="Z193:AC193"/>
    <mergeCell ref="AD193:AF193"/>
    <mergeCell ref="AG193:AJ193"/>
    <mergeCell ref="AK193:AN193"/>
    <mergeCell ref="B193:D193"/>
    <mergeCell ref="E193:F193"/>
    <mergeCell ref="G193:J193"/>
    <mergeCell ref="K193:M193"/>
    <mergeCell ref="N193:P193"/>
    <mergeCell ref="Q193:T193"/>
    <mergeCell ref="FX196:FY196"/>
    <mergeCell ref="FZ196:GA196"/>
    <mergeCell ref="GB196:GC196"/>
    <mergeCell ref="AG197:BA197"/>
    <mergeCell ref="BB197:BE197"/>
    <mergeCell ref="BF197:BI197"/>
    <mergeCell ref="BJ197:BM197"/>
    <mergeCell ref="BN197:BQ197"/>
    <mergeCell ref="BR197:BU197"/>
    <mergeCell ref="BV197:BY197"/>
    <mergeCell ref="FI196:FJ196"/>
    <mergeCell ref="FL196:FM196"/>
    <mergeCell ref="FN196:FO196"/>
    <mergeCell ref="FP196:FQ196"/>
    <mergeCell ref="FS196:FT196"/>
    <mergeCell ref="FU196:FV196"/>
    <mergeCell ref="DR196:DS196"/>
    <mergeCell ref="DT196:DU196"/>
    <mergeCell ref="DV196:DW196"/>
    <mergeCell ref="DX196:DY196"/>
    <mergeCell ref="EA196:EB196"/>
    <mergeCell ref="FG196:FH196"/>
    <mergeCell ref="CY196:DC196"/>
    <mergeCell ref="DD196:DG196"/>
    <mergeCell ref="DH196:DJ196"/>
    <mergeCell ref="DK196:DL196"/>
    <mergeCell ref="DM196:DO196"/>
    <mergeCell ref="DP196:DQ196"/>
    <mergeCell ref="BZ196:CC196"/>
    <mergeCell ref="CD196:CG196"/>
    <mergeCell ref="CH196:CK196"/>
    <mergeCell ref="CL196:CP196"/>
    <mergeCell ref="CQ196:CT196"/>
    <mergeCell ref="CU196:CX196"/>
    <mergeCell ref="BB196:BE196"/>
    <mergeCell ref="BF196:BI196"/>
    <mergeCell ref="BJ196:BM196"/>
    <mergeCell ref="BN196:BQ196"/>
    <mergeCell ref="BR196:BU196"/>
    <mergeCell ref="BV196:BY196"/>
    <mergeCell ref="GC193:GD193"/>
    <mergeCell ref="A194:BA195"/>
    <mergeCell ref="BB194:GC194"/>
    <mergeCell ref="GD194:GE199"/>
    <mergeCell ref="BB195:CX195"/>
    <mergeCell ref="CY195:EL195"/>
    <mergeCell ref="EM195:EZ195"/>
    <mergeCell ref="FA195:GC195"/>
    <mergeCell ref="A196:AF199"/>
    <mergeCell ref="AG196:BA196"/>
    <mergeCell ref="FO193:FP193"/>
    <mergeCell ref="FQ193:FR193"/>
    <mergeCell ref="FT193:FU193"/>
    <mergeCell ref="FV193:FW193"/>
    <mergeCell ref="FY193:FZ193"/>
    <mergeCell ref="GA193:GB193"/>
    <mergeCell ref="FZ198:GA198"/>
    <mergeCell ref="GB198:GC198"/>
    <mergeCell ref="DR193:DS193"/>
    <mergeCell ref="DT193:DU193"/>
    <mergeCell ref="DV193:DW193"/>
    <mergeCell ref="DX193:DY193"/>
    <mergeCell ref="EA193:EB193"/>
    <mergeCell ref="FH193:FI193"/>
    <mergeCell ref="FJ193:FK193"/>
    <mergeCell ref="FM193:FN193"/>
    <mergeCell ref="FL198:FM198"/>
    <mergeCell ref="FN198:FO198"/>
    <mergeCell ref="FP198:FQ198"/>
    <mergeCell ref="FS198:FT198"/>
    <mergeCell ref="FU198:FV198"/>
    <mergeCell ref="FX198:FY198"/>
    <mergeCell ref="DT198:DU198"/>
    <mergeCell ref="DV198:DW198"/>
    <mergeCell ref="DX198:DY198"/>
    <mergeCell ref="EA198:EB198"/>
    <mergeCell ref="FG198:FH198"/>
    <mergeCell ref="FI198:FJ198"/>
    <mergeCell ref="DD198:DG198"/>
    <mergeCell ref="DH198:DJ198"/>
    <mergeCell ref="DK198:DL198"/>
    <mergeCell ref="DM198:DO198"/>
    <mergeCell ref="DP198:DQ198"/>
    <mergeCell ref="DR198:DS198"/>
    <mergeCell ref="CD198:CG198"/>
    <mergeCell ref="CH198:CK198"/>
    <mergeCell ref="CL198:CP198"/>
    <mergeCell ref="CQ198:CT198"/>
    <mergeCell ref="CU198:CX198"/>
    <mergeCell ref="CY198:DC198"/>
    <mergeCell ref="FZ197:GA197"/>
    <mergeCell ref="GB197:GC197"/>
    <mergeCell ref="AG198:BA198"/>
    <mergeCell ref="BB198:BE198"/>
    <mergeCell ref="BF198:BI198"/>
    <mergeCell ref="BJ198:BM198"/>
    <mergeCell ref="BN198:BQ198"/>
    <mergeCell ref="BR198:BU198"/>
    <mergeCell ref="BV198:BY198"/>
    <mergeCell ref="BZ198:CC198"/>
    <mergeCell ref="FL197:FM197"/>
    <mergeCell ref="FN197:FO197"/>
    <mergeCell ref="FP197:FQ197"/>
    <mergeCell ref="FS197:FT197"/>
    <mergeCell ref="FU197:FV197"/>
    <mergeCell ref="FX197:FY197"/>
    <mergeCell ref="DT197:DU197"/>
    <mergeCell ref="DV197:DW197"/>
    <mergeCell ref="DX197:DY197"/>
    <mergeCell ref="EA197:EB197"/>
    <mergeCell ref="FG197:FH197"/>
    <mergeCell ref="FI197:FJ197"/>
    <mergeCell ref="DD197:DG197"/>
    <mergeCell ref="DH197:DJ197"/>
    <mergeCell ref="DK197:DL197"/>
    <mergeCell ref="DM197:DO197"/>
    <mergeCell ref="DP197:DQ197"/>
    <mergeCell ref="DR197:DS197"/>
    <mergeCell ref="FU199:FV199"/>
    <mergeCell ref="FX199:FY199"/>
    <mergeCell ref="FZ199:GA199"/>
    <mergeCell ref="BZ197:CC197"/>
    <mergeCell ref="CD197:CG197"/>
    <mergeCell ref="CH197:CK197"/>
    <mergeCell ref="CL197:CP197"/>
    <mergeCell ref="CQ197:CT197"/>
    <mergeCell ref="CU197:CX197"/>
    <mergeCell ref="CY197:DC197"/>
    <mergeCell ref="FG199:FH199"/>
    <mergeCell ref="FI199:FJ199"/>
    <mergeCell ref="FL199:FM199"/>
    <mergeCell ref="FN199:FO199"/>
    <mergeCell ref="FP199:FQ199"/>
    <mergeCell ref="FS199:FT199"/>
    <mergeCell ref="DP199:DQ199"/>
    <mergeCell ref="DR199:DS199"/>
    <mergeCell ref="DT199:DU199"/>
    <mergeCell ref="DV199:DW199"/>
    <mergeCell ref="DX199:DY199"/>
    <mergeCell ref="EA199:EB199"/>
    <mergeCell ref="CU199:CX199"/>
    <mergeCell ref="CY199:DC199"/>
    <mergeCell ref="DD199:DG199"/>
    <mergeCell ref="DH199:DJ199"/>
    <mergeCell ref="DK199:DL199"/>
    <mergeCell ref="DM199:DO199"/>
    <mergeCell ref="BV199:BY199"/>
    <mergeCell ref="BZ199:CC199"/>
    <mergeCell ref="CD199:CG199"/>
    <mergeCell ref="CH199:CK199"/>
    <mergeCell ref="CL199:CP199"/>
    <mergeCell ref="CQ199:CT199"/>
    <mergeCell ref="FU200:FV200"/>
    <mergeCell ref="FX200:FY200"/>
    <mergeCell ref="FZ200:GA200"/>
    <mergeCell ref="GB200:GC200"/>
    <mergeCell ref="AG199:BA199"/>
    <mergeCell ref="BB199:BE199"/>
    <mergeCell ref="BF199:BI199"/>
    <mergeCell ref="BJ199:BM199"/>
    <mergeCell ref="BN199:BQ199"/>
    <mergeCell ref="BR199:BU199"/>
    <mergeCell ref="FG200:FH200"/>
    <mergeCell ref="FI200:FJ200"/>
    <mergeCell ref="FL200:FM200"/>
    <mergeCell ref="FN200:FO200"/>
    <mergeCell ref="FP200:FQ200"/>
    <mergeCell ref="FS200:FT200"/>
    <mergeCell ref="DP200:DQ200"/>
    <mergeCell ref="DR200:DS200"/>
    <mergeCell ref="DT200:DU200"/>
    <mergeCell ref="DV200:DW200"/>
    <mergeCell ref="DX200:DY200"/>
    <mergeCell ref="EA200:EB200"/>
    <mergeCell ref="CU200:CX200"/>
    <mergeCell ref="CY200:DC200"/>
    <mergeCell ref="DD200:DG200"/>
    <mergeCell ref="DH200:DJ200"/>
    <mergeCell ref="DK200:DL200"/>
    <mergeCell ref="DM200:DO200"/>
    <mergeCell ref="BV200:BY200"/>
    <mergeCell ref="BZ200:CC200"/>
    <mergeCell ref="CD200:CG200"/>
    <mergeCell ref="CH200:CK200"/>
    <mergeCell ref="CL200:CP200"/>
    <mergeCell ref="CQ200:CT200"/>
    <mergeCell ref="AW200:BA200"/>
    <mergeCell ref="BB200:BE200"/>
    <mergeCell ref="BF200:BI200"/>
    <mergeCell ref="BJ200:BM200"/>
    <mergeCell ref="BN200:BQ200"/>
    <mergeCell ref="BR200:BU200"/>
    <mergeCell ref="Z200:AC200"/>
    <mergeCell ref="AD200:AF200"/>
    <mergeCell ref="AG200:AJ200"/>
    <mergeCell ref="AK200:AN200"/>
    <mergeCell ref="AO200:AR200"/>
    <mergeCell ref="AS200:AV200"/>
    <mergeCell ref="GD201:GE201"/>
    <mergeCell ref="GB199:GC199"/>
    <mergeCell ref="B200:D200"/>
    <mergeCell ref="E200:F200"/>
    <mergeCell ref="G200:J200"/>
    <mergeCell ref="K200:M200"/>
    <mergeCell ref="N200:P200"/>
    <mergeCell ref="Q200:T200"/>
    <mergeCell ref="U200:V200"/>
    <mergeCell ref="W200:Y200"/>
    <mergeCell ref="FP201:FQ201"/>
    <mergeCell ref="FS201:FT201"/>
    <mergeCell ref="FU201:FV201"/>
    <mergeCell ref="FX201:FY201"/>
    <mergeCell ref="FZ201:GA201"/>
    <mergeCell ref="GB201:GC201"/>
    <mergeCell ref="DX201:DY201"/>
    <mergeCell ref="EA201:EB201"/>
    <mergeCell ref="FG201:FH201"/>
    <mergeCell ref="FI201:FJ201"/>
    <mergeCell ref="FL201:FM201"/>
    <mergeCell ref="FN201:FO201"/>
    <mergeCell ref="DK201:DL201"/>
    <mergeCell ref="DM201:DO201"/>
    <mergeCell ref="DP201:DQ201"/>
    <mergeCell ref="DR201:DS201"/>
    <mergeCell ref="DT201:DU201"/>
    <mergeCell ref="DV201:DW201"/>
    <mergeCell ref="CL201:CP201"/>
    <mergeCell ref="CQ201:CT201"/>
    <mergeCell ref="CU201:CX201"/>
    <mergeCell ref="CY201:DC201"/>
    <mergeCell ref="DD201:DG201"/>
    <mergeCell ref="DH201:DJ201"/>
    <mergeCell ref="BN201:BQ201"/>
    <mergeCell ref="BR201:BU201"/>
    <mergeCell ref="BV201:BY201"/>
    <mergeCell ref="BZ201:CC201"/>
    <mergeCell ref="CD201:CG201"/>
    <mergeCell ref="CH201:CK201"/>
    <mergeCell ref="AO201:AR201"/>
    <mergeCell ref="AS201:AV201"/>
    <mergeCell ref="AW201:BA201"/>
    <mergeCell ref="BB201:BE201"/>
    <mergeCell ref="BF201:BI201"/>
    <mergeCell ref="BJ201:BM201"/>
    <mergeCell ref="U201:V201"/>
    <mergeCell ref="W201:Y201"/>
    <mergeCell ref="Z201:AC201"/>
    <mergeCell ref="AD201:AF201"/>
    <mergeCell ref="AG201:AJ201"/>
    <mergeCell ref="AK201:AN201"/>
    <mergeCell ref="DK202:DL202"/>
    <mergeCell ref="DM202:DO202"/>
    <mergeCell ref="DP202:DQ202"/>
    <mergeCell ref="GD200:GE200"/>
    <mergeCell ref="B201:D201"/>
    <mergeCell ref="E201:F201"/>
    <mergeCell ref="G201:J201"/>
    <mergeCell ref="K201:M201"/>
    <mergeCell ref="N201:P201"/>
    <mergeCell ref="Q201:T201"/>
    <mergeCell ref="CL202:CP202"/>
    <mergeCell ref="CQ202:CT202"/>
    <mergeCell ref="CU202:CX202"/>
    <mergeCell ref="CY202:DC202"/>
    <mergeCell ref="DD202:DG202"/>
    <mergeCell ref="DH202:DJ202"/>
    <mergeCell ref="BN202:BQ202"/>
    <mergeCell ref="BR202:BU202"/>
    <mergeCell ref="BV202:BY202"/>
    <mergeCell ref="BZ202:CC202"/>
    <mergeCell ref="CD202:CG202"/>
    <mergeCell ref="CH202:CK202"/>
    <mergeCell ref="AO202:AR202"/>
    <mergeCell ref="AS202:AV202"/>
    <mergeCell ref="AW202:BA202"/>
    <mergeCell ref="BB202:BE202"/>
    <mergeCell ref="BF202:BI202"/>
    <mergeCell ref="BJ202:BM202"/>
    <mergeCell ref="U202:V202"/>
    <mergeCell ref="W202:Y202"/>
    <mergeCell ref="Z202:AC202"/>
    <mergeCell ref="AD202:AF202"/>
    <mergeCell ref="AG202:AJ202"/>
    <mergeCell ref="AK202:AN202"/>
    <mergeCell ref="FU203:FV203"/>
    <mergeCell ref="FX203:FY203"/>
    <mergeCell ref="FZ203:GA203"/>
    <mergeCell ref="GB203:GC203"/>
    <mergeCell ref="B202:D202"/>
    <mergeCell ref="E202:F202"/>
    <mergeCell ref="G202:J202"/>
    <mergeCell ref="K202:M202"/>
    <mergeCell ref="N202:P202"/>
    <mergeCell ref="Q202:T202"/>
    <mergeCell ref="FG203:FH203"/>
    <mergeCell ref="FI203:FJ203"/>
    <mergeCell ref="FL203:FM203"/>
    <mergeCell ref="FN203:FO203"/>
    <mergeCell ref="FP203:FQ203"/>
    <mergeCell ref="FS203:FT203"/>
    <mergeCell ref="DP203:DQ203"/>
    <mergeCell ref="DR203:DS203"/>
    <mergeCell ref="DT203:DU203"/>
    <mergeCell ref="DV203:DW203"/>
    <mergeCell ref="DX203:DY203"/>
    <mergeCell ref="EA203:EB203"/>
    <mergeCell ref="CU203:CX203"/>
    <mergeCell ref="CY203:DC203"/>
    <mergeCell ref="DD203:DG203"/>
    <mergeCell ref="DH203:DJ203"/>
    <mergeCell ref="DK203:DL203"/>
    <mergeCell ref="DM203:DO203"/>
    <mergeCell ref="BV203:BY203"/>
    <mergeCell ref="BZ203:CC203"/>
    <mergeCell ref="CD203:CG203"/>
    <mergeCell ref="CH203:CK203"/>
    <mergeCell ref="CL203:CP203"/>
    <mergeCell ref="CQ203:CT203"/>
    <mergeCell ref="AW203:BA203"/>
    <mergeCell ref="BB203:BE203"/>
    <mergeCell ref="BF203:BI203"/>
    <mergeCell ref="BJ203:BM203"/>
    <mergeCell ref="BN203:BQ203"/>
    <mergeCell ref="BR203:BU203"/>
    <mergeCell ref="Z203:AC203"/>
    <mergeCell ref="AD203:AF203"/>
    <mergeCell ref="AG203:AJ203"/>
    <mergeCell ref="AK203:AN203"/>
    <mergeCell ref="AO203:AR203"/>
    <mergeCell ref="AS203:AV203"/>
    <mergeCell ref="GB202:GC202"/>
    <mergeCell ref="GD202:GE202"/>
    <mergeCell ref="B203:D203"/>
    <mergeCell ref="E203:F203"/>
    <mergeCell ref="G203:J203"/>
    <mergeCell ref="K203:M203"/>
    <mergeCell ref="N203:P203"/>
    <mergeCell ref="Q203:T203"/>
    <mergeCell ref="U203:V203"/>
    <mergeCell ref="W203:Y203"/>
    <mergeCell ref="FN202:FO202"/>
    <mergeCell ref="FP202:FQ202"/>
    <mergeCell ref="FS202:FT202"/>
    <mergeCell ref="FU202:FV202"/>
    <mergeCell ref="FX202:FY202"/>
    <mergeCell ref="FZ202:GA202"/>
    <mergeCell ref="GB204:GC204"/>
    <mergeCell ref="GD204:GE204"/>
    <mergeCell ref="DR202:DS202"/>
    <mergeCell ref="DT202:DU202"/>
    <mergeCell ref="DV202:DW202"/>
    <mergeCell ref="DX202:DY202"/>
    <mergeCell ref="EA202:EB202"/>
    <mergeCell ref="FG202:FH202"/>
    <mergeCell ref="FI202:FJ202"/>
    <mergeCell ref="FL202:FM202"/>
    <mergeCell ref="FN204:FO204"/>
    <mergeCell ref="FP204:FQ204"/>
    <mergeCell ref="FS204:FT204"/>
    <mergeCell ref="FU204:FV204"/>
    <mergeCell ref="FX204:FY204"/>
    <mergeCell ref="FZ204:GA204"/>
    <mergeCell ref="DV204:DW204"/>
    <mergeCell ref="DX204:DY204"/>
    <mergeCell ref="EA204:EB204"/>
    <mergeCell ref="FG204:FH204"/>
    <mergeCell ref="FI204:FJ204"/>
    <mergeCell ref="FL204:FM204"/>
    <mergeCell ref="DH204:DJ204"/>
    <mergeCell ref="DK204:DL204"/>
    <mergeCell ref="DM204:DO204"/>
    <mergeCell ref="DP204:DQ204"/>
    <mergeCell ref="DR204:DS204"/>
    <mergeCell ref="DT204:DU204"/>
    <mergeCell ref="CH204:CK204"/>
    <mergeCell ref="CL204:CP204"/>
    <mergeCell ref="CQ204:CT204"/>
    <mergeCell ref="CU204:CX204"/>
    <mergeCell ref="CY204:DC204"/>
    <mergeCell ref="DD204:DG204"/>
    <mergeCell ref="BJ204:BM204"/>
    <mergeCell ref="BN204:BQ204"/>
    <mergeCell ref="BR204:BU204"/>
    <mergeCell ref="BV204:BY204"/>
    <mergeCell ref="BZ204:CC204"/>
    <mergeCell ref="CD204:CG204"/>
    <mergeCell ref="AK204:AN204"/>
    <mergeCell ref="AO204:AR204"/>
    <mergeCell ref="AS204:AV204"/>
    <mergeCell ref="AW204:BA204"/>
    <mergeCell ref="BB204:BE204"/>
    <mergeCell ref="BF204:BI204"/>
    <mergeCell ref="Q204:T204"/>
    <mergeCell ref="U204:V204"/>
    <mergeCell ref="W204:Y204"/>
    <mergeCell ref="Z204:AC204"/>
    <mergeCell ref="AD204:AF204"/>
    <mergeCell ref="AG204:AJ204"/>
    <mergeCell ref="DH205:DJ205"/>
    <mergeCell ref="DK205:DL205"/>
    <mergeCell ref="DM205:DO205"/>
    <mergeCell ref="DP205:DQ205"/>
    <mergeCell ref="GD203:GE203"/>
    <mergeCell ref="B204:D204"/>
    <mergeCell ref="E204:F204"/>
    <mergeCell ref="G204:J204"/>
    <mergeCell ref="K204:M204"/>
    <mergeCell ref="N204:P204"/>
    <mergeCell ref="CH205:CK205"/>
    <mergeCell ref="CL205:CP205"/>
    <mergeCell ref="CQ205:CT205"/>
    <mergeCell ref="CU205:CX205"/>
    <mergeCell ref="CY205:DC205"/>
    <mergeCell ref="DD205:DG205"/>
    <mergeCell ref="BJ205:BM205"/>
    <mergeCell ref="BN205:BQ205"/>
    <mergeCell ref="BR205:BU205"/>
    <mergeCell ref="BV205:BY205"/>
    <mergeCell ref="BZ205:CC205"/>
    <mergeCell ref="CD205:CG205"/>
    <mergeCell ref="AK205:AN205"/>
    <mergeCell ref="AO205:AR205"/>
    <mergeCell ref="AS205:AV205"/>
    <mergeCell ref="AW205:BA205"/>
    <mergeCell ref="BB205:BE205"/>
    <mergeCell ref="BF205:BI205"/>
    <mergeCell ref="Q205:T205"/>
    <mergeCell ref="U205:V205"/>
    <mergeCell ref="W205:Y205"/>
    <mergeCell ref="Z205:AC205"/>
    <mergeCell ref="AD205:AF205"/>
    <mergeCell ref="AG205:AJ205"/>
    <mergeCell ref="FS206:FT206"/>
    <mergeCell ref="FU206:FV206"/>
    <mergeCell ref="FX206:FY206"/>
    <mergeCell ref="FZ206:GA206"/>
    <mergeCell ref="GB206:GC206"/>
    <mergeCell ref="B205:D205"/>
    <mergeCell ref="E205:F205"/>
    <mergeCell ref="G205:J205"/>
    <mergeCell ref="K205:M205"/>
    <mergeCell ref="N205:P205"/>
    <mergeCell ref="EA206:EB206"/>
    <mergeCell ref="FG206:FH206"/>
    <mergeCell ref="FI206:FJ206"/>
    <mergeCell ref="FL206:FM206"/>
    <mergeCell ref="FN206:FO206"/>
    <mergeCell ref="FP206:FQ206"/>
    <mergeCell ref="DM206:DO206"/>
    <mergeCell ref="DP206:DQ206"/>
    <mergeCell ref="DR206:DS206"/>
    <mergeCell ref="DT206:DU206"/>
    <mergeCell ref="DV206:DW206"/>
    <mergeCell ref="DX206:DY206"/>
    <mergeCell ref="CQ206:CT206"/>
    <mergeCell ref="CU206:CX206"/>
    <mergeCell ref="CY206:DC206"/>
    <mergeCell ref="DD206:DG206"/>
    <mergeCell ref="DH206:DJ206"/>
    <mergeCell ref="DK206:DL206"/>
    <mergeCell ref="BR206:BU206"/>
    <mergeCell ref="BV206:BY206"/>
    <mergeCell ref="BZ206:CC206"/>
    <mergeCell ref="CD206:CG206"/>
    <mergeCell ref="CH206:CK206"/>
    <mergeCell ref="CL206:CP206"/>
    <mergeCell ref="AS206:AV206"/>
    <mergeCell ref="AW206:BA206"/>
    <mergeCell ref="BB206:BE206"/>
    <mergeCell ref="BF206:BI206"/>
    <mergeCell ref="BJ206:BM206"/>
    <mergeCell ref="BN206:BQ206"/>
    <mergeCell ref="W206:Y206"/>
    <mergeCell ref="Z206:AC206"/>
    <mergeCell ref="AD206:AF206"/>
    <mergeCell ref="AG206:AJ206"/>
    <mergeCell ref="AK206:AN206"/>
    <mergeCell ref="AO206:AR206"/>
    <mergeCell ref="FZ205:GA205"/>
    <mergeCell ref="GB205:GC205"/>
    <mergeCell ref="GD205:GE205"/>
    <mergeCell ref="B206:D206"/>
    <mergeCell ref="E206:F206"/>
    <mergeCell ref="G206:J206"/>
    <mergeCell ref="K206:M206"/>
    <mergeCell ref="N206:P206"/>
    <mergeCell ref="Q206:T206"/>
    <mergeCell ref="U206:V206"/>
    <mergeCell ref="FL205:FM205"/>
    <mergeCell ref="FN205:FO205"/>
    <mergeCell ref="FP205:FQ205"/>
    <mergeCell ref="FS205:FT205"/>
    <mergeCell ref="FU205:FV205"/>
    <mergeCell ref="FX205:FY205"/>
    <mergeCell ref="FZ207:GA207"/>
    <mergeCell ref="GB207:GC207"/>
    <mergeCell ref="GD207:GE207"/>
    <mergeCell ref="DR205:DS205"/>
    <mergeCell ref="DT205:DU205"/>
    <mergeCell ref="DV205:DW205"/>
    <mergeCell ref="DX205:DY205"/>
    <mergeCell ref="EA205:EB205"/>
    <mergeCell ref="FG205:FH205"/>
    <mergeCell ref="FI205:FJ205"/>
    <mergeCell ref="FL207:FM207"/>
    <mergeCell ref="FN207:FO207"/>
    <mergeCell ref="FP207:FQ207"/>
    <mergeCell ref="FS207:FT207"/>
    <mergeCell ref="FU207:FV207"/>
    <mergeCell ref="FX207:FY207"/>
    <mergeCell ref="DT207:DU207"/>
    <mergeCell ref="DV207:DW207"/>
    <mergeCell ref="DX207:DY207"/>
    <mergeCell ref="EA207:EB207"/>
    <mergeCell ref="FG207:FH207"/>
    <mergeCell ref="FI207:FJ207"/>
    <mergeCell ref="CL207:CP207"/>
    <mergeCell ref="CQ207:CT207"/>
    <mergeCell ref="CU207:CX207"/>
    <mergeCell ref="CY207:DC207"/>
    <mergeCell ref="DD207:DG207"/>
    <mergeCell ref="DH207:DJ207"/>
    <mergeCell ref="BN207:BQ207"/>
    <mergeCell ref="BR207:BU207"/>
    <mergeCell ref="BV207:BY207"/>
    <mergeCell ref="BZ207:CC207"/>
    <mergeCell ref="CD207:CG207"/>
    <mergeCell ref="CH207:CK207"/>
    <mergeCell ref="AO207:AR207"/>
    <mergeCell ref="AS207:AV207"/>
    <mergeCell ref="AW207:BA207"/>
    <mergeCell ref="BB207:BE207"/>
    <mergeCell ref="BF207:BI207"/>
    <mergeCell ref="BJ207:BM207"/>
    <mergeCell ref="U207:V207"/>
    <mergeCell ref="W207:Y207"/>
    <mergeCell ref="Z207:AC207"/>
    <mergeCell ref="AD207:AF207"/>
    <mergeCell ref="AG207:AJ207"/>
    <mergeCell ref="AK207:AN207"/>
    <mergeCell ref="B207:D207"/>
    <mergeCell ref="E207:F207"/>
    <mergeCell ref="G207:J207"/>
    <mergeCell ref="K207:M207"/>
    <mergeCell ref="N207:P207"/>
    <mergeCell ref="Q207:T207"/>
    <mergeCell ref="DD208:DG208"/>
    <mergeCell ref="DH208:DJ208"/>
    <mergeCell ref="DK208:DL208"/>
    <mergeCell ref="DM208:DO208"/>
    <mergeCell ref="DP208:DQ208"/>
    <mergeCell ref="GD206:GE206"/>
    <mergeCell ref="DK207:DL207"/>
    <mergeCell ref="DM207:DO207"/>
    <mergeCell ref="DP207:DQ207"/>
    <mergeCell ref="DR207:DS207"/>
    <mergeCell ref="CD208:CG208"/>
    <mergeCell ref="CH208:CK208"/>
    <mergeCell ref="CL208:CP208"/>
    <mergeCell ref="CQ208:CT208"/>
    <mergeCell ref="CU208:CX208"/>
    <mergeCell ref="CY208:DC208"/>
    <mergeCell ref="BF208:BI208"/>
    <mergeCell ref="BJ208:BM208"/>
    <mergeCell ref="BN208:BQ208"/>
    <mergeCell ref="BR208:BU208"/>
    <mergeCell ref="BV208:BY208"/>
    <mergeCell ref="BZ208:CC208"/>
    <mergeCell ref="AG208:AJ208"/>
    <mergeCell ref="AK208:AN208"/>
    <mergeCell ref="AO208:AR208"/>
    <mergeCell ref="AS208:AV208"/>
    <mergeCell ref="AW208:BA208"/>
    <mergeCell ref="BB208:BE208"/>
    <mergeCell ref="N208:P208"/>
    <mergeCell ref="Q208:T208"/>
    <mergeCell ref="U208:V208"/>
    <mergeCell ref="W208:Y208"/>
    <mergeCell ref="Z208:AC208"/>
    <mergeCell ref="AD208:AF208"/>
    <mergeCell ref="FZ212:GA212"/>
    <mergeCell ref="GB212:GC212"/>
    <mergeCell ref="GD212:GE212"/>
    <mergeCell ref="B213:D213"/>
    <mergeCell ref="E213:AV213"/>
    <mergeCell ref="AW213:BA213"/>
    <mergeCell ref="BB213:BE213"/>
    <mergeCell ref="BF213:BI213"/>
    <mergeCell ref="BJ213:BM213"/>
    <mergeCell ref="FL212:FM212"/>
    <mergeCell ref="FN212:FO212"/>
    <mergeCell ref="FP212:FQ212"/>
    <mergeCell ref="FS212:FT212"/>
    <mergeCell ref="FU212:FV212"/>
    <mergeCell ref="FX212:FY212"/>
    <mergeCell ref="DT212:DU212"/>
    <mergeCell ref="DV212:DW212"/>
    <mergeCell ref="DX212:DY212"/>
    <mergeCell ref="EA212:EB212"/>
    <mergeCell ref="FG212:FH212"/>
    <mergeCell ref="FI212:FJ212"/>
    <mergeCell ref="DD212:DG212"/>
    <mergeCell ref="DH212:DJ212"/>
    <mergeCell ref="DK212:DL212"/>
    <mergeCell ref="DM212:DO212"/>
    <mergeCell ref="DP212:DQ212"/>
    <mergeCell ref="DR212:DS212"/>
    <mergeCell ref="CD212:CG212"/>
    <mergeCell ref="CH212:CK212"/>
    <mergeCell ref="CL212:CP212"/>
    <mergeCell ref="CQ212:CT212"/>
    <mergeCell ref="CU212:CX212"/>
    <mergeCell ref="CY212:DC212"/>
    <mergeCell ref="BF212:BI212"/>
    <mergeCell ref="BJ212:BM212"/>
    <mergeCell ref="BN212:BQ212"/>
    <mergeCell ref="BR212:BU212"/>
    <mergeCell ref="BV212:BY212"/>
    <mergeCell ref="BZ212:CC212"/>
    <mergeCell ref="A212:A214"/>
    <mergeCell ref="B212:D212"/>
    <mergeCell ref="E212:AR212"/>
    <mergeCell ref="AS212:AV212"/>
    <mergeCell ref="AW212:BA212"/>
    <mergeCell ref="BB212:BE212"/>
    <mergeCell ref="FZ208:GA208"/>
    <mergeCell ref="GB208:GC208"/>
    <mergeCell ref="GD208:GE208"/>
    <mergeCell ref="A209:GE209"/>
    <mergeCell ref="A210:GE210"/>
    <mergeCell ref="A211:GE211"/>
    <mergeCell ref="B208:D208"/>
    <mergeCell ref="E208:F208"/>
    <mergeCell ref="G208:J208"/>
    <mergeCell ref="K208:M208"/>
    <mergeCell ref="FL208:FM208"/>
    <mergeCell ref="FN208:FO208"/>
    <mergeCell ref="FP208:FQ208"/>
    <mergeCell ref="FS208:FT208"/>
    <mergeCell ref="FU208:FV208"/>
    <mergeCell ref="FX208:FY208"/>
    <mergeCell ref="FI214:FJ214"/>
    <mergeCell ref="FL214:FM214"/>
    <mergeCell ref="FN214:FO214"/>
    <mergeCell ref="DR208:DS208"/>
    <mergeCell ref="DT208:DU208"/>
    <mergeCell ref="DV208:DW208"/>
    <mergeCell ref="DX208:DY208"/>
    <mergeCell ref="EA208:EB208"/>
    <mergeCell ref="FG208:FH208"/>
    <mergeCell ref="FI208:FJ208"/>
    <mergeCell ref="DR214:DS214"/>
    <mergeCell ref="DT214:DU214"/>
    <mergeCell ref="DV214:DW214"/>
    <mergeCell ref="DX214:DY214"/>
    <mergeCell ref="EA214:EB214"/>
    <mergeCell ref="FG214:FH214"/>
    <mergeCell ref="CL214:CP214"/>
    <mergeCell ref="CQ214:CT214"/>
    <mergeCell ref="CU214:CX214"/>
    <mergeCell ref="CY214:DC214"/>
    <mergeCell ref="DD214:DG214"/>
    <mergeCell ref="DH214:DJ214"/>
    <mergeCell ref="BN214:BQ214"/>
    <mergeCell ref="BR214:BU214"/>
    <mergeCell ref="BV214:BY214"/>
    <mergeCell ref="BZ214:CC214"/>
    <mergeCell ref="CD214:CG214"/>
    <mergeCell ref="CH214:CK214"/>
    <mergeCell ref="GD213:GE213"/>
    <mergeCell ref="B214:D214"/>
    <mergeCell ref="E214:AJ214"/>
    <mergeCell ref="AK214:AN214"/>
    <mergeCell ref="AO214:AR214"/>
    <mergeCell ref="AS214:AV214"/>
    <mergeCell ref="AW214:BA214"/>
    <mergeCell ref="BB214:BE214"/>
    <mergeCell ref="BF214:BI214"/>
    <mergeCell ref="BJ214:BM214"/>
    <mergeCell ref="FP213:FQ213"/>
    <mergeCell ref="FS213:FT213"/>
    <mergeCell ref="FU213:FV213"/>
    <mergeCell ref="FX213:FY213"/>
    <mergeCell ref="FZ213:GA213"/>
    <mergeCell ref="GB213:GC213"/>
    <mergeCell ref="DX213:DY213"/>
    <mergeCell ref="EA213:EB213"/>
    <mergeCell ref="FG213:FH213"/>
    <mergeCell ref="FI213:FJ213"/>
    <mergeCell ref="FL213:FM213"/>
    <mergeCell ref="FN213:FO213"/>
    <mergeCell ref="DK213:DL213"/>
    <mergeCell ref="DM213:DO213"/>
    <mergeCell ref="DP213:DQ213"/>
    <mergeCell ref="DR213:DS213"/>
    <mergeCell ref="DT213:DU213"/>
    <mergeCell ref="DV213:DW213"/>
    <mergeCell ref="CL213:CP213"/>
    <mergeCell ref="CQ213:CT213"/>
    <mergeCell ref="CU213:CX213"/>
    <mergeCell ref="CY213:DC213"/>
    <mergeCell ref="DD213:DG213"/>
    <mergeCell ref="DH213:DJ213"/>
    <mergeCell ref="CF218:CI218"/>
    <mergeCell ref="CJ218:CM218"/>
    <mergeCell ref="CN218:CR218"/>
    <mergeCell ref="CS218:CV218"/>
    <mergeCell ref="BN213:BQ213"/>
    <mergeCell ref="BR213:BU213"/>
    <mergeCell ref="BV213:BY213"/>
    <mergeCell ref="BZ213:CC213"/>
    <mergeCell ref="CD213:CG213"/>
    <mergeCell ref="CH213:CK213"/>
    <mergeCell ref="CS217:CV217"/>
    <mergeCell ref="CW217:CZ217"/>
    <mergeCell ref="AH218:BC218"/>
    <mergeCell ref="BD218:BG218"/>
    <mergeCell ref="BH218:BK218"/>
    <mergeCell ref="BL218:BO218"/>
    <mergeCell ref="BP218:BS218"/>
    <mergeCell ref="BT218:BW218"/>
    <mergeCell ref="BX218:CA218"/>
    <mergeCell ref="CB218:CE218"/>
    <mergeCell ref="BT217:BW217"/>
    <mergeCell ref="BX217:CA217"/>
    <mergeCell ref="CB217:CE217"/>
    <mergeCell ref="CF217:CI217"/>
    <mergeCell ref="CJ217:CM217"/>
    <mergeCell ref="CN217:CR217"/>
    <mergeCell ref="AQ216:AT216"/>
    <mergeCell ref="AU216:AX216"/>
    <mergeCell ref="AY216:BC216"/>
    <mergeCell ref="BD216:CZ216"/>
    <mergeCell ref="A217:AG220"/>
    <mergeCell ref="AH217:BC217"/>
    <mergeCell ref="BD217:BG217"/>
    <mergeCell ref="BH217:BK217"/>
    <mergeCell ref="BL217:BO217"/>
    <mergeCell ref="BP217:BS217"/>
    <mergeCell ref="U216:W216"/>
    <mergeCell ref="X216:AA216"/>
    <mergeCell ref="AB216:AD216"/>
    <mergeCell ref="AE216:AG216"/>
    <mergeCell ref="AH216:AL216"/>
    <mergeCell ref="AM216:AP216"/>
    <mergeCell ref="B216:D216"/>
    <mergeCell ref="E216:G216"/>
    <mergeCell ref="H216:J216"/>
    <mergeCell ref="K216:N216"/>
    <mergeCell ref="O216:Q216"/>
    <mergeCell ref="R216:T216"/>
    <mergeCell ref="AH215:AL215"/>
    <mergeCell ref="AM215:AP215"/>
    <mergeCell ref="AQ215:AT215"/>
    <mergeCell ref="AU215:AX215"/>
    <mergeCell ref="AY215:BC215"/>
    <mergeCell ref="BD215:CZ215"/>
    <mergeCell ref="GB214:GC214"/>
    <mergeCell ref="GD214:GE214"/>
    <mergeCell ref="A215:J215"/>
    <mergeCell ref="K215:N215"/>
    <mergeCell ref="O215:Q215"/>
    <mergeCell ref="R215:T215"/>
    <mergeCell ref="U215:W215"/>
    <mergeCell ref="X215:AA215"/>
    <mergeCell ref="AB215:AD215"/>
    <mergeCell ref="AE215:AG215"/>
    <mergeCell ref="CW221:CZ221"/>
    <mergeCell ref="FP214:FQ214"/>
    <mergeCell ref="FS214:FT214"/>
    <mergeCell ref="FU214:FV214"/>
    <mergeCell ref="FX214:FY214"/>
    <mergeCell ref="FZ214:GA214"/>
    <mergeCell ref="DA215:DH220"/>
    <mergeCell ref="DK214:DL214"/>
    <mergeCell ref="DM214:DO214"/>
    <mergeCell ref="DP214:DQ214"/>
    <mergeCell ref="BP221:BS221"/>
    <mergeCell ref="BT221:BW221"/>
    <mergeCell ref="BX221:CA221"/>
    <mergeCell ref="CB221:CE221"/>
    <mergeCell ref="CF221:CI221"/>
    <mergeCell ref="CJ221:CM221"/>
    <mergeCell ref="AQ221:AT221"/>
    <mergeCell ref="AU221:AX221"/>
    <mergeCell ref="AY221:BC221"/>
    <mergeCell ref="BD221:BG221"/>
    <mergeCell ref="BH221:BK221"/>
    <mergeCell ref="BL221:BO221"/>
    <mergeCell ref="U221:W221"/>
    <mergeCell ref="X221:AA221"/>
    <mergeCell ref="AB221:AD221"/>
    <mergeCell ref="AE221:AG221"/>
    <mergeCell ref="AH221:AL221"/>
    <mergeCell ref="AM221:AP221"/>
    <mergeCell ref="B221:D221"/>
    <mergeCell ref="E221:G221"/>
    <mergeCell ref="H221:J221"/>
    <mergeCell ref="K221:N221"/>
    <mergeCell ref="O221:Q221"/>
    <mergeCell ref="R221:T221"/>
    <mergeCell ref="BX220:CA220"/>
    <mergeCell ref="CB220:CE220"/>
    <mergeCell ref="CF220:CI220"/>
    <mergeCell ref="CJ220:CM220"/>
    <mergeCell ref="CN220:CR220"/>
    <mergeCell ref="CS220:CV220"/>
    <mergeCell ref="AH220:BC220"/>
    <mergeCell ref="BD220:BG220"/>
    <mergeCell ref="BH220:BK220"/>
    <mergeCell ref="BL220:BO220"/>
    <mergeCell ref="BP220:BS220"/>
    <mergeCell ref="BT220:BW220"/>
    <mergeCell ref="BX219:CA219"/>
    <mergeCell ref="CB219:CE219"/>
    <mergeCell ref="CF219:CI219"/>
    <mergeCell ref="CJ219:CM219"/>
    <mergeCell ref="CN219:CR219"/>
    <mergeCell ref="CS219:CV219"/>
    <mergeCell ref="AH219:BC219"/>
    <mergeCell ref="BD219:BG219"/>
    <mergeCell ref="BH219:BK219"/>
    <mergeCell ref="BL219:BO219"/>
    <mergeCell ref="BP219:BS219"/>
    <mergeCell ref="BT219:BW219"/>
    <mergeCell ref="CJ223:CM223"/>
    <mergeCell ref="CN223:CR223"/>
    <mergeCell ref="CS223:CV223"/>
    <mergeCell ref="CW223:CZ223"/>
    <mergeCell ref="DA223:DH223"/>
    <mergeCell ref="CW218:CZ218"/>
    <mergeCell ref="CW219:CZ219"/>
    <mergeCell ref="CW220:CZ220"/>
    <mergeCell ref="CN221:CR221"/>
    <mergeCell ref="CS221:CV221"/>
    <mergeCell ref="BL223:BO223"/>
    <mergeCell ref="BP223:BS223"/>
    <mergeCell ref="BT223:BW223"/>
    <mergeCell ref="BX223:CA223"/>
    <mergeCell ref="CB223:CE223"/>
    <mergeCell ref="CF223:CI223"/>
    <mergeCell ref="AM223:AP223"/>
    <mergeCell ref="AQ223:AT223"/>
    <mergeCell ref="AU223:AX223"/>
    <mergeCell ref="AY223:BC223"/>
    <mergeCell ref="BD223:BG223"/>
    <mergeCell ref="BH223:BK223"/>
    <mergeCell ref="R223:T223"/>
    <mergeCell ref="U223:W223"/>
    <mergeCell ref="X223:AA223"/>
    <mergeCell ref="AB223:AD223"/>
    <mergeCell ref="AE223:AG223"/>
    <mergeCell ref="AH223:AL223"/>
    <mergeCell ref="CJ222:CM222"/>
    <mergeCell ref="CN222:CR222"/>
    <mergeCell ref="CS222:CV222"/>
    <mergeCell ref="CW222:CZ222"/>
    <mergeCell ref="DA222:DH222"/>
    <mergeCell ref="B223:D223"/>
    <mergeCell ref="E223:G223"/>
    <mergeCell ref="H223:J223"/>
    <mergeCell ref="K223:N223"/>
    <mergeCell ref="O223:Q223"/>
    <mergeCell ref="BL222:BO222"/>
    <mergeCell ref="BP222:BS222"/>
    <mergeCell ref="BT222:BW222"/>
    <mergeCell ref="BX222:CA222"/>
    <mergeCell ref="CB222:CE222"/>
    <mergeCell ref="CF222:CI222"/>
    <mergeCell ref="AM222:AP222"/>
    <mergeCell ref="AQ222:AT222"/>
    <mergeCell ref="AU222:AX222"/>
    <mergeCell ref="AY222:BC222"/>
    <mergeCell ref="BD222:BG222"/>
    <mergeCell ref="BH222:BK222"/>
    <mergeCell ref="R222:T222"/>
    <mergeCell ref="U222:W222"/>
    <mergeCell ref="X222:AA222"/>
    <mergeCell ref="AB222:AD222"/>
    <mergeCell ref="AE222:AG222"/>
    <mergeCell ref="AH222:AL222"/>
    <mergeCell ref="CN225:CR225"/>
    <mergeCell ref="CS225:CV225"/>
    <mergeCell ref="CW225:CZ225"/>
    <mergeCell ref="DA225:DH225"/>
    <mergeCell ref="DA221:DH221"/>
    <mergeCell ref="B222:D222"/>
    <mergeCell ref="E222:G222"/>
    <mergeCell ref="H222:J222"/>
    <mergeCell ref="K222:N222"/>
    <mergeCell ref="O222:Q222"/>
    <mergeCell ref="BP225:BS225"/>
    <mergeCell ref="BT225:BW225"/>
    <mergeCell ref="BX225:CA225"/>
    <mergeCell ref="CB225:CE225"/>
    <mergeCell ref="CF225:CI225"/>
    <mergeCell ref="CJ225:CM225"/>
    <mergeCell ref="AQ225:AT225"/>
    <mergeCell ref="AU225:AX225"/>
    <mergeCell ref="AY225:BC225"/>
    <mergeCell ref="BD225:BG225"/>
    <mergeCell ref="BH225:BK225"/>
    <mergeCell ref="BL225:BO225"/>
    <mergeCell ref="U225:W225"/>
    <mergeCell ref="X225:AA225"/>
    <mergeCell ref="AB225:AD225"/>
    <mergeCell ref="AE225:AG225"/>
    <mergeCell ref="AH225:AL225"/>
    <mergeCell ref="AM225:AP225"/>
    <mergeCell ref="CN224:CR224"/>
    <mergeCell ref="CS224:CV224"/>
    <mergeCell ref="CW224:CZ224"/>
    <mergeCell ref="DA224:DH224"/>
    <mergeCell ref="B225:D225"/>
    <mergeCell ref="E225:G225"/>
    <mergeCell ref="H225:J225"/>
    <mergeCell ref="K225:N225"/>
    <mergeCell ref="O225:Q225"/>
    <mergeCell ref="R225:T225"/>
    <mergeCell ref="BP224:BS224"/>
    <mergeCell ref="BT224:BW224"/>
    <mergeCell ref="BX224:CA224"/>
    <mergeCell ref="CB224:CE224"/>
    <mergeCell ref="CF224:CI224"/>
    <mergeCell ref="CJ224:CM224"/>
    <mergeCell ref="AQ224:AT224"/>
    <mergeCell ref="AU224:AX224"/>
    <mergeCell ref="AY224:BC224"/>
    <mergeCell ref="BD224:BG224"/>
    <mergeCell ref="BH224:BK224"/>
    <mergeCell ref="BL224:BO224"/>
    <mergeCell ref="U224:W224"/>
    <mergeCell ref="X224:AA224"/>
    <mergeCell ref="AB224:AD224"/>
    <mergeCell ref="AE224:AG224"/>
    <mergeCell ref="AH224:AL224"/>
    <mergeCell ref="AM224:AP224"/>
    <mergeCell ref="CN227:CR227"/>
    <mergeCell ref="CS227:CV227"/>
    <mergeCell ref="CW227:CZ227"/>
    <mergeCell ref="DA227:DH227"/>
    <mergeCell ref="B224:D224"/>
    <mergeCell ref="E224:G224"/>
    <mergeCell ref="H224:J224"/>
    <mergeCell ref="K224:N224"/>
    <mergeCell ref="O224:Q224"/>
    <mergeCell ref="R224:T224"/>
    <mergeCell ref="BP227:BS227"/>
    <mergeCell ref="BT227:BW227"/>
    <mergeCell ref="BX227:CA227"/>
    <mergeCell ref="CB227:CE227"/>
    <mergeCell ref="CF227:CI227"/>
    <mergeCell ref="CJ227:CM227"/>
    <mergeCell ref="AQ227:AT227"/>
    <mergeCell ref="AU227:AX227"/>
    <mergeCell ref="AY227:BC227"/>
    <mergeCell ref="BD227:BG227"/>
    <mergeCell ref="BH227:BK227"/>
    <mergeCell ref="BL227:BO227"/>
    <mergeCell ref="U227:W227"/>
    <mergeCell ref="X227:AA227"/>
    <mergeCell ref="AB227:AD227"/>
    <mergeCell ref="AE227:AG227"/>
    <mergeCell ref="AH227:AL227"/>
    <mergeCell ref="AM227:AP227"/>
    <mergeCell ref="CN226:CR226"/>
    <mergeCell ref="CS226:CV226"/>
    <mergeCell ref="CW226:CZ226"/>
    <mergeCell ref="DA226:DH226"/>
    <mergeCell ref="B227:D227"/>
    <mergeCell ref="E227:G227"/>
    <mergeCell ref="H227:J227"/>
    <mergeCell ref="K227:N227"/>
    <mergeCell ref="O227:Q227"/>
    <mergeCell ref="R227:T227"/>
    <mergeCell ref="BP226:BS226"/>
    <mergeCell ref="BT226:BW226"/>
    <mergeCell ref="BX226:CA226"/>
    <mergeCell ref="CB226:CE226"/>
    <mergeCell ref="CF226:CI226"/>
    <mergeCell ref="CJ226:CM226"/>
    <mergeCell ref="AQ226:AT226"/>
    <mergeCell ref="AU226:AX226"/>
    <mergeCell ref="AY226:BC226"/>
    <mergeCell ref="BD226:BG226"/>
    <mergeCell ref="BH226:BK226"/>
    <mergeCell ref="BL226:BO226"/>
    <mergeCell ref="U226:W226"/>
    <mergeCell ref="X226:AA226"/>
    <mergeCell ref="AB226:AD226"/>
    <mergeCell ref="AE226:AG226"/>
    <mergeCell ref="AH226:AL226"/>
    <mergeCell ref="AM226:AP226"/>
    <mergeCell ref="CN229:CR229"/>
    <mergeCell ref="CS229:CV229"/>
    <mergeCell ref="CW229:CZ229"/>
    <mergeCell ref="DA229:DH229"/>
    <mergeCell ref="B226:D226"/>
    <mergeCell ref="E226:G226"/>
    <mergeCell ref="H226:J226"/>
    <mergeCell ref="K226:N226"/>
    <mergeCell ref="O226:Q226"/>
    <mergeCell ref="R226:T226"/>
    <mergeCell ref="BP229:BS229"/>
    <mergeCell ref="BT229:BW229"/>
    <mergeCell ref="BX229:CA229"/>
    <mergeCell ref="CB229:CE229"/>
    <mergeCell ref="CF229:CI229"/>
    <mergeCell ref="CJ229:CM229"/>
    <mergeCell ref="AQ229:AT229"/>
    <mergeCell ref="AU229:AX229"/>
    <mergeCell ref="AY229:BC229"/>
    <mergeCell ref="BD229:BG229"/>
    <mergeCell ref="BH229:BK229"/>
    <mergeCell ref="BL229:BO229"/>
    <mergeCell ref="U229:W229"/>
    <mergeCell ref="X229:AA229"/>
    <mergeCell ref="AB229:AD229"/>
    <mergeCell ref="AE229:AG229"/>
    <mergeCell ref="AH229:AL229"/>
    <mergeCell ref="AM229:AP229"/>
    <mergeCell ref="CN228:CR228"/>
    <mergeCell ref="CS228:CV228"/>
    <mergeCell ref="CW228:CZ228"/>
    <mergeCell ref="DA228:DH228"/>
    <mergeCell ref="B229:D229"/>
    <mergeCell ref="E229:G229"/>
    <mergeCell ref="H229:J229"/>
    <mergeCell ref="K229:N229"/>
    <mergeCell ref="O229:Q229"/>
    <mergeCell ref="R229:T229"/>
    <mergeCell ref="BP228:BS228"/>
    <mergeCell ref="BT228:BW228"/>
    <mergeCell ref="BX228:CA228"/>
    <mergeCell ref="CB228:CE228"/>
    <mergeCell ref="CF228:CI228"/>
    <mergeCell ref="CJ228:CM228"/>
    <mergeCell ref="AQ228:AT228"/>
    <mergeCell ref="AU228:AX228"/>
    <mergeCell ref="AY228:BC228"/>
    <mergeCell ref="BD228:BG228"/>
    <mergeCell ref="BH228:BK228"/>
    <mergeCell ref="BL228:BO228"/>
    <mergeCell ref="U228:W228"/>
    <mergeCell ref="X228:AA228"/>
    <mergeCell ref="AB228:AD228"/>
    <mergeCell ref="AE228:AG228"/>
    <mergeCell ref="AH228:AL228"/>
    <mergeCell ref="AM228:AP228"/>
    <mergeCell ref="CN231:CR231"/>
    <mergeCell ref="CS231:CV231"/>
    <mergeCell ref="CW231:CZ231"/>
    <mergeCell ref="DA231:DH231"/>
    <mergeCell ref="B228:D228"/>
    <mergeCell ref="E228:G228"/>
    <mergeCell ref="H228:J228"/>
    <mergeCell ref="K228:N228"/>
    <mergeCell ref="O228:Q228"/>
    <mergeCell ref="R228:T228"/>
    <mergeCell ref="BP231:BS231"/>
    <mergeCell ref="BT231:BW231"/>
    <mergeCell ref="BX231:CA231"/>
    <mergeCell ref="CB231:CE231"/>
    <mergeCell ref="CF231:CI231"/>
    <mergeCell ref="CJ231:CM231"/>
    <mergeCell ref="AQ231:AT231"/>
    <mergeCell ref="AU231:AX231"/>
    <mergeCell ref="AY231:BC231"/>
    <mergeCell ref="BD231:BG231"/>
    <mergeCell ref="BH231:BK231"/>
    <mergeCell ref="BL231:BO231"/>
    <mergeCell ref="U231:W231"/>
    <mergeCell ref="X231:AA231"/>
    <mergeCell ref="AB231:AD231"/>
    <mergeCell ref="AE231:AG231"/>
    <mergeCell ref="AH231:AL231"/>
    <mergeCell ref="AM231:AP231"/>
    <mergeCell ref="CN230:CR230"/>
    <mergeCell ref="CS230:CV230"/>
    <mergeCell ref="CW230:CZ230"/>
    <mergeCell ref="DA230:DH230"/>
    <mergeCell ref="B231:D231"/>
    <mergeCell ref="E231:G231"/>
    <mergeCell ref="H231:J231"/>
    <mergeCell ref="K231:N231"/>
    <mergeCell ref="O231:Q231"/>
    <mergeCell ref="R231:T231"/>
    <mergeCell ref="BP230:BS230"/>
    <mergeCell ref="BT230:BW230"/>
    <mergeCell ref="BX230:CA230"/>
    <mergeCell ref="CB230:CE230"/>
    <mergeCell ref="CF230:CI230"/>
    <mergeCell ref="CJ230:CM230"/>
    <mergeCell ref="AQ230:AT230"/>
    <mergeCell ref="AU230:AX230"/>
    <mergeCell ref="AY230:BC230"/>
    <mergeCell ref="BD230:BG230"/>
    <mergeCell ref="BH230:BK230"/>
    <mergeCell ref="BL230:BO230"/>
    <mergeCell ref="U230:W230"/>
    <mergeCell ref="X230:AA230"/>
    <mergeCell ref="AB230:AD230"/>
    <mergeCell ref="AE230:AG230"/>
    <mergeCell ref="AH230:AL230"/>
    <mergeCell ref="AM230:AP230"/>
    <mergeCell ref="CN233:CR233"/>
    <mergeCell ref="CS233:CV233"/>
    <mergeCell ref="CW233:CZ233"/>
    <mergeCell ref="DA233:DH233"/>
    <mergeCell ref="B230:D230"/>
    <mergeCell ref="E230:G230"/>
    <mergeCell ref="H230:J230"/>
    <mergeCell ref="K230:N230"/>
    <mergeCell ref="O230:Q230"/>
    <mergeCell ref="R230:T230"/>
    <mergeCell ref="BP233:BS233"/>
    <mergeCell ref="BT233:BW233"/>
    <mergeCell ref="BX233:CA233"/>
    <mergeCell ref="CB233:CE233"/>
    <mergeCell ref="CF233:CI233"/>
    <mergeCell ref="CJ233:CM233"/>
    <mergeCell ref="AQ233:AT233"/>
    <mergeCell ref="AU233:AX233"/>
    <mergeCell ref="AY233:BC233"/>
    <mergeCell ref="BD233:BG233"/>
    <mergeCell ref="BH233:BK233"/>
    <mergeCell ref="BL233:BO233"/>
    <mergeCell ref="U233:W233"/>
    <mergeCell ref="X233:AA233"/>
    <mergeCell ref="AB233:AD233"/>
    <mergeCell ref="AE233:AG233"/>
    <mergeCell ref="AH233:AL233"/>
    <mergeCell ref="AM233:AP233"/>
    <mergeCell ref="CN232:CR232"/>
    <mergeCell ref="CS232:CV232"/>
    <mergeCell ref="CW232:CZ232"/>
    <mergeCell ref="DA232:DH232"/>
    <mergeCell ref="B233:D233"/>
    <mergeCell ref="E233:G233"/>
    <mergeCell ref="H233:J233"/>
    <mergeCell ref="K233:N233"/>
    <mergeCell ref="O233:Q233"/>
    <mergeCell ref="R233:T233"/>
    <mergeCell ref="BP232:BS232"/>
    <mergeCell ref="BT232:BW232"/>
    <mergeCell ref="BX232:CA232"/>
    <mergeCell ref="CB232:CE232"/>
    <mergeCell ref="CF232:CI232"/>
    <mergeCell ref="CJ232:CM232"/>
    <mergeCell ref="AQ232:AT232"/>
    <mergeCell ref="AU232:AX232"/>
    <mergeCell ref="AY232:BC232"/>
    <mergeCell ref="BD232:BG232"/>
    <mergeCell ref="BH232:BK232"/>
    <mergeCell ref="BL232:BO232"/>
    <mergeCell ref="U232:W232"/>
    <mergeCell ref="X232:AA232"/>
    <mergeCell ref="AB232:AD232"/>
    <mergeCell ref="AE232:AG232"/>
    <mergeCell ref="AH232:AL232"/>
    <mergeCell ref="AM232:AP232"/>
    <mergeCell ref="CN235:CR235"/>
    <mergeCell ref="CS235:CV235"/>
    <mergeCell ref="CW235:CZ235"/>
    <mergeCell ref="DA235:DH235"/>
    <mergeCell ref="B232:D232"/>
    <mergeCell ref="E232:G232"/>
    <mergeCell ref="H232:J232"/>
    <mergeCell ref="K232:N232"/>
    <mergeCell ref="O232:Q232"/>
    <mergeCell ref="R232:T232"/>
    <mergeCell ref="BP235:BS235"/>
    <mergeCell ref="BT235:BW235"/>
    <mergeCell ref="BX235:CA235"/>
    <mergeCell ref="CB235:CE235"/>
    <mergeCell ref="CF235:CI235"/>
    <mergeCell ref="CJ235:CM235"/>
    <mergeCell ref="AQ235:AT235"/>
    <mergeCell ref="AU235:AX235"/>
    <mergeCell ref="AY235:BC235"/>
    <mergeCell ref="BD235:BG235"/>
    <mergeCell ref="BH235:BK235"/>
    <mergeCell ref="BL235:BO235"/>
    <mergeCell ref="U235:W235"/>
    <mergeCell ref="X235:AA235"/>
    <mergeCell ref="AB235:AD235"/>
    <mergeCell ref="AE235:AG235"/>
    <mergeCell ref="AH235:AL235"/>
    <mergeCell ref="AM235:AP235"/>
    <mergeCell ref="CN234:CR234"/>
    <mergeCell ref="CS234:CV234"/>
    <mergeCell ref="CW234:CZ234"/>
    <mergeCell ref="DA234:DH234"/>
    <mergeCell ref="B235:D235"/>
    <mergeCell ref="E235:G235"/>
    <mergeCell ref="H235:J235"/>
    <mergeCell ref="K235:N235"/>
    <mergeCell ref="O235:Q235"/>
    <mergeCell ref="R235:T235"/>
    <mergeCell ref="BP234:BS234"/>
    <mergeCell ref="BT234:BW234"/>
    <mergeCell ref="BX234:CA234"/>
    <mergeCell ref="CB234:CE234"/>
    <mergeCell ref="CF234:CI234"/>
    <mergeCell ref="CJ234:CM234"/>
    <mergeCell ref="AQ234:AT234"/>
    <mergeCell ref="AU234:AX234"/>
    <mergeCell ref="AY234:BC234"/>
    <mergeCell ref="BD234:BG234"/>
    <mergeCell ref="BH234:BK234"/>
    <mergeCell ref="BL234:BO234"/>
    <mergeCell ref="U234:W234"/>
    <mergeCell ref="X234:AA234"/>
    <mergeCell ref="AB234:AD234"/>
    <mergeCell ref="AE234:AG234"/>
    <mergeCell ref="AH234:AL234"/>
    <mergeCell ref="AM234:AP234"/>
    <mergeCell ref="CN237:CR237"/>
    <mergeCell ref="CS237:CV237"/>
    <mergeCell ref="CW237:CZ237"/>
    <mergeCell ref="DA237:DH237"/>
    <mergeCell ref="B234:D234"/>
    <mergeCell ref="E234:G234"/>
    <mergeCell ref="H234:J234"/>
    <mergeCell ref="K234:N234"/>
    <mergeCell ref="O234:Q234"/>
    <mergeCell ref="R234:T234"/>
    <mergeCell ref="BP237:BS237"/>
    <mergeCell ref="BT237:BW237"/>
    <mergeCell ref="BX237:CA237"/>
    <mergeCell ref="CB237:CE237"/>
    <mergeCell ref="CF237:CI237"/>
    <mergeCell ref="CJ237:CM237"/>
    <mergeCell ref="AQ237:AT237"/>
    <mergeCell ref="AU237:AX237"/>
    <mergeCell ref="AY237:BC237"/>
    <mergeCell ref="BD237:BG237"/>
    <mergeCell ref="BH237:BK237"/>
    <mergeCell ref="BL237:BO237"/>
    <mergeCell ref="U237:W237"/>
    <mergeCell ref="X237:AA237"/>
    <mergeCell ref="AB237:AD237"/>
    <mergeCell ref="AE237:AG237"/>
    <mergeCell ref="AH237:AL237"/>
    <mergeCell ref="AM237:AP237"/>
    <mergeCell ref="CN236:CR236"/>
    <mergeCell ref="CS236:CV236"/>
    <mergeCell ref="CW236:CZ236"/>
    <mergeCell ref="DA236:DH236"/>
    <mergeCell ref="B237:D237"/>
    <mergeCell ref="E237:G237"/>
    <mergeCell ref="H237:J237"/>
    <mergeCell ref="K237:N237"/>
    <mergeCell ref="O237:Q237"/>
    <mergeCell ref="R237:T237"/>
    <mergeCell ref="BP236:BS236"/>
    <mergeCell ref="BT236:BW236"/>
    <mergeCell ref="BX236:CA236"/>
    <mergeCell ref="CB236:CE236"/>
    <mergeCell ref="CF236:CI236"/>
    <mergeCell ref="CJ236:CM236"/>
    <mergeCell ref="AQ236:AT236"/>
    <mergeCell ref="AU236:AX236"/>
    <mergeCell ref="AY236:BC236"/>
    <mergeCell ref="BD236:BG236"/>
    <mergeCell ref="BH236:BK236"/>
    <mergeCell ref="BL236:BO236"/>
    <mergeCell ref="U236:W236"/>
    <mergeCell ref="X236:AA236"/>
    <mergeCell ref="AB236:AD236"/>
    <mergeCell ref="AE236:AG236"/>
    <mergeCell ref="AH236:AL236"/>
    <mergeCell ref="AM236:AP236"/>
    <mergeCell ref="CN239:CR239"/>
    <mergeCell ref="CS239:CV239"/>
    <mergeCell ref="CW239:CZ239"/>
    <mergeCell ref="DA239:DH239"/>
    <mergeCell ref="B236:D236"/>
    <mergeCell ref="E236:G236"/>
    <mergeCell ref="H236:J236"/>
    <mergeCell ref="K236:N236"/>
    <mergeCell ref="O236:Q236"/>
    <mergeCell ref="R236:T236"/>
    <mergeCell ref="BP239:BS239"/>
    <mergeCell ref="BT239:BW239"/>
    <mergeCell ref="BX239:CA239"/>
    <mergeCell ref="CB239:CE239"/>
    <mergeCell ref="CF239:CI239"/>
    <mergeCell ref="CJ239:CM239"/>
    <mergeCell ref="AQ239:AT239"/>
    <mergeCell ref="AU239:AX239"/>
    <mergeCell ref="AY239:BC239"/>
    <mergeCell ref="BD239:BG239"/>
    <mergeCell ref="BH239:BK239"/>
    <mergeCell ref="BL239:BO239"/>
    <mergeCell ref="U239:W239"/>
    <mergeCell ref="X239:AA239"/>
    <mergeCell ref="AB239:AD239"/>
    <mergeCell ref="AE239:AG239"/>
    <mergeCell ref="AH239:AL239"/>
    <mergeCell ref="AM239:AP239"/>
    <mergeCell ref="CN238:CR238"/>
    <mergeCell ref="CS238:CV238"/>
    <mergeCell ref="CW238:CZ238"/>
    <mergeCell ref="DA238:DH238"/>
    <mergeCell ref="B239:D239"/>
    <mergeCell ref="E239:G239"/>
    <mergeCell ref="H239:J239"/>
    <mergeCell ref="K239:N239"/>
    <mergeCell ref="O239:Q239"/>
    <mergeCell ref="R239:T239"/>
    <mergeCell ref="BP238:BS238"/>
    <mergeCell ref="BT238:BW238"/>
    <mergeCell ref="BX238:CA238"/>
    <mergeCell ref="CB238:CE238"/>
    <mergeCell ref="CF238:CI238"/>
    <mergeCell ref="CJ238:CM238"/>
    <mergeCell ref="AQ238:AT238"/>
    <mergeCell ref="AU238:AX238"/>
    <mergeCell ref="AY238:BC238"/>
    <mergeCell ref="BD238:BG238"/>
    <mergeCell ref="BH238:BK238"/>
    <mergeCell ref="BL238:BO238"/>
    <mergeCell ref="U238:W238"/>
    <mergeCell ref="X238:AA238"/>
    <mergeCell ref="AB238:AD238"/>
    <mergeCell ref="AE238:AG238"/>
    <mergeCell ref="AH238:AL238"/>
    <mergeCell ref="AM238:AP238"/>
    <mergeCell ref="CN241:CR241"/>
    <mergeCell ref="CS241:CV241"/>
    <mergeCell ref="CW241:CZ241"/>
    <mergeCell ref="DA241:DH241"/>
    <mergeCell ref="B238:D238"/>
    <mergeCell ref="E238:G238"/>
    <mergeCell ref="H238:J238"/>
    <mergeCell ref="K238:N238"/>
    <mergeCell ref="O238:Q238"/>
    <mergeCell ref="R238:T238"/>
    <mergeCell ref="BP241:BS241"/>
    <mergeCell ref="BT241:BW241"/>
    <mergeCell ref="BX241:CA241"/>
    <mergeCell ref="CB241:CE241"/>
    <mergeCell ref="CF241:CI241"/>
    <mergeCell ref="CJ241:CM241"/>
    <mergeCell ref="AQ241:AT241"/>
    <mergeCell ref="AU241:AX241"/>
    <mergeCell ref="AY241:BC241"/>
    <mergeCell ref="BD241:BG241"/>
    <mergeCell ref="BH241:BK241"/>
    <mergeCell ref="BL241:BO241"/>
    <mergeCell ref="U241:W241"/>
    <mergeCell ref="X241:AA241"/>
    <mergeCell ref="AB241:AD241"/>
    <mergeCell ref="AE241:AG241"/>
    <mergeCell ref="AH241:AL241"/>
    <mergeCell ref="AM241:AP241"/>
    <mergeCell ref="CN240:CR240"/>
    <mergeCell ref="CS240:CV240"/>
    <mergeCell ref="CW240:CZ240"/>
    <mergeCell ref="DA240:DH240"/>
    <mergeCell ref="B241:D241"/>
    <mergeCell ref="E241:G241"/>
    <mergeCell ref="H241:J241"/>
    <mergeCell ref="K241:N241"/>
    <mergeCell ref="O241:Q241"/>
    <mergeCell ref="R241:T241"/>
    <mergeCell ref="BP240:BS240"/>
    <mergeCell ref="BT240:BW240"/>
    <mergeCell ref="BX240:CA240"/>
    <mergeCell ref="CB240:CE240"/>
    <mergeCell ref="CF240:CI240"/>
    <mergeCell ref="CJ240:CM240"/>
    <mergeCell ref="AQ240:AT240"/>
    <mergeCell ref="AU240:AX240"/>
    <mergeCell ref="AY240:BC240"/>
    <mergeCell ref="BD240:BG240"/>
    <mergeCell ref="BH240:BK240"/>
    <mergeCell ref="BL240:BO240"/>
    <mergeCell ref="U240:W240"/>
    <mergeCell ref="X240:AA240"/>
    <mergeCell ref="AB240:AD240"/>
    <mergeCell ref="AE240:AG240"/>
    <mergeCell ref="AH240:AL240"/>
    <mergeCell ref="AM240:AP240"/>
    <mergeCell ref="CN243:CR243"/>
    <mergeCell ref="CS243:CV243"/>
    <mergeCell ref="CW243:CZ243"/>
    <mergeCell ref="DA243:DH243"/>
    <mergeCell ref="B240:D240"/>
    <mergeCell ref="E240:G240"/>
    <mergeCell ref="H240:J240"/>
    <mergeCell ref="K240:N240"/>
    <mergeCell ref="O240:Q240"/>
    <mergeCell ref="R240:T240"/>
    <mergeCell ref="BP243:BS243"/>
    <mergeCell ref="BT243:BW243"/>
    <mergeCell ref="BX243:CA243"/>
    <mergeCell ref="CB243:CE243"/>
    <mergeCell ref="CF243:CI243"/>
    <mergeCell ref="CJ243:CM243"/>
    <mergeCell ref="AQ243:AT243"/>
    <mergeCell ref="AU243:AX243"/>
    <mergeCell ref="AY243:BC243"/>
    <mergeCell ref="BD243:BG243"/>
    <mergeCell ref="BH243:BK243"/>
    <mergeCell ref="BL243:BO243"/>
    <mergeCell ref="U243:W243"/>
    <mergeCell ref="X243:AA243"/>
    <mergeCell ref="AB243:AD243"/>
    <mergeCell ref="AE243:AG243"/>
    <mergeCell ref="AH243:AL243"/>
    <mergeCell ref="AM243:AP243"/>
    <mergeCell ref="CN242:CR242"/>
    <mergeCell ref="CS242:CV242"/>
    <mergeCell ref="CW242:CZ242"/>
    <mergeCell ref="DA242:DH242"/>
    <mergeCell ref="B243:D243"/>
    <mergeCell ref="E243:G243"/>
    <mergeCell ref="H243:J243"/>
    <mergeCell ref="K243:N243"/>
    <mergeCell ref="O243:Q243"/>
    <mergeCell ref="R243:T243"/>
    <mergeCell ref="BP242:BS242"/>
    <mergeCell ref="BT242:BW242"/>
    <mergeCell ref="BX242:CA242"/>
    <mergeCell ref="CB242:CE242"/>
    <mergeCell ref="CF242:CI242"/>
    <mergeCell ref="CJ242:CM242"/>
    <mergeCell ref="AQ242:AT242"/>
    <mergeCell ref="AU242:AX242"/>
    <mergeCell ref="AY242:BC242"/>
    <mergeCell ref="BD242:BG242"/>
    <mergeCell ref="BH242:BK242"/>
    <mergeCell ref="BL242:BO242"/>
    <mergeCell ref="U242:W242"/>
    <mergeCell ref="X242:AA242"/>
    <mergeCell ref="AB242:AD242"/>
    <mergeCell ref="AE242:AG242"/>
    <mergeCell ref="AH242:AL242"/>
    <mergeCell ref="AM242:AP242"/>
    <mergeCell ref="CN245:CR245"/>
    <mergeCell ref="CS245:CV245"/>
    <mergeCell ref="CW245:CZ245"/>
    <mergeCell ref="DA245:DH245"/>
    <mergeCell ref="B242:D242"/>
    <mergeCell ref="E242:G242"/>
    <mergeCell ref="H242:J242"/>
    <mergeCell ref="K242:N242"/>
    <mergeCell ref="O242:Q242"/>
    <mergeCell ref="R242:T242"/>
    <mergeCell ref="BP245:BS245"/>
    <mergeCell ref="BT245:BW245"/>
    <mergeCell ref="BX245:CA245"/>
    <mergeCell ref="CB245:CE245"/>
    <mergeCell ref="CF245:CI245"/>
    <mergeCell ref="CJ245:CM245"/>
    <mergeCell ref="AQ245:AT245"/>
    <mergeCell ref="AU245:AX245"/>
    <mergeCell ref="AY245:BC245"/>
    <mergeCell ref="BD245:BG245"/>
    <mergeCell ref="BH245:BK245"/>
    <mergeCell ref="BL245:BO245"/>
    <mergeCell ref="U245:W245"/>
    <mergeCell ref="X245:AA245"/>
    <mergeCell ref="AB245:AD245"/>
    <mergeCell ref="AE245:AG245"/>
    <mergeCell ref="AH245:AL245"/>
    <mergeCell ref="AM245:AP245"/>
    <mergeCell ref="CN244:CR244"/>
    <mergeCell ref="CS244:CV244"/>
    <mergeCell ref="CW244:CZ244"/>
    <mergeCell ref="DA244:DH244"/>
    <mergeCell ref="B245:D245"/>
    <mergeCell ref="E245:G245"/>
    <mergeCell ref="H245:J245"/>
    <mergeCell ref="K245:N245"/>
    <mergeCell ref="O245:Q245"/>
    <mergeCell ref="R245:T245"/>
    <mergeCell ref="BP244:BS244"/>
    <mergeCell ref="BT244:BW244"/>
    <mergeCell ref="BX244:CA244"/>
    <mergeCell ref="CB244:CE244"/>
    <mergeCell ref="CF244:CI244"/>
    <mergeCell ref="CJ244:CM244"/>
    <mergeCell ref="AQ244:AT244"/>
    <mergeCell ref="AU244:AX244"/>
    <mergeCell ref="AY244:BC244"/>
    <mergeCell ref="BD244:BG244"/>
    <mergeCell ref="BH244:BK244"/>
    <mergeCell ref="BL244:BO244"/>
    <mergeCell ref="U244:W244"/>
    <mergeCell ref="X244:AA244"/>
    <mergeCell ref="AB244:AD244"/>
    <mergeCell ref="AE244:AG244"/>
    <mergeCell ref="AH244:AL244"/>
    <mergeCell ref="AM244:AP244"/>
    <mergeCell ref="CN247:CR247"/>
    <mergeCell ref="CS247:CV247"/>
    <mergeCell ref="CW247:CZ247"/>
    <mergeCell ref="DA247:DH247"/>
    <mergeCell ref="B244:D244"/>
    <mergeCell ref="E244:G244"/>
    <mergeCell ref="H244:J244"/>
    <mergeCell ref="K244:N244"/>
    <mergeCell ref="O244:Q244"/>
    <mergeCell ref="R244:T244"/>
    <mergeCell ref="BP247:BS247"/>
    <mergeCell ref="BT247:BW247"/>
    <mergeCell ref="BX247:CA247"/>
    <mergeCell ref="CB247:CE247"/>
    <mergeCell ref="CF247:CI247"/>
    <mergeCell ref="CJ247:CM247"/>
    <mergeCell ref="AQ247:AT247"/>
    <mergeCell ref="AU247:AX247"/>
    <mergeCell ref="AY247:BC247"/>
    <mergeCell ref="BD247:BG247"/>
    <mergeCell ref="BH247:BK247"/>
    <mergeCell ref="BL247:BO247"/>
    <mergeCell ref="U247:W247"/>
    <mergeCell ref="X247:AA247"/>
    <mergeCell ref="AB247:AD247"/>
    <mergeCell ref="AE247:AG247"/>
    <mergeCell ref="AH247:AL247"/>
    <mergeCell ref="AM247:AP247"/>
    <mergeCell ref="CN246:CR246"/>
    <mergeCell ref="CS246:CV246"/>
    <mergeCell ref="CW246:CZ246"/>
    <mergeCell ref="DA246:DH246"/>
    <mergeCell ref="B247:D247"/>
    <mergeCell ref="E247:G247"/>
    <mergeCell ref="H247:J247"/>
    <mergeCell ref="K247:N247"/>
    <mergeCell ref="O247:Q247"/>
    <mergeCell ref="R247:T247"/>
    <mergeCell ref="BP246:BS246"/>
    <mergeCell ref="BT246:BW246"/>
    <mergeCell ref="BX246:CA246"/>
    <mergeCell ref="CB246:CE246"/>
    <mergeCell ref="CF246:CI246"/>
    <mergeCell ref="CJ246:CM246"/>
    <mergeCell ref="AQ246:AT246"/>
    <mergeCell ref="AU246:AX246"/>
    <mergeCell ref="AY246:BC246"/>
    <mergeCell ref="BD246:BG246"/>
    <mergeCell ref="BH246:BK246"/>
    <mergeCell ref="BL246:BO246"/>
    <mergeCell ref="U246:W246"/>
    <mergeCell ref="X246:AA246"/>
    <mergeCell ref="AB246:AD246"/>
    <mergeCell ref="AE246:AG246"/>
    <mergeCell ref="AH246:AL246"/>
    <mergeCell ref="AM246:AP246"/>
    <mergeCell ref="CN249:CR249"/>
    <mergeCell ref="CS249:CV249"/>
    <mergeCell ref="CW249:CZ249"/>
    <mergeCell ref="DA249:DH249"/>
    <mergeCell ref="B246:D246"/>
    <mergeCell ref="E246:G246"/>
    <mergeCell ref="H246:J246"/>
    <mergeCell ref="K246:N246"/>
    <mergeCell ref="O246:Q246"/>
    <mergeCell ref="R246:T246"/>
    <mergeCell ref="BP249:BS249"/>
    <mergeCell ref="BT249:BW249"/>
    <mergeCell ref="BX249:CA249"/>
    <mergeCell ref="CB249:CE249"/>
    <mergeCell ref="CF249:CI249"/>
    <mergeCell ref="CJ249:CM249"/>
    <mergeCell ref="AQ249:AT249"/>
    <mergeCell ref="AU249:AX249"/>
    <mergeCell ref="AY249:BC249"/>
    <mergeCell ref="BD249:BG249"/>
    <mergeCell ref="BH249:BK249"/>
    <mergeCell ref="BL249:BO249"/>
    <mergeCell ref="U249:W249"/>
    <mergeCell ref="X249:AA249"/>
    <mergeCell ref="AB249:AD249"/>
    <mergeCell ref="AE249:AG249"/>
    <mergeCell ref="AH249:AL249"/>
    <mergeCell ref="AM249:AP249"/>
    <mergeCell ref="CN248:CR248"/>
    <mergeCell ref="CS248:CV248"/>
    <mergeCell ref="CW248:CZ248"/>
    <mergeCell ref="DA248:DH248"/>
    <mergeCell ref="B249:D249"/>
    <mergeCell ref="E249:G249"/>
    <mergeCell ref="H249:J249"/>
    <mergeCell ref="K249:N249"/>
    <mergeCell ref="O249:Q249"/>
    <mergeCell ref="R249:T249"/>
    <mergeCell ref="BP248:BS248"/>
    <mergeCell ref="BT248:BW248"/>
    <mergeCell ref="BX248:CA248"/>
    <mergeCell ref="CB248:CE248"/>
    <mergeCell ref="CF248:CI248"/>
    <mergeCell ref="CJ248:CM248"/>
    <mergeCell ref="AQ248:AT248"/>
    <mergeCell ref="AU248:AX248"/>
    <mergeCell ref="AY248:BC248"/>
    <mergeCell ref="BD248:BG248"/>
    <mergeCell ref="BH248:BK248"/>
    <mergeCell ref="BL248:BO248"/>
    <mergeCell ref="U248:W248"/>
    <mergeCell ref="X248:AA248"/>
    <mergeCell ref="AB248:AD248"/>
    <mergeCell ref="AE248:AG248"/>
    <mergeCell ref="AH248:AL248"/>
    <mergeCell ref="AM248:AP248"/>
    <mergeCell ref="CN251:CR251"/>
    <mergeCell ref="CS251:CV251"/>
    <mergeCell ref="CW251:CZ251"/>
    <mergeCell ref="DA251:DH251"/>
    <mergeCell ref="B248:D248"/>
    <mergeCell ref="E248:G248"/>
    <mergeCell ref="H248:J248"/>
    <mergeCell ref="K248:N248"/>
    <mergeCell ref="O248:Q248"/>
    <mergeCell ref="R248:T248"/>
    <mergeCell ref="BP251:BS251"/>
    <mergeCell ref="BT251:BW251"/>
    <mergeCell ref="BX251:CA251"/>
    <mergeCell ref="CB251:CE251"/>
    <mergeCell ref="CF251:CI251"/>
    <mergeCell ref="CJ251:CM251"/>
    <mergeCell ref="AQ251:AT251"/>
    <mergeCell ref="AU251:AX251"/>
    <mergeCell ref="AY251:BC251"/>
    <mergeCell ref="BD251:BG251"/>
    <mergeCell ref="BH251:BK251"/>
    <mergeCell ref="BL251:BO251"/>
    <mergeCell ref="U251:W251"/>
    <mergeCell ref="X251:AA251"/>
    <mergeCell ref="AB251:AD251"/>
    <mergeCell ref="AE251:AG251"/>
    <mergeCell ref="AH251:AL251"/>
    <mergeCell ref="AM251:AP251"/>
    <mergeCell ref="CN250:CR250"/>
    <mergeCell ref="CS250:CV250"/>
    <mergeCell ref="CW250:CZ250"/>
    <mergeCell ref="DA250:DH250"/>
    <mergeCell ref="B251:D251"/>
    <mergeCell ref="E251:G251"/>
    <mergeCell ref="H251:J251"/>
    <mergeCell ref="K251:N251"/>
    <mergeCell ref="O251:Q251"/>
    <mergeCell ref="R251:T251"/>
    <mergeCell ref="BP250:BS250"/>
    <mergeCell ref="BT250:BW250"/>
    <mergeCell ref="BX250:CA250"/>
    <mergeCell ref="CB250:CE250"/>
    <mergeCell ref="CF250:CI250"/>
    <mergeCell ref="CJ250:CM250"/>
    <mergeCell ref="AQ250:AT250"/>
    <mergeCell ref="AU250:AX250"/>
    <mergeCell ref="AY250:BC250"/>
    <mergeCell ref="BD250:BG250"/>
    <mergeCell ref="BH250:BK250"/>
    <mergeCell ref="BL250:BO250"/>
    <mergeCell ref="U250:W250"/>
    <mergeCell ref="X250:AA250"/>
    <mergeCell ref="AB250:AD250"/>
    <mergeCell ref="AE250:AG250"/>
    <mergeCell ref="AH250:AL250"/>
    <mergeCell ref="AM250:AP250"/>
    <mergeCell ref="CN253:CR253"/>
    <mergeCell ref="CS253:CV253"/>
    <mergeCell ref="CW253:CZ253"/>
    <mergeCell ref="DA253:DH253"/>
    <mergeCell ref="B250:D250"/>
    <mergeCell ref="E250:G250"/>
    <mergeCell ref="H250:J250"/>
    <mergeCell ref="K250:N250"/>
    <mergeCell ref="O250:Q250"/>
    <mergeCell ref="R250:T250"/>
    <mergeCell ref="BP253:BS253"/>
    <mergeCell ref="BT253:BW253"/>
    <mergeCell ref="BX253:CA253"/>
    <mergeCell ref="CB253:CE253"/>
    <mergeCell ref="CF253:CI253"/>
    <mergeCell ref="CJ253:CM253"/>
    <mergeCell ref="AQ253:AT253"/>
    <mergeCell ref="AU253:AX253"/>
    <mergeCell ref="AY253:BC253"/>
    <mergeCell ref="BD253:BG253"/>
    <mergeCell ref="BH253:BK253"/>
    <mergeCell ref="BL253:BO253"/>
    <mergeCell ref="U253:W253"/>
    <mergeCell ref="X253:AA253"/>
    <mergeCell ref="AB253:AD253"/>
    <mergeCell ref="AE253:AG253"/>
    <mergeCell ref="AH253:AL253"/>
    <mergeCell ref="AM253:AP253"/>
    <mergeCell ref="CN252:CR252"/>
    <mergeCell ref="CS252:CV252"/>
    <mergeCell ref="CW252:CZ252"/>
    <mergeCell ref="DA252:DH252"/>
    <mergeCell ref="B253:D253"/>
    <mergeCell ref="E253:G253"/>
    <mergeCell ref="H253:J253"/>
    <mergeCell ref="K253:N253"/>
    <mergeCell ref="O253:Q253"/>
    <mergeCell ref="R253:T253"/>
    <mergeCell ref="BP252:BS252"/>
    <mergeCell ref="BT252:BW252"/>
    <mergeCell ref="BX252:CA252"/>
    <mergeCell ref="CB252:CE252"/>
    <mergeCell ref="CF252:CI252"/>
    <mergeCell ref="CJ252:CM252"/>
    <mergeCell ref="AQ252:AT252"/>
    <mergeCell ref="AU252:AX252"/>
    <mergeCell ref="AY252:BC252"/>
    <mergeCell ref="BD252:BG252"/>
    <mergeCell ref="BH252:BK252"/>
    <mergeCell ref="BL252:BO252"/>
    <mergeCell ref="U252:W252"/>
    <mergeCell ref="X252:AA252"/>
    <mergeCell ref="AB252:AD252"/>
    <mergeCell ref="AE252:AG252"/>
    <mergeCell ref="AH252:AL252"/>
    <mergeCell ref="AM252:AP252"/>
    <mergeCell ref="CN255:CR255"/>
    <mergeCell ref="CS255:CV255"/>
    <mergeCell ref="CW255:CZ255"/>
    <mergeCell ref="DA255:DH255"/>
    <mergeCell ref="B252:D252"/>
    <mergeCell ref="E252:G252"/>
    <mergeCell ref="H252:J252"/>
    <mergeCell ref="K252:N252"/>
    <mergeCell ref="O252:Q252"/>
    <mergeCell ref="R252:T252"/>
    <mergeCell ref="BP255:BS255"/>
    <mergeCell ref="BT255:BW255"/>
    <mergeCell ref="BX255:CA255"/>
    <mergeCell ref="CB255:CE255"/>
    <mergeCell ref="CF255:CI255"/>
    <mergeCell ref="CJ255:CM255"/>
    <mergeCell ref="AQ255:AT255"/>
    <mergeCell ref="AU255:AX255"/>
    <mergeCell ref="AY255:BC255"/>
    <mergeCell ref="BD255:BG255"/>
    <mergeCell ref="BH255:BK255"/>
    <mergeCell ref="BL255:BO255"/>
    <mergeCell ref="U255:W255"/>
    <mergeCell ref="X255:AA255"/>
    <mergeCell ref="AB255:AD255"/>
    <mergeCell ref="AE255:AG255"/>
    <mergeCell ref="AH255:AL255"/>
    <mergeCell ref="AM255:AP255"/>
    <mergeCell ref="CN254:CR254"/>
    <mergeCell ref="CS254:CV254"/>
    <mergeCell ref="CW254:CZ254"/>
    <mergeCell ref="DA254:DH254"/>
    <mergeCell ref="B255:D255"/>
    <mergeCell ref="E255:G255"/>
    <mergeCell ref="H255:J255"/>
    <mergeCell ref="K255:N255"/>
    <mergeCell ref="O255:Q255"/>
    <mergeCell ref="R255:T255"/>
    <mergeCell ref="BP254:BS254"/>
    <mergeCell ref="BT254:BW254"/>
    <mergeCell ref="BX254:CA254"/>
    <mergeCell ref="CB254:CE254"/>
    <mergeCell ref="CF254:CI254"/>
    <mergeCell ref="CJ254:CM254"/>
    <mergeCell ref="AQ254:AT254"/>
    <mergeCell ref="AU254:AX254"/>
    <mergeCell ref="AY254:BC254"/>
    <mergeCell ref="BD254:BG254"/>
    <mergeCell ref="BH254:BK254"/>
    <mergeCell ref="BL254:BO254"/>
    <mergeCell ref="U254:W254"/>
    <mergeCell ref="X254:AA254"/>
    <mergeCell ref="AB254:AD254"/>
    <mergeCell ref="AE254:AG254"/>
    <mergeCell ref="AH254:AL254"/>
    <mergeCell ref="AM254:AP254"/>
    <mergeCell ref="B254:D254"/>
    <mergeCell ref="E254:G254"/>
    <mergeCell ref="H254:J254"/>
    <mergeCell ref="K254:N254"/>
    <mergeCell ref="O254:Q254"/>
    <mergeCell ref="R254:T254"/>
    <mergeCell ref="CW259:CZ259"/>
    <mergeCell ref="AH260:BC260"/>
    <mergeCell ref="BD260:BG260"/>
    <mergeCell ref="BH260:BK260"/>
    <mergeCell ref="BL260:BO260"/>
    <mergeCell ref="BP260:BS260"/>
    <mergeCell ref="BT260:BW260"/>
    <mergeCell ref="BX259:CA259"/>
    <mergeCell ref="CB259:CE259"/>
    <mergeCell ref="CF259:CI259"/>
    <mergeCell ref="CJ259:CM259"/>
    <mergeCell ref="CN259:CR259"/>
    <mergeCell ref="CS259:CV259"/>
    <mergeCell ref="AH259:BC259"/>
    <mergeCell ref="BD259:BG259"/>
    <mergeCell ref="BH259:BK259"/>
    <mergeCell ref="BL259:BO259"/>
    <mergeCell ref="BP259:BS259"/>
    <mergeCell ref="BT259:BW259"/>
    <mergeCell ref="CB258:CE258"/>
    <mergeCell ref="CF258:CI258"/>
    <mergeCell ref="CJ258:CM258"/>
    <mergeCell ref="CN258:CR258"/>
    <mergeCell ref="CS258:CV258"/>
    <mergeCell ref="CW258:CZ258"/>
    <mergeCell ref="AY257:BC257"/>
    <mergeCell ref="BD257:CZ257"/>
    <mergeCell ref="A258:AG261"/>
    <mergeCell ref="AH258:BC258"/>
    <mergeCell ref="BD258:BG258"/>
    <mergeCell ref="BH258:BK258"/>
    <mergeCell ref="BL258:BO258"/>
    <mergeCell ref="BP258:BS258"/>
    <mergeCell ref="BT258:BW258"/>
    <mergeCell ref="BX258:CA258"/>
    <mergeCell ref="AB257:AD257"/>
    <mergeCell ref="AE257:AG257"/>
    <mergeCell ref="AH257:AL257"/>
    <mergeCell ref="AM257:AP257"/>
    <mergeCell ref="AQ257:AT257"/>
    <mergeCell ref="AU257:AX257"/>
    <mergeCell ref="BD256:CZ256"/>
    <mergeCell ref="DA256:DH261"/>
    <mergeCell ref="B257:D257"/>
    <mergeCell ref="E257:G257"/>
    <mergeCell ref="H257:J257"/>
    <mergeCell ref="K257:N257"/>
    <mergeCell ref="O257:Q257"/>
    <mergeCell ref="R257:T257"/>
    <mergeCell ref="U257:W257"/>
    <mergeCell ref="X257:AA257"/>
    <mergeCell ref="AE256:AG256"/>
    <mergeCell ref="AH256:AL256"/>
    <mergeCell ref="AM256:AP256"/>
    <mergeCell ref="AQ256:AT256"/>
    <mergeCell ref="AU256:AX256"/>
    <mergeCell ref="AY256:BC256"/>
    <mergeCell ref="CN262:CR262"/>
    <mergeCell ref="CS262:CV262"/>
    <mergeCell ref="CW262:CZ262"/>
    <mergeCell ref="A256:J256"/>
    <mergeCell ref="K256:N256"/>
    <mergeCell ref="O256:Q256"/>
    <mergeCell ref="R256:T256"/>
    <mergeCell ref="U256:W256"/>
    <mergeCell ref="X256:AA256"/>
    <mergeCell ref="AB256:AD256"/>
    <mergeCell ref="BP262:BS262"/>
    <mergeCell ref="BT262:BW262"/>
    <mergeCell ref="BX262:CA262"/>
    <mergeCell ref="CB262:CE262"/>
    <mergeCell ref="CF262:CI262"/>
    <mergeCell ref="CJ262:CM262"/>
    <mergeCell ref="AQ262:AT262"/>
    <mergeCell ref="AU262:AX262"/>
    <mergeCell ref="AY262:BC262"/>
    <mergeCell ref="BD262:BG262"/>
    <mergeCell ref="BH262:BK262"/>
    <mergeCell ref="BL262:BO262"/>
    <mergeCell ref="U262:W262"/>
    <mergeCell ref="X262:AA262"/>
    <mergeCell ref="AB262:AD262"/>
    <mergeCell ref="AE262:AG262"/>
    <mergeCell ref="AH262:AL262"/>
    <mergeCell ref="AM262:AP262"/>
    <mergeCell ref="B262:D262"/>
    <mergeCell ref="E262:G262"/>
    <mergeCell ref="H262:J262"/>
    <mergeCell ref="K262:N262"/>
    <mergeCell ref="O262:Q262"/>
    <mergeCell ref="R262:T262"/>
    <mergeCell ref="CB261:CE261"/>
    <mergeCell ref="CF261:CI261"/>
    <mergeCell ref="CJ261:CM261"/>
    <mergeCell ref="CN261:CR261"/>
    <mergeCell ref="CS261:CV261"/>
    <mergeCell ref="CW261:CZ261"/>
    <mergeCell ref="AH261:BC261"/>
    <mergeCell ref="BD261:BG261"/>
    <mergeCell ref="BH261:BK261"/>
    <mergeCell ref="BL261:BO261"/>
    <mergeCell ref="BP261:BS261"/>
    <mergeCell ref="BT261:BW261"/>
    <mergeCell ref="CW264:CZ264"/>
    <mergeCell ref="DA264:DH264"/>
    <mergeCell ref="BX260:CA260"/>
    <mergeCell ref="CB260:CE260"/>
    <mergeCell ref="CF260:CI260"/>
    <mergeCell ref="CJ260:CM260"/>
    <mergeCell ref="CN260:CR260"/>
    <mergeCell ref="CS260:CV260"/>
    <mergeCell ref="CW260:CZ260"/>
    <mergeCell ref="BX261:CA261"/>
    <mergeCell ref="BX264:CA264"/>
    <mergeCell ref="CB264:CE264"/>
    <mergeCell ref="CF264:CI264"/>
    <mergeCell ref="CJ264:CM264"/>
    <mergeCell ref="CN264:CR264"/>
    <mergeCell ref="CS264:CV264"/>
    <mergeCell ref="AY264:BC264"/>
    <mergeCell ref="BD264:BG264"/>
    <mergeCell ref="BH264:BK264"/>
    <mergeCell ref="BL264:BO264"/>
    <mergeCell ref="BP264:BS264"/>
    <mergeCell ref="BT264:BW264"/>
    <mergeCell ref="AB264:AD264"/>
    <mergeCell ref="AE264:AG264"/>
    <mergeCell ref="AH264:AL264"/>
    <mergeCell ref="AM264:AP264"/>
    <mergeCell ref="AQ264:AT264"/>
    <mergeCell ref="AU264:AX264"/>
    <mergeCell ref="CW263:CZ263"/>
    <mergeCell ref="DA263:DH263"/>
    <mergeCell ref="B264:D264"/>
    <mergeCell ref="E264:G264"/>
    <mergeCell ref="H264:J264"/>
    <mergeCell ref="K264:N264"/>
    <mergeCell ref="O264:Q264"/>
    <mergeCell ref="R264:T264"/>
    <mergeCell ref="U264:W264"/>
    <mergeCell ref="X264:AA264"/>
    <mergeCell ref="BX263:CA263"/>
    <mergeCell ref="CB263:CE263"/>
    <mergeCell ref="CF263:CI263"/>
    <mergeCell ref="CJ263:CM263"/>
    <mergeCell ref="CN263:CR263"/>
    <mergeCell ref="CS263:CV263"/>
    <mergeCell ref="AY263:BC263"/>
    <mergeCell ref="BD263:BG263"/>
    <mergeCell ref="BH263:BK263"/>
    <mergeCell ref="BL263:BO263"/>
    <mergeCell ref="BP263:BS263"/>
    <mergeCell ref="BT263:BW263"/>
    <mergeCell ref="AB263:AD263"/>
    <mergeCell ref="AE263:AG263"/>
    <mergeCell ref="AH263:AL263"/>
    <mergeCell ref="AM263:AP263"/>
    <mergeCell ref="AQ263:AT263"/>
    <mergeCell ref="AU263:AX263"/>
    <mergeCell ref="DA266:DH266"/>
    <mergeCell ref="DA262:DH262"/>
    <mergeCell ref="B263:D263"/>
    <mergeCell ref="E263:G263"/>
    <mergeCell ref="H263:J263"/>
    <mergeCell ref="K263:N263"/>
    <mergeCell ref="O263:Q263"/>
    <mergeCell ref="R263:T263"/>
    <mergeCell ref="U263:W263"/>
    <mergeCell ref="X263:AA263"/>
    <mergeCell ref="CB266:CE266"/>
    <mergeCell ref="CF266:CI266"/>
    <mergeCell ref="CJ266:CM266"/>
    <mergeCell ref="CN266:CR266"/>
    <mergeCell ref="CS266:CV266"/>
    <mergeCell ref="CW266:CZ266"/>
    <mergeCell ref="BD266:BG266"/>
    <mergeCell ref="BH266:BK266"/>
    <mergeCell ref="BL266:BO266"/>
    <mergeCell ref="BP266:BS266"/>
    <mergeCell ref="BT266:BW266"/>
    <mergeCell ref="BX266:CA266"/>
    <mergeCell ref="AE266:AG266"/>
    <mergeCell ref="AH266:AL266"/>
    <mergeCell ref="AM266:AP266"/>
    <mergeCell ref="AQ266:AT266"/>
    <mergeCell ref="AU266:AX266"/>
    <mergeCell ref="AY266:BC266"/>
    <mergeCell ref="DA265:DH265"/>
    <mergeCell ref="B266:D266"/>
    <mergeCell ref="E266:G266"/>
    <mergeCell ref="H266:J266"/>
    <mergeCell ref="K266:N266"/>
    <mergeCell ref="O266:Q266"/>
    <mergeCell ref="R266:T266"/>
    <mergeCell ref="U266:W266"/>
    <mergeCell ref="X266:AA266"/>
    <mergeCell ref="AB266:AD266"/>
    <mergeCell ref="CB265:CE265"/>
    <mergeCell ref="CF265:CI265"/>
    <mergeCell ref="CJ265:CM265"/>
    <mergeCell ref="CN265:CR265"/>
    <mergeCell ref="CS265:CV265"/>
    <mergeCell ref="CW265:CZ265"/>
    <mergeCell ref="BD265:BG265"/>
    <mergeCell ref="BH265:BK265"/>
    <mergeCell ref="BL265:BO265"/>
    <mergeCell ref="BP265:BS265"/>
    <mergeCell ref="BT265:BW265"/>
    <mergeCell ref="BX265:CA265"/>
    <mergeCell ref="AE265:AG265"/>
    <mergeCell ref="AH265:AL265"/>
    <mergeCell ref="AM265:AP265"/>
    <mergeCell ref="AQ265:AT265"/>
    <mergeCell ref="AU265:AX265"/>
    <mergeCell ref="AY265:BC265"/>
    <mergeCell ref="DA272:DH272"/>
    <mergeCell ref="B265:D265"/>
    <mergeCell ref="E265:G265"/>
    <mergeCell ref="H265:J265"/>
    <mergeCell ref="K265:N265"/>
    <mergeCell ref="O265:Q265"/>
    <mergeCell ref="R265:T265"/>
    <mergeCell ref="U265:W265"/>
    <mergeCell ref="X265:AA265"/>
    <mergeCell ref="AB265:AD265"/>
    <mergeCell ref="CB272:CE272"/>
    <mergeCell ref="CF272:CI272"/>
    <mergeCell ref="CJ272:CM272"/>
    <mergeCell ref="CN272:CR272"/>
    <mergeCell ref="CS272:CV272"/>
    <mergeCell ref="CW272:CZ272"/>
    <mergeCell ref="BD272:BG272"/>
    <mergeCell ref="BH272:BK272"/>
    <mergeCell ref="BL272:BO272"/>
    <mergeCell ref="BP272:BS272"/>
    <mergeCell ref="BT272:BW272"/>
    <mergeCell ref="BX272:CA272"/>
    <mergeCell ref="CN271:CR271"/>
    <mergeCell ref="CS271:CV271"/>
    <mergeCell ref="CW271:CZ271"/>
    <mergeCell ref="DA271:DH271"/>
    <mergeCell ref="B272:D272"/>
    <mergeCell ref="E272:AL272"/>
    <mergeCell ref="AM272:AP272"/>
    <mergeCell ref="AQ272:AT272"/>
    <mergeCell ref="AU272:AX272"/>
    <mergeCell ref="AY272:BC272"/>
    <mergeCell ref="BP271:BS271"/>
    <mergeCell ref="BT271:BW271"/>
    <mergeCell ref="BX271:CA271"/>
    <mergeCell ref="CB271:CE271"/>
    <mergeCell ref="CF271:CI271"/>
    <mergeCell ref="CJ271:CM271"/>
    <mergeCell ref="CN270:CR270"/>
    <mergeCell ref="CS270:CV270"/>
    <mergeCell ref="CW270:CZ270"/>
    <mergeCell ref="DA270:DH270"/>
    <mergeCell ref="B271:D271"/>
    <mergeCell ref="E271:AX271"/>
    <mergeCell ref="AY271:BC271"/>
    <mergeCell ref="BD271:BG271"/>
    <mergeCell ref="BH271:BK271"/>
    <mergeCell ref="BL271:BO271"/>
    <mergeCell ref="BP270:BS270"/>
    <mergeCell ref="BT270:BW270"/>
    <mergeCell ref="BX270:CA270"/>
    <mergeCell ref="CB270:CE270"/>
    <mergeCell ref="CF270:CI270"/>
    <mergeCell ref="CJ270:CM270"/>
    <mergeCell ref="E270:AT270"/>
    <mergeCell ref="AU270:AX270"/>
    <mergeCell ref="AY270:BC270"/>
    <mergeCell ref="BD270:BG270"/>
    <mergeCell ref="BH270:BK270"/>
    <mergeCell ref="BL270:BO270"/>
    <mergeCell ref="BM276:BP276"/>
    <mergeCell ref="BQ276:BT276"/>
    <mergeCell ref="BU276:BX276"/>
    <mergeCell ref="BY276:CB276"/>
    <mergeCell ref="CC276:CF276"/>
    <mergeCell ref="A267:DH267"/>
    <mergeCell ref="A268:DH268"/>
    <mergeCell ref="A269:DH269"/>
    <mergeCell ref="A270:A272"/>
    <mergeCell ref="B270:D270"/>
    <mergeCell ref="DL275:DN275"/>
    <mergeCell ref="DO275:DP275"/>
    <mergeCell ref="DQ275:DR275"/>
    <mergeCell ref="DS275:DT275"/>
    <mergeCell ref="DU275:DV275"/>
    <mergeCell ref="DW275:DX275"/>
    <mergeCell ref="CO275:CS275"/>
    <mergeCell ref="CT275:CW275"/>
    <mergeCell ref="CX275:DA275"/>
    <mergeCell ref="DB275:DE275"/>
    <mergeCell ref="DF275:DI275"/>
    <mergeCell ref="DJ275:DK275"/>
    <mergeCell ref="BQ275:BT275"/>
    <mergeCell ref="BU275:BX275"/>
    <mergeCell ref="BY275:CB275"/>
    <mergeCell ref="CC275:CF275"/>
    <mergeCell ref="CG275:CJ275"/>
    <mergeCell ref="CK275:CN275"/>
    <mergeCell ref="A275:AF278"/>
    <mergeCell ref="AG275:AZ275"/>
    <mergeCell ref="BA275:BE275"/>
    <mergeCell ref="BF275:BH275"/>
    <mergeCell ref="BI275:BL275"/>
    <mergeCell ref="BM275:BP275"/>
    <mergeCell ref="AG276:AZ276"/>
    <mergeCell ref="BA276:BE276"/>
    <mergeCell ref="BF276:BH276"/>
    <mergeCell ref="BI276:BL276"/>
    <mergeCell ref="U274:V274"/>
    <mergeCell ref="W274:Y274"/>
    <mergeCell ref="Z274:AC274"/>
    <mergeCell ref="AD274:AF274"/>
    <mergeCell ref="AG274:AJ274"/>
    <mergeCell ref="AK274:AN274"/>
    <mergeCell ref="B274:C274"/>
    <mergeCell ref="D274:F274"/>
    <mergeCell ref="G274:J274"/>
    <mergeCell ref="K274:M274"/>
    <mergeCell ref="N274:P274"/>
    <mergeCell ref="Q274:T274"/>
    <mergeCell ref="AK273:AN273"/>
    <mergeCell ref="AO273:AR273"/>
    <mergeCell ref="AS273:AV273"/>
    <mergeCell ref="AW273:AZ273"/>
    <mergeCell ref="BA273:DX273"/>
    <mergeCell ref="DY273:EA278"/>
    <mergeCell ref="AO274:AR274"/>
    <mergeCell ref="AS274:AV274"/>
    <mergeCell ref="AW274:AZ274"/>
    <mergeCell ref="BA274:DX274"/>
    <mergeCell ref="DW277:DX277"/>
    <mergeCell ref="A273:J273"/>
    <mergeCell ref="K273:M273"/>
    <mergeCell ref="N273:P273"/>
    <mergeCell ref="Q273:T273"/>
    <mergeCell ref="U273:V273"/>
    <mergeCell ref="W273:Y273"/>
    <mergeCell ref="Z273:AC273"/>
    <mergeCell ref="AD273:AF273"/>
    <mergeCell ref="AG273:AJ273"/>
    <mergeCell ref="DJ277:DK277"/>
    <mergeCell ref="DL277:DN277"/>
    <mergeCell ref="DO277:DP277"/>
    <mergeCell ref="DQ277:DR277"/>
    <mergeCell ref="DS277:DT277"/>
    <mergeCell ref="DU277:DV277"/>
    <mergeCell ref="CK277:CN277"/>
    <mergeCell ref="CO277:CS277"/>
    <mergeCell ref="CT277:CW277"/>
    <mergeCell ref="CX277:DA277"/>
    <mergeCell ref="DB277:DE277"/>
    <mergeCell ref="DF277:DI277"/>
    <mergeCell ref="BM277:BP277"/>
    <mergeCell ref="BQ277:BT277"/>
    <mergeCell ref="BU277:BX277"/>
    <mergeCell ref="BY277:CB277"/>
    <mergeCell ref="CC277:CF277"/>
    <mergeCell ref="CG277:CJ277"/>
    <mergeCell ref="DO276:DP276"/>
    <mergeCell ref="DQ276:DR276"/>
    <mergeCell ref="DS276:DT276"/>
    <mergeCell ref="DU276:DV276"/>
    <mergeCell ref="DW276:DX276"/>
    <mergeCell ref="AG277:AJ277"/>
    <mergeCell ref="AK277:AZ277"/>
    <mergeCell ref="BA277:BE277"/>
    <mergeCell ref="BF277:BH277"/>
    <mergeCell ref="BI277:BL277"/>
    <mergeCell ref="DW279:DX279"/>
    <mergeCell ref="CG276:CJ276"/>
    <mergeCell ref="CK276:CN276"/>
    <mergeCell ref="CO276:CS276"/>
    <mergeCell ref="CT276:CW276"/>
    <mergeCell ref="CX276:DA276"/>
    <mergeCell ref="DB276:DE276"/>
    <mergeCell ref="DF276:DI276"/>
    <mergeCell ref="DJ276:DK276"/>
    <mergeCell ref="DL276:DN276"/>
    <mergeCell ref="DJ279:DK279"/>
    <mergeCell ref="DL279:DN279"/>
    <mergeCell ref="DO279:DP279"/>
    <mergeCell ref="DQ279:DR279"/>
    <mergeCell ref="DS279:DT279"/>
    <mergeCell ref="DU279:DV279"/>
    <mergeCell ref="CK279:CN279"/>
    <mergeCell ref="CO279:CS279"/>
    <mergeCell ref="CT279:CW279"/>
    <mergeCell ref="CX279:DA279"/>
    <mergeCell ref="DB279:DE279"/>
    <mergeCell ref="DF279:DI279"/>
    <mergeCell ref="BM279:BP279"/>
    <mergeCell ref="BQ279:BT279"/>
    <mergeCell ref="BU279:BX279"/>
    <mergeCell ref="BY279:CB279"/>
    <mergeCell ref="CC279:CF279"/>
    <mergeCell ref="CG279:CJ279"/>
    <mergeCell ref="AO279:AR279"/>
    <mergeCell ref="AS279:AV279"/>
    <mergeCell ref="AW279:AZ279"/>
    <mergeCell ref="BA279:BE279"/>
    <mergeCell ref="BF279:BH279"/>
    <mergeCell ref="BI279:BL279"/>
    <mergeCell ref="U279:V279"/>
    <mergeCell ref="W279:Y279"/>
    <mergeCell ref="Z279:AC279"/>
    <mergeCell ref="AD279:AF279"/>
    <mergeCell ref="AG279:AJ279"/>
    <mergeCell ref="AK279:AN279"/>
    <mergeCell ref="DQ278:DR278"/>
    <mergeCell ref="DS278:DT278"/>
    <mergeCell ref="DU278:DV278"/>
    <mergeCell ref="DW278:DX278"/>
    <mergeCell ref="B279:C279"/>
    <mergeCell ref="D279:F279"/>
    <mergeCell ref="G279:J279"/>
    <mergeCell ref="K279:M279"/>
    <mergeCell ref="N279:P279"/>
    <mergeCell ref="Q279:T279"/>
    <mergeCell ref="CX278:DA278"/>
    <mergeCell ref="DB278:DE278"/>
    <mergeCell ref="DF278:DI278"/>
    <mergeCell ref="DJ278:DK278"/>
    <mergeCell ref="DL278:DN278"/>
    <mergeCell ref="DO278:DP278"/>
    <mergeCell ref="BY278:CB278"/>
    <mergeCell ref="CC278:CF278"/>
    <mergeCell ref="CG278:CJ278"/>
    <mergeCell ref="CK278:CN278"/>
    <mergeCell ref="CO278:CS278"/>
    <mergeCell ref="CT278:CW278"/>
    <mergeCell ref="DW280:DX280"/>
    <mergeCell ref="DY280:EA280"/>
    <mergeCell ref="AG278:AJ278"/>
    <mergeCell ref="AK278:AZ278"/>
    <mergeCell ref="BA278:BE278"/>
    <mergeCell ref="BF278:BH278"/>
    <mergeCell ref="BI278:BL278"/>
    <mergeCell ref="BM278:BP278"/>
    <mergeCell ref="BQ278:BT278"/>
    <mergeCell ref="BU278:BX278"/>
    <mergeCell ref="DJ280:DK280"/>
    <mergeCell ref="DL280:DN280"/>
    <mergeCell ref="DO280:DP280"/>
    <mergeCell ref="DQ280:DR280"/>
    <mergeCell ref="DS280:DT280"/>
    <mergeCell ref="DU280:DV280"/>
    <mergeCell ref="CK280:CN280"/>
    <mergeCell ref="CO280:CS280"/>
    <mergeCell ref="CT280:CW280"/>
    <mergeCell ref="CX280:DA280"/>
    <mergeCell ref="DB280:DE280"/>
    <mergeCell ref="DF280:DI280"/>
    <mergeCell ref="BM280:BP280"/>
    <mergeCell ref="BQ280:BT280"/>
    <mergeCell ref="BU280:BX280"/>
    <mergeCell ref="BY280:CB280"/>
    <mergeCell ref="CC280:CF280"/>
    <mergeCell ref="CG280:CJ280"/>
    <mergeCell ref="AO280:AR280"/>
    <mergeCell ref="AS280:AV280"/>
    <mergeCell ref="AW280:AZ280"/>
    <mergeCell ref="BA280:BE280"/>
    <mergeCell ref="BF280:BH280"/>
    <mergeCell ref="BI280:BL280"/>
    <mergeCell ref="U280:V280"/>
    <mergeCell ref="W280:Y280"/>
    <mergeCell ref="Z280:AC280"/>
    <mergeCell ref="AD280:AF280"/>
    <mergeCell ref="AG280:AJ280"/>
    <mergeCell ref="AK280:AN280"/>
    <mergeCell ref="DJ281:DK281"/>
    <mergeCell ref="DL281:DN281"/>
    <mergeCell ref="DO281:DP281"/>
    <mergeCell ref="DY279:EA279"/>
    <mergeCell ref="B280:C280"/>
    <mergeCell ref="D280:F280"/>
    <mergeCell ref="G280:J280"/>
    <mergeCell ref="K280:M280"/>
    <mergeCell ref="N280:P280"/>
    <mergeCell ref="Q280:T280"/>
    <mergeCell ref="CK281:CN281"/>
    <mergeCell ref="CO281:CS281"/>
    <mergeCell ref="CT281:CW281"/>
    <mergeCell ref="CX281:DA281"/>
    <mergeCell ref="DB281:DE281"/>
    <mergeCell ref="DF281:DI281"/>
    <mergeCell ref="BM281:BP281"/>
    <mergeCell ref="BQ281:BT281"/>
    <mergeCell ref="BU281:BX281"/>
    <mergeCell ref="BY281:CB281"/>
    <mergeCell ref="CC281:CF281"/>
    <mergeCell ref="CG281:CJ281"/>
    <mergeCell ref="AO281:AR281"/>
    <mergeCell ref="AS281:AV281"/>
    <mergeCell ref="AW281:AZ281"/>
    <mergeCell ref="BA281:BE281"/>
    <mergeCell ref="BF281:BH281"/>
    <mergeCell ref="BI281:BL281"/>
    <mergeCell ref="U281:V281"/>
    <mergeCell ref="W281:Y281"/>
    <mergeCell ref="Z281:AC281"/>
    <mergeCell ref="AD281:AF281"/>
    <mergeCell ref="AG281:AJ281"/>
    <mergeCell ref="AK281:AN281"/>
    <mergeCell ref="B281:C281"/>
    <mergeCell ref="D281:F281"/>
    <mergeCell ref="G281:J281"/>
    <mergeCell ref="K281:M281"/>
    <mergeCell ref="N281:P281"/>
    <mergeCell ref="Q281:T281"/>
    <mergeCell ref="DJ282:DK282"/>
    <mergeCell ref="DL282:DN282"/>
    <mergeCell ref="DO282:DP282"/>
    <mergeCell ref="DQ282:DR282"/>
    <mergeCell ref="DS282:DT282"/>
    <mergeCell ref="DU282:DV282"/>
    <mergeCell ref="CK282:CN282"/>
    <mergeCell ref="CO282:CS282"/>
    <mergeCell ref="CT282:CW282"/>
    <mergeCell ref="CX282:DA282"/>
    <mergeCell ref="DB282:DE282"/>
    <mergeCell ref="DF282:DI282"/>
    <mergeCell ref="BM282:BP282"/>
    <mergeCell ref="BQ282:BT282"/>
    <mergeCell ref="BU282:BX282"/>
    <mergeCell ref="BY282:CB282"/>
    <mergeCell ref="CC282:CF282"/>
    <mergeCell ref="CG282:CJ282"/>
    <mergeCell ref="AO282:AR282"/>
    <mergeCell ref="AS282:AV282"/>
    <mergeCell ref="AW282:AZ282"/>
    <mergeCell ref="BA282:BE282"/>
    <mergeCell ref="BF282:BH282"/>
    <mergeCell ref="BI282:BL282"/>
    <mergeCell ref="U282:V282"/>
    <mergeCell ref="W282:Y282"/>
    <mergeCell ref="Z282:AC282"/>
    <mergeCell ref="AD282:AF282"/>
    <mergeCell ref="AG282:AJ282"/>
    <mergeCell ref="AK282:AN282"/>
    <mergeCell ref="B282:C282"/>
    <mergeCell ref="D282:F282"/>
    <mergeCell ref="G282:J282"/>
    <mergeCell ref="K282:M282"/>
    <mergeCell ref="N282:P282"/>
    <mergeCell ref="Q282:T282"/>
    <mergeCell ref="DO283:DP283"/>
    <mergeCell ref="DQ281:DR281"/>
    <mergeCell ref="DS281:DT281"/>
    <mergeCell ref="DU281:DV281"/>
    <mergeCell ref="DW281:DX281"/>
    <mergeCell ref="DY281:EA281"/>
    <mergeCell ref="DW282:DX282"/>
    <mergeCell ref="DY282:EA282"/>
    <mergeCell ref="CT283:CW283"/>
    <mergeCell ref="CX283:DA283"/>
    <mergeCell ref="DB283:DE283"/>
    <mergeCell ref="DF283:DI283"/>
    <mergeCell ref="DJ283:DK283"/>
    <mergeCell ref="DL283:DN283"/>
    <mergeCell ref="BU283:BX283"/>
    <mergeCell ref="BY283:CB283"/>
    <mergeCell ref="CC283:CF283"/>
    <mergeCell ref="CG283:CJ283"/>
    <mergeCell ref="CK283:CN283"/>
    <mergeCell ref="CO283:CS283"/>
    <mergeCell ref="AW283:AZ283"/>
    <mergeCell ref="BA283:BE283"/>
    <mergeCell ref="BF283:BH283"/>
    <mergeCell ref="BI283:BL283"/>
    <mergeCell ref="BM283:BP283"/>
    <mergeCell ref="BQ283:BT283"/>
    <mergeCell ref="Z283:AC283"/>
    <mergeCell ref="AD283:AF283"/>
    <mergeCell ref="AG283:AJ283"/>
    <mergeCell ref="AK283:AN283"/>
    <mergeCell ref="AO283:AR283"/>
    <mergeCell ref="AS283:AV283"/>
    <mergeCell ref="DW284:DX284"/>
    <mergeCell ref="DY284:EA284"/>
    <mergeCell ref="B283:C283"/>
    <mergeCell ref="D283:F283"/>
    <mergeCell ref="G283:J283"/>
    <mergeCell ref="K283:M283"/>
    <mergeCell ref="N283:P283"/>
    <mergeCell ref="Q283:T283"/>
    <mergeCell ref="U283:V283"/>
    <mergeCell ref="W283:Y283"/>
    <mergeCell ref="CT284:CW284"/>
    <mergeCell ref="CX284:DA284"/>
    <mergeCell ref="DB284:DE284"/>
    <mergeCell ref="DF284:DI284"/>
    <mergeCell ref="DJ284:DK284"/>
    <mergeCell ref="DL284:DN284"/>
    <mergeCell ref="BU284:BX284"/>
    <mergeCell ref="BY284:CB284"/>
    <mergeCell ref="CC284:CF284"/>
    <mergeCell ref="CG284:CJ284"/>
    <mergeCell ref="CK284:CN284"/>
    <mergeCell ref="CO284:CS284"/>
    <mergeCell ref="AW284:AZ284"/>
    <mergeCell ref="BA284:BE284"/>
    <mergeCell ref="BF284:BH284"/>
    <mergeCell ref="BI284:BL284"/>
    <mergeCell ref="BM284:BP284"/>
    <mergeCell ref="BQ284:BT284"/>
    <mergeCell ref="Z284:AC284"/>
    <mergeCell ref="AD284:AF284"/>
    <mergeCell ref="AG284:AJ284"/>
    <mergeCell ref="AK284:AN284"/>
    <mergeCell ref="AO284:AR284"/>
    <mergeCell ref="AS284:AV284"/>
    <mergeCell ref="DW283:DX283"/>
    <mergeCell ref="DY283:EA283"/>
    <mergeCell ref="B284:C284"/>
    <mergeCell ref="D284:F284"/>
    <mergeCell ref="G284:J284"/>
    <mergeCell ref="K284:M284"/>
    <mergeCell ref="N284:P284"/>
    <mergeCell ref="Q284:T284"/>
    <mergeCell ref="U284:V284"/>
    <mergeCell ref="W284:Y284"/>
    <mergeCell ref="DJ285:DK285"/>
    <mergeCell ref="DL285:DN285"/>
    <mergeCell ref="DO285:DP285"/>
    <mergeCell ref="DQ283:DR283"/>
    <mergeCell ref="DS283:DT283"/>
    <mergeCell ref="DU283:DV283"/>
    <mergeCell ref="DO284:DP284"/>
    <mergeCell ref="DQ284:DR284"/>
    <mergeCell ref="DS284:DT284"/>
    <mergeCell ref="DU284:DV284"/>
    <mergeCell ref="CK285:CN285"/>
    <mergeCell ref="CO285:CS285"/>
    <mergeCell ref="CT285:CW285"/>
    <mergeCell ref="CX285:DA285"/>
    <mergeCell ref="DB285:DE285"/>
    <mergeCell ref="DF285:DI285"/>
    <mergeCell ref="BM285:BP285"/>
    <mergeCell ref="BQ285:BT285"/>
    <mergeCell ref="BU285:BX285"/>
    <mergeCell ref="BY285:CB285"/>
    <mergeCell ref="CC285:CF285"/>
    <mergeCell ref="CG285:CJ285"/>
    <mergeCell ref="AO285:AR285"/>
    <mergeCell ref="AS285:AV285"/>
    <mergeCell ref="AW285:AZ285"/>
    <mergeCell ref="BA285:BE285"/>
    <mergeCell ref="BF285:BH285"/>
    <mergeCell ref="BI285:BL285"/>
    <mergeCell ref="U285:V285"/>
    <mergeCell ref="W285:Y285"/>
    <mergeCell ref="Z285:AC285"/>
    <mergeCell ref="AD285:AF285"/>
    <mergeCell ref="AG285:AJ285"/>
    <mergeCell ref="AK285:AN285"/>
    <mergeCell ref="B285:C285"/>
    <mergeCell ref="D285:F285"/>
    <mergeCell ref="G285:J285"/>
    <mergeCell ref="K285:M285"/>
    <mergeCell ref="N285:P285"/>
    <mergeCell ref="Q285:T285"/>
    <mergeCell ref="DJ286:DK286"/>
    <mergeCell ref="DL286:DN286"/>
    <mergeCell ref="DO286:DP286"/>
    <mergeCell ref="DQ286:DR286"/>
    <mergeCell ref="DS286:DT286"/>
    <mergeCell ref="DU286:DV286"/>
    <mergeCell ref="CK286:CN286"/>
    <mergeCell ref="CO286:CS286"/>
    <mergeCell ref="CT286:CW286"/>
    <mergeCell ref="CX286:DA286"/>
    <mergeCell ref="DB286:DE286"/>
    <mergeCell ref="DF286:DI286"/>
    <mergeCell ref="BM286:BP286"/>
    <mergeCell ref="BQ286:BT286"/>
    <mergeCell ref="BU286:BX286"/>
    <mergeCell ref="BY286:CB286"/>
    <mergeCell ref="CC286:CF286"/>
    <mergeCell ref="CG286:CJ286"/>
    <mergeCell ref="AO286:AR286"/>
    <mergeCell ref="AS286:AV286"/>
    <mergeCell ref="AW286:AZ286"/>
    <mergeCell ref="BA286:BE286"/>
    <mergeCell ref="BF286:BH286"/>
    <mergeCell ref="BI286:BL286"/>
    <mergeCell ref="U286:V286"/>
    <mergeCell ref="W286:Y286"/>
    <mergeCell ref="Z286:AC286"/>
    <mergeCell ref="AD286:AF286"/>
    <mergeCell ref="AG286:AJ286"/>
    <mergeCell ref="AK286:AN286"/>
    <mergeCell ref="B286:C286"/>
    <mergeCell ref="D286:F286"/>
    <mergeCell ref="G286:J286"/>
    <mergeCell ref="K286:M286"/>
    <mergeCell ref="N286:P286"/>
    <mergeCell ref="Q286:T286"/>
    <mergeCell ref="DO287:DP287"/>
    <mergeCell ref="DQ285:DR285"/>
    <mergeCell ref="DS285:DT285"/>
    <mergeCell ref="DU285:DV285"/>
    <mergeCell ref="DW285:DX285"/>
    <mergeCell ref="DY285:EA285"/>
    <mergeCell ref="DW286:DX286"/>
    <mergeCell ref="DY286:EA286"/>
    <mergeCell ref="CT287:CW287"/>
    <mergeCell ref="CX287:DA287"/>
    <mergeCell ref="DB287:DE287"/>
    <mergeCell ref="DF287:DI287"/>
    <mergeCell ref="DJ287:DK287"/>
    <mergeCell ref="DL287:DN287"/>
    <mergeCell ref="BU287:BX287"/>
    <mergeCell ref="BY287:CB287"/>
    <mergeCell ref="CC287:CF287"/>
    <mergeCell ref="CG287:CJ287"/>
    <mergeCell ref="CK287:CN287"/>
    <mergeCell ref="CO287:CS287"/>
    <mergeCell ref="AW287:AZ287"/>
    <mergeCell ref="BA287:BE287"/>
    <mergeCell ref="BF287:BH287"/>
    <mergeCell ref="BI287:BL287"/>
    <mergeCell ref="BM287:BP287"/>
    <mergeCell ref="BQ287:BT287"/>
    <mergeCell ref="Z287:AC287"/>
    <mergeCell ref="AD287:AF287"/>
    <mergeCell ref="AG287:AJ287"/>
    <mergeCell ref="AK287:AN287"/>
    <mergeCell ref="AO287:AR287"/>
    <mergeCell ref="AS287:AV287"/>
    <mergeCell ref="DW288:DX288"/>
    <mergeCell ref="DY288:EA288"/>
    <mergeCell ref="B287:C287"/>
    <mergeCell ref="D287:F287"/>
    <mergeCell ref="G287:J287"/>
    <mergeCell ref="K287:M287"/>
    <mergeCell ref="N287:P287"/>
    <mergeCell ref="Q287:T287"/>
    <mergeCell ref="U287:V287"/>
    <mergeCell ref="W287:Y287"/>
    <mergeCell ref="CT288:CW288"/>
    <mergeCell ref="CX288:DA288"/>
    <mergeCell ref="DB288:DE288"/>
    <mergeCell ref="DF288:DI288"/>
    <mergeCell ref="DJ288:DK288"/>
    <mergeCell ref="DL288:DN288"/>
    <mergeCell ref="BU288:BX288"/>
    <mergeCell ref="BY288:CB288"/>
    <mergeCell ref="CC288:CF288"/>
    <mergeCell ref="CG288:CJ288"/>
    <mergeCell ref="CK288:CN288"/>
    <mergeCell ref="CO288:CS288"/>
    <mergeCell ref="AW288:AZ288"/>
    <mergeCell ref="BA288:BE288"/>
    <mergeCell ref="BF288:BH288"/>
    <mergeCell ref="BI288:BL288"/>
    <mergeCell ref="BM288:BP288"/>
    <mergeCell ref="BQ288:BT288"/>
    <mergeCell ref="Z288:AC288"/>
    <mergeCell ref="AD288:AF288"/>
    <mergeCell ref="AG288:AJ288"/>
    <mergeCell ref="AK288:AN288"/>
    <mergeCell ref="AO288:AR288"/>
    <mergeCell ref="AS288:AV288"/>
    <mergeCell ref="DW287:DX287"/>
    <mergeCell ref="DY287:EA287"/>
    <mergeCell ref="B288:C288"/>
    <mergeCell ref="D288:F288"/>
    <mergeCell ref="G288:J288"/>
    <mergeCell ref="K288:M288"/>
    <mergeCell ref="N288:P288"/>
    <mergeCell ref="Q288:T288"/>
    <mergeCell ref="U288:V288"/>
    <mergeCell ref="W288:Y288"/>
    <mergeCell ref="DJ289:DK289"/>
    <mergeCell ref="DL289:DN289"/>
    <mergeCell ref="DO289:DP289"/>
    <mergeCell ref="DQ287:DR287"/>
    <mergeCell ref="DS287:DT287"/>
    <mergeCell ref="DU287:DV287"/>
    <mergeCell ref="DO288:DP288"/>
    <mergeCell ref="DQ288:DR288"/>
    <mergeCell ref="DS288:DT288"/>
    <mergeCell ref="DU288:DV288"/>
    <mergeCell ref="CK289:CN289"/>
    <mergeCell ref="CO289:CS289"/>
    <mergeCell ref="CT289:CW289"/>
    <mergeCell ref="CX289:DA289"/>
    <mergeCell ref="DB289:DE289"/>
    <mergeCell ref="DF289:DI289"/>
    <mergeCell ref="BM289:BP289"/>
    <mergeCell ref="BQ289:BT289"/>
    <mergeCell ref="BU289:BX289"/>
    <mergeCell ref="BY289:CB289"/>
    <mergeCell ref="CC289:CF289"/>
    <mergeCell ref="CG289:CJ289"/>
    <mergeCell ref="AO289:AR289"/>
    <mergeCell ref="AS289:AV289"/>
    <mergeCell ref="AW289:AZ289"/>
    <mergeCell ref="BA289:BE289"/>
    <mergeCell ref="BF289:BH289"/>
    <mergeCell ref="BI289:BL289"/>
    <mergeCell ref="U289:V289"/>
    <mergeCell ref="W289:Y289"/>
    <mergeCell ref="Z289:AC289"/>
    <mergeCell ref="AD289:AF289"/>
    <mergeCell ref="AG289:AJ289"/>
    <mergeCell ref="AK289:AN289"/>
    <mergeCell ref="B289:C289"/>
    <mergeCell ref="D289:F289"/>
    <mergeCell ref="G289:J289"/>
    <mergeCell ref="K289:M289"/>
    <mergeCell ref="N289:P289"/>
    <mergeCell ref="Q289:T289"/>
    <mergeCell ref="DJ290:DK290"/>
    <mergeCell ref="DL290:DN290"/>
    <mergeCell ref="DO290:DP290"/>
    <mergeCell ref="DQ290:DR290"/>
    <mergeCell ref="DS290:DT290"/>
    <mergeCell ref="DU290:DV290"/>
    <mergeCell ref="CK290:CN290"/>
    <mergeCell ref="CO290:CS290"/>
    <mergeCell ref="CT290:CW290"/>
    <mergeCell ref="CX290:DA290"/>
    <mergeCell ref="DB290:DE290"/>
    <mergeCell ref="DF290:DI290"/>
    <mergeCell ref="BM290:BP290"/>
    <mergeCell ref="BQ290:BT290"/>
    <mergeCell ref="BU290:BX290"/>
    <mergeCell ref="BY290:CB290"/>
    <mergeCell ref="CC290:CF290"/>
    <mergeCell ref="CG290:CJ290"/>
    <mergeCell ref="AO290:AR290"/>
    <mergeCell ref="AS290:AV290"/>
    <mergeCell ref="AW290:AZ290"/>
    <mergeCell ref="BA290:BE290"/>
    <mergeCell ref="BF290:BH290"/>
    <mergeCell ref="BI290:BL290"/>
    <mergeCell ref="U290:V290"/>
    <mergeCell ref="W290:Y290"/>
    <mergeCell ref="Z290:AC290"/>
    <mergeCell ref="AD290:AF290"/>
    <mergeCell ref="AG290:AJ290"/>
    <mergeCell ref="AK290:AN290"/>
    <mergeCell ref="B290:C290"/>
    <mergeCell ref="D290:F290"/>
    <mergeCell ref="G290:J290"/>
    <mergeCell ref="K290:M290"/>
    <mergeCell ref="N290:P290"/>
    <mergeCell ref="Q290:T290"/>
    <mergeCell ref="DO291:DP291"/>
    <mergeCell ref="DQ289:DR289"/>
    <mergeCell ref="DS289:DT289"/>
    <mergeCell ref="DU289:DV289"/>
    <mergeCell ref="DW289:DX289"/>
    <mergeCell ref="DY289:EA289"/>
    <mergeCell ref="DW290:DX290"/>
    <mergeCell ref="DY290:EA290"/>
    <mergeCell ref="CT291:CW291"/>
    <mergeCell ref="CX291:DA291"/>
    <mergeCell ref="DB291:DE291"/>
    <mergeCell ref="DF291:DI291"/>
    <mergeCell ref="DJ291:DK291"/>
    <mergeCell ref="DL291:DN291"/>
    <mergeCell ref="BU291:BX291"/>
    <mergeCell ref="BY291:CB291"/>
    <mergeCell ref="CC291:CF291"/>
    <mergeCell ref="CG291:CJ291"/>
    <mergeCell ref="CK291:CN291"/>
    <mergeCell ref="CO291:CS291"/>
    <mergeCell ref="AW291:AZ291"/>
    <mergeCell ref="BA291:BE291"/>
    <mergeCell ref="BF291:BH291"/>
    <mergeCell ref="BI291:BL291"/>
    <mergeCell ref="BM291:BP291"/>
    <mergeCell ref="BQ291:BT291"/>
    <mergeCell ref="Z291:AC291"/>
    <mergeCell ref="AD291:AF291"/>
    <mergeCell ref="AG291:AJ291"/>
    <mergeCell ref="AK291:AN291"/>
    <mergeCell ref="AO291:AR291"/>
    <mergeCell ref="AS291:AV291"/>
    <mergeCell ref="DW292:DX292"/>
    <mergeCell ref="DY292:EA292"/>
    <mergeCell ref="B291:C291"/>
    <mergeCell ref="D291:F291"/>
    <mergeCell ref="G291:J291"/>
    <mergeCell ref="K291:M291"/>
    <mergeCell ref="N291:P291"/>
    <mergeCell ref="Q291:T291"/>
    <mergeCell ref="U291:V291"/>
    <mergeCell ref="W291:Y291"/>
    <mergeCell ref="CT292:CW292"/>
    <mergeCell ref="CX292:DA292"/>
    <mergeCell ref="DB292:DE292"/>
    <mergeCell ref="DF292:DI292"/>
    <mergeCell ref="DJ292:DK292"/>
    <mergeCell ref="DL292:DN292"/>
    <mergeCell ref="BU292:BX292"/>
    <mergeCell ref="BY292:CB292"/>
    <mergeCell ref="CC292:CF292"/>
    <mergeCell ref="CG292:CJ292"/>
    <mergeCell ref="CK292:CN292"/>
    <mergeCell ref="CO292:CS292"/>
    <mergeCell ref="AW292:AZ292"/>
    <mergeCell ref="BA292:BE292"/>
    <mergeCell ref="BF292:BH292"/>
    <mergeCell ref="BI292:BL292"/>
    <mergeCell ref="BM292:BP292"/>
    <mergeCell ref="BQ292:BT292"/>
    <mergeCell ref="Z292:AC292"/>
    <mergeCell ref="AD292:AF292"/>
    <mergeCell ref="AG292:AJ292"/>
    <mergeCell ref="AK292:AN292"/>
    <mergeCell ref="AO292:AR292"/>
    <mergeCell ref="AS292:AV292"/>
    <mergeCell ref="DW291:DX291"/>
    <mergeCell ref="DY291:EA291"/>
    <mergeCell ref="B292:C292"/>
    <mergeCell ref="D292:F292"/>
    <mergeCell ref="G292:J292"/>
    <mergeCell ref="K292:M292"/>
    <mergeCell ref="N292:P292"/>
    <mergeCell ref="Q292:T292"/>
    <mergeCell ref="U292:V292"/>
    <mergeCell ref="W292:Y292"/>
    <mergeCell ref="DJ293:DK293"/>
    <mergeCell ref="DL293:DN293"/>
    <mergeCell ref="DO293:DP293"/>
    <mergeCell ref="DQ291:DR291"/>
    <mergeCell ref="DS291:DT291"/>
    <mergeCell ref="DU291:DV291"/>
    <mergeCell ref="DO292:DP292"/>
    <mergeCell ref="DQ292:DR292"/>
    <mergeCell ref="DS292:DT292"/>
    <mergeCell ref="DU292:DV292"/>
    <mergeCell ref="CK293:CN293"/>
    <mergeCell ref="CO293:CS293"/>
    <mergeCell ref="CT293:CW293"/>
    <mergeCell ref="CX293:DA293"/>
    <mergeCell ref="DB293:DE293"/>
    <mergeCell ref="DF293:DI293"/>
    <mergeCell ref="BM293:BP293"/>
    <mergeCell ref="BQ293:BT293"/>
    <mergeCell ref="BU293:BX293"/>
    <mergeCell ref="BY293:CB293"/>
    <mergeCell ref="CC293:CF293"/>
    <mergeCell ref="CG293:CJ293"/>
    <mergeCell ref="AO293:AR293"/>
    <mergeCell ref="AS293:AV293"/>
    <mergeCell ref="AW293:AZ293"/>
    <mergeCell ref="BA293:BE293"/>
    <mergeCell ref="BF293:BH293"/>
    <mergeCell ref="BI293:BL293"/>
    <mergeCell ref="U293:V293"/>
    <mergeCell ref="W293:Y293"/>
    <mergeCell ref="Z293:AC293"/>
    <mergeCell ref="AD293:AF293"/>
    <mergeCell ref="AG293:AJ293"/>
    <mergeCell ref="AK293:AN293"/>
    <mergeCell ref="B293:C293"/>
    <mergeCell ref="D293:F293"/>
    <mergeCell ref="G293:J293"/>
    <mergeCell ref="K293:M293"/>
    <mergeCell ref="N293:P293"/>
    <mergeCell ref="Q293:T293"/>
    <mergeCell ref="DJ294:DK294"/>
    <mergeCell ref="DL294:DN294"/>
    <mergeCell ref="DO294:DP294"/>
    <mergeCell ref="DQ294:DR294"/>
    <mergeCell ref="DS294:DT294"/>
    <mergeCell ref="DU294:DV294"/>
    <mergeCell ref="CK294:CN294"/>
    <mergeCell ref="CO294:CS294"/>
    <mergeCell ref="CT294:CW294"/>
    <mergeCell ref="CX294:DA294"/>
    <mergeCell ref="DB294:DE294"/>
    <mergeCell ref="DF294:DI294"/>
    <mergeCell ref="BM294:BP294"/>
    <mergeCell ref="BQ294:BT294"/>
    <mergeCell ref="BU294:BX294"/>
    <mergeCell ref="BY294:CB294"/>
    <mergeCell ref="CC294:CF294"/>
    <mergeCell ref="CG294:CJ294"/>
    <mergeCell ref="AO294:AR294"/>
    <mergeCell ref="AS294:AV294"/>
    <mergeCell ref="AW294:AZ294"/>
    <mergeCell ref="BA294:BE294"/>
    <mergeCell ref="BF294:BH294"/>
    <mergeCell ref="BI294:BL294"/>
    <mergeCell ref="U294:V294"/>
    <mergeCell ref="W294:Y294"/>
    <mergeCell ref="Z294:AC294"/>
    <mergeCell ref="AD294:AF294"/>
    <mergeCell ref="AG294:AJ294"/>
    <mergeCell ref="AK294:AN294"/>
    <mergeCell ref="B294:C294"/>
    <mergeCell ref="D294:F294"/>
    <mergeCell ref="G294:J294"/>
    <mergeCell ref="K294:M294"/>
    <mergeCell ref="N294:P294"/>
    <mergeCell ref="Q294:T294"/>
    <mergeCell ref="DO295:DP295"/>
    <mergeCell ref="DQ293:DR293"/>
    <mergeCell ref="DS293:DT293"/>
    <mergeCell ref="DU293:DV293"/>
    <mergeCell ref="DW293:DX293"/>
    <mergeCell ref="DY293:EA293"/>
    <mergeCell ref="DW294:DX294"/>
    <mergeCell ref="DY294:EA294"/>
    <mergeCell ref="CT295:CW295"/>
    <mergeCell ref="CX295:DA295"/>
    <mergeCell ref="DB295:DE295"/>
    <mergeCell ref="DF295:DI295"/>
    <mergeCell ref="DJ295:DK295"/>
    <mergeCell ref="DL295:DN295"/>
    <mergeCell ref="BU295:BX295"/>
    <mergeCell ref="BY295:CB295"/>
    <mergeCell ref="CC295:CF295"/>
    <mergeCell ref="CG295:CJ295"/>
    <mergeCell ref="CK295:CN295"/>
    <mergeCell ref="CO295:CS295"/>
    <mergeCell ref="AW295:AZ295"/>
    <mergeCell ref="BA295:BE295"/>
    <mergeCell ref="BF295:BH295"/>
    <mergeCell ref="BI295:BL295"/>
    <mergeCell ref="BM295:BP295"/>
    <mergeCell ref="BQ295:BT295"/>
    <mergeCell ref="Z295:AC295"/>
    <mergeCell ref="AD295:AF295"/>
    <mergeCell ref="AG295:AJ295"/>
    <mergeCell ref="AK295:AN295"/>
    <mergeCell ref="AO295:AR295"/>
    <mergeCell ref="AS295:AV295"/>
    <mergeCell ref="DW296:DX296"/>
    <mergeCell ref="DY296:EA296"/>
    <mergeCell ref="B295:C295"/>
    <mergeCell ref="D295:F295"/>
    <mergeCell ref="G295:J295"/>
    <mergeCell ref="K295:M295"/>
    <mergeCell ref="N295:P295"/>
    <mergeCell ref="Q295:T295"/>
    <mergeCell ref="U295:V295"/>
    <mergeCell ref="W295:Y295"/>
    <mergeCell ref="CT296:CW296"/>
    <mergeCell ref="CX296:DA296"/>
    <mergeCell ref="DB296:DE296"/>
    <mergeCell ref="DF296:DI296"/>
    <mergeCell ref="DJ296:DK296"/>
    <mergeCell ref="DL296:DN296"/>
    <mergeCell ref="BU296:BX296"/>
    <mergeCell ref="BY296:CB296"/>
    <mergeCell ref="CC296:CF296"/>
    <mergeCell ref="CG296:CJ296"/>
    <mergeCell ref="CK296:CN296"/>
    <mergeCell ref="CO296:CS296"/>
    <mergeCell ref="AW296:AZ296"/>
    <mergeCell ref="BA296:BE296"/>
    <mergeCell ref="BF296:BH296"/>
    <mergeCell ref="BI296:BL296"/>
    <mergeCell ref="BM296:BP296"/>
    <mergeCell ref="BQ296:BT296"/>
    <mergeCell ref="Z296:AC296"/>
    <mergeCell ref="AD296:AF296"/>
    <mergeCell ref="AG296:AJ296"/>
    <mergeCell ref="AK296:AN296"/>
    <mergeCell ref="AO296:AR296"/>
    <mergeCell ref="AS296:AV296"/>
    <mergeCell ref="DW295:DX295"/>
    <mergeCell ref="DY295:EA295"/>
    <mergeCell ref="B296:C296"/>
    <mergeCell ref="D296:F296"/>
    <mergeCell ref="G296:J296"/>
    <mergeCell ref="K296:M296"/>
    <mergeCell ref="N296:P296"/>
    <mergeCell ref="Q296:T296"/>
    <mergeCell ref="U296:V296"/>
    <mergeCell ref="W296:Y296"/>
    <mergeCell ref="DJ297:DK297"/>
    <mergeCell ref="DL297:DN297"/>
    <mergeCell ref="DO297:DP297"/>
    <mergeCell ref="DQ295:DR295"/>
    <mergeCell ref="DS295:DT295"/>
    <mergeCell ref="DU295:DV295"/>
    <mergeCell ref="DO296:DP296"/>
    <mergeCell ref="DQ296:DR296"/>
    <mergeCell ref="DS296:DT296"/>
    <mergeCell ref="DU296:DV296"/>
    <mergeCell ref="CK297:CN297"/>
    <mergeCell ref="CO297:CS297"/>
    <mergeCell ref="CT297:CW297"/>
    <mergeCell ref="CX297:DA297"/>
    <mergeCell ref="DB297:DE297"/>
    <mergeCell ref="DF297:DI297"/>
    <mergeCell ref="BM297:BP297"/>
    <mergeCell ref="BQ297:BT297"/>
    <mergeCell ref="BU297:BX297"/>
    <mergeCell ref="BY297:CB297"/>
    <mergeCell ref="CC297:CF297"/>
    <mergeCell ref="CG297:CJ297"/>
    <mergeCell ref="AO297:AR297"/>
    <mergeCell ref="AS297:AV297"/>
    <mergeCell ref="AW297:AZ297"/>
    <mergeCell ref="BA297:BE297"/>
    <mergeCell ref="BF297:BH297"/>
    <mergeCell ref="BI297:BL297"/>
    <mergeCell ref="U297:V297"/>
    <mergeCell ref="W297:Y297"/>
    <mergeCell ref="Z297:AC297"/>
    <mergeCell ref="AD297:AF297"/>
    <mergeCell ref="AG297:AJ297"/>
    <mergeCell ref="AK297:AN297"/>
    <mergeCell ref="B297:C297"/>
    <mergeCell ref="D297:F297"/>
    <mergeCell ref="G297:J297"/>
    <mergeCell ref="K297:M297"/>
    <mergeCell ref="N297:P297"/>
    <mergeCell ref="Q297:T297"/>
    <mergeCell ref="DJ298:DK298"/>
    <mergeCell ref="DL298:DN298"/>
    <mergeCell ref="DO298:DP298"/>
    <mergeCell ref="DQ298:DR298"/>
    <mergeCell ref="DS298:DT298"/>
    <mergeCell ref="DU298:DV298"/>
    <mergeCell ref="CK298:CN298"/>
    <mergeCell ref="CO298:CS298"/>
    <mergeCell ref="CT298:CW298"/>
    <mergeCell ref="CX298:DA298"/>
    <mergeCell ref="DB298:DE298"/>
    <mergeCell ref="DF298:DI298"/>
    <mergeCell ref="BM298:BP298"/>
    <mergeCell ref="BQ298:BT298"/>
    <mergeCell ref="BU298:BX298"/>
    <mergeCell ref="BY298:CB298"/>
    <mergeCell ref="CC298:CF298"/>
    <mergeCell ref="CG298:CJ298"/>
    <mergeCell ref="AO298:AR298"/>
    <mergeCell ref="AS298:AV298"/>
    <mergeCell ref="AW298:AZ298"/>
    <mergeCell ref="BA298:BE298"/>
    <mergeCell ref="BF298:BH298"/>
    <mergeCell ref="BI298:BL298"/>
    <mergeCell ref="U298:V298"/>
    <mergeCell ref="W298:Y298"/>
    <mergeCell ref="Z298:AC298"/>
    <mergeCell ref="AD298:AF298"/>
    <mergeCell ref="AG298:AJ298"/>
    <mergeCell ref="AK298:AN298"/>
    <mergeCell ref="B298:C298"/>
    <mergeCell ref="D298:F298"/>
    <mergeCell ref="G298:J298"/>
    <mergeCell ref="K298:M298"/>
    <mergeCell ref="N298:P298"/>
    <mergeCell ref="Q298:T298"/>
    <mergeCell ref="DO299:DP299"/>
    <mergeCell ref="DQ297:DR297"/>
    <mergeCell ref="DS297:DT297"/>
    <mergeCell ref="DU297:DV297"/>
    <mergeCell ref="DW297:DX297"/>
    <mergeCell ref="DY297:EA297"/>
    <mergeCell ref="DW298:DX298"/>
    <mergeCell ref="DY298:EA298"/>
    <mergeCell ref="CT299:CW299"/>
    <mergeCell ref="CX299:DA299"/>
    <mergeCell ref="DB299:DE299"/>
    <mergeCell ref="DF299:DI299"/>
    <mergeCell ref="DJ299:DK299"/>
    <mergeCell ref="DL299:DN299"/>
    <mergeCell ref="BU299:BX299"/>
    <mergeCell ref="BY299:CB299"/>
    <mergeCell ref="CC299:CF299"/>
    <mergeCell ref="CG299:CJ299"/>
    <mergeCell ref="CK299:CN299"/>
    <mergeCell ref="CO299:CS299"/>
    <mergeCell ref="AW299:AZ299"/>
    <mergeCell ref="BA299:BE299"/>
    <mergeCell ref="BF299:BH299"/>
    <mergeCell ref="BI299:BL299"/>
    <mergeCell ref="BM299:BP299"/>
    <mergeCell ref="BQ299:BT299"/>
    <mergeCell ref="Z299:AC299"/>
    <mergeCell ref="AD299:AF299"/>
    <mergeCell ref="AG299:AJ299"/>
    <mergeCell ref="AK299:AN299"/>
    <mergeCell ref="AO299:AR299"/>
    <mergeCell ref="AS299:AV299"/>
    <mergeCell ref="DW300:DX300"/>
    <mergeCell ref="DY300:EA300"/>
    <mergeCell ref="B299:C299"/>
    <mergeCell ref="D299:F299"/>
    <mergeCell ref="G299:J299"/>
    <mergeCell ref="K299:M299"/>
    <mergeCell ref="N299:P299"/>
    <mergeCell ref="Q299:T299"/>
    <mergeCell ref="U299:V299"/>
    <mergeCell ref="W299:Y299"/>
    <mergeCell ref="CT300:CW300"/>
    <mergeCell ref="CX300:DA300"/>
    <mergeCell ref="DB300:DE300"/>
    <mergeCell ref="DF300:DI300"/>
    <mergeCell ref="DJ300:DK300"/>
    <mergeCell ref="DL300:DN300"/>
    <mergeCell ref="BU300:BX300"/>
    <mergeCell ref="BY300:CB300"/>
    <mergeCell ref="CC300:CF300"/>
    <mergeCell ref="CG300:CJ300"/>
    <mergeCell ref="CK300:CN300"/>
    <mergeCell ref="CO300:CS300"/>
    <mergeCell ref="AW300:AZ300"/>
    <mergeCell ref="BA300:BE300"/>
    <mergeCell ref="BF300:BH300"/>
    <mergeCell ref="BI300:BL300"/>
    <mergeCell ref="BM300:BP300"/>
    <mergeCell ref="BQ300:BT300"/>
    <mergeCell ref="Z300:AC300"/>
    <mergeCell ref="AD300:AF300"/>
    <mergeCell ref="AG300:AJ300"/>
    <mergeCell ref="AK300:AN300"/>
    <mergeCell ref="AO300:AR300"/>
    <mergeCell ref="AS300:AV300"/>
    <mergeCell ref="DW299:DX299"/>
    <mergeCell ref="DY299:EA299"/>
    <mergeCell ref="B300:C300"/>
    <mergeCell ref="D300:F300"/>
    <mergeCell ref="G300:J300"/>
    <mergeCell ref="K300:M300"/>
    <mergeCell ref="N300:P300"/>
    <mergeCell ref="Q300:T300"/>
    <mergeCell ref="U300:V300"/>
    <mergeCell ref="W300:Y300"/>
    <mergeCell ref="DJ301:DK301"/>
    <mergeCell ref="DL301:DN301"/>
    <mergeCell ref="DO301:DP301"/>
    <mergeCell ref="DQ299:DR299"/>
    <mergeCell ref="DS299:DT299"/>
    <mergeCell ref="DU299:DV299"/>
    <mergeCell ref="DO300:DP300"/>
    <mergeCell ref="DQ300:DR300"/>
    <mergeCell ref="DS300:DT300"/>
    <mergeCell ref="DU300:DV300"/>
    <mergeCell ref="CK301:CN301"/>
    <mergeCell ref="CO301:CS301"/>
    <mergeCell ref="CT301:CW301"/>
    <mergeCell ref="CX301:DA301"/>
    <mergeCell ref="DB301:DE301"/>
    <mergeCell ref="DF301:DI301"/>
    <mergeCell ref="BM301:BP301"/>
    <mergeCell ref="BQ301:BT301"/>
    <mergeCell ref="BU301:BX301"/>
    <mergeCell ref="BY301:CB301"/>
    <mergeCell ref="CC301:CF301"/>
    <mergeCell ref="CG301:CJ301"/>
    <mergeCell ref="AO301:AR301"/>
    <mergeCell ref="AS301:AV301"/>
    <mergeCell ref="AW301:AZ301"/>
    <mergeCell ref="BA301:BE301"/>
    <mergeCell ref="BF301:BH301"/>
    <mergeCell ref="BI301:BL301"/>
    <mergeCell ref="U301:V301"/>
    <mergeCell ref="W301:Y301"/>
    <mergeCell ref="Z301:AC301"/>
    <mergeCell ref="AD301:AF301"/>
    <mergeCell ref="AG301:AJ301"/>
    <mergeCell ref="AK301:AN301"/>
    <mergeCell ref="B301:C301"/>
    <mergeCell ref="D301:F301"/>
    <mergeCell ref="G301:J301"/>
    <mergeCell ref="K301:M301"/>
    <mergeCell ref="N301:P301"/>
    <mergeCell ref="Q301:T301"/>
    <mergeCell ref="DJ302:DK302"/>
    <mergeCell ref="DL302:DN302"/>
    <mergeCell ref="DO302:DP302"/>
    <mergeCell ref="DQ302:DR302"/>
    <mergeCell ref="DS302:DT302"/>
    <mergeCell ref="DU302:DV302"/>
    <mergeCell ref="CK302:CN302"/>
    <mergeCell ref="CO302:CS302"/>
    <mergeCell ref="CT302:CW302"/>
    <mergeCell ref="CX302:DA302"/>
    <mergeCell ref="DB302:DE302"/>
    <mergeCell ref="DF302:DI302"/>
    <mergeCell ref="BM302:BP302"/>
    <mergeCell ref="BQ302:BT302"/>
    <mergeCell ref="BU302:BX302"/>
    <mergeCell ref="BY302:CB302"/>
    <mergeCell ref="CC302:CF302"/>
    <mergeCell ref="CG302:CJ302"/>
    <mergeCell ref="AO302:AR302"/>
    <mergeCell ref="AS302:AV302"/>
    <mergeCell ref="AW302:AZ302"/>
    <mergeCell ref="BA302:BE302"/>
    <mergeCell ref="BF302:BH302"/>
    <mergeCell ref="BI302:BL302"/>
    <mergeCell ref="U302:V302"/>
    <mergeCell ref="W302:Y302"/>
    <mergeCell ref="Z302:AC302"/>
    <mergeCell ref="AD302:AF302"/>
    <mergeCell ref="AG302:AJ302"/>
    <mergeCell ref="AK302:AN302"/>
    <mergeCell ref="B302:C302"/>
    <mergeCell ref="D302:F302"/>
    <mergeCell ref="G302:J302"/>
    <mergeCell ref="K302:M302"/>
    <mergeCell ref="N302:P302"/>
    <mergeCell ref="Q302:T302"/>
    <mergeCell ref="DO303:DP303"/>
    <mergeCell ref="DQ301:DR301"/>
    <mergeCell ref="DS301:DT301"/>
    <mergeCell ref="DU301:DV301"/>
    <mergeCell ref="DW301:DX301"/>
    <mergeCell ref="DY301:EA301"/>
    <mergeCell ref="DW302:DX302"/>
    <mergeCell ref="DY302:EA302"/>
    <mergeCell ref="CT303:CW303"/>
    <mergeCell ref="CX303:DA303"/>
    <mergeCell ref="DB303:DE303"/>
    <mergeCell ref="DF303:DI303"/>
    <mergeCell ref="DJ303:DK303"/>
    <mergeCell ref="DL303:DN303"/>
    <mergeCell ref="BU303:BX303"/>
    <mergeCell ref="BY303:CB303"/>
    <mergeCell ref="CC303:CF303"/>
    <mergeCell ref="CG303:CJ303"/>
    <mergeCell ref="CK303:CN303"/>
    <mergeCell ref="CO303:CS303"/>
    <mergeCell ref="AW303:AZ303"/>
    <mergeCell ref="BA303:BE303"/>
    <mergeCell ref="BF303:BH303"/>
    <mergeCell ref="BI303:BL303"/>
    <mergeCell ref="BM303:BP303"/>
    <mergeCell ref="BQ303:BT303"/>
    <mergeCell ref="Z303:AC303"/>
    <mergeCell ref="AD303:AF303"/>
    <mergeCell ref="AG303:AJ303"/>
    <mergeCell ref="AK303:AN303"/>
    <mergeCell ref="AO303:AR303"/>
    <mergeCell ref="AS303:AV303"/>
    <mergeCell ref="DW304:DX304"/>
    <mergeCell ref="DY304:EA304"/>
    <mergeCell ref="B303:C303"/>
    <mergeCell ref="D303:F303"/>
    <mergeCell ref="G303:J303"/>
    <mergeCell ref="K303:M303"/>
    <mergeCell ref="N303:P303"/>
    <mergeCell ref="Q303:T303"/>
    <mergeCell ref="U303:V303"/>
    <mergeCell ref="W303:Y303"/>
    <mergeCell ref="CT304:CW304"/>
    <mergeCell ref="CX304:DA304"/>
    <mergeCell ref="DB304:DE304"/>
    <mergeCell ref="DF304:DI304"/>
    <mergeCell ref="DJ304:DK304"/>
    <mergeCell ref="DL304:DN304"/>
    <mergeCell ref="BU304:BX304"/>
    <mergeCell ref="BY304:CB304"/>
    <mergeCell ref="CC304:CF304"/>
    <mergeCell ref="CG304:CJ304"/>
    <mergeCell ref="CK304:CN304"/>
    <mergeCell ref="CO304:CS304"/>
    <mergeCell ref="AW304:AZ304"/>
    <mergeCell ref="BA304:BE304"/>
    <mergeCell ref="BF304:BH304"/>
    <mergeCell ref="BI304:BL304"/>
    <mergeCell ref="BM304:BP304"/>
    <mergeCell ref="BQ304:BT304"/>
    <mergeCell ref="Z304:AC304"/>
    <mergeCell ref="AD304:AF304"/>
    <mergeCell ref="AG304:AJ304"/>
    <mergeCell ref="AK304:AN304"/>
    <mergeCell ref="AO304:AR304"/>
    <mergeCell ref="AS304:AV304"/>
    <mergeCell ref="DW303:DX303"/>
    <mergeCell ref="DY303:EA303"/>
    <mergeCell ref="B304:C304"/>
    <mergeCell ref="D304:F304"/>
    <mergeCell ref="G304:J304"/>
    <mergeCell ref="K304:M304"/>
    <mergeCell ref="N304:P304"/>
    <mergeCell ref="Q304:T304"/>
    <mergeCell ref="U304:V304"/>
    <mergeCell ref="W304:Y304"/>
    <mergeCell ref="DJ305:DK305"/>
    <mergeCell ref="DL305:DN305"/>
    <mergeCell ref="DO305:DP305"/>
    <mergeCell ref="DQ303:DR303"/>
    <mergeCell ref="DS303:DT303"/>
    <mergeCell ref="DU303:DV303"/>
    <mergeCell ref="DO304:DP304"/>
    <mergeCell ref="DQ304:DR304"/>
    <mergeCell ref="DS304:DT304"/>
    <mergeCell ref="DU304:DV304"/>
    <mergeCell ref="CK305:CN305"/>
    <mergeCell ref="CO305:CS305"/>
    <mergeCell ref="CT305:CW305"/>
    <mergeCell ref="CX305:DA305"/>
    <mergeCell ref="DB305:DE305"/>
    <mergeCell ref="DF305:DI305"/>
    <mergeCell ref="BM305:BP305"/>
    <mergeCell ref="BQ305:BT305"/>
    <mergeCell ref="BU305:BX305"/>
    <mergeCell ref="BY305:CB305"/>
    <mergeCell ref="CC305:CF305"/>
    <mergeCell ref="CG305:CJ305"/>
    <mergeCell ref="AO305:AR305"/>
    <mergeCell ref="AS305:AV305"/>
    <mergeCell ref="AW305:AZ305"/>
    <mergeCell ref="BA305:BE305"/>
    <mergeCell ref="BF305:BH305"/>
    <mergeCell ref="BI305:BL305"/>
    <mergeCell ref="U305:V305"/>
    <mergeCell ref="W305:Y305"/>
    <mergeCell ref="Z305:AC305"/>
    <mergeCell ref="AD305:AF305"/>
    <mergeCell ref="AG305:AJ305"/>
    <mergeCell ref="AK305:AN305"/>
    <mergeCell ref="B305:C305"/>
    <mergeCell ref="D305:F305"/>
    <mergeCell ref="G305:J305"/>
    <mergeCell ref="K305:M305"/>
    <mergeCell ref="N305:P305"/>
    <mergeCell ref="Q305:T305"/>
    <mergeCell ref="DJ306:DK306"/>
    <mergeCell ref="DL306:DN306"/>
    <mergeCell ref="DO306:DP306"/>
    <mergeCell ref="DQ306:DR306"/>
    <mergeCell ref="DS306:DT306"/>
    <mergeCell ref="DU306:DV306"/>
    <mergeCell ref="CK306:CN306"/>
    <mergeCell ref="CO306:CS306"/>
    <mergeCell ref="CT306:CW306"/>
    <mergeCell ref="CX306:DA306"/>
    <mergeCell ref="DB306:DE306"/>
    <mergeCell ref="DF306:DI306"/>
    <mergeCell ref="BM306:BP306"/>
    <mergeCell ref="BQ306:BT306"/>
    <mergeCell ref="BU306:BX306"/>
    <mergeCell ref="BY306:CB306"/>
    <mergeCell ref="CC306:CF306"/>
    <mergeCell ref="CG306:CJ306"/>
    <mergeCell ref="AO306:AR306"/>
    <mergeCell ref="AS306:AV306"/>
    <mergeCell ref="AW306:AZ306"/>
    <mergeCell ref="BA306:BE306"/>
    <mergeCell ref="BF306:BH306"/>
    <mergeCell ref="BI306:BL306"/>
    <mergeCell ref="U306:V306"/>
    <mergeCell ref="W306:Y306"/>
    <mergeCell ref="Z306:AC306"/>
    <mergeCell ref="AD306:AF306"/>
    <mergeCell ref="AG306:AJ306"/>
    <mergeCell ref="AK306:AN306"/>
    <mergeCell ref="B306:C306"/>
    <mergeCell ref="D306:F306"/>
    <mergeCell ref="G306:J306"/>
    <mergeCell ref="K306:M306"/>
    <mergeCell ref="N306:P306"/>
    <mergeCell ref="Q306:T306"/>
    <mergeCell ref="DO307:DP307"/>
    <mergeCell ref="DQ305:DR305"/>
    <mergeCell ref="DS305:DT305"/>
    <mergeCell ref="DU305:DV305"/>
    <mergeCell ref="DW305:DX305"/>
    <mergeCell ref="DY305:EA305"/>
    <mergeCell ref="DW306:DX306"/>
    <mergeCell ref="DY306:EA306"/>
    <mergeCell ref="CT307:CW307"/>
    <mergeCell ref="CX307:DA307"/>
    <mergeCell ref="DB307:DE307"/>
    <mergeCell ref="DF307:DI307"/>
    <mergeCell ref="DJ307:DK307"/>
    <mergeCell ref="DL307:DN307"/>
    <mergeCell ref="BU307:BX307"/>
    <mergeCell ref="BY307:CB307"/>
    <mergeCell ref="CC307:CF307"/>
    <mergeCell ref="CG307:CJ307"/>
    <mergeCell ref="CK307:CN307"/>
    <mergeCell ref="CO307:CS307"/>
    <mergeCell ref="AW307:AZ307"/>
    <mergeCell ref="BA307:BE307"/>
    <mergeCell ref="BF307:BH307"/>
    <mergeCell ref="BI307:BL307"/>
    <mergeCell ref="BM307:BP307"/>
    <mergeCell ref="BQ307:BT307"/>
    <mergeCell ref="Z307:AC307"/>
    <mergeCell ref="AD307:AF307"/>
    <mergeCell ref="AG307:AJ307"/>
    <mergeCell ref="AK307:AN307"/>
    <mergeCell ref="AO307:AR307"/>
    <mergeCell ref="AS307:AV307"/>
    <mergeCell ref="DW308:DX308"/>
    <mergeCell ref="DY308:EA308"/>
    <mergeCell ref="B307:C307"/>
    <mergeCell ref="D307:F307"/>
    <mergeCell ref="G307:J307"/>
    <mergeCell ref="K307:M307"/>
    <mergeCell ref="N307:P307"/>
    <mergeCell ref="Q307:T307"/>
    <mergeCell ref="U307:V307"/>
    <mergeCell ref="W307:Y307"/>
    <mergeCell ref="CT308:CW308"/>
    <mergeCell ref="CX308:DA308"/>
    <mergeCell ref="DB308:DE308"/>
    <mergeCell ref="DF308:DI308"/>
    <mergeCell ref="DJ308:DK308"/>
    <mergeCell ref="DL308:DN308"/>
    <mergeCell ref="BU308:BX308"/>
    <mergeCell ref="BY308:CB308"/>
    <mergeCell ref="CC308:CF308"/>
    <mergeCell ref="CG308:CJ308"/>
    <mergeCell ref="CK308:CN308"/>
    <mergeCell ref="CO308:CS308"/>
    <mergeCell ref="AW308:AZ308"/>
    <mergeCell ref="BA308:BE308"/>
    <mergeCell ref="BF308:BH308"/>
    <mergeCell ref="BI308:BL308"/>
    <mergeCell ref="BM308:BP308"/>
    <mergeCell ref="BQ308:BT308"/>
    <mergeCell ref="Z308:AC308"/>
    <mergeCell ref="AD308:AF308"/>
    <mergeCell ref="AG308:AJ308"/>
    <mergeCell ref="AK308:AN308"/>
    <mergeCell ref="AO308:AR308"/>
    <mergeCell ref="AS308:AV308"/>
    <mergeCell ref="DW307:DX307"/>
    <mergeCell ref="DY307:EA307"/>
    <mergeCell ref="B308:C308"/>
    <mergeCell ref="D308:F308"/>
    <mergeCell ref="G308:J308"/>
    <mergeCell ref="K308:M308"/>
    <mergeCell ref="N308:P308"/>
    <mergeCell ref="Q308:T308"/>
    <mergeCell ref="U308:V308"/>
    <mergeCell ref="W308:Y308"/>
    <mergeCell ref="DJ309:DK309"/>
    <mergeCell ref="DL309:DN309"/>
    <mergeCell ref="DO309:DP309"/>
    <mergeCell ref="DQ307:DR307"/>
    <mergeCell ref="DS307:DT307"/>
    <mergeCell ref="DU307:DV307"/>
    <mergeCell ref="DO308:DP308"/>
    <mergeCell ref="DQ308:DR308"/>
    <mergeCell ref="DS308:DT308"/>
    <mergeCell ref="DU308:DV308"/>
    <mergeCell ref="CK309:CN309"/>
    <mergeCell ref="CO309:CS309"/>
    <mergeCell ref="CT309:CW309"/>
    <mergeCell ref="CX309:DA309"/>
    <mergeCell ref="DB309:DE309"/>
    <mergeCell ref="DF309:DI309"/>
    <mergeCell ref="BM309:BP309"/>
    <mergeCell ref="BQ309:BT309"/>
    <mergeCell ref="BU309:BX309"/>
    <mergeCell ref="BY309:CB309"/>
    <mergeCell ref="CC309:CF309"/>
    <mergeCell ref="CG309:CJ309"/>
    <mergeCell ref="AO309:AR309"/>
    <mergeCell ref="AS309:AV309"/>
    <mergeCell ref="AW309:AZ309"/>
    <mergeCell ref="BA309:BE309"/>
    <mergeCell ref="BF309:BH309"/>
    <mergeCell ref="BI309:BL309"/>
    <mergeCell ref="U309:V309"/>
    <mergeCell ref="W309:Y309"/>
    <mergeCell ref="Z309:AC309"/>
    <mergeCell ref="AD309:AF309"/>
    <mergeCell ref="AG309:AJ309"/>
    <mergeCell ref="AK309:AN309"/>
    <mergeCell ref="B309:C309"/>
    <mergeCell ref="D309:F309"/>
    <mergeCell ref="G309:J309"/>
    <mergeCell ref="K309:M309"/>
    <mergeCell ref="N309:P309"/>
    <mergeCell ref="Q309:T309"/>
    <mergeCell ref="DJ310:DK310"/>
    <mergeCell ref="DL310:DN310"/>
    <mergeCell ref="DO310:DP310"/>
    <mergeCell ref="DQ310:DR310"/>
    <mergeCell ref="DS310:DT310"/>
    <mergeCell ref="DU310:DV310"/>
    <mergeCell ref="CK310:CN310"/>
    <mergeCell ref="CO310:CS310"/>
    <mergeCell ref="CT310:CW310"/>
    <mergeCell ref="CX310:DA310"/>
    <mergeCell ref="DB310:DE310"/>
    <mergeCell ref="DF310:DI310"/>
    <mergeCell ref="BM310:BP310"/>
    <mergeCell ref="BQ310:BT310"/>
    <mergeCell ref="BU310:BX310"/>
    <mergeCell ref="BY310:CB310"/>
    <mergeCell ref="CC310:CF310"/>
    <mergeCell ref="CG310:CJ310"/>
    <mergeCell ref="AO310:AR310"/>
    <mergeCell ref="AS310:AV310"/>
    <mergeCell ref="AW310:AZ310"/>
    <mergeCell ref="BA310:BE310"/>
    <mergeCell ref="BF310:BH310"/>
    <mergeCell ref="BI310:BL310"/>
    <mergeCell ref="U310:V310"/>
    <mergeCell ref="W310:Y310"/>
    <mergeCell ref="Z310:AC310"/>
    <mergeCell ref="AD310:AF310"/>
    <mergeCell ref="AG310:AJ310"/>
    <mergeCell ref="AK310:AN310"/>
    <mergeCell ref="B310:C310"/>
    <mergeCell ref="D310:F310"/>
    <mergeCell ref="G310:J310"/>
    <mergeCell ref="K310:M310"/>
    <mergeCell ref="N310:P310"/>
    <mergeCell ref="Q310:T310"/>
    <mergeCell ref="DO311:DP311"/>
    <mergeCell ref="DQ309:DR309"/>
    <mergeCell ref="DS309:DT309"/>
    <mergeCell ref="DU309:DV309"/>
    <mergeCell ref="DW309:DX309"/>
    <mergeCell ref="DY309:EA309"/>
    <mergeCell ref="DW310:DX310"/>
    <mergeCell ref="DY310:EA310"/>
    <mergeCell ref="CT311:CW311"/>
    <mergeCell ref="CX311:DA311"/>
    <mergeCell ref="DB311:DE311"/>
    <mergeCell ref="DF311:DI311"/>
    <mergeCell ref="DJ311:DK311"/>
    <mergeCell ref="DL311:DN311"/>
    <mergeCell ref="BU311:BX311"/>
    <mergeCell ref="BY311:CB311"/>
    <mergeCell ref="CC311:CF311"/>
    <mergeCell ref="CG311:CJ311"/>
    <mergeCell ref="CK311:CN311"/>
    <mergeCell ref="CO311:CS311"/>
    <mergeCell ref="AW311:AZ311"/>
    <mergeCell ref="BA311:BE311"/>
    <mergeCell ref="BF311:BH311"/>
    <mergeCell ref="BI311:BL311"/>
    <mergeCell ref="BM311:BP311"/>
    <mergeCell ref="BQ311:BT311"/>
    <mergeCell ref="Z311:AC311"/>
    <mergeCell ref="AD311:AF311"/>
    <mergeCell ref="AG311:AJ311"/>
    <mergeCell ref="AK311:AN311"/>
    <mergeCell ref="AO311:AR311"/>
    <mergeCell ref="AS311:AV311"/>
    <mergeCell ref="DW312:DX312"/>
    <mergeCell ref="DY312:EA312"/>
    <mergeCell ref="B311:C311"/>
    <mergeCell ref="D311:F311"/>
    <mergeCell ref="G311:J311"/>
    <mergeCell ref="K311:M311"/>
    <mergeCell ref="N311:P311"/>
    <mergeCell ref="Q311:T311"/>
    <mergeCell ref="U311:V311"/>
    <mergeCell ref="W311:Y311"/>
    <mergeCell ref="CT312:CW312"/>
    <mergeCell ref="CX312:DA312"/>
    <mergeCell ref="DB312:DE312"/>
    <mergeCell ref="DF312:DI312"/>
    <mergeCell ref="DJ312:DK312"/>
    <mergeCell ref="DL312:DN312"/>
    <mergeCell ref="BU312:BX312"/>
    <mergeCell ref="BY312:CB312"/>
    <mergeCell ref="CC312:CF312"/>
    <mergeCell ref="CG312:CJ312"/>
    <mergeCell ref="CK312:CN312"/>
    <mergeCell ref="CO312:CS312"/>
    <mergeCell ref="AW312:AZ312"/>
    <mergeCell ref="BA312:BE312"/>
    <mergeCell ref="BF312:BH312"/>
    <mergeCell ref="BI312:BL312"/>
    <mergeCell ref="BM312:BP312"/>
    <mergeCell ref="BQ312:BT312"/>
    <mergeCell ref="Z312:AC312"/>
    <mergeCell ref="AD312:AF312"/>
    <mergeCell ref="AG312:AJ312"/>
    <mergeCell ref="AK312:AN312"/>
    <mergeCell ref="AO312:AR312"/>
    <mergeCell ref="AS312:AV312"/>
    <mergeCell ref="DW311:DX311"/>
    <mergeCell ref="DY311:EA311"/>
    <mergeCell ref="B312:C312"/>
    <mergeCell ref="D312:F312"/>
    <mergeCell ref="G312:J312"/>
    <mergeCell ref="K312:M312"/>
    <mergeCell ref="N312:P312"/>
    <mergeCell ref="Q312:T312"/>
    <mergeCell ref="U312:V312"/>
    <mergeCell ref="W312:Y312"/>
    <mergeCell ref="DJ313:DK313"/>
    <mergeCell ref="DL313:DN313"/>
    <mergeCell ref="DO313:DP313"/>
    <mergeCell ref="DQ311:DR311"/>
    <mergeCell ref="DS311:DT311"/>
    <mergeCell ref="DU311:DV311"/>
    <mergeCell ref="DO312:DP312"/>
    <mergeCell ref="DQ312:DR312"/>
    <mergeCell ref="DS312:DT312"/>
    <mergeCell ref="DU312:DV312"/>
    <mergeCell ref="CK313:CN313"/>
    <mergeCell ref="CO313:CS313"/>
    <mergeCell ref="CT313:CW313"/>
    <mergeCell ref="CX313:DA313"/>
    <mergeCell ref="DB313:DE313"/>
    <mergeCell ref="DF313:DI313"/>
    <mergeCell ref="BM313:BP313"/>
    <mergeCell ref="BQ313:BT313"/>
    <mergeCell ref="BU313:BX313"/>
    <mergeCell ref="BY313:CB313"/>
    <mergeCell ref="CC313:CF313"/>
    <mergeCell ref="CG313:CJ313"/>
    <mergeCell ref="AO313:AR313"/>
    <mergeCell ref="AS313:AV313"/>
    <mergeCell ref="AW313:AZ313"/>
    <mergeCell ref="BA313:BE313"/>
    <mergeCell ref="BF313:BH313"/>
    <mergeCell ref="BI313:BL313"/>
    <mergeCell ref="U313:V313"/>
    <mergeCell ref="W313:Y313"/>
    <mergeCell ref="Z313:AC313"/>
    <mergeCell ref="AD313:AF313"/>
    <mergeCell ref="AG313:AJ313"/>
    <mergeCell ref="AK313:AN313"/>
    <mergeCell ref="B313:C313"/>
    <mergeCell ref="D313:F313"/>
    <mergeCell ref="G313:J313"/>
    <mergeCell ref="K313:M313"/>
    <mergeCell ref="N313:P313"/>
    <mergeCell ref="Q313:T313"/>
    <mergeCell ref="DJ314:DK314"/>
    <mergeCell ref="DL314:DN314"/>
    <mergeCell ref="DO314:DP314"/>
    <mergeCell ref="DQ314:DR314"/>
    <mergeCell ref="DS314:DT314"/>
    <mergeCell ref="DU314:DV314"/>
    <mergeCell ref="CK314:CN314"/>
    <mergeCell ref="CO314:CS314"/>
    <mergeCell ref="CT314:CW314"/>
    <mergeCell ref="CX314:DA314"/>
    <mergeCell ref="DB314:DE314"/>
    <mergeCell ref="DF314:DI314"/>
    <mergeCell ref="BM314:BP314"/>
    <mergeCell ref="BQ314:BT314"/>
    <mergeCell ref="BU314:BX314"/>
    <mergeCell ref="BY314:CB314"/>
    <mergeCell ref="CC314:CF314"/>
    <mergeCell ref="CG314:CJ314"/>
    <mergeCell ref="AO314:AR314"/>
    <mergeCell ref="AS314:AV314"/>
    <mergeCell ref="AW314:AZ314"/>
    <mergeCell ref="BA314:BE314"/>
    <mergeCell ref="BF314:BH314"/>
    <mergeCell ref="BI314:BL314"/>
    <mergeCell ref="U314:V314"/>
    <mergeCell ref="W314:Y314"/>
    <mergeCell ref="Z314:AC314"/>
    <mergeCell ref="AD314:AF314"/>
    <mergeCell ref="AG314:AJ314"/>
    <mergeCell ref="AK314:AN314"/>
    <mergeCell ref="B314:C314"/>
    <mergeCell ref="D314:F314"/>
    <mergeCell ref="G314:J314"/>
    <mergeCell ref="K314:M314"/>
    <mergeCell ref="N314:P314"/>
    <mergeCell ref="Q314:T314"/>
    <mergeCell ref="DO315:DP315"/>
    <mergeCell ref="DQ313:DR313"/>
    <mergeCell ref="DS313:DT313"/>
    <mergeCell ref="DU313:DV313"/>
    <mergeCell ref="DW313:DX313"/>
    <mergeCell ref="DY313:EA313"/>
    <mergeCell ref="DW314:DX314"/>
    <mergeCell ref="DY314:EA314"/>
    <mergeCell ref="CT315:CW315"/>
    <mergeCell ref="CX315:DA315"/>
    <mergeCell ref="DB315:DE315"/>
    <mergeCell ref="DF315:DI315"/>
    <mergeCell ref="DJ315:DK315"/>
    <mergeCell ref="DL315:DN315"/>
    <mergeCell ref="BU315:BX315"/>
    <mergeCell ref="BY315:CB315"/>
    <mergeCell ref="CC315:CF315"/>
    <mergeCell ref="CG315:CJ315"/>
    <mergeCell ref="CK315:CN315"/>
    <mergeCell ref="CO315:CS315"/>
    <mergeCell ref="AW315:AZ315"/>
    <mergeCell ref="BA315:BE315"/>
    <mergeCell ref="BF315:BH315"/>
    <mergeCell ref="BI315:BL315"/>
    <mergeCell ref="BM315:BP315"/>
    <mergeCell ref="BQ315:BT315"/>
    <mergeCell ref="Z315:AC315"/>
    <mergeCell ref="AD315:AF315"/>
    <mergeCell ref="AG315:AJ315"/>
    <mergeCell ref="AK315:AN315"/>
    <mergeCell ref="AO315:AR315"/>
    <mergeCell ref="AS315:AV315"/>
    <mergeCell ref="DW316:DX316"/>
    <mergeCell ref="DY316:EA316"/>
    <mergeCell ref="B315:C315"/>
    <mergeCell ref="D315:F315"/>
    <mergeCell ref="G315:J315"/>
    <mergeCell ref="K315:M315"/>
    <mergeCell ref="N315:P315"/>
    <mergeCell ref="Q315:T315"/>
    <mergeCell ref="U315:V315"/>
    <mergeCell ref="W315:Y315"/>
    <mergeCell ref="CT316:CW316"/>
    <mergeCell ref="CX316:DA316"/>
    <mergeCell ref="DB316:DE316"/>
    <mergeCell ref="DF316:DI316"/>
    <mergeCell ref="DJ316:DK316"/>
    <mergeCell ref="DL316:DN316"/>
    <mergeCell ref="BU316:BX316"/>
    <mergeCell ref="BY316:CB316"/>
    <mergeCell ref="CC316:CF316"/>
    <mergeCell ref="CG316:CJ316"/>
    <mergeCell ref="CK316:CN316"/>
    <mergeCell ref="CO316:CS316"/>
    <mergeCell ref="AW316:AZ316"/>
    <mergeCell ref="BA316:BE316"/>
    <mergeCell ref="BF316:BH316"/>
    <mergeCell ref="BI316:BL316"/>
    <mergeCell ref="BM316:BP316"/>
    <mergeCell ref="BQ316:BT316"/>
    <mergeCell ref="Z316:AC316"/>
    <mergeCell ref="AD316:AF316"/>
    <mergeCell ref="AG316:AJ316"/>
    <mergeCell ref="AK316:AN316"/>
    <mergeCell ref="AO316:AR316"/>
    <mergeCell ref="AS316:AV316"/>
    <mergeCell ref="DW315:DX315"/>
    <mergeCell ref="DY315:EA315"/>
    <mergeCell ref="B316:C316"/>
    <mergeCell ref="D316:F316"/>
    <mergeCell ref="G316:J316"/>
    <mergeCell ref="K316:M316"/>
    <mergeCell ref="N316:P316"/>
    <mergeCell ref="Q316:T316"/>
    <mergeCell ref="U316:V316"/>
    <mergeCell ref="W316:Y316"/>
    <mergeCell ref="DJ317:DK317"/>
    <mergeCell ref="DL317:DN317"/>
    <mergeCell ref="DO317:DP317"/>
    <mergeCell ref="DQ315:DR315"/>
    <mergeCell ref="DS315:DT315"/>
    <mergeCell ref="DU315:DV315"/>
    <mergeCell ref="DO316:DP316"/>
    <mergeCell ref="DQ316:DR316"/>
    <mergeCell ref="DS316:DT316"/>
    <mergeCell ref="DU316:DV316"/>
    <mergeCell ref="CK317:CN317"/>
    <mergeCell ref="CO317:CS317"/>
    <mergeCell ref="CT317:CW317"/>
    <mergeCell ref="CX317:DA317"/>
    <mergeCell ref="DB317:DE317"/>
    <mergeCell ref="DF317:DI317"/>
    <mergeCell ref="BM317:BP317"/>
    <mergeCell ref="BQ317:BT317"/>
    <mergeCell ref="BU317:BX317"/>
    <mergeCell ref="BY317:CB317"/>
    <mergeCell ref="CC317:CF317"/>
    <mergeCell ref="CG317:CJ317"/>
    <mergeCell ref="AO317:AR317"/>
    <mergeCell ref="AS317:AV317"/>
    <mergeCell ref="AW317:AZ317"/>
    <mergeCell ref="BA317:BE317"/>
    <mergeCell ref="BF317:BH317"/>
    <mergeCell ref="BI317:BL317"/>
    <mergeCell ref="U317:V317"/>
    <mergeCell ref="W317:Y317"/>
    <mergeCell ref="Z317:AC317"/>
    <mergeCell ref="AD317:AF317"/>
    <mergeCell ref="AG317:AJ317"/>
    <mergeCell ref="AK317:AN317"/>
    <mergeCell ref="B317:C317"/>
    <mergeCell ref="D317:F317"/>
    <mergeCell ref="G317:J317"/>
    <mergeCell ref="K317:M317"/>
    <mergeCell ref="N317:P317"/>
    <mergeCell ref="Q317:T317"/>
    <mergeCell ref="DJ318:DK318"/>
    <mergeCell ref="DL318:DN318"/>
    <mergeCell ref="DO318:DP318"/>
    <mergeCell ref="DQ318:DR318"/>
    <mergeCell ref="DS318:DT318"/>
    <mergeCell ref="DU318:DV318"/>
    <mergeCell ref="CK318:CN318"/>
    <mergeCell ref="CO318:CS318"/>
    <mergeCell ref="CT318:CW318"/>
    <mergeCell ref="CX318:DA318"/>
    <mergeCell ref="DB318:DE318"/>
    <mergeCell ref="DF318:DI318"/>
    <mergeCell ref="BM318:BP318"/>
    <mergeCell ref="BQ318:BT318"/>
    <mergeCell ref="BU318:BX318"/>
    <mergeCell ref="BY318:CB318"/>
    <mergeCell ref="CC318:CF318"/>
    <mergeCell ref="CG318:CJ318"/>
    <mergeCell ref="AO318:AR318"/>
    <mergeCell ref="AS318:AV318"/>
    <mergeCell ref="AW318:AZ318"/>
    <mergeCell ref="BA318:BE318"/>
    <mergeCell ref="BF318:BH318"/>
    <mergeCell ref="BI318:BL318"/>
    <mergeCell ref="U318:V318"/>
    <mergeCell ref="W318:Y318"/>
    <mergeCell ref="Z318:AC318"/>
    <mergeCell ref="AD318:AF318"/>
    <mergeCell ref="AG318:AJ318"/>
    <mergeCell ref="AK318:AN318"/>
    <mergeCell ref="B318:C318"/>
    <mergeCell ref="D318:F318"/>
    <mergeCell ref="G318:J318"/>
    <mergeCell ref="K318:M318"/>
    <mergeCell ref="N318:P318"/>
    <mergeCell ref="Q318:T318"/>
    <mergeCell ref="DO319:DP319"/>
    <mergeCell ref="DQ317:DR317"/>
    <mergeCell ref="DS317:DT317"/>
    <mergeCell ref="DU317:DV317"/>
    <mergeCell ref="DW317:DX317"/>
    <mergeCell ref="DY317:EA317"/>
    <mergeCell ref="DW318:DX318"/>
    <mergeCell ref="DY318:EA318"/>
    <mergeCell ref="CT319:CW319"/>
    <mergeCell ref="CX319:DA319"/>
    <mergeCell ref="DB319:DE319"/>
    <mergeCell ref="DF319:DI319"/>
    <mergeCell ref="DJ319:DK319"/>
    <mergeCell ref="DL319:DN319"/>
    <mergeCell ref="BU319:BX319"/>
    <mergeCell ref="BY319:CB319"/>
    <mergeCell ref="CC319:CF319"/>
    <mergeCell ref="CG319:CJ319"/>
    <mergeCell ref="CK319:CN319"/>
    <mergeCell ref="CO319:CS319"/>
    <mergeCell ref="AW319:AZ319"/>
    <mergeCell ref="BA319:BE319"/>
    <mergeCell ref="BF319:BH319"/>
    <mergeCell ref="BI319:BL319"/>
    <mergeCell ref="BM319:BP319"/>
    <mergeCell ref="BQ319:BT319"/>
    <mergeCell ref="Z319:AC319"/>
    <mergeCell ref="AD319:AF319"/>
    <mergeCell ref="AG319:AJ319"/>
    <mergeCell ref="AK319:AN319"/>
    <mergeCell ref="AO319:AR319"/>
    <mergeCell ref="AS319:AV319"/>
    <mergeCell ref="DW320:DX320"/>
    <mergeCell ref="DY320:EA320"/>
    <mergeCell ref="B319:C319"/>
    <mergeCell ref="D319:F319"/>
    <mergeCell ref="G319:J319"/>
    <mergeCell ref="K319:M319"/>
    <mergeCell ref="N319:P319"/>
    <mergeCell ref="Q319:T319"/>
    <mergeCell ref="U319:V319"/>
    <mergeCell ref="W319:Y319"/>
    <mergeCell ref="CT320:CW320"/>
    <mergeCell ref="CX320:DA320"/>
    <mergeCell ref="DB320:DE320"/>
    <mergeCell ref="DF320:DI320"/>
    <mergeCell ref="DJ320:DK320"/>
    <mergeCell ref="DL320:DN320"/>
    <mergeCell ref="BU320:BX320"/>
    <mergeCell ref="BY320:CB320"/>
    <mergeCell ref="CC320:CF320"/>
    <mergeCell ref="CG320:CJ320"/>
    <mergeCell ref="CK320:CN320"/>
    <mergeCell ref="CO320:CS320"/>
    <mergeCell ref="AW320:AZ320"/>
    <mergeCell ref="BA320:BE320"/>
    <mergeCell ref="BF320:BH320"/>
    <mergeCell ref="BI320:BL320"/>
    <mergeCell ref="BM320:BP320"/>
    <mergeCell ref="BQ320:BT320"/>
    <mergeCell ref="Z320:AC320"/>
    <mergeCell ref="AD320:AF320"/>
    <mergeCell ref="AG320:AJ320"/>
    <mergeCell ref="AK320:AN320"/>
    <mergeCell ref="AO320:AR320"/>
    <mergeCell ref="AS320:AV320"/>
    <mergeCell ref="DW319:DX319"/>
    <mergeCell ref="DY319:EA319"/>
    <mergeCell ref="B320:C320"/>
    <mergeCell ref="D320:F320"/>
    <mergeCell ref="G320:J320"/>
    <mergeCell ref="K320:M320"/>
    <mergeCell ref="N320:P320"/>
    <mergeCell ref="Q320:T320"/>
    <mergeCell ref="U320:V320"/>
    <mergeCell ref="W320:Y320"/>
    <mergeCell ref="DJ321:DK321"/>
    <mergeCell ref="DL321:DN321"/>
    <mergeCell ref="DO321:DP321"/>
    <mergeCell ref="DQ319:DR319"/>
    <mergeCell ref="DS319:DT319"/>
    <mergeCell ref="DU319:DV319"/>
    <mergeCell ref="DO320:DP320"/>
    <mergeCell ref="DQ320:DR320"/>
    <mergeCell ref="DS320:DT320"/>
    <mergeCell ref="DU320:DV320"/>
    <mergeCell ref="CK321:CN321"/>
    <mergeCell ref="CO321:CS321"/>
    <mergeCell ref="CT321:CW321"/>
    <mergeCell ref="CX321:DA321"/>
    <mergeCell ref="DB321:DE321"/>
    <mergeCell ref="DF321:DI321"/>
    <mergeCell ref="BM321:BP321"/>
    <mergeCell ref="BQ321:BT321"/>
    <mergeCell ref="BU321:BX321"/>
    <mergeCell ref="BY321:CB321"/>
    <mergeCell ref="CC321:CF321"/>
    <mergeCell ref="CG321:CJ321"/>
    <mergeCell ref="AO321:AR321"/>
    <mergeCell ref="AS321:AV321"/>
    <mergeCell ref="AW321:AZ321"/>
    <mergeCell ref="BA321:BE321"/>
    <mergeCell ref="BF321:BH321"/>
    <mergeCell ref="BI321:BL321"/>
    <mergeCell ref="U321:V321"/>
    <mergeCell ref="W321:Y321"/>
    <mergeCell ref="Z321:AC321"/>
    <mergeCell ref="AD321:AF321"/>
    <mergeCell ref="AG321:AJ321"/>
    <mergeCell ref="AK321:AN321"/>
    <mergeCell ref="B321:C321"/>
    <mergeCell ref="D321:F321"/>
    <mergeCell ref="G321:J321"/>
    <mergeCell ref="K321:M321"/>
    <mergeCell ref="N321:P321"/>
    <mergeCell ref="Q321:T321"/>
    <mergeCell ref="DJ322:DK322"/>
    <mergeCell ref="DL322:DN322"/>
    <mergeCell ref="DO322:DP322"/>
    <mergeCell ref="DQ322:DR322"/>
    <mergeCell ref="DS322:DT322"/>
    <mergeCell ref="DU322:DV322"/>
    <mergeCell ref="CK322:CN322"/>
    <mergeCell ref="CO322:CS322"/>
    <mergeCell ref="CT322:CW322"/>
    <mergeCell ref="CX322:DA322"/>
    <mergeCell ref="DB322:DE322"/>
    <mergeCell ref="DF322:DI322"/>
    <mergeCell ref="BM322:BP322"/>
    <mergeCell ref="BQ322:BT322"/>
    <mergeCell ref="BU322:BX322"/>
    <mergeCell ref="BY322:CB322"/>
    <mergeCell ref="CC322:CF322"/>
    <mergeCell ref="CG322:CJ322"/>
    <mergeCell ref="AO322:AR322"/>
    <mergeCell ref="AS322:AV322"/>
    <mergeCell ref="AW322:AZ322"/>
    <mergeCell ref="BA322:BE322"/>
    <mergeCell ref="BF322:BH322"/>
    <mergeCell ref="BI322:BL322"/>
    <mergeCell ref="U322:V322"/>
    <mergeCell ref="W322:Y322"/>
    <mergeCell ref="Z322:AC322"/>
    <mergeCell ref="AD322:AF322"/>
    <mergeCell ref="AG322:AJ322"/>
    <mergeCell ref="AK322:AN322"/>
    <mergeCell ref="B322:C322"/>
    <mergeCell ref="D322:F322"/>
    <mergeCell ref="G322:J322"/>
    <mergeCell ref="K322:M322"/>
    <mergeCell ref="N322:P322"/>
    <mergeCell ref="Q322:T322"/>
    <mergeCell ref="DO323:DP323"/>
    <mergeCell ref="DQ321:DR321"/>
    <mergeCell ref="DS321:DT321"/>
    <mergeCell ref="DU321:DV321"/>
    <mergeCell ref="DW321:DX321"/>
    <mergeCell ref="DY321:EA321"/>
    <mergeCell ref="DW322:DX322"/>
    <mergeCell ref="DY322:EA322"/>
    <mergeCell ref="CT323:CW323"/>
    <mergeCell ref="CX323:DA323"/>
    <mergeCell ref="DB323:DE323"/>
    <mergeCell ref="DF323:DI323"/>
    <mergeCell ref="DJ323:DK323"/>
    <mergeCell ref="DL323:DN323"/>
    <mergeCell ref="BU323:BX323"/>
    <mergeCell ref="BY323:CB323"/>
    <mergeCell ref="CC323:CF323"/>
    <mergeCell ref="CG323:CJ323"/>
    <mergeCell ref="CK323:CN323"/>
    <mergeCell ref="CO323:CS323"/>
    <mergeCell ref="AW323:AZ323"/>
    <mergeCell ref="BA323:BE323"/>
    <mergeCell ref="BF323:BH323"/>
    <mergeCell ref="BI323:BL323"/>
    <mergeCell ref="BM323:BP323"/>
    <mergeCell ref="BQ323:BT323"/>
    <mergeCell ref="Z323:AC323"/>
    <mergeCell ref="AD323:AF323"/>
    <mergeCell ref="AG323:AJ323"/>
    <mergeCell ref="AK323:AN323"/>
    <mergeCell ref="AO323:AR323"/>
    <mergeCell ref="AS323:AV323"/>
    <mergeCell ref="DW324:DX324"/>
    <mergeCell ref="DY324:EA324"/>
    <mergeCell ref="B323:C323"/>
    <mergeCell ref="D323:F323"/>
    <mergeCell ref="G323:J323"/>
    <mergeCell ref="K323:M323"/>
    <mergeCell ref="N323:P323"/>
    <mergeCell ref="Q323:T323"/>
    <mergeCell ref="U323:V323"/>
    <mergeCell ref="W323:Y323"/>
    <mergeCell ref="CT324:CW324"/>
    <mergeCell ref="CX324:DA324"/>
    <mergeCell ref="DB324:DE324"/>
    <mergeCell ref="DF324:DI324"/>
    <mergeCell ref="DJ324:DK324"/>
    <mergeCell ref="DL324:DN324"/>
    <mergeCell ref="BU324:BX324"/>
    <mergeCell ref="BY324:CB324"/>
    <mergeCell ref="CC324:CF324"/>
    <mergeCell ref="CG324:CJ324"/>
    <mergeCell ref="CK324:CN324"/>
    <mergeCell ref="CO324:CS324"/>
    <mergeCell ref="AW324:AZ324"/>
    <mergeCell ref="BA324:BE324"/>
    <mergeCell ref="BF324:BH324"/>
    <mergeCell ref="BI324:BL324"/>
    <mergeCell ref="BM324:BP324"/>
    <mergeCell ref="BQ324:BT324"/>
    <mergeCell ref="Z324:AC324"/>
    <mergeCell ref="AD324:AF324"/>
    <mergeCell ref="AG324:AJ324"/>
    <mergeCell ref="AK324:AN324"/>
    <mergeCell ref="AO324:AR324"/>
    <mergeCell ref="AS324:AV324"/>
    <mergeCell ref="DW323:DX323"/>
    <mergeCell ref="DY323:EA323"/>
    <mergeCell ref="B324:C324"/>
    <mergeCell ref="D324:F324"/>
    <mergeCell ref="G324:J324"/>
    <mergeCell ref="K324:M324"/>
    <mergeCell ref="N324:P324"/>
    <mergeCell ref="Q324:T324"/>
    <mergeCell ref="U324:V324"/>
    <mergeCell ref="W324:Y324"/>
    <mergeCell ref="DJ325:DK325"/>
    <mergeCell ref="DL325:DN325"/>
    <mergeCell ref="DO325:DP325"/>
    <mergeCell ref="DQ323:DR323"/>
    <mergeCell ref="DS323:DT323"/>
    <mergeCell ref="DU323:DV323"/>
    <mergeCell ref="DO324:DP324"/>
    <mergeCell ref="DQ324:DR324"/>
    <mergeCell ref="DS324:DT324"/>
    <mergeCell ref="DU324:DV324"/>
    <mergeCell ref="CK325:CN325"/>
    <mergeCell ref="CO325:CS325"/>
    <mergeCell ref="CT325:CW325"/>
    <mergeCell ref="CX325:DA325"/>
    <mergeCell ref="DB325:DE325"/>
    <mergeCell ref="DF325:DI325"/>
    <mergeCell ref="BM325:BP325"/>
    <mergeCell ref="BQ325:BT325"/>
    <mergeCell ref="BU325:BX325"/>
    <mergeCell ref="BY325:CB325"/>
    <mergeCell ref="CC325:CF325"/>
    <mergeCell ref="CG325:CJ325"/>
    <mergeCell ref="AO325:AR325"/>
    <mergeCell ref="AS325:AV325"/>
    <mergeCell ref="AW325:AZ325"/>
    <mergeCell ref="BA325:BE325"/>
    <mergeCell ref="BF325:BH325"/>
    <mergeCell ref="BI325:BL325"/>
    <mergeCell ref="U325:V325"/>
    <mergeCell ref="W325:Y325"/>
    <mergeCell ref="Z325:AC325"/>
    <mergeCell ref="AD325:AF325"/>
    <mergeCell ref="AG325:AJ325"/>
    <mergeCell ref="AK325:AN325"/>
    <mergeCell ref="B325:C325"/>
    <mergeCell ref="D325:F325"/>
    <mergeCell ref="G325:J325"/>
    <mergeCell ref="K325:M325"/>
    <mergeCell ref="N325:P325"/>
    <mergeCell ref="Q325:T325"/>
    <mergeCell ref="DL328:DN328"/>
    <mergeCell ref="DO328:DP328"/>
    <mergeCell ref="DQ328:DR328"/>
    <mergeCell ref="DS328:DT328"/>
    <mergeCell ref="DU328:DV328"/>
    <mergeCell ref="DW328:DX328"/>
    <mergeCell ref="CO328:CS328"/>
    <mergeCell ref="CT328:CW328"/>
    <mergeCell ref="CX328:DA328"/>
    <mergeCell ref="DB328:DE328"/>
    <mergeCell ref="DF328:DI328"/>
    <mergeCell ref="DJ328:DK328"/>
    <mergeCell ref="BQ328:BT328"/>
    <mergeCell ref="BU328:BX328"/>
    <mergeCell ref="BY328:CB328"/>
    <mergeCell ref="CC328:CF328"/>
    <mergeCell ref="CG328:CJ328"/>
    <mergeCell ref="CK328:CN328"/>
    <mergeCell ref="A328:AF331"/>
    <mergeCell ref="AG328:AZ328"/>
    <mergeCell ref="BA328:BE328"/>
    <mergeCell ref="BF328:BH328"/>
    <mergeCell ref="BI328:BL328"/>
    <mergeCell ref="BM328:BP328"/>
    <mergeCell ref="AG329:AZ329"/>
    <mergeCell ref="BA329:BE329"/>
    <mergeCell ref="BF329:BH329"/>
    <mergeCell ref="BI329:BL329"/>
    <mergeCell ref="U327:V327"/>
    <mergeCell ref="W327:Y327"/>
    <mergeCell ref="Z327:AC327"/>
    <mergeCell ref="AD327:AF327"/>
    <mergeCell ref="AG327:AJ327"/>
    <mergeCell ref="AK327:AN327"/>
    <mergeCell ref="B327:C327"/>
    <mergeCell ref="D327:F327"/>
    <mergeCell ref="G327:J327"/>
    <mergeCell ref="K327:M327"/>
    <mergeCell ref="N327:P327"/>
    <mergeCell ref="Q327:T327"/>
    <mergeCell ref="AK326:AN326"/>
    <mergeCell ref="AO326:AR326"/>
    <mergeCell ref="AS326:AV326"/>
    <mergeCell ref="AW326:AZ326"/>
    <mergeCell ref="BA326:DX326"/>
    <mergeCell ref="DY326:EA331"/>
    <mergeCell ref="AO327:AR327"/>
    <mergeCell ref="AS327:AV327"/>
    <mergeCell ref="AW327:AZ327"/>
    <mergeCell ref="BA327:DX327"/>
    <mergeCell ref="DY325:EA325"/>
    <mergeCell ref="A326:J326"/>
    <mergeCell ref="K326:M326"/>
    <mergeCell ref="N326:P326"/>
    <mergeCell ref="Q326:T326"/>
    <mergeCell ref="U326:V326"/>
    <mergeCell ref="W326:Y326"/>
    <mergeCell ref="Z326:AC326"/>
    <mergeCell ref="AD326:AF326"/>
    <mergeCell ref="AG326:AJ326"/>
    <mergeCell ref="DS330:DT330"/>
    <mergeCell ref="DU330:DV330"/>
    <mergeCell ref="DW330:DX330"/>
    <mergeCell ref="DQ325:DR325"/>
    <mergeCell ref="DS325:DT325"/>
    <mergeCell ref="DU325:DV325"/>
    <mergeCell ref="DW325:DX325"/>
    <mergeCell ref="DB330:DE330"/>
    <mergeCell ref="DF330:DI330"/>
    <mergeCell ref="DJ330:DK330"/>
    <mergeCell ref="DL330:DN330"/>
    <mergeCell ref="DO330:DP330"/>
    <mergeCell ref="DQ330:DR330"/>
    <mergeCell ref="CC330:CF330"/>
    <mergeCell ref="CG330:CJ330"/>
    <mergeCell ref="CK330:CN330"/>
    <mergeCell ref="CO330:CS330"/>
    <mergeCell ref="CT330:CW330"/>
    <mergeCell ref="CX330:DA330"/>
    <mergeCell ref="DW329:DX329"/>
    <mergeCell ref="AG330:AJ330"/>
    <mergeCell ref="AK330:AZ330"/>
    <mergeCell ref="BA330:BE330"/>
    <mergeCell ref="BF330:BH330"/>
    <mergeCell ref="BI330:BL330"/>
    <mergeCell ref="BM330:BP330"/>
    <mergeCell ref="BQ330:BT330"/>
    <mergeCell ref="BU330:BX330"/>
    <mergeCell ref="BY330:CB330"/>
    <mergeCell ref="DJ329:DK329"/>
    <mergeCell ref="DL329:DN329"/>
    <mergeCell ref="DO329:DP329"/>
    <mergeCell ref="DQ329:DR329"/>
    <mergeCell ref="DS329:DT329"/>
    <mergeCell ref="DU329:DV329"/>
    <mergeCell ref="CK329:CN329"/>
    <mergeCell ref="CO329:CS329"/>
    <mergeCell ref="CT329:CW329"/>
    <mergeCell ref="CX329:DA329"/>
    <mergeCell ref="DB329:DE329"/>
    <mergeCell ref="DF329:DI329"/>
    <mergeCell ref="DQ332:DR332"/>
    <mergeCell ref="DS332:DT332"/>
    <mergeCell ref="DU332:DV332"/>
    <mergeCell ref="DW332:DX332"/>
    <mergeCell ref="BM329:BP329"/>
    <mergeCell ref="BQ329:BT329"/>
    <mergeCell ref="BU329:BX329"/>
    <mergeCell ref="BY329:CB329"/>
    <mergeCell ref="CC329:CF329"/>
    <mergeCell ref="CG329:CJ329"/>
    <mergeCell ref="CX332:DA332"/>
    <mergeCell ref="DB332:DE332"/>
    <mergeCell ref="DF332:DI332"/>
    <mergeCell ref="DJ332:DK332"/>
    <mergeCell ref="DL332:DN332"/>
    <mergeCell ref="DO332:DP332"/>
    <mergeCell ref="BY332:CB332"/>
    <mergeCell ref="CC332:CF332"/>
    <mergeCell ref="CG332:CJ332"/>
    <mergeCell ref="CK332:CN332"/>
    <mergeCell ref="CO332:CS332"/>
    <mergeCell ref="CT332:CW332"/>
    <mergeCell ref="BA332:BE332"/>
    <mergeCell ref="BF332:BH332"/>
    <mergeCell ref="BI332:BL332"/>
    <mergeCell ref="BM332:BP332"/>
    <mergeCell ref="BQ332:BT332"/>
    <mergeCell ref="BU332:BX332"/>
    <mergeCell ref="AD332:AF332"/>
    <mergeCell ref="AG332:AJ332"/>
    <mergeCell ref="AK332:AN332"/>
    <mergeCell ref="AO332:AR332"/>
    <mergeCell ref="AS332:AV332"/>
    <mergeCell ref="AW332:AZ332"/>
    <mergeCell ref="DW331:DX331"/>
    <mergeCell ref="B332:C332"/>
    <mergeCell ref="D332:F332"/>
    <mergeCell ref="G332:J332"/>
    <mergeCell ref="K332:M332"/>
    <mergeCell ref="N332:P332"/>
    <mergeCell ref="Q332:T332"/>
    <mergeCell ref="U332:V332"/>
    <mergeCell ref="W332:Y332"/>
    <mergeCell ref="Z332:AC332"/>
    <mergeCell ref="DJ331:DK331"/>
    <mergeCell ref="DL331:DN331"/>
    <mergeCell ref="DO331:DP331"/>
    <mergeCell ref="DQ331:DR331"/>
    <mergeCell ref="DS331:DT331"/>
    <mergeCell ref="DU331:DV331"/>
    <mergeCell ref="CK331:CN331"/>
    <mergeCell ref="CO331:CS331"/>
    <mergeCell ref="CT331:CW331"/>
    <mergeCell ref="CX331:DA331"/>
    <mergeCell ref="DB331:DE331"/>
    <mergeCell ref="DF331:DI331"/>
    <mergeCell ref="BM331:BP331"/>
    <mergeCell ref="BQ331:BT331"/>
    <mergeCell ref="BU331:BX331"/>
    <mergeCell ref="BY331:CB331"/>
    <mergeCell ref="CC331:CF331"/>
    <mergeCell ref="CG331:CJ331"/>
    <mergeCell ref="DQ333:DR333"/>
    <mergeCell ref="DS333:DT333"/>
    <mergeCell ref="DU333:DV333"/>
    <mergeCell ref="DW333:DX333"/>
    <mergeCell ref="DY333:EA333"/>
    <mergeCell ref="AG331:AJ331"/>
    <mergeCell ref="AK331:AZ331"/>
    <mergeCell ref="BA331:BE331"/>
    <mergeCell ref="BF331:BH331"/>
    <mergeCell ref="BI331:BL331"/>
    <mergeCell ref="CX333:DA333"/>
    <mergeCell ref="DB333:DE333"/>
    <mergeCell ref="DF333:DI333"/>
    <mergeCell ref="DJ333:DK333"/>
    <mergeCell ref="DL333:DN333"/>
    <mergeCell ref="DO333:DP333"/>
    <mergeCell ref="BY333:CB333"/>
    <mergeCell ref="CC333:CF333"/>
    <mergeCell ref="CG333:CJ333"/>
    <mergeCell ref="CK333:CN333"/>
    <mergeCell ref="CO333:CS333"/>
    <mergeCell ref="CT333:CW333"/>
    <mergeCell ref="BA333:BE333"/>
    <mergeCell ref="BF333:BH333"/>
    <mergeCell ref="BI333:BL333"/>
    <mergeCell ref="BM333:BP333"/>
    <mergeCell ref="BQ333:BT333"/>
    <mergeCell ref="BU333:BX333"/>
    <mergeCell ref="AD333:AF333"/>
    <mergeCell ref="AG333:AJ333"/>
    <mergeCell ref="AK333:AN333"/>
    <mergeCell ref="AO333:AR333"/>
    <mergeCell ref="AS333:AV333"/>
    <mergeCell ref="AW333:AZ333"/>
    <mergeCell ref="DY332:EA332"/>
    <mergeCell ref="B333:C333"/>
    <mergeCell ref="D333:F333"/>
    <mergeCell ref="G333:J333"/>
    <mergeCell ref="K333:M333"/>
    <mergeCell ref="N333:P333"/>
    <mergeCell ref="Q333:T333"/>
    <mergeCell ref="U333:V333"/>
    <mergeCell ref="W333:Y333"/>
    <mergeCell ref="Z333:AC333"/>
    <mergeCell ref="CX334:DA334"/>
    <mergeCell ref="DB334:DE334"/>
    <mergeCell ref="DF334:DI334"/>
    <mergeCell ref="DJ334:DK334"/>
    <mergeCell ref="DL334:DN334"/>
    <mergeCell ref="DO334:DP334"/>
    <mergeCell ref="BY334:CB334"/>
    <mergeCell ref="CC334:CF334"/>
    <mergeCell ref="CG334:CJ334"/>
    <mergeCell ref="CK334:CN334"/>
    <mergeCell ref="CO334:CS334"/>
    <mergeCell ref="CT334:CW334"/>
    <mergeCell ref="BA334:BE334"/>
    <mergeCell ref="BF334:BH334"/>
    <mergeCell ref="BI334:BL334"/>
    <mergeCell ref="BM334:BP334"/>
    <mergeCell ref="BQ334:BT334"/>
    <mergeCell ref="BU334:BX334"/>
    <mergeCell ref="AD334:AF334"/>
    <mergeCell ref="AG334:AJ334"/>
    <mergeCell ref="AK334:AN334"/>
    <mergeCell ref="AO334:AR334"/>
    <mergeCell ref="AS334:AV334"/>
    <mergeCell ref="AW334:AZ334"/>
    <mergeCell ref="DY335:EA335"/>
    <mergeCell ref="B334:C334"/>
    <mergeCell ref="D334:F334"/>
    <mergeCell ref="G334:J334"/>
    <mergeCell ref="K334:M334"/>
    <mergeCell ref="N334:P334"/>
    <mergeCell ref="Q334:T334"/>
    <mergeCell ref="U334:V334"/>
    <mergeCell ref="W334:Y334"/>
    <mergeCell ref="Z334:AC334"/>
    <mergeCell ref="CX335:DA335"/>
    <mergeCell ref="DB335:DE335"/>
    <mergeCell ref="DF335:DI335"/>
    <mergeCell ref="DJ335:DK335"/>
    <mergeCell ref="DL335:DN335"/>
    <mergeCell ref="DO335:DP335"/>
    <mergeCell ref="BY335:CB335"/>
    <mergeCell ref="CC335:CF335"/>
    <mergeCell ref="CG335:CJ335"/>
    <mergeCell ref="CK335:CN335"/>
    <mergeCell ref="CO335:CS335"/>
    <mergeCell ref="CT335:CW335"/>
    <mergeCell ref="BA335:BE335"/>
    <mergeCell ref="BF335:BH335"/>
    <mergeCell ref="BI335:BL335"/>
    <mergeCell ref="BM335:BP335"/>
    <mergeCell ref="BQ335:BT335"/>
    <mergeCell ref="BU335:BX335"/>
    <mergeCell ref="AD335:AF335"/>
    <mergeCell ref="AG335:AJ335"/>
    <mergeCell ref="AK335:AN335"/>
    <mergeCell ref="AO335:AR335"/>
    <mergeCell ref="AS335:AV335"/>
    <mergeCell ref="AW335:AZ335"/>
    <mergeCell ref="DY334:EA334"/>
    <mergeCell ref="B335:C335"/>
    <mergeCell ref="D335:F335"/>
    <mergeCell ref="G335:J335"/>
    <mergeCell ref="K335:M335"/>
    <mergeCell ref="N335:P335"/>
    <mergeCell ref="Q335:T335"/>
    <mergeCell ref="U335:V335"/>
    <mergeCell ref="W335:Y335"/>
    <mergeCell ref="Z335:AC335"/>
    <mergeCell ref="DL336:DN336"/>
    <mergeCell ref="DO336:DP336"/>
    <mergeCell ref="DQ334:DR334"/>
    <mergeCell ref="DS334:DT334"/>
    <mergeCell ref="DU334:DV334"/>
    <mergeCell ref="DW334:DX334"/>
    <mergeCell ref="DQ335:DR335"/>
    <mergeCell ref="DS335:DT335"/>
    <mergeCell ref="DU335:DV335"/>
    <mergeCell ref="DW335:DX335"/>
    <mergeCell ref="CO336:CS336"/>
    <mergeCell ref="CT336:CW336"/>
    <mergeCell ref="CX336:DA336"/>
    <mergeCell ref="DB336:DE336"/>
    <mergeCell ref="DF336:DI336"/>
    <mergeCell ref="DJ336:DK336"/>
    <mergeCell ref="BQ336:BT336"/>
    <mergeCell ref="BU336:BX336"/>
    <mergeCell ref="BY336:CB336"/>
    <mergeCell ref="CC336:CF336"/>
    <mergeCell ref="CG336:CJ336"/>
    <mergeCell ref="CK336:CN336"/>
    <mergeCell ref="AS336:AV336"/>
    <mergeCell ref="AW336:AZ336"/>
    <mergeCell ref="BA336:BE336"/>
    <mergeCell ref="BF336:BH336"/>
    <mergeCell ref="BI336:BL336"/>
    <mergeCell ref="BM336:BP336"/>
    <mergeCell ref="W336:Y336"/>
    <mergeCell ref="Z336:AC336"/>
    <mergeCell ref="AD336:AF336"/>
    <mergeCell ref="AG336:AJ336"/>
    <mergeCell ref="AK336:AN336"/>
    <mergeCell ref="AO336:AR336"/>
    <mergeCell ref="DU337:DV337"/>
    <mergeCell ref="DW337:DX337"/>
    <mergeCell ref="DY337:EA337"/>
    <mergeCell ref="B336:C336"/>
    <mergeCell ref="D336:F336"/>
    <mergeCell ref="G336:J336"/>
    <mergeCell ref="K336:M336"/>
    <mergeCell ref="N336:P336"/>
    <mergeCell ref="Q336:T336"/>
    <mergeCell ref="U336:V336"/>
    <mergeCell ref="DF337:DI337"/>
    <mergeCell ref="DJ337:DK337"/>
    <mergeCell ref="DL337:DN337"/>
    <mergeCell ref="DO337:DP337"/>
    <mergeCell ref="DQ337:DR337"/>
    <mergeCell ref="DS337:DT337"/>
    <mergeCell ref="CG337:CJ337"/>
    <mergeCell ref="CK337:CN337"/>
    <mergeCell ref="CO337:CS337"/>
    <mergeCell ref="CT337:CW337"/>
    <mergeCell ref="CX337:DA337"/>
    <mergeCell ref="DB337:DE337"/>
    <mergeCell ref="BI337:BL337"/>
    <mergeCell ref="BM337:BP337"/>
    <mergeCell ref="BQ337:BT337"/>
    <mergeCell ref="BU337:BX337"/>
    <mergeCell ref="BY337:CB337"/>
    <mergeCell ref="CC337:CF337"/>
    <mergeCell ref="AK337:AN337"/>
    <mergeCell ref="AO337:AR337"/>
    <mergeCell ref="AS337:AV337"/>
    <mergeCell ref="AW337:AZ337"/>
    <mergeCell ref="BA337:BE337"/>
    <mergeCell ref="BF337:BH337"/>
    <mergeCell ref="Q337:T337"/>
    <mergeCell ref="U337:V337"/>
    <mergeCell ref="W337:Y337"/>
    <mergeCell ref="Z337:AC337"/>
    <mergeCell ref="AD337:AF337"/>
    <mergeCell ref="AG337:AJ337"/>
    <mergeCell ref="DQ336:DR336"/>
    <mergeCell ref="DS336:DT336"/>
    <mergeCell ref="DU336:DV336"/>
    <mergeCell ref="DW336:DX336"/>
    <mergeCell ref="DY336:EA336"/>
    <mergeCell ref="B337:C337"/>
    <mergeCell ref="D337:F337"/>
    <mergeCell ref="G337:J337"/>
    <mergeCell ref="K337:M337"/>
    <mergeCell ref="N337:P337"/>
    <mergeCell ref="CX338:DA338"/>
    <mergeCell ref="DB338:DE338"/>
    <mergeCell ref="DF338:DI338"/>
    <mergeCell ref="DJ338:DK338"/>
    <mergeCell ref="DL338:DN338"/>
    <mergeCell ref="DO338:DP338"/>
    <mergeCell ref="BY338:CB338"/>
    <mergeCell ref="CC338:CF338"/>
    <mergeCell ref="CG338:CJ338"/>
    <mergeCell ref="CK338:CN338"/>
    <mergeCell ref="CO338:CS338"/>
    <mergeCell ref="CT338:CW338"/>
    <mergeCell ref="BA338:BE338"/>
    <mergeCell ref="BF338:BH338"/>
    <mergeCell ref="BI338:BL338"/>
    <mergeCell ref="BM338:BP338"/>
    <mergeCell ref="BQ338:BT338"/>
    <mergeCell ref="BU338:BX338"/>
    <mergeCell ref="AD338:AF338"/>
    <mergeCell ref="AG338:AJ338"/>
    <mergeCell ref="AK338:AN338"/>
    <mergeCell ref="AO338:AR338"/>
    <mergeCell ref="AS338:AV338"/>
    <mergeCell ref="AW338:AZ338"/>
    <mergeCell ref="DY339:EA339"/>
    <mergeCell ref="B338:C338"/>
    <mergeCell ref="D338:F338"/>
    <mergeCell ref="G338:J338"/>
    <mergeCell ref="K338:M338"/>
    <mergeCell ref="N338:P338"/>
    <mergeCell ref="Q338:T338"/>
    <mergeCell ref="U338:V338"/>
    <mergeCell ref="W338:Y338"/>
    <mergeCell ref="Z338:AC338"/>
    <mergeCell ref="CX339:DA339"/>
    <mergeCell ref="DB339:DE339"/>
    <mergeCell ref="DF339:DI339"/>
    <mergeCell ref="DJ339:DK339"/>
    <mergeCell ref="DL339:DN339"/>
    <mergeCell ref="DO339:DP339"/>
    <mergeCell ref="BY339:CB339"/>
    <mergeCell ref="CC339:CF339"/>
    <mergeCell ref="CG339:CJ339"/>
    <mergeCell ref="CK339:CN339"/>
    <mergeCell ref="CO339:CS339"/>
    <mergeCell ref="CT339:CW339"/>
    <mergeCell ref="BA339:BE339"/>
    <mergeCell ref="BF339:BH339"/>
    <mergeCell ref="BI339:BL339"/>
    <mergeCell ref="BM339:BP339"/>
    <mergeCell ref="BQ339:BT339"/>
    <mergeCell ref="BU339:BX339"/>
    <mergeCell ref="AD339:AF339"/>
    <mergeCell ref="AG339:AJ339"/>
    <mergeCell ref="AK339:AN339"/>
    <mergeCell ref="AO339:AR339"/>
    <mergeCell ref="AS339:AV339"/>
    <mergeCell ref="AW339:AZ339"/>
    <mergeCell ref="DY338:EA338"/>
    <mergeCell ref="B339:C339"/>
    <mergeCell ref="D339:F339"/>
    <mergeCell ref="G339:J339"/>
    <mergeCell ref="K339:M339"/>
    <mergeCell ref="N339:P339"/>
    <mergeCell ref="Q339:T339"/>
    <mergeCell ref="U339:V339"/>
    <mergeCell ref="W339:Y339"/>
    <mergeCell ref="Z339:AC339"/>
    <mergeCell ref="DL340:DN340"/>
    <mergeCell ref="DO340:DP340"/>
    <mergeCell ref="DQ338:DR338"/>
    <mergeCell ref="DS338:DT338"/>
    <mergeCell ref="DU338:DV338"/>
    <mergeCell ref="DW338:DX338"/>
    <mergeCell ref="DQ339:DR339"/>
    <mergeCell ref="DS339:DT339"/>
    <mergeCell ref="DU339:DV339"/>
    <mergeCell ref="DW339:DX339"/>
    <mergeCell ref="CO340:CS340"/>
    <mergeCell ref="CT340:CW340"/>
    <mergeCell ref="CX340:DA340"/>
    <mergeCell ref="DB340:DE340"/>
    <mergeCell ref="DF340:DI340"/>
    <mergeCell ref="DJ340:DK340"/>
    <mergeCell ref="BQ340:BT340"/>
    <mergeCell ref="BU340:BX340"/>
    <mergeCell ref="BY340:CB340"/>
    <mergeCell ref="CC340:CF340"/>
    <mergeCell ref="CG340:CJ340"/>
    <mergeCell ref="CK340:CN340"/>
    <mergeCell ref="AS340:AV340"/>
    <mergeCell ref="AW340:AZ340"/>
    <mergeCell ref="BA340:BE340"/>
    <mergeCell ref="BF340:BH340"/>
    <mergeCell ref="BI340:BL340"/>
    <mergeCell ref="BM340:BP340"/>
    <mergeCell ref="W340:Y340"/>
    <mergeCell ref="Z340:AC340"/>
    <mergeCell ref="AD340:AF340"/>
    <mergeCell ref="AG340:AJ340"/>
    <mergeCell ref="AK340:AN340"/>
    <mergeCell ref="AO340:AR340"/>
    <mergeCell ref="DU341:DV341"/>
    <mergeCell ref="DW341:DX341"/>
    <mergeCell ref="DY341:EA341"/>
    <mergeCell ref="B340:C340"/>
    <mergeCell ref="D340:F340"/>
    <mergeCell ref="G340:J340"/>
    <mergeCell ref="K340:M340"/>
    <mergeCell ref="N340:P340"/>
    <mergeCell ref="Q340:T340"/>
    <mergeCell ref="U340:V340"/>
    <mergeCell ref="DF341:DI341"/>
    <mergeCell ref="DJ341:DK341"/>
    <mergeCell ref="DL341:DN341"/>
    <mergeCell ref="DO341:DP341"/>
    <mergeCell ref="DQ341:DR341"/>
    <mergeCell ref="DS341:DT341"/>
    <mergeCell ref="CG341:CJ341"/>
    <mergeCell ref="CK341:CN341"/>
    <mergeCell ref="CO341:CS341"/>
    <mergeCell ref="CT341:CW341"/>
    <mergeCell ref="CX341:DA341"/>
    <mergeCell ref="DB341:DE341"/>
    <mergeCell ref="BI341:BL341"/>
    <mergeCell ref="BM341:BP341"/>
    <mergeCell ref="BQ341:BT341"/>
    <mergeCell ref="BU341:BX341"/>
    <mergeCell ref="BY341:CB341"/>
    <mergeCell ref="CC341:CF341"/>
    <mergeCell ref="AK341:AN341"/>
    <mergeCell ref="AO341:AR341"/>
    <mergeCell ref="AS341:AV341"/>
    <mergeCell ref="AW341:AZ341"/>
    <mergeCell ref="BA341:BE341"/>
    <mergeCell ref="BF341:BH341"/>
    <mergeCell ref="Q341:T341"/>
    <mergeCell ref="U341:V341"/>
    <mergeCell ref="W341:Y341"/>
    <mergeCell ref="Z341:AC341"/>
    <mergeCell ref="AD341:AF341"/>
    <mergeCell ref="AG341:AJ341"/>
    <mergeCell ref="DQ340:DR340"/>
    <mergeCell ref="DS340:DT340"/>
    <mergeCell ref="DU340:DV340"/>
    <mergeCell ref="DW340:DX340"/>
    <mergeCell ref="DY340:EA340"/>
    <mergeCell ref="B341:C341"/>
    <mergeCell ref="D341:F341"/>
    <mergeCell ref="G341:J341"/>
    <mergeCell ref="K341:M341"/>
    <mergeCell ref="N341:P341"/>
    <mergeCell ref="CX342:DA342"/>
    <mergeCell ref="DB342:DE342"/>
    <mergeCell ref="DF342:DI342"/>
    <mergeCell ref="DJ342:DK342"/>
    <mergeCell ref="DL342:DN342"/>
    <mergeCell ref="DO342:DP342"/>
    <mergeCell ref="BY342:CB342"/>
    <mergeCell ref="CC342:CF342"/>
    <mergeCell ref="CG342:CJ342"/>
    <mergeCell ref="CK342:CN342"/>
    <mergeCell ref="CO342:CS342"/>
    <mergeCell ref="CT342:CW342"/>
    <mergeCell ref="BA342:BE342"/>
    <mergeCell ref="BF342:BH342"/>
    <mergeCell ref="BI342:BL342"/>
    <mergeCell ref="BM342:BP342"/>
    <mergeCell ref="BQ342:BT342"/>
    <mergeCell ref="BU342:BX342"/>
    <mergeCell ref="AD342:AF342"/>
    <mergeCell ref="AG342:AJ342"/>
    <mergeCell ref="AK342:AN342"/>
    <mergeCell ref="AO342:AR342"/>
    <mergeCell ref="AS342:AV342"/>
    <mergeCell ref="AW342:AZ342"/>
    <mergeCell ref="DY343:EA343"/>
    <mergeCell ref="B342:C342"/>
    <mergeCell ref="D342:F342"/>
    <mergeCell ref="G342:J342"/>
    <mergeCell ref="K342:M342"/>
    <mergeCell ref="N342:P342"/>
    <mergeCell ref="Q342:T342"/>
    <mergeCell ref="U342:V342"/>
    <mergeCell ref="W342:Y342"/>
    <mergeCell ref="Z342:AC342"/>
    <mergeCell ref="CX343:DA343"/>
    <mergeCell ref="DB343:DE343"/>
    <mergeCell ref="DF343:DI343"/>
    <mergeCell ref="DJ343:DK343"/>
    <mergeCell ref="DL343:DN343"/>
    <mergeCell ref="DO343:DP343"/>
    <mergeCell ref="BY343:CB343"/>
    <mergeCell ref="CC343:CF343"/>
    <mergeCell ref="CG343:CJ343"/>
    <mergeCell ref="CK343:CN343"/>
    <mergeCell ref="CO343:CS343"/>
    <mergeCell ref="CT343:CW343"/>
    <mergeCell ref="BA343:BE343"/>
    <mergeCell ref="BF343:BH343"/>
    <mergeCell ref="BI343:BL343"/>
    <mergeCell ref="BM343:BP343"/>
    <mergeCell ref="BQ343:BT343"/>
    <mergeCell ref="BU343:BX343"/>
    <mergeCell ref="AD343:AF343"/>
    <mergeCell ref="AG343:AJ343"/>
    <mergeCell ref="AK343:AN343"/>
    <mergeCell ref="AO343:AR343"/>
    <mergeCell ref="AS343:AV343"/>
    <mergeCell ref="AW343:AZ343"/>
    <mergeCell ref="DY342:EA342"/>
    <mergeCell ref="B343:C343"/>
    <mergeCell ref="D343:F343"/>
    <mergeCell ref="G343:J343"/>
    <mergeCell ref="K343:M343"/>
    <mergeCell ref="N343:P343"/>
    <mergeCell ref="Q343:T343"/>
    <mergeCell ref="U343:V343"/>
    <mergeCell ref="W343:Y343"/>
    <mergeCell ref="Z343:AC343"/>
    <mergeCell ref="DL344:DN344"/>
    <mergeCell ref="DO344:DP344"/>
    <mergeCell ref="DQ342:DR342"/>
    <mergeCell ref="DS342:DT342"/>
    <mergeCell ref="DU342:DV342"/>
    <mergeCell ref="DW342:DX342"/>
    <mergeCell ref="DQ343:DR343"/>
    <mergeCell ref="DS343:DT343"/>
    <mergeCell ref="DU343:DV343"/>
    <mergeCell ref="DW343:DX343"/>
    <mergeCell ref="CO344:CS344"/>
    <mergeCell ref="CT344:CW344"/>
    <mergeCell ref="CX344:DA344"/>
    <mergeCell ref="DB344:DE344"/>
    <mergeCell ref="DF344:DI344"/>
    <mergeCell ref="DJ344:DK344"/>
    <mergeCell ref="BQ344:BT344"/>
    <mergeCell ref="BU344:BX344"/>
    <mergeCell ref="BY344:CB344"/>
    <mergeCell ref="CC344:CF344"/>
    <mergeCell ref="CG344:CJ344"/>
    <mergeCell ref="CK344:CN344"/>
    <mergeCell ref="AS344:AV344"/>
    <mergeCell ref="AW344:AZ344"/>
    <mergeCell ref="BA344:BE344"/>
    <mergeCell ref="BF344:BH344"/>
    <mergeCell ref="BI344:BL344"/>
    <mergeCell ref="BM344:BP344"/>
    <mergeCell ref="W344:Y344"/>
    <mergeCell ref="Z344:AC344"/>
    <mergeCell ref="AD344:AF344"/>
    <mergeCell ref="AG344:AJ344"/>
    <mergeCell ref="AK344:AN344"/>
    <mergeCell ref="AO344:AR344"/>
    <mergeCell ref="DU345:DV345"/>
    <mergeCell ref="DW345:DX345"/>
    <mergeCell ref="DY345:EA345"/>
    <mergeCell ref="B344:C344"/>
    <mergeCell ref="D344:F344"/>
    <mergeCell ref="G344:J344"/>
    <mergeCell ref="K344:M344"/>
    <mergeCell ref="N344:P344"/>
    <mergeCell ref="Q344:T344"/>
    <mergeCell ref="U344:V344"/>
    <mergeCell ref="DF345:DI345"/>
    <mergeCell ref="DJ345:DK345"/>
    <mergeCell ref="DL345:DN345"/>
    <mergeCell ref="DO345:DP345"/>
    <mergeCell ref="DQ345:DR345"/>
    <mergeCell ref="DS345:DT345"/>
    <mergeCell ref="CG345:CJ345"/>
    <mergeCell ref="CK345:CN345"/>
    <mergeCell ref="CO345:CS345"/>
    <mergeCell ref="CT345:CW345"/>
    <mergeCell ref="CX345:DA345"/>
    <mergeCell ref="DB345:DE345"/>
    <mergeCell ref="BI345:BL345"/>
    <mergeCell ref="BM345:BP345"/>
    <mergeCell ref="BQ345:BT345"/>
    <mergeCell ref="BU345:BX345"/>
    <mergeCell ref="BY345:CB345"/>
    <mergeCell ref="CC345:CF345"/>
    <mergeCell ref="AK345:AN345"/>
    <mergeCell ref="AO345:AR345"/>
    <mergeCell ref="AS345:AV345"/>
    <mergeCell ref="AW345:AZ345"/>
    <mergeCell ref="BA345:BE345"/>
    <mergeCell ref="BF345:BH345"/>
    <mergeCell ref="Q345:T345"/>
    <mergeCell ref="U345:V345"/>
    <mergeCell ref="W345:Y345"/>
    <mergeCell ref="Z345:AC345"/>
    <mergeCell ref="AD345:AF345"/>
    <mergeCell ref="AG345:AJ345"/>
    <mergeCell ref="DQ344:DR344"/>
    <mergeCell ref="DS344:DT344"/>
    <mergeCell ref="DU344:DV344"/>
    <mergeCell ref="DW344:DX344"/>
    <mergeCell ref="DY344:EA344"/>
    <mergeCell ref="B345:C345"/>
    <mergeCell ref="D345:F345"/>
    <mergeCell ref="G345:J345"/>
    <mergeCell ref="K345:M345"/>
    <mergeCell ref="N345:P345"/>
    <mergeCell ref="CX346:DA346"/>
    <mergeCell ref="DB346:DE346"/>
    <mergeCell ref="DF346:DI346"/>
    <mergeCell ref="DJ346:DK346"/>
    <mergeCell ref="DL346:DN346"/>
    <mergeCell ref="DO346:DP346"/>
    <mergeCell ref="BY346:CB346"/>
    <mergeCell ref="CC346:CF346"/>
    <mergeCell ref="CG346:CJ346"/>
    <mergeCell ref="CK346:CN346"/>
    <mergeCell ref="CO346:CS346"/>
    <mergeCell ref="CT346:CW346"/>
    <mergeCell ref="BA346:BE346"/>
    <mergeCell ref="BF346:BH346"/>
    <mergeCell ref="BI346:BL346"/>
    <mergeCell ref="BM346:BP346"/>
    <mergeCell ref="BQ346:BT346"/>
    <mergeCell ref="BU346:BX346"/>
    <mergeCell ref="AD346:AF346"/>
    <mergeCell ref="AG346:AJ346"/>
    <mergeCell ref="AK346:AN346"/>
    <mergeCell ref="AO346:AR346"/>
    <mergeCell ref="AS346:AV346"/>
    <mergeCell ref="AW346:AZ346"/>
    <mergeCell ref="DY347:EA347"/>
    <mergeCell ref="B346:C346"/>
    <mergeCell ref="D346:F346"/>
    <mergeCell ref="G346:J346"/>
    <mergeCell ref="K346:M346"/>
    <mergeCell ref="N346:P346"/>
    <mergeCell ref="Q346:T346"/>
    <mergeCell ref="U346:V346"/>
    <mergeCell ref="W346:Y346"/>
    <mergeCell ref="Z346:AC346"/>
    <mergeCell ref="CX347:DA347"/>
    <mergeCell ref="DB347:DE347"/>
    <mergeCell ref="DF347:DI347"/>
    <mergeCell ref="DJ347:DK347"/>
    <mergeCell ref="DL347:DN347"/>
    <mergeCell ref="DO347:DP347"/>
    <mergeCell ref="BY347:CB347"/>
    <mergeCell ref="CC347:CF347"/>
    <mergeCell ref="CG347:CJ347"/>
    <mergeCell ref="CK347:CN347"/>
    <mergeCell ref="CO347:CS347"/>
    <mergeCell ref="CT347:CW347"/>
    <mergeCell ref="BA347:BE347"/>
    <mergeCell ref="BF347:BH347"/>
    <mergeCell ref="BI347:BL347"/>
    <mergeCell ref="BM347:BP347"/>
    <mergeCell ref="BQ347:BT347"/>
    <mergeCell ref="BU347:BX347"/>
    <mergeCell ref="AD347:AF347"/>
    <mergeCell ref="AG347:AJ347"/>
    <mergeCell ref="AK347:AN347"/>
    <mergeCell ref="AO347:AR347"/>
    <mergeCell ref="AS347:AV347"/>
    <mergeCell ref="AW347:AZ347"/>
    <mergeCell ref="DY346:EA346"/>
    <mergeCell ref="B347:C347"/>
    <mergeCell ref="D347:F347"/>
    <mergeCell ref="G347:J347"/>
    <mergeCell ref="K347:M347"/>
    <mergeCell ref="N347:P347"/>
    <mergeCell ref="Q347:T347"/>
    <mergeCell ref="U347:V347"/>
    <mergeCell ref="W347:Y347"/>
    <mergeCell ref="Z347:AC347"/>
    <mergeCell ref="DL348:DN348"/>
    <mergeCell ref="DO348:DP348"/>
    <mergeCell ref="DQ346:DR346"/>
    <mergeCell ref="DS346:DT346"/>
    <mergeCell ref="DU346:DV346"/>
    <mergeCell ref="DW346:DX346"/>
    <mergeCell ref="DQ347:DR347"/>
    <mergeCell ref="DS347:DT347"/>
    <mergeCell ref="DU347:DV347"/>
    <mergeCell ref="DW347:DX347"/>
    <mergeCell ref="CO348:CS348"/>
    <mergeCell ref="CT348:CW348"/>
    <mergeCell ref="CX348:DA348"/>
    <mergeCell ref="DB348:DE348"/>
    <mergeCell ref="DF348:DI348"/>
    <mergeCell ref="DJ348:DK348"/>
    <mergeCell ref="BQ348:BT348"/>
    <mergeCell ref="BU348:BX348"/>
    <mergeCell ref="BY348:CB348"/>
    <mergeCell ref="CC348:CF348"/>
    <mergeCell ref="CG348:CJ348"/>
    <mergeCell ref="CK348:CN348"/>
    <mergeCell ref="AS348:AV348"/>
    <mergeCell ref="AW348:AZ348"/>
    <mergeCell ref="BA348:BE348"/>
    <mergeCell ref="BF348:BH348"/>
    <mergeCell ref="BI348:BL348"/>
    <mergeCell ref="BM348:BP348"/>
    <mergeCell ref="W348:Y348"/>
    <mergeCell ref="Z348:AC348"/>
    <mergeCell ref="AD348:AF348"/>
    <mergeCell ref="AG348:AJ348"/>
    <mergeCell ref="AK348:AN348"/>
    <mergeCell ref="AO348:AR348"/>
    <mergeCell ref="DU349:DV349"/>
    <mergeCell ref="DW349:DX349"/>
    <mergeCell ref="DY349:EA349"/>
    <mergeCell ref="B348:C348"/>
    <mergeCell ref="D348:F348"/>
    <mergeCell ref="G348:J348"/>
    <mergeCell ref="K348:M348"/>
    <mergeCell ref="N348:P348"/>
    <mergeCell ref="Q348:T348"/>
    <mergeCell ref="U348:V348"/>
    <mergeCell ref="DF349:DI349"/>
    <mergeCell ref="DJ349:DK349"/>
    <mergeCell ref="DL349:DN349"/>
    <mergeCell ref="DO349:DP349"/>
    <mergeCell ref="DQ349:DR349"/>
    <mergeCell ref="DS349:DT349"/>
    <mergeCell ref="CG349:CJ349"/>
    <mergeCell ref="CK349:CN349"/>
    <mergeCell ref="CO349:CS349"/>
    <mergeCell ref="CT349:CW349"/>
    <mergeCell ref="CX349:DA349"/>
    <mergeCell ref="DB349:DE349"/>
    <mergeCell ref="BI349:BL349"/>
    <mergeCell ref="BM349:BP349"/>
    <mergeCell ref="BQ349:BT349"/>
    <mergeCell ref="BU349:BX349"/>
    <mergeCell ref="BY349:CB349"/>
    <mergeCell ref="CC349:CF349"/>
    <mergeCell ref="AK349:AN349"/>
    <mergeCell ref="AO349:AR349"/>
    <mergeCell ref="AS349:AV349"/>
    <mergeCell ref="AW349:AZ349"/>
    <mergeCell ref="BA349:BE349"/>
    <mergeCell ref="BF349:BH349"/>
    <mergeCell ref="Q349:T349"/>
    <mergeCell ref="U349:V349"/>
    <mergeCell ref="W349:Y349"/>
    <mergeCell ref="Z349:AC349"/>
    <mergeCell ref="AD349:AF349"/>
    <mergeCell ref="AG349:AJ349"/>
    <mergeCell ref="DQ348:DR348"/>
    <mergeCell ref="DS348:DT348"/>
    <mergeCell ref="DU348:DV348"/>
    <mergeCell ref="DW348:DX348"/>
    <mergeCell ref="DY348:EA348"/>
    <mergeCell ref="B349:C349"/>
    <mergeCell ref="D349:F349"/>
    <mergeCell ref="G349:J349"/>
    <mergeCell ref="K349:M349"/>
    <mergeCell ref="N349:P349"/>
    <mergeCell ref="CX350:DA350"/>
    <mergeCell ref="DB350:DE350"/>
    <mergeCell ref="DF350:DI350"/>
    <mergeCell ref="DJ350:DK350"/>
    <mergeCell ref="DL350:DN350"/>
    <mergeCell ref="DO350:DP350"/>
    <mergeCell ref="BY350:CB350"/>
    <mergeCell ref="CC350:CF350"/>
    <mergeCell ref="CG350:CJ350"/>
    <mergeCell ref="CK350:CN350"/>
    <mergeCell ref="CO350:CS350"/>
    <mergeCell ref="CT350:CW350"/>
    <mergeCell ref="BA350:BE350"/>
    <mergeCell ref="BF350:BH350"/>
    <mergeCell ref="BI350:BL350"/>
    <mergeCell ref="BM350:BP350"/>
    <mergeCell ref="BQ350:BT350"/>
    <mergeCell ref="BU350:BX350"/>
    <mergeCell ref="AD350:AF350"/>
    <mergeCell ref="AG350:AJ350"/>
    <mergeCell ref="AK350:AN350"/>
    <mergeCell ref="AO350:AR350"/>
    <mergeCell ref="AS350:AV350"/>
    <mergeCell ref="AW350:AZ350"/>
    <mergeCell ref="DY351:EA351"/>
    <mergeCell ref="B350:C350"/>
    <mergeCell ref="D350:F350"/>
    <mergeCell ref="G350:J350"/>
    <mergeCell ref="K350:M350"/>
    <mergeCell ref="N350:P350"/>
    <mergeCell ref="Q350:T350"/>
    <mergeCell ref="U350:V350"/>
    <mergeCell ref="W350:Y350"/>
    <mergeCell ref="Z350:AC350"/>
    <mergeCell ref="DL351:DN351"/>
    <mergeCell ref="DO351:DP351"/>
    <mergeCell ref="DQ351:DR351"/>
    <mergeCell ref="DS351:DT351"/>
    <mergeCell ref="DU351:DV351"/>
    <mergeCell ref="DW351:DX351"/>
    <mergeCell ref="CO351:CS351"/>
    <mergeCell ref="CT351:CW351"/>
    <mergeCell ref="CX351:DA351"/>
    <mergeCell ref="DB351:DE351"/>
    <mergeCell ref="DF351:DI351"/>
    <mergeCell ref="DJ351:DK351"/>
    <mergeCell ref="BQ351:BT351"/>
    <mergeCell ref="BU351:BX351"/>
    <mergeCell ref="BY351:CB351"/>
    <mergeCell ref="CC351:CF351"/>
    <mergeCell ref="CG351:CJ351"/>
    <mergeCell ref="CK351:CN351"/>
    <mergeCell ref="AD351:AF351"/>
    <mergeCell ref="AG351:AJ351"/>
    <mergeCell ref="AK351:AN351"/>
    <mergeCell ref="AO351:AR351"/>
    <mergeCell ref="AS351:AV351"/>
    <mergeCell ref="AW351:AZ351"/>
    <mergeCell ref="DY350:EA350"/>
    <mergeCell ref="B351:C351"/>
    <mergeCell ref="D351:F351"/>
    <mergeCell ref="G351:J351"/>
    <mergeCell ref="K351:M351"/>
    <mergeCell ref="N351:P351"/>
    <mergeCell ref="Q351:T351"/>
    <mergeCell ref="U351:V351"/>
    <mergeCell ref="W351:Y351"/>
    <mergeCell ref="Z351:AC351"/>
    <mergeCell ref="AW357:AZ357"/>
    <mergeCell ref="BA357:BE357"/>
    <mergeCell ref="DQ350:DR350"/>
    <mergeCell ref="DS350:DT350"/>
    <mergeCell ref="DU350:DV350"/>
    <mergeCell ref="DW350:DX350"/>
    <mergeCell ref="BA351:BE351"/>
    <mergeCell ref="BF351:BH351"/>
    <mergeCell ref="BI351:BL351"/>
    <mergeCell ref="BM351:BP351"/>
    <mergeCell ref="DQ356:DR356"/>
    <mergeCell ref="DS356:DT356"/>
    <mergeCell ref="DU356:DV356"/>
    <mergeCell ref="DW356:DX356"/>
    <mergeCell ref="DY356:EA356"/>
    <mergeCell ref="B357:C357"/>
    <mergeCell ref="D357:AJ357"/>
    <mergeCell ref="AK357:AN357"/>
    <mergeCell ref="AO357:AR357"/>
    <mergeCell ref="AS357:AV357"/>
    <mergeCell ref="CX356:DA356"/>
    <mergeCell ref="DB356:DE356"/>
    <mergeCell ref="DF356:DI356"/>
    <mergeCell ref="DJ356:DK356"/>
    <mergeCell ref="DL356:DN356"/>
    <mergeCell ref="DO356:DP356"/>
    <mergeCell ref="BY356:CB356"/>
    <mergeCell ref="CC356:CF356"/>
    <mergeCell ref="CG356:CJ356"/>
    <mergeCell ref="CK356:CN356"/>
    <mergeCell ref="CO356:CS356"/>
    <mergeCell ref="CT356:CW356"/>
    <mergeCell ref="DY355:EA355"/>
    <mergeCell ref="B356:C356"/>
    <mergeCell ref="D356:AV356"/>
    <mergeCell ref="AW356:AZ356"/>
    <mergeCell ref="BA356:BE356"/>
    <mergeCell ref="BF356:BH356"/>
    <mergeCell ref="BI356:BL356"/>
    <mergeCell ref="BM356:BP356"/>
    <mergeCell ref="BQ356:BT356"/>
    <mergeCell ref="BU356:BX356"/>
    <mergeCell ref="DL355:DN355"/>
    <mergeCell ref="DO355:DP355"/>
    <mergeCell ref="DQ355:DR355"/>
    <mergeCell ref="DS355:DT355"/>
    <mergeCell ref="DU355:DV355"/>
    <mergeCell ref="DW355:DX355"/>
    <mergeCell ref="CO355:CS355"/>
    <mergeCell ref="CT355:CW355"/>
    <mergeCell ref="CX355:DA355"/>
    <mergeCell ref="DB355:DE355"/>
    <mergeCell ref="DF355:DI355"/>
    <mergeCell ref="DJ355:DK355"/>
    <mergeCell ref="BQ355:BT355"/>
    <mergeCell ref="BU355:BX355"/>
    <mergeCell ref="BY355:CB355"/>
    <mergeCell ref="CC355:CF355"/>
    <mergeCell ref="CG355:CJ355"/>
    <mergeCell ref="CK355:CN355"/>
    <mergeCell ref="AS355:AV355"/>
    <mergeCell ref="AW355:AZ355"/>
    <mergeCell ref="BA355:BE355"/>
    <mergeCell ref="BF355:BH355"/>
    <mergeCell ref="BI355:BL355"/>
    <mergeCell ref="BM355:BP355"/>
    <mergeCell ref="BW360:BZ360"/>
    <mergeCell ref="CA360:CD360"/>
    <mergeCell ref="CE360:CH360"/>
    <mergeCell ref="CI360:CL360"/>
    <mergeCell ref="A352:EA352"/>
    <mergeCell ref="A353:EA353"/>
    <mergeCell ref="A354:EA354"/>
    <mergeCell ref="A355:A357"/>
    <mergeCell ref="B355:C355"/>
    <mergeCell ref="D355:AR355"/>
    <mergeCell ref="AT359:AW359"/>
    <mergeCell ref="AX359:BB359"/>
    <mergeCell ref="BC359:DG359"/>
    <mergeCell ref="A360:AG363"/>
    <mergeCell ref="AH360:BB360"/>
    <mergeCell ref="BC360:BF360"/>
    <mergeCell ref="BG360:BJ360"/>
    <mergeCell ref="BK360:BN360"/>
    <mergeCell ref="BO360:BR360"/>
    <mergeCell ref="BS360:BV360"/>
    <mergeCell ref="X359:Z359"/>
    <mergeCell ref="AA359:AD359"/>
    <mergeCell ref="AE359:AG359"/>
    <mergeCell ref="AH359:AK359"/>
    <mergeCell ref="AL359:AO359"/>
    <mergeCell ref="AP359:AS359"/>
    <mergeCell ref="AX358:BB358"/>
    <mergeCell ref="BC358:DG358"/>
    <mergeCell ref="DH358:DM363"/>
    <mergeCell ref="B359:D359"/>
    <mergeCell ref="E359:G359"/>
    <mergeCell ref="H359:J359"/>
    <mergeCell ref="K359:M359"/>
    <mergeCell ref="N359:P359"/>
    <mergeCell ref="Q359:T359"/>
    <mergeCell ref="U359:W359"/>
    <mergeCell ref="AA358:AD358"/>
    <mergeCell ref="AE358:AG358"/>
    <mergeCell ref="AH358:AK358"/>
    <mergeCell ref="AL358:AO358"/>
    <mergeCell ref="AP358:AS358"/>
    <mergeCell ref="AT358:AW358"/>
    <mergeCell ref="DS357:DT357"/>
    <mergeCell ref="DU357:DV357"/>
    <mergeCell ref="DW357:DX357"/>
    <mergeCell ref="DY357:EA357"/>
    <mergeCell ref="A358:J358"/>
    <mergeCell ref="K358:M358"/>
    <mergeCell ref="N358:P358"/>
    <mergeCell ref="Q358:T358"/>
    <mergeCell ref="U358:W358"/>
    <mergeCell ref="X358:Z358"/>
    <mergeCell ref="DB357:DE357"/>
    <mergeCell ref="DF357:DI357"/>
    <mergeCell ref="DJ357:DK357"/>
    <mergeCell ref="DL357:DN357"/>
    <mergeCell ref="DO357:DP357"/>
    <mergeCell ref="DQ357:DR357"/>
    <mergeCell ref="CC357:CF357"/>
    <mergeCell ref="CG357:CJ357"/>
    <mergeCell ref="CK357:CN357"/>
    <mergeCell ref="CO357:CS357"/>
    <mergeCell ref="CT357:CW357"/>
    <mergeCell ref="CX357:DA357"/>
    <mergeCell ref="CR362:CU362"/>
    <mergeCell ref="CV362:CY362"/>
    <mergeCell ref="CZ362:DD362"/>
    <mergeCell ref="DE362:DG362"/>
    <mergeCell ref="BF357:BH357"/>
    <mergeCell ref="BI357:BL357"/>
    <mergeCell ref="BM357:BP357"/>
    <mergeCell ref="BQ357:BT357"/>
    <mergeCell ref="BU357:BX357"/>
    <mergeCell ref="BY357:CB357"/>
    <mergeCell ref="BS362:BV362"/>
    <mergeCell ref="BW362:BZ362"/>
    <mergeCell ref="CA362:CD362"/>
    <mergeCell ref="CE362:CH362"/>
    <mergeCell ref="CI362:CL362"/>
    <mergeCell ref="CM362:CQ362"/>
    <mergeCell ref="CR361:CU361"/>
    <mergeCell ref="CV361:CY361"/>
    <mergeCell ref="CZ361:DD361"/>
    <mergeCell ref="DE361:DG361"/>
    <mergeCell ref="AH362:AK362"/>
    <mergeCell ref="AL362:BB362"/>
    <mergeCell ref="BC362:BF362"/>
    <mergeCell ref="BG362:BJ362"/>
    <mergeCell ref="BK362:BN362"/>
    <mergeCell ref="BO362:BR362"/>
    <mergeCell ref="BS361:BV361"/>
    <mergeCell ref="BW361:BZ361"/>
    <mergeCell ref="CA361:CD361"/>
    <mergeCell ref="CE361:CH361"/>
    <mergeCell ref="CI361:CL361"/>
    <mergeCell ref="CM361:CQ361"/>
    <mergeCell ref="CM360:CQ360"/>
    <mergeCell ref="CR360:CU360"/>
    <mergeCell ref="CV360:CY360"/>
    <mergeCell ref="CZ360:DD360"/>
    <mergeCell ref="DE360:DG360"/>
    <mergeCell ref="AH361:BB361"/>
    <mergeCell ref="BC361:BF361"/>
    <mergeCell ref="BG361:BJ361"/>
    <mergeCell ref="BK361:BN361"/>
    <mergeCell ref="BO361:BR361"/>
    <mergeCell ref="CI364:CL364"/>
    <mergeCell ref="CM364:CQ364"/>
    <mergeCell ref="CR364:CU364"/>
    <mergeCell ref="CV364:CY364"/>
    <mergeCell ref="CZ364:DD364"/>
    <mergeCell ref="DE364:DG364"/>
    <mergeCell ref="BK364:BN364"/>
    <mergeCell ref="BO364:BR364"/>
    <mergeCell ref="BS364:BV364"/>
    <mergeCell ref="BW364:BZ364"/>
    <mergeCell ref="CA364:CD364"/>
    <mergeCell ref="CE364:CH364"/>
    <mergeCell ref="AL364:AO364"/>
    <mergeCell ref="AP364:AS364"/>
    <mergeCell ref="AT364:AW364"/>
    <mergeCell ref="AX364:BB364"/>
    <mergeCell ref="BC364:BF364"/>
    <mergeCell ref="BG364:BJ364"/>
    <mergeCell ref="Q364:T364"/>
    <mergeCell ref="U364:W364"/>
    <mergeCell ref="X364:Z364"/>
    <mergeCell ref="AA364:AD364"/>
    <mergeCell ref="AE364:AG364"/>
    <mergeCell ref="AH364:AK364"/>
    <mergeCell ref="CM363:CQ363"/>
    <mergeCell ref="CR363:CU363"/>
    <mergeCell ref="CV363:CY363"/>
    <mergeCell ref="CZ363:DD363"/>
    <mergeCell ref="DE363:DG363"/>
    <mergeCell ref="B364:D364"/>
    <mergeCell ref="E364:G364"/>
    <mergeCell ref="H364:J364"/>
    <mergeCell ref="K364:M364"/>
    <mergeCell ref="N364:P364"/>
    <mergeCell ref="BO363:BR363"/>
    <mergeCell ref="BS363:BV363"/>
    <mergeCell ref="BW363:BZ363"/>
    <mergeCell ref="CA363:CD363"/>
    <mergeCell ref="CE363:CH363"/>
    <mergeCell ref="CI363:CL363"/>
    <mergeCell ref="CR366:CU366"/>
    <mergeCell ref="CV366:CY366"/>
    <mergeCell ref="CZ366:DD366"/>
    <mergeCell ref="DE366:DG366"/>
    <mergeCell ref="DH366:DM366"/>
    <mergeCell ref="AH363:AK363"/>
    <mergeCell ref="AL363:BB363"/>
    <mergeCell ref="BC363:BF363"/>
    <mergeCell ref="BG363:BJ363"/>
    <mergeCell ref="BK363:BN363"/>
    <mergeCell ref="BS366:BV366"/>
    <mergeCell ref="BW366:BZ366"/>
    <mergeCell ref="CA366:CD366"/>
    <mergeCell ref="CE366:CH366"/>
    <mergeCell ref="CI366:CL366"/>
    <mergeCell ref="CM366:CQ366"/>
    <mergeCell ref="AT366:AW366"/>
    <mergeCell ref="AX366:BB366"/>
    <mergeCell ref="BC366:BF366"/>
    <mergeCell ref="BG366:BJ366"/>
    <mergeCell ref="BK366:BN366"/>
    <mergeCell ref="BO366:BR366"/>
    <mergeCell ref="X366:Z366"/>
    <mergeCell ref="AA366:AD366"/>
    <mergeCell ref="AE366:AG366"/>
    <mergeCell ref="AH366:AK366"/>
    <mergeCell ref="AL366:AO366"/>
    <mergeCell ref="AP366:AS366"/>
    <mergeCell ref="CZ365:DD365"/>
    <mergeCell ref="DE365:DG365"/>
    <mergeCell ref="DH365:DM365"/>
    <mergeCell ref="B366:D366"/>
    <mergeCell ref="E366:G366"/>
    <mergeCell ref="H366:J366"/>
    <mergeCell ref="K366:M366"/>
    <mergeCell ref="N366:P366"/>
    <mergeCell ref="Q366:T366"/>
    <mergeCell ref="U366:W366"/>
    <mergeCell ref="CA365:CD365"/>
    <mergeCell ref="CE365:CH365"/>
    <mergeCell ref="CI365:CL365"/>
    <mergeCell ref="CM365:CQ365"/>
    <mergeCell ref="CR365:CU365"/>
    <mergeCell ref="CV365:CY365"/>
    <mergeCell ref="BC365:BF365"/>
    <mergeCell ref="BG365:BJ365"/>
    <mergeCell ref="BK365:BN365"/>
    <mergeCell ref="BO365:BR365"/>
    <mergeCell ref="BS365:BV365"/>
    <mergeCell ref="BW365:BZ365"/>
    <mergeCell ref="AE365:AG365"/>
    <mergeCell ref="AH365:AK365"/>
    <mergeCell ref="AL365:AO365"/>
    <mergeCell ref="AP365:AS365"/>
    <mergeCell ref="AT365:AW365"/>
    <mergeCell ref="AX365:BB365"/>
    <mergeCell ref="DH364:DM364"/>
    <mergeCell ref="B365:D365"/>
    <mergeCell ref="E365:G365"/>
    <mergeCell ref="H365:J365"/>
    <mergeCell ref="K365:M365"/>
    <mergeCell ref="N365:P365"/>
    <mergeCell ref="Q365:T365"/>
    <mergeCell ref="U365:W365"/>
    <mergeCell ref="X365:Z365"/>
    <mergeCell ref="AA365:AD365"/>
    <mergeCell ref="CM368:CQ368"/>
    <mergeCell ref="CR368:CU368"/>
    <mergeCell ref="CV368:CY368"/>
    <mergeCell ref="CZ368:DD368"/>
    <mergeCell ref="DE368:DG368"/>
    <mergeCell ref="DH368:DM368"/>
    <mergeCell ref="BO368:BR368"/>
    <mergeCell ref="BS368:BV368"/>
    <mergeCell ref="BW368:BZ368"/>
    <mergeCell ref="CA368:CD368"/>
    <mergeCell ref="CE368:CH368"/>
    <mergeCell ref="CI368:CL368"/>
    <mergeCell ref="AP368:AS368"/>
    <mergeCell ref="AT368:AW368"/>
    <mergeCell ref="AX368:BB368"/>
    <mergeCell ref="BC368:BF368"/>
    <mergeCell ref="BG368:BJ368"/>
    <mergeCell ref="BK368:BN368"/>
    <mergeCell ref="U368:W368"/>
    <mergeCell ref="X368:Z368"/>
    <mergeCell ref="AA368:AD368"/>
    <mergeCell ref="AE368:AG368"/>
    <mergeCell ref="AH368:AK368"/>
    <mergeCell ref="AL368:AO368"/>
    <mergeCell ref="B368:D368"/>
    <mergeCell ref="E368:G368"/>
    <mergeCell ref="H368:J368"/>
    <mergeCell ref="K368:M368"/>
    <mergeCell ref="N368:P368"/>
    <mergeCell ref="Q368:T368"/>
    <mergeCell ref="CM367:CQ367"/>
    <mergeCell ref="CR367:CU367"/>
    <mergeCell ref="CV367:CY367"/>
    <mergeCell ref="CZ367:DD367"/>
    <mergeCell ref="DE367:DG367"/>
    <mergeCell ref="DH367:DM367"/>
    <mergeCell ref="BO367:BR367"/>
    <mergeCell ref="BS367:BV367"/>
    <mergeCell ref="BW367:BZ367"/>
    <mergeCell ref="CA367:CD367"/>
    <mergeCell ref="CE367:CH367"/>
    <mergeCell ref="CI367:CL367"/>
    <mergeCell ref="AP367:AS367"/>
    <mergeCell ref="AT367:AW367"/>
    <mergeCell ref="AX367:BB367"/>
    <mergeCell ref="BC367:BF367"/>
    <mergeCell ref="BG367:BJ367"/>
    <mergeCell ref="BK367:BN367"/>
    <mergeCell ref="U367:W367"/>
    <mergeCell ref="X367:Z367"/>
    <mergeCell ref="AA367:AD367"/>
    <mergeCell ref="AE367:AG367"/>
    <mergeCell ref="AH367:AK367"/>
    <mergeCell ref="AL367:AO367"/>
    <mergeCell ref="B367:D367"/>
    <mergeCell ref="E367:G367"/>
    <mergeCell ref="H367:J367"/>
    <mergeCell ref="K367:M367"/>
    <mergeCell ref="N367:P367"/>
    <mergeCell ref="Q367:T367"/>
    <mergeCell ref="CM370:CQ370"/>
    <mergeCell ref="CR370:CU370"/>
    <mergeCell ref="CV370:CY370"/>
    <mergeCell ref="CZ370:DD370"/>
    <mergeCell ref="DE370:DG370"/>
    <mergeCell ref="DH370:DM370"/>
    <mergeCell ref="BO370:BR370"/>
    <mergeCell ref="BS370:BV370"/>
    <mergeCell ref="BW370:BZ370"/>
    <mergeCell ref="CA370:CD370"/>
    <mergeCell ref="CE370:CH370"/>
    <mergeCell ref="CI370:CL370"/>
    <mergeCell ref="AP370:AS370"/>
    <mergeCell ref="AT370:AW370"/>
    <mergeCell ref="AX370:BB370"/>
    <mergeCell ref="BC370:BF370"/>
    <mergeCell ref="BG370:BJ370"/>
    <mergeCell ref="BK370:BN370"/>
    <mergeCell ref="U370:W370"/>
    <mergeCell ref="X370:Z370"/>
    <mergeCell ref="AA370:AD370"/>
    <mergeCell ref="AE370:AG370"/>
    <mergeCell ref="AH370:AK370"/>
    <mergeCell ref="AL370:AO370"/>
    <mergeCell ref="B370:D370"/>
    <mergeCell ref="E370:G370"/>
    <mergeCell ref="H370:J370"/>
    <mergeCell ref="K370:M370"/>
    <mergeCell ref="N370:P370"/>
    <mergeCell ref="Q370:T370"/>
    <mergeCell ref="CM369:CQ369"/>
    <mergeCell ref="CR369:CU369"/>
    <mergeCell ref="CV369:CY369"/>
    <mergeCell ref="CZ369:DD369"/>
    <mergeCell ref="DE369:DG369"/>
    <mergeCell ref="DH369:DM369"/>
    <mergeCell ref="BO369:BR369"/>
    <mergeCell ref="BS369:BV369"/>
    <mergeCell ref="BW369:BZ369"/>
    <mergeCell ref="CA369:CD369"/>
    <mergeCell ref="CE369:CH369"/>
    <mergeCell ref="CI369:CL369"/>
    <mergeCell ref="AP369:AS369"/>
    <mergeCell ref="AT369:AW369"/>
    <mergeCell ref="AX369:BB369"/>
    <mergeCell ref="BC369:BF369"/>
    <mergeCell ref="BG369:BJ369"/>
    <mergeCell ref="BK369:BN369"/>
    <mergeCell ref="U369:W369"/>
    <mergeCell ref="X369:Z369"/>
    <mergeCell ref="AA369:AD369"/>
    <mergeCell ref="AE369:AG369"/>
    <mergeCell ref="AH369:AK369"/>
    <mergeCell ref="AL369:AO369"/>
    <mergeCell ref="B369:D369"/>
    <mergeCell ref="E369:G369"/>
    <mergeCell ref="H369:J369"/>
    <mergeCell ref="K369:M369"/>
    <mergeCell ref="N369:P369"/>
    <mergeCell ref="Q369:T369"/>
    <mergeCell ref="CM372:CQ372"/>
    <mergeCell ref="CR372:CU372"/>
    <mergeCell ref="CV372:CY372"/>
    <mergeCell ref="CZ372:DD372"/>
    <mergeCell ref="DE372:DG372"/>
    <mergeCell ref="DH372:DM372"/>
    <mergeCell ref="BO372:BR372"/>
    <mergeCell ref="BS372:BV372"/>
    <mergeCell ref="BW372:BZ372"/>
    <mergeCell ref="CA372:CD372"/>
    <mergeCell ref="CE372:CH372"/>
    <mergeCell ref="CI372:CL372"/>
    <mergeCell ref="AP372:AS372"/>
    <mergeCell ref="AT372:AW372"/>
    <mergeCell ref="AX372:BB372"/>
    <mergeCell ref="BC372:BF372"/>
    <mergeCell ref="BG372:BJ372"/>
    <mergeCell ref="BK372:BN372"/>
    <mergeCell ref="U372:W372"/>
    <mergeCell ref="X372:Z372"/>
    <mergeCell ref="AA372:AD372"/>
    <mergeCell ref="AE372:AG372"/>
    <mergeCell ref="AH372:AK372"/>
    <mergeCell ref="AL372:AO372"/>
    <mergeCell ref="B372:D372"/>
    <mergeCell ref="E372:G372"/>
    <mergeCell ref="H372:J372"/>
    <mergeCell ref="K372:M372"/>
    <mergeCell ref="N372:P372"/>
    <mergeCell ref="Q372:T372"/>
    <mergeCell ref="CM371:CQ371"/>
    <mergeCell ref="CR371:CU371"/>
    <mergeCell ref="CV371:CY371"/>
    <mergeCell ref="CZ371:DD371"/>
    <mergeCell ref="DE371:DG371"/>
    <mergeCell ref="DH371:DM371"/>
    <mergeCell ref="BO371:BR371"/>
    <mergeCell ref="BS371:BV371"/>
    <mergeCell ref="BW371:BZ371"/>
    <mergeCell ref="CA371:CD371"/>
    <mergeCell ref="CE371:CH371"/>
    <mergeCell ref="CI371:CL371"/>
    <mergeCell ref="AP371:AS371"/>
    <mergeCell ref="AT371:AW371"/>
    <mergeCell ref="AX371:BB371"/>
    <mergeCell ref="BC371:BF371"/>
    <mergeCell ref="BG371:BJ371"/>
    <mergeCell ref="BK371:BN371"/>
    <mergeCell ref="U371:W371"/>
    <mergeCell ref="X371:Z371"/>
    <mergeCell ref="AA371:AD371"/>
    <mergeCell ref="AE371:AG371"/>
    <mergeCell ref="AH371:AK371"/>
    <mergeCell ref="AL371:AO371"/>
    <mergeCell ref="B371:D371"/>
    <mergeCell ref="E371:G371"/>
    <mergeCell ref="H371:J371"/>
    <mergeCell ref="K371:M371"/>
    <mergeCell ref="N371:P371"/>
    <mergeCell ref="Q371:T371"/>
    <mergeCell ref="CM374:CQ374"/>
    <mergeCell ref="CR374:CU374"/>
    <mergeCell ref="CV374:CY374"/>
    <mergeCell ref="CZ374:DD374"/>
    <mergeCell ref="DE374:DG374"/>
    <mergeCell ref="DH374:DM374"/>
    <mergeCell ref="BO374:BR374"/>
    <mergeCell ref="BS374:BV374"/>
    <mergeCell ref="BW374:BZ374"/>
    <mergeCell ref="CA374:CD374"/>
    <mergeCell ref="CE374:CH374"/>
    <mergeCell ref="CI374:CL374"/>
    <mergeCell ref="AP374:AS374"/>
    <mergeCell ref="AT374:AW374"/>
    <mergeCell ref="AX374:BB374"/>
    <mergeCell ref="BC374:BF374"/>
    <mergeCell ref="BG374:BJ374"/>
    <mergeCell ref="BK374:BN374"/>
    <mergeCell ref="U374:W374"/>
    <mergeCell ref="X374:Z374"/>
    <mergeCell ref="AA374:AD374"/>
    <mergeCell ref="AE374:AG374"/>
    <mergeCell ref="AH374:AK374"/>
    <mergeCell ref="AL374:AO374"/>
    <mergeCell ref="B374:D374"/>
    <mergeCell ref="E374:G374"/>
    <mergeCell ref="H374:J374"/>
    <mergeCell ref="K374:M374"/>
    <mergeCell ref="N374:P374"/>
    <mergeCell ref="Q374:T374"/>
    <mergeCell ref="CM373:CQ373"/>
    <mergeCell ref="CR373:CU373"/>
    <mergeCell ref="CV373:CY373"/>
    <mergeCell ref="CZ373:DD373"/>
    <mergeCell ref="DE373:DG373"/>
    <mergeCell ref="DH373:DM373"/>
    <mergeCell ref="BO373:BR373"/>
    <mergeCell ref="BS373:BV373"/>
    <mergeCell ref="BW373:BZ373"/>
    <mergeCell ref="CA373:CD373"/>
    <mergeCell ref="CE373:CH373"/>
    <mergeCell ref="CI373:CL373"/>
    <mergeCell ref="AP373:AS373"/>
    <mergeCell ref="AT373:AW373"/>
    <mergeCell ref="AX373:BB373"/>
    <mergeCell ref="BC373:BF373"/>
    <mergeCell ref="BG373:BJ373"/>
    <mergeCell ref="BK373:BN373"/>
    <mergeCell ref="U373:W373"/>
    <mergeCell ref="X373:Z373"/>
    <mergeCell ref="AA373:AD373"/>
    <mergeCell ref="AE373:AG373"/>
    <mergeCell ref="AH373:AK373"/>
    <mergeCell ref="AL373:AO373"/>
    <mergeCell ref="B373:D373"/>
    <mergeCell ref="E373:G373"/>
    <mergeCell ref="H373:J373"/>
    <mergeCell ref="K373:M373"/>
    <mergeCell ref="N373:P373"/>
    <mergeCell ref="Q373:T373"/>
    <mergeCell ref="CM376:CQ376"/>
    <mergeCell ref="CR376:CU376"/>
    <mergeCell ref="CV376:CY376"/>
    <mergeCell ref="CZ376:DD376"/>
    <mergeCell ref="DE376:DG376"/>
    <mergeCell ref="DH376:DM376"/>
    <mergeCell ref="BO376:BR376"/>
    <mergeCell ref="BS376:BV376"/>
    <mergeCell ref="BW376:BZ376"/>
    <mergeCell ref="CA376:CD376"/>
    <mergeCell ref="CE376:CH376"/>
    <mergeCell ref="CI376:CL376"/>
    <mergeCell ref="AP376:AS376"/>
    <mergeCell ref="AT376:AW376"/>
    <mergeCell ref="AX376:BB376"/>
    <mergeCell ref="BC376:BF376"/>
    <mergeCell ref="BG376:BJ376"/>
    <mergeCell ref="BK376:BN376"/>
    <mergeCell ref="U376:W376"/>
    <mergeCell ref="X376:Z376"/>
    <mergeCell ref="AA376:AD376"/>
    <mergeCell ref="AE376:AG376"/>
    <mergeCell ref="AH376:AK376"/>
    <mergeCell ref="AL376:AO376"/>
    <mergeCell ref="B376:D376"/>
    <mergeCell ref="E376:G376"/>
    <mergeCell ref="H376:J376"/>
    <mergeCell ref="K376:M376"/>
    <mergeCell ref="N376:P376"/>
    <mergeCell ref="Q376:T376"/>
    <mergeCell ref="CM375:CQ375"/>
    <mergeCell ref="CR375:CU375"/>
    <mergeCell ref="CV375:CY375"/>
    <mergeCell ref="CZ375:DD375"/>
    <mergeCell ref="DE375:DG375"/>
    <mergeCell ref="DH375:DM375"/>
    <mergeCell ref="BO375:BR375"/>
    <mergeCell ref="BS375:BV375"/>
    <mergeCell ref="BW375:BZ375"/>
    <mergeCell ref="CA375:CD375"/>
    <mergeCell ref="CE375:CH375"/>
    <mergeCell ref="CI375:CL375"/>
    <mergeCell ref="AP375:AS375"/>
    <mergeCell ref="AT375:AW375"/>
    <mergeCell ref="AX375:BB375"/>
    <mergeCell ref="BC375:BF375"/>
    <mergeCell ref="BG375:BJ375"/>
    <mergeCell ref="BK375:BN375"/>
    <mergeCell ref="U375:W375"/>
    <mergeCell ref="X375:Z375"/>
    <mergeCell ref="AA375:AD375"/>
    <mergeCell ref="AE375:AG375"/>
    <mergeCell ref="AH375:AK375"/>
    <mergeCell ref="AL375:AO375"/>
    <mergeCell ref="B375:D375"/>
    <mergeCell ref="E375:G375"/>
    <mergeCell ref="H375:J375"/>
    <mergeCell ref="K375:M375"/>
    <mergeCell ref="N375:P375"/>
    <mergeCell ref="Q375:T375"/>
    <mergeCell ref="CM378:CQ378"/>
    <mergeCell ref="CR378:CU378"/>
    <mergeCell ref="CV378:CY378"/>
    <mergeCell ref="CZ378:DD378"/>
    <mergeCell ref="DE378:DG378"/>
    <mergeCell ref="DH378:DM378"/>
    <mergeCell ref="BO378:BR378"/>
    <mergeCell ref="BS378:BV378"/>
    <mergeCell ref="BW378:BZ378"/>
    <mergeCell ref="CA378:CD378"/>
    <mergeCell ref="CE378:CH378"/>
    <mergeCell ref="CI378:CL378"/>
    <mergeCell ref="AP378:AS378"/>
    <mergeCell ref="AT378:AW378"/>
    <mergeCell ref="AX378:BB378"/>
    <mergeCell ref="BC378:BF378"/>
    <mergeCell ref="BG378:BJ378"/>
    <mergeCell ref="BK378:BN378"/>
    <mergeCell ref="U378:W378"/>
    <mergeCell ref="X378:Z378"/>
    <mergeCell ref="AA378:AD378"/>
    <mergeCell ref="AE378:AG378"/>
    <mergeCell ref="AH378:AK378"/>
    <mergeCell ref="AL378:AO378"/>
    <mergeCell ref="B378:D378"/>
    <mergeCell ref="E378:G378"/>
    <mergeCell ref="H378:J378"/>
    <mergeCell ref="K378:M378"/>
    <mergeCell ref="N378:P378"/>
    <mergeCell ref="Q378:T378"/>
    <mergeCell ref="CM377:CQ377"/>
    <mergeCell ref="CR377:CU377"/>
    <mergeCell ref="CV377:CY377"/>
    <mergeCell ref="CZ377:DD377"/>
    <mergeCell ref="DE377:DG377"/>
    <mergeCell ref="DH377:DM377"/>
    <mergeCell ref="BO377:BR377"/>
    <mergeCell ref="BS377:BV377"/>
    <mergeCell ref="BW377:BZ377"/>
    <mergeCell ref="CA377:CD377"/>
    <mergeCell ref="CE377:CH377"/>
    <mergeCell ref="CI377:CL377"/>
    <mergeCell ref="AP377:AS377"/>
    <mergeCell ref="AT377:AW377"/>
    <mergeCell ref="AX377:BB377"/>
    <mergeCell ref="BC377:BF377"/>
    <mergeCell ref="BG377:BJ377"/>
    <mergeCell ref="BK377:BN377"/>
    <mergeCell ref="U377:W377"/>
    <mergeCell ref="X377:Z377"/>
    <mergeCell ref="AA377:AD377"/>
    <mergeCell ref="AE377:AG377"/>
    <mergeCell ref="AH377:AK377"/>
    <mergeCell ref="AL377:AO377"/>
    <mergeCell ref="B377:D377"/>
    <mergeCell ref="E377:G377"/>
    <mergeCell ref="H377:J377"/>
    <mergeCell ref="K377:M377"/>
    <mergeCell ref="N377:P377"/>
    <mergeCell ref="Q377:T377"/>
    <mergeCell ref="CM380:CQ380"/>
    <mergeCell ref="CR380:CU380"/>
    <mergeCell ref="CV380:CY380"/>
    <mergeCell ref="CZ380:DD380"/>
    <mergeCell ref="DE380:DG380"/>
    <mergeCell ref="DH380:DM380"/>
    <mergeCell ref="BO380:BR380"/>
    <mergeCell ref="BS380:BV380"/>
    <mergeCell ref="BW380:BZ380"/>
    <mergeCell ref="CA380:CD380"/>
    <mergeCell ref="CE380:CH380"/>
    <mergeCell ref="CI380:CL380"/>
    <mergeCell ref="AP380:AS380"/>
    <mergeCell ref="AT380:AW380"/>
    <mergeCell ref="AX380:BB380"/>
    <mergeCell ref="BC380:BF380"/>
    <mergeCell ref="BG380:BJ380"/>
    <mergeCell ref="BK380:BN380"/>
    <mergeCell ref="U380:W380"/>
    <mergeCell ref="X380:Z380"/>
    <mergeCell ref="AA380:AD380"/>
    <mergeCell ref="AE380:AG380"/>
    <mergeCell ref="AH380:AK380"/>
    <mergeCell ref="AL380:AO380"/>
    <mergeCell ref="B380:D380"/>
    <mergeCell ref="E380:G380"/>
    <mergeCell ref="H380:J380"/>
    <mergeCell ref="K380:M380"/>
    <mergeCell ref="N380:P380"/>
    <mergeCell ref="Q380:T380"/>
    <mergeCell ref="CM379:CQ379"/>
    <mergeCell ref="CR379:CU379"/>
    <mergeCell ref="CV379:CY379"/>
    <mergeCell ref="CZ379:DD379"/>
    <mergeCell ref="DE379:DG379"/>
    <mergeCell ref="DH379:DM379"/>
    <mergeCell ref="BO379:BR379"/>
    <mergeCell ref="BS379:BV379"/>
    <mergeCell ref="BW379:BZ379"/>
    <mergeCell ref="CA379:CD379"/>
    <mergeCell ref="CE379:CH379"/>
    <mergeCell ref="CI379:CL379"/>
    <mergeCell ref="AP379:AS379"/>
    <mergeCell ref="AT379:AW379"/>
    <mergeCell ref="AX379:BB379"/>
    <mergeCell ref="BC379:BF379"/>
    <mergeCell ref="BG379:BJ379"/>
    <mergeCell ref="BK379:BN379"/>
    <mergeCell ref="U379:W379"/>
    <mergeCell ref="X379:Z379"/>
    <mergeCell ref="AA379:AD379"/>
    <mergeCell ref="AE379:AG379"/>
    <mergeCell ref="AH379:AK379"/>
    <mergeCell ref="AL379:AO379"/>
    <mergeCell ref="B379:D379"/>
    <mergeCell ref="E379:G379"/>
    <mergeCell ref="H379:J379"/>
    <mergeCell ref="K379:M379"/>
    <mergeCell ref="N379:P379"/>
    <mergeCell ref="Q379:T379"/>
    <mergeCell ref="CM382:CQ382"/>
    <mergeCell ref="CR382:CU382"/>
    <mergeCell ref="CV382:CY382"/>
    <mergeCell ref="CZ382:DD382"/>
    <mergeCell ref="DE382:DG382"/>
    <mergeCell ref="DH382:DM382"/>
    <mergeCell ref="BO382:BR382"/>
    <mergeCell ref="BS382:BV382"/>
    <mergeCell ref="BW382:BZ382"/>
    <mergeCell ref="CA382:CD382"/>
    <mergeCell ref="CE382:CH382"/>
    <mergeCell ref="CI382:CL382"/>
    <mergeCell ref="AP382:AS382"/>
    <mergeCell ref="AT382:AW382"/>
    <mergeCell ref="AX382:BB382"/>
    <mergeCell ref="BC382:BF382"/>
    <mergeCell ref="BG382:BJ382"/>
    <mergeCell ref="BK382:BN382"/>
    <mergeCell ref="U382:W382"/>
    <mergeCell ref="X382:Z382"/>
    <mergeCell ref="AA382:AD382"/>
    <mergeCell ref="AE382:AG382"/>
    <mergeCell ref="AH382:AK382"/>
    <mergeCell ref="AL382:AO382"/>
    <mergeCell ref="B382:D382"/>
    <mergeCell ref="E382:G382"/>
    <mergeCell ref="H382:J382"/>
    <mergeCell ref="K382:M382"/>
    <mergeCell ref="N382:P382"/>
    <mergeCell ref="Q382:T382"/>
    <mergeCell ref="CM381:CQ381"/>
    <mergeCell ref="CR381:CU381"/>
    <mergeCell ref="CV381:CY381"/>
    <mergeCell ref="CZ381:DD381"/>
    <mergeCell ref="DE381:DG381"/>
    <mergeCell ref="DH381:DM381"/>
    <mergeCell ref="BO381:BR381"/>
    <mergeCell ref="BS381:BV381"/>
    <mergeCell ref="BW381:BZ381"/>
    <mergeCell ref="CA381:CD381"/>
    <mergeCell ref="CE381:CH381"/>
    <mergeCell ref="CI381:CL381"/>
    <mergeCell ref="AP381:AS381"/>
    <mergeCell ref="AT381:AW381"/>
    <mergeCell ref="AX381:BB381"/>
    <mergeCell ref="BC381:BF381"/>
    <mergeCell ref="BG381:BJ381"/>
    <mergeCell ref="BK381:BN381"/>
    <mergeCell ref="U381:W381"/>
    <mergeCell ref="X381:Z381"/>
    <mergeCell ref="AA381:AD381"/>
    <mergeCell ref="AE381:AG381"/>
    <mergeCell ref="AH381:AK381"/>
    <mergeCell ref="AL381:AO381"/>
    <mergeCell ref="B381:D381"/>
    <mergeCell ref="E381:G381"/>
    <mergeCell ref="H381:J381"/>
    <mergeCell ref="K381:M381"/>
    <mergeCell ref="N381:P381"/>
    <mergeCell ref="Q381:T381"/>
    <mergeCell ref="CM384:CQ384"/>
    <mergeCell ref="CR384:CU384"/>
    <mergeCell ref="CV384:CY384"/>
    <mergeCell ref="CZ384:DD384"/>
    <mergeCell ref="DE384:DG384"/>
    <mergeCell ref="DH384:DM384"/>
    <mergeCell ref="BO384:BR384"/>
    <mergeCell ref="BS384:BV384"/>
    <mergeCell ref="BW384:BZ384"/>
    <mergeCell ref="CA384:CD384"/>
    <mergeCell ref="CE384:CH384"/>
    <mergeCell ref="CI384:CL384"/>
    <mergeCell ref="AP384:AS384"/>
    <mergeCell ref="AT384:AW384"/>
    <mergeCell ref="AX384:BB384"/>
    <mergeCell ref="BC384:BF384"/>
    <mergeCell ref="BG384:BJ384"/>
    <mergeCell ref="BK384:BN384"/>
    <mergeCell ref="U384:W384"/>
    <mergeCell ref="X384:Z384"/>
    <mergeCell ref="AA384:AD384"/>
    <mergeCell ref="AE384:AG384"/>
    <mergeCell ref="AH384:AK384"/>
    <mergeCell ref="AL384:AO384"/>
    <mergeCell ref="B384:D384"/>
    <mergeCell ref="E384:G384"/>
    <mergeCell ref="H384:J384"/>
    <mergeCell ref="K384:M384"/>
    <mergeCell ref="N384:P384"/>
    <mergeCell ref="Q384:T384"/>
    <mergeCell ref="CM383:CQ383"/>
    <mergeCell ref="CR383:CU383"/>
    <mergeCell ref="CV383:CY383"/>
    <mergeCell ref="CZ383:DD383"/>
    <mergeCell ref="DE383:DG383"/>
    <mergeCell ref="DH383:DM383"/>
    <mergeCell ref="BO383:BR383"/>
    <mergeCell ref="BS383:BV383"/>
    <mergeCell ref="BW383:BZ383"/>
    <mergeCell ref="CA383:CD383"/>
    <mergeCell ref="CE383:CH383"/>
    <mergeCell ref="CI383:CL383"/>
    <mergeCell ref="AP383:AS383"/>
    <mergeCell ref="AT383:AW383"/>
    <mergeCell ref="AX383:BB383"/>
    <mergeCell ref="BC383:BF383"/>
    <mergeCell ref="BG383:BJ383"/>
    <mergeCell ref="BK383:BN383"/>
    <mergeCell ref="U383:W383"/>
    <mergeCell ref="X383:Z383"/>
    <mergeCell ref="AA383:AD383"/>
    <mergeCell ref="AE383:AG383"/>
    <mergeCell ref="AH383:AK383"/>
    <mergeCell ref="AL383:AO383"/>
    <mergeCell ref="B383:D383"/>
    <mergeCell ref="E383:G383"/>
    <mergeCell ref="H383:J383"/>
    <mergeCell ref="K383:M383"/>
    <mergeCell ref="N383:P383"/>
    <mergeCell ref="Q383:T383"/>
    <mergeCell ref="CM386:CQ386"/>
    <mergeCell ref="CR386:CU386"/>
    <mergeCell ref="CV386:CY386"/>
    <mergeCell ref="CZ386:DD386"/>
    <mergeCell ref="DE386:DG386"/>
    <mergeCell ref="DH386:DM386"/>
    <mergeCell ref="BO386:BR386"/>
    <mergeCell ref="BS386:BV386"/>
    <mergeCell ref="BW386:BZ386"/>
    <mergeCell ref="CA386:CD386"/>
    <mergeCell ref="CE386:CH386"/>
    <mergeCell ref="CI386:CL386"/>
    <mergeCell ref="AP386:AS386"/>
    <mergeCell ref="AT386:AW386"/>
    <mergeCell ref="AX386:BB386"/>
    <mergeCell ref="BC386:BF386"/>
    <mergeCell ref="BG386:BJ386"/>
    <mergeCell ref="BK386:BN386"/>
    <mergeCell ref="U386:W386"/>
    <mergeCell ref="X386:Z386"/>
    <mergeCell ref="AA386:AD386"/>
    <mergeCell ref="AE386:AG386"/>
    <mergeCell ref="AH386:AK386"/>
    <mergeCell ref="AL386:AO386"/>
    <mergeCell ref="B386:D386"/>
    <mergeCell ref="E386:G386"/>
    <mergeCell ref="H386:J386"/>
    <mergeCell ref="K386:M386"/>
    <mergeCell ref="N386:P386"/>
    <mergeCell ref="Q386:T386"/>
    <mergeCell ref="CM385:CQ385"/>
    <mergeCell ref="CR385:CU385"/>
    <mergeCell ref="CV385:CY385"/>
    <mergeCell ref="CZ385:DD385"/>
    <mergeCell ref="DE385:DG385"/>
    <mergeCell ref="DH385:DM385"/>
    <mergeCell ref="BO385:BR385"/>
    <mergeCell ref="BS385:BV385"/>
    <mergeCell ref="BW385:BZ385"/>
    <mergeCell ref="CA385:CD385"/>
    <mergeCell ref="CE385:CH385"/>
    <mergeCell ref="CI385:CL385"/>
    <mergeCell ref="AP385:AS385"/>
    <mergeCell ref="AT385:AW385"/>
    <mergeCell ref="AX385:BB385"/>
    <mergeCell ref="BC385:BF385"/>
    <mergeCell ref="BG385:BJ385"/>
    <mergeCell ref="BK385:BN385"/>
    <mergeCell ref="U385:W385"/>
    <mergeCell ref="X385:Z385"/>
    <mergeCell ref="AA385:AD385"/>
    <mergeCell ref="AE385:AG385"/>
    <mergeCell ref="AH385:AK385"/>
    <mergeCell ref="AL385:AO385"/>
    <mergeCell ref="B385:D385"/>
    <mergeCell ref="E385:G385"/>
    <mergeCell ref="H385:J385"/>
    <mergeCell ref="K385:M385"/>
    <mergeCell ref="N385:P385"/>
    <mergeCell ref="Q385:T385"/>
    <mergeCell ref="CM388:CQ388"/>
    <mergeCell ref="CR388:CU388"/>
    <mergeCell ref="CV388:CY388"/>
    <mergeCell ref="CZ388:DD388"/>
    <mergeCell ref="DE388:DG388"/>
    <mergeCell ref="DH388:DM388"/>
    <mergeCell ref="BO388:BR388"/>
    <mergeCell ref="BS388:BV388"/>
    <mergeCell ref="BW388:BZ388"/>
    <mergeCell ref="CA388:CD388"/>
    <mergeCell ref="CE388:CH388"/>
    <mergeCell ref="CI388:CL388"/>
    <mergeCell ref="AP388:AS388"/>
    <mergeCell ref="AT388:AW388"/>
    <mergeCell ref="AX388:BB388"/>
    <mergeCell ref="BC388:BF388"/>
    <mergeCell ref="BG388:BJ388"/>
    <mergeCell ref="BK388:BN388"/>
    <mergeCell ref="U388:W388"/>
    <mergeCell ref="X388:Z388"/>
    <mergeCell ref="AA388:AD388"/>
    <mergeCell ref="AE388:AG388"/>
    <mergeCell ref="AH388:AK388"/>
    <mergeCell ref="AL388:AO388"/>
    <mergeCell ref="B388:D388"/>
    <mergeCell ref="E388:G388"/>
    <mergeCell ref="H388:J388"/>
    <mergeCell ref="K388:M388"/>
    <mergeCell ref="N388:P388"/>
    <mergeCell ref="Q388:T388"/>
    <mergeCell ref="CM387:CQ387"/>
    <mergeCell ref="CR387:CU387"/>
    <mergeCell ref="CV387:CY387"/>
    <mergeCell ref="CZ387:DD387"/>
    <mergeCell ref="DE387:DG387"/>
    <mergeCell ref="DH387:DM387"/>
    <mergeCell ref="BO387:BR387"/>
    <mergeCell ref="BS387:BV387"/>
    <mergeCell ref="BW387:BZ387"/>
    <mergeCell ref="CA387:CD387"/>
    <mergeCell ref="CE387:CH387"/>
    <mergeCell ref="CI387:CL387"/>
    <mergeCell ref="AP387:AS387"/>
    <mergeCell ref="AT387:AW387"/>
    <mergeCell ref="AX387:BB387"/>
    <mergeCell ref="BC387:BF387"/>
    <mergeCell ref="BG387:BJ387"/>
    <mergeCell ref="BK387:BN387"/>
    <mergeCell ref="U387:W387"/>
    <mergeCell ref="X387:Z387"/>
    <mergeCell ref="AA387:AD387"/>
    <mergeCell ref="AE387:AG387"/>
    <mergeCell ref="AH387:AK387"/>
    <mergeCell ref="AL387:AO387"/>
    <mergeCell ref="B387:D387"/>
    <mergeCell ref="E387:G387"/>
    <mergeCell ref="H387:J387"/>
    <mergeCell ref="K387:M387"/>
    <mergeCell ref="N387:P387"/>
    <mergeCell ref="Q387:T387"/>
    <mergeCell ref="CM390:CQ390"/>
    <mergeCell ref="CR390:CU390"/>
    <mergeCell ref="CV390:CY390"/>
    <mergeCell ref="CZ390:DD390"/>
    <mergeCell ref="DE390:DG390"/>
    <mergeCell ref="DH390:DM390"/>
    <mergeCell ref="BO390:BR390"/>
    <mergeCell ref="BS390:BV390"/>
    <mergeCell ref="BW390:BZ390"/>
    <mergeCell ref="CA390:CD390"/>
    <mergeCell ref="CE390:CH390"/>
    <mergeCell ref="CI390:CL390"/>
    <mergeCell ref="AP390:AS390"/>
    <mergeCell ref="AT390:AW390"/>
    <mergeCell ref="AX390:BB390"/>
    <mergeCell ref="BC390:BF390"/>
    <mergeCell ref="BG390:BJ390"/>
    <mergeCell ref="BK390:BN390"/>
    <mergeCell ref="U390:W390"/>
    <mergeCell ref="X390:Z390"/>
    <mergeCell ref="AA390:AD390"/>
    <mergeCell ref="AE390:AG390"/>
    <mergeCell ref="AH390:AK390"/>
    <mergeCell ref="AL390:AO390"/>
    <mergeCell ref="B390:D390"/>
    <mergeCell ref="E390:G390"/>
    <mergeCell ref="H390:J390"/>
    <mergeCell ref="K390:M390"/>
    <mergeCell ref="N390:P390"/>
    <mergeCell ref="Q390:T390"/>
    <mergeCell ref="CM389:CQ389"/>
    <mergeCell ref="CR389:CU389"/>
    <mergeCell ref="CV389:CY389"/>
    <mergeCell ref="CZ389:DD389"/>
    <mergeCell ref="DE389:DG389"/>
    <mergeCell ref="DH389:DM389"/>
    <mergeCell ref="BO389:BR389"/>
    <mergeCell ref="BS389:BV389"/>
    <mergeCell ref="BW389:BZ389"/>
    <mergeCell ref="CA389:CD389"/>
    <mergeCell ref="CE389:CH389"/>
    <mergeCell ref="CI389:CL389"/>
    <mergeCell ref="AP389:AS389"/>
    <mergeCell ref="AT389:AW389"/>
    <mergeCell ref="AX389:BB389"/>
    <mergeCell ref="BC389:BF389"/>
    <mergeCell ref="BG389:BJ389"/>
    <mergeCell ref="BK389:BN389"/>
    <mergeCell ref="U389:W389"/>
    <mergeCell ref="X389:Z389"/>
    <mergeCell ref="AA389:AD389"/>
    <mergeCell ref="AE389:AG389"/>
    <mergeCell ref="AH389:AK389"/>
    <mergeCell ref="AL389:AO389"/>
    <mergeCell ref="B389:D389"/>
    <mergeCell ref="E389:G389"/>
    <mergeCell ref="H389:J389"/>
    <mergeCell ref="K389:M389"/>
    <mergeCell ref="N389:P389"/>
    <mergeCell ref="Q389:T389"/>
    <mergeCell ref="CM392:CQ392"/>
    <mergeCell ref="CR392:CU392"/>
    <mergeCell ref="CV392:CY392"/>
    <mergeCell ref="CZ392:DD392"/>
    <mergeCell ref="DE392:DG392"/>
    <mergeCell ref="DH392:DM392"/>
    <mergeCell ref="BO392:BR392"/>
    <mergeCell ref="BS392:BV392"/>
    <mergeCell ref="BW392:BZ392"/>
    <mergeCell ref="CA392:CD392"/>
    <mergeCell ref="CE392:CH392"/>
    <mergeCell ref="CI392:CL392"/>
    <mergeCell ref="AP392:AS392"/>
    <mergeCell ref="AT392:AW392"/>
    <mergeCell ref="AX392:BB392"/>
    <mergeCell ref="BC392:BF392"/>
    <mergeCell ref="BG392:BJ392"/>
    <mergeCell ref="BK392:BN392"/>
    <mergeCell ref="U392:W392"/>
    <mergeCell ref="X392:Z392"/>
    <mergeCell ref="AA392:AD392"/>
    <mergeCell ref="AE392:AG392"/>
    <mergeCell ref="AH392:AK392"/>
    <mergeCell ref="AL392:AO392"/>
    <mergeCell ref="B392:D392"/>
    <mergeCell ref="E392:G392"/>
    <mergeCell ref="H392:J392"/>
    <mergeCell ref="K392:M392"/>
    <mergeCell ref="N392:P392"/>
    <mergeCell ref="Q392:T392"/>
    <mergeCell ref="CM391:CQ391"/>
    <mergeCell ref="CR391:CU391"/>
    <mergeCell ref="CV391:CY391"/>
    <mergeCell ref="CZ391:DD391"/>
    <mergeCell ref="DE391:DG391"/>
    <mergeCell ref="DH391:DM391"/>
    <mergeCell ref="BO391:BR391"/>
    <mergeCell ref="BS391:BV391"/>
    <mergeCell ref="BW391:BZ391"/>
    <mergeCell ref="CA391:CD391"/>
    <mergeCell ref="CE391:CH391"/>
    <mergeCell ref="CI391:CL391"/>
    <mergeCell ref="AP391:AS391"/>
    <mergeCell ref="AT391:AW391"/>
    <mergeCell ref="AX391:BB391"/>
    <mergeCell ref="BC391:BF391"/>
    <mergeCell ref="BG391:BJ391"/>
    <mergeCell ref="BK391:BN391"/>
    <mergeCell ref="U391:W391"/>
    <mergeCell ref="X391:Z391"/>
    <mergeCell ref="AA391:AD391"/>
    <mergeCell ref="AE391:AG391"/>
    <mergeCell ref="AH391:AK391"/>
    <mergeCell ref="AL391:AO391"/>
    <mergeCell ref="B391:D391"/>
    <mergeCell ref="E391:G391"/>
    <mergeCell ref="H391:J391"/>
    <mergeCell ref="K391:M391"/>
    <mergeCell ref="N391:P391"/>
    <mergeCell ref="Q391:T391"/>
    <mergeCell ref="CM394:CQ394"/>
    <mergeCell ref="CR394:CU394"/>
    <mergeCell ref="CV394:CY394"/>
    <mergeCell ref="CZ394:DD394"/>
    <mergeCell ref="DE394:DG394"/>
    <mergeCell ref="DH394:DM394"/>
    <mergeCell ref="BO394:BR394"/>
    <mergeCell ref="BS394:BV394"/>
    <mergeCell ref="BW394:BZ394"/>
    <mergeCell ref="CA394:CD394"/>
    <mergeCell ref="CE394:CH394"/>
    <mergeCell ref="CI394:CL394"/>
    <mergeCell ref="AP394:AS394"/>
    <mergeCell ref="AT394:AW394"/>
    <mergeCell ref="AX394:BB394"/>
    <mergeCell ref="BC394:BF394"/>
    <mergeCell ref="BG394:BJ394"/>
    <mergeCell ref="BK394:BN394"/>
    <mergeCell ref="U394:W394"/>
    <mergeCell ref="X394:Z394"/>
    <mergeCell ref="AA394:AD394"/>
    <mergeCell ref="AE394:AG394"/>
    <mergeCell ref="AH394:AK394"/>
    <mergeCell ref="AL394:AO394"/>
    <mergeCell ref="B394:D394"/>
    <mergeCell ref="E394:G394"/>
    <mergeCell ref="H394:J394"/>
    <mergeCell ref="K394:M394"/>
    <mergeCell ref="N394:P394"/>
    <mergeCell ref="Q394:T394"/>
    <mergeCell ref="CM393:CQ393"/>
    <mergeCell ref="CR393:CU393"/>
    <mergeCell ref="CV393:CY393"/>
    <mergeCell ref="CZ393:DD393"/>
    <mergeCell ref="DE393:DG393"/>
    <mergeCell ref="DH393:DM393"/>
    <mergeCell ref="BO393:BR393"/>
    <mergeCell ref="BS393:BV393"/>
    <mergeCell ref="BW393:BZ393"/>
    <mergeCell ref="CA393:CD393"/>
    <mergeCell ref="CE393:CH393"/>
    <mergeCell ref="CI393:CL393"/>
    <mergeCell ref="AP393:AS393"/>
    <mergeCell ref="AT393:AW393"/>
    <mergeCell ref="AX393:BB393"/>
    <mergeCell ref="BC393:BF393"/>
    <mergeCell ref="BG393:BJ393"/>
    <mergeCell ref="BK393:BN393"/>
    <mergeCell ref="U393:W393"/>
    <mergeCell ref="X393:Z393"/>
    <mergeCell ref="AA393:AD393"/>
    <mergeCell ref="AE393:AG393"/>
    <mergeCell ref="AH393:AK393"/>
    <mergeCell ref="AL393:AO393"/>
    <mergeCell ref="B393:D393"/>
    <mergeCell ref="E393:G393"/>
    <mergeCell ref="H393:J393"/>
    <mergeCell ref="K393:M393"/>
    <mergeCell ref="N393:P393"/>
    <mergeCell ref="Q393:T393"/>
    <mergeCell ref="CM396:CQ396"/>
    <mergeCell ref="CR396:CU396"/>
    <mergeCell ref="CV396:CY396"/>
    <mergeCell ref="CZ396:DD396"/>
    <mergeCell ref="DE396:DG396"/>
    <mergeCell ref="DH396:DM396"/>
    <mergeCell ref="BO396:BR396"/>
    <mergeCell ref="BS396:BV396"/>
    <mergeCell ref="BW396:BZ396"/>
    <mergeCell ref="CA396:CD396"/>
    <mergeCell ref="CE396:CH396"/>
    <mergeCell ref="CI396:CL396"/>
    <mergeCell ref="AP396:AS396"/>
    <mergeCell ref="AT396:AW396"/>
    <mergeCell ref="AX396:BB396"/>
    <mergeCell ref="BC396:BF396"/>
    <mergeCell ref="BG396:BJ396"/>
    <mergeCell ref="BK396:BN396"/>
    <mergeCell ref="U396:W396"/>
    <mergeCell ref="X396:Z396"/>
    <mergeCell ref="AA396:AD396"/>
    <mergeCell ref="AE396:AG396"/>
    <mergeCell ref="AH396:AK396"/>
    <mergeCell ref="AL396:AO396"/>
    <mergeCell ref="B396:D396"/>
    <mergeCell ref="E396:G396"/>
    <mergeCell ref="H396:J396"/>
    <mergeCell ref="K396:M396"/>
    <mergeCell ref="N396:P396"/>
    <mergeCell ref="Q396:T396"/>
    <mergeCell ref="CM395:CQ395"/>
    <mergeCell ref="CR395:CU395"/>
    <mergeCell ref="CV395:CY395"/>
    <mergeCell ref="CZ395:DD395"/>
    <mergeCell ref="DE395:DG395"/>
    <mergeCell ref="DH395:DM395"/>
    <mergeCell ref="BO395:BR395"/>
    <mergeCell ref="BS395:BV395"/>
    <mergeCell ref="BW395:BZ395"/>
    <mergeCell ref="CA395:CD395"/>
    <mergeCell ref="CE395:CH395"/>
    <mergeCell ref="CI395:CL395"/>
    <mergeCell ref="AP395:AS395"/>
    <mergeCell ref="AT395:AW395"/>
    <mergeCell ref="AX395:BB395"/>
    <mergeCell ref="BC395:BF395"/>
    <mergeCell ref="BG395:BJ395"/>
    <mergeCell ref="BK395:BN395"/>
    <mergeCell ref="U395:W395"/>
    <mergeCell ref="X395:Z395"/>
    <mergeCell ref="AA395:AD395"/>
    <mergeCell ref="AE395:AG395"/>
    <mergeCell ref="AH395:AK395"/>
    <mergeCell ref="AL395:AO395"/>
    <mergeCell ref="B395:D395"/>
    <mergeCell ref="E395:G395"/>
    <mergeCell ref="H395:J395"/>
    <mergeCell ref="K395:M395"/>
    <mergeCell ref="N395:P395"/>
    <mergeCell ref="Q395:T395"/>
    <mergeCell ref="CM398:CQ398"/>
    <mergeCell ref="CR398:CU398"/>
    <mergeCell ref="CV398:CY398"/>
    <mergeCell ref="CZ398:DD398"/>
    <mergeCell ref="DE398:DG398"/>
    <mergeCell ref="DH398:DM398"/>
    <mergeCell ref="BO398:BR398"/>
    <mergeCell ref="BS398:BV398"/>
    <mergeCell ref="BW398:BZ398"/>
    <mergeCell ref="CA398:CD398"/>
    <mergeCell ref="CE398:CH398"/>
    <mergeCell ref="CI398:CL398"/>
    <mergeCell ref="AP398:AS398"/>
    <mergeCell ref="AT398:AW398"/>
    <mergeCell ref="AX398:BB398"/>
    <mergeCell ref="BC398:BF398"/>
    <mergeCell ref="BG398:BJ398"/>
    <mergeCell ref="BK398:BN398"/>
    <mergeCell ref="U398:W398"/>
    <mergeCell ref="X398:Z398"/>
    <mergeCell ref="AA398:AD398"/>
    <mergeCell ref="AE398:AG398"/>
    <mergeCell ref="AH398:AK398"/>
    <mergeCell ref="AL398:AO398"/>
    <mergeCell ref="B398:D398"/>
    <mergeCell ref="E398:G398"/>
    <mergeCell ref="H398:J398"/>
    <mergeCell ref="K398:M398"/>
    <mergeCell ref="N398:P398"/>
    <mergeCell ref="Q398:T398"/>
    <mergeCell ref="CM397:CQ397"/>
    <mergeCell ref="CR397:CU397"/>
    <mergeCell ref="CV397:CY397"/>
    <mergeCell ref="CZ397:DD397"/>
    <mergeCell ref="DE397:DG397"/>
    <mergeCell ref="DH397:DM397"/>
    <mergeCell ref="BO397:BR397"/>
    <mergeCell ref="BS397:BV397"/>
    <mergeCell ref="BW397:BZ397"/>
    <mergeCell ref="CA397:CD397"/>
    <mergeCell ref="CE397:CH397"/>
    <mergeCell ref="CI397:CL397"/>
    <mergeCell ref="AP397:AS397"/>
    <mergeCell ref="AT397:AW397"/>
    <mergeCell ref="AX397:BB397"/>
    <mergeCell ref="BC397:BF397"/>
    <mergeCell ref="BG397:BJ397"/>
    <mergeCell ref="BK397:BN397"/>
    <mergeCell ref="U397:W397"/>
    <mergeCell ref="X397:Z397"/>
    <mergeCell ref="AA397:AD397"/>
    <mergeCell ref="AE397:AG397"/>
    <mergeCell ref="AH397:AK397"/>
    <mergeCell ref="AL397:AO397"/>
    <mergeCell ref="B397:D397"/>
    <mergeCell ref="E397:G397"/>
    <mergeCell ref="H397:J397"/>
    <mergeCell ref="K397:M397"/>
    <mergeCell ref="N397:P397"/>
    <mergeCell ref="Q397:T397"/>
    <mergeCell ref="CM400:CQ400"/>
    <mergeCell ref="CR400:CU400"/>
    <mergeCell ref="CV400:CY400"/>
    <mergeCell ref="CZ400:DD400"/>
    <mergeCell ref="DE400:DG400"/>
    <mergeCell ref="DH400:DM400"/>
    <mergeCell ref="BO400:BR400"/>
    <mergeCell ref="BS400:BV400"/>
    <mergeCell ref="BW400:BZ400"/>
    <mergeCell ref="CA400:CD400"/>
    <mergeCell ref="CE400:CH400"/>
    <mergeCell ref="CI400:CL400"/>
    <mergeCell ref="AP400:AS400"/>
    <mergeCell ref="AT400:AW400"/>
    <mergeCell ref="AX400:BB400"/>
    <mergeCell ref="BC400:BF400"/>
    <mergeCell ref="BG400:BJ400"/>
    <mergeCell ref="BK400:BN400"/>
    <mergeCell ref="U400:W400"/>
    <mergeCell ref="X400:Z400"/>
    <mergeCell ref="AA400:AD400"/>
    <mergeCell ref="AE400:AG400"/>
    <mergeCell ref="AH400:AK400"/>
    <mergeCell ref="AL400:AO400"/>
    <mergeCell ref="B400:D400"/>
    <mergeCell ref="E400:G400"/>
    <mergeCell ref="H400:J400"/>
    <mergeCell ref="K400:M400"/>
    <mergeCell ref="N400:P400"/>
    <mergeCell ref="Q400:T400"/>
    <mergeCell ref="CM399:CQ399"/>
    <mergeCell ref="CR399:CU399"/>
    <mergeCell ref="CV399:CY399"/>
    <mergeCell ref="CZ399:DD399"/>
    <mergeCell ref="DE399:DG399"/>
    <mergeCell ref="DH399:DM399"/>
    <mergeCell ref="BO399:BR399"/>
    <mergeCell ref="BS399:BV399"/>
    <mergeCell ref="BW399:BZ399"/>
    <mergeCell ref="CA399:CD399"/>
    <mergeCell ref="CE399:CH399"/>
    <mergeCell ref="CI399:CL399"/>
    <mergeCell ref="AP399:AS399"/>
    <mergeCell ref="AT399:AW399"/>
    <mergeCell ref="AX399:BB399"/>
    <mergeCell ref="BC399:BF399"/>
    <mergeCell ref="BG399:BJ399"/>
    <mergeCell ref="BK399:BN399"/>
    <mergeCell ref="U399:W399"/>
    <mergeCell ref="X399:Z399"/>
    <mergeCell ref="AA399:AD399"/>
    <mergeCell ref="AE399:AG399"/>
    <mergeCell ref="AH399:AK399"/>
    <mergeCell ref="AL399:AO399"/>
    <mergeCell ref="B399:D399"/>
    <mergeCell ref="E399:G399"/>
    <mergeCell ref="H399:J399"/>
    <mergeCell ref="K399:M399"/>
    <mergeCell ref="N399:P399"/>
    <mergeCell ref="Q399:T399"/>
    <mergeCell ref="CM402:CQ402"/>
    <mergeCell ref="CR402:CU402"/>
    <mergeCell ref="CV402:CY402"/>
    <mergeCell ref="CZ402:DD402"/>
    <mergeCell ref="DE402:DG402"/>
    <mergeCell ref="DH402:DM402"/>
    <mergeCell ref="BO402:BR402"/>
    <mergeCell ref="BS402:BV402"/>
    <mergeCell ref="BW402:BZ402"/>
    <mergeCell ref="CA402:CD402"/>
    <mergeCell ref="CE402:CH402"/>
    <mergeCell ref="CI402:CL402"/>
    <mergeCell ref="AP402:AS402"/>
    <mergeCell ref="AT402:AW402"/>
    <mergeCell ref="AX402:BB402"/>
    <mergeCell ref="BC402:BF402"/>
    <mergeCell ref="BG402:BJ402"/>
    <mergeCell ref="BK402:BN402"/>
    <mergeCell ref="U402:W402"/>
    <mergeCell ref="X402:Z402"/>
    <mergeCell ref="AA402:AD402"/>
    <mergeCell ref="AE402:AG402"/>
    <mergeCell ref="AH402:AK402"/>
    <mergeCell ref="AL402:AO402"/>
    <mergeCell ref="B402:D402"/>
    <mergeCell ref="E402:G402"/>
    <mergeCell ref="H402:J402"/>
    <mergeCell ref="K402:M402"/>
    <mergeCell ref="N402:P402"/>
    <mergeCell ref="Q402:T402"/>
    <mergeCell ref="CM401:CQ401"/>
    <mergeCell ref="CR401:CU401"/>
    <mergeCell ref="CV401:CY401"/>
    <mergeCell ref="CZ401:DD401"/>
    <mergeCell ref="DE401:DG401"/>
    <mergeCell ref="DH401:DM401"/>
    <mergeCell ref="BO401:BR401"/>
    <mergeCell ref="BS401:BV401"/>
    <mergeCell ref="BW401:BZ401"/>
    <mergeCell ref="CA401:CD401"/>
    <mergeCell ref="CE401:CH401"/>
    <mergeCell ref="CI401:CL401"/>
    <mergeCell ref="AP401:AS401"/>
    <mergeCell ref="AT401:AW401"/>
    <mergeCell ref="AX401:BB401"/>
    <mergeCell ref="BC401:BF401"/>
    <mergeCell ref="BG401:BJ401"/>
    <mergeCell ref="BK401:BN401"/>
    <mergeCell ref="U401:W401"/>
    <mergeCell ref="X401:Z401"/>
    <mergeCell ref="AA401:AD401"/>
    <mergeCell ref="AE401:AG401"/>
    <mergeCell ref="AH401:AK401"/>
    <mergeCell ref="AL401:AO401"/>
    <mergeCell ref="CZ406:DC406"/>
    <mergeCell ref="DD406:DG406"/>
    <mergeCell ref="AH407:AK407"/>
    <mergeCell ref="AL407:BB407"/>
    <mergeCell ref="B401:D401"/>
    <mergeCell ref="E401:G401"/>
    <mergeCell ref="H401:J401"/>
    <mergeCell ref="K401:M401"/>
    <mergeCell ref="N401:P401"/>
    <mergeCell ref="Q401:T401"/>
    <mergeCell ref="CA406:CD406"/>
    <mergeCell ref="CE406:CH406"/>
    <mergeCell ref="CI406:CL406"/>
    <mergeCell ref="CM406:CQ406"/>
    <mergeCell ref="CR406:CU406"/>
    <mergeCell ref="CV406:CY406"/>
    <mergeCell ref="CV405:CY405"/>
    <mergeCell ref="CZ405:DC405"/>
    <mergeCell ref="DD405:DG405"/>
    <mergeCell ref="AH406:BB406"/>
    <mergeCell ref="BC406:BF406"/>
    <mergeCell ref="BG406:BJ406"/>
    <mergeCell ref="BK406:BN406"/>
    <mergeCell ref="BO406:BR406"/>
    <mergeCell ref="BS406:BV406"/>
    <mergeCell ref="BW406:BZ406"/>
    <mergeCell ref="BW405:BZ405"/>
    <mergeCell ref="CA405:CD405"/>
    <mergeCell ref="CE405:CH405"/>
    <mergeCell ref="CI405:CL405"/>
    <mergeCell ref="CM405:CQ405"/>
    <mergeCell ref="CR405:CU405"/>
    <mergeCell ref="AT404:AW404"/>
    <mergeCell ref="AX404:BB404"/>
    <mergeCell ref="BC404:DG404"/>
    <mergeCell ref="A405:AG408"/>
    <mergeCell ref="AH405:BB405"/>
    <mergeCell ref="BC405:BF405"/>
    <mergeCell ref="BG405:BJ405"/>
    <mergeCell ref="BK405:BN405"/>
    <mergeCell ref="BO405:BR405"/>
    <mergeCell ref="BS405:BV405"/>
    <mergeCell ref="X404:Z404"/>
    <mergeCell ref="AA404:AD404"/>
    <mergeCell ref="AE404:AG404"/>
    <mergeCell ref="AH404:AK404"/>
    <mergeCell ref="AL404:AO404"/>
    <mergeCell ref="AP404:AS404"/>
    <mergeCell ref="AX403:BB403"/>
    <mergeCell ref="BC403:DG403"/>
    <mergeCell ref="DH403:DM408"/>
    <mergeCell ref="B404:D404"/>
    <mergeCell ref="E404:G404"/>
    <mergeCell ref="H404:J404"/>
    <mergeCell ref="K404:M404"/>
    <mergeCell ref="N404:P404"/>
    <mergeCell ref="Q404:T404"/>
    <mergeCell ref="U404:W404"/>
    <mergeCell ref="AA403:AD403"/>
    <mergeCell ref="AE403:AG403"/>
    <mergeCell ref="AH403:AK403"/>
    <mergeCell ref="AL403:AO403"/>
    <mergeCell ref="AP403:AS403"/>
    <mergeCell ref="AT403:AW403"/>
    <mergeCell ref="CR409:CU409"/>
    <mergeCell ref="CV409:CY409"/>
    <mergeCell ref="CZ409:DC409"/>
    <mergeCell ref="DD409:DG409"/>
    <mergeCell ref="A403:J403"/>
    <mergeCell ref="K403:M403"/>
    <mergeCell ref="N403:P403"/>
    <mergeCell ref="Q403:T403"/>
    <mergeCell ref="U403:W403"/>
    <mergeCell ref="X403:Z403"/>
    <mergeCell ref="BS409:BV409"/>
    <mergeCell ref="BW409:BZ409"/>
    <mergeCell ref="CA409:CD409"/>
    <mergeCell ref="CE409:CH409"/>
    <mergeCell ref="CI409:CL409"/>
    <mergeCell ref="CM409:CQ409"/>
    <mergeCell ref="AT409:AW409"/>
    <mergeCell ref="AX409:BB409"/>
    <mergeCell ref="BC409:BF409"/>
    <mergeCell ref="BG409:BJ409"/>
    <mergeCell ref="BK409:BN409"/>
    <mergeCell ref="BO409:BR409"/>
    <mergeCell ref="X409:Z409"/>
    <mergeCell ref="AA409:AD409"/>
    <mergeCell ref="AE409:AG409"/>
    <mergeCell ref="AH409:AK409"/>
    <mergeCell ref="AL409:AO409"/>
    <mergeCell ref="AP409:AS409"/>
    <mergeCell ref="CV408:CY408"/>
    <mergeCell ref="CZ408:DC408"/>
    <mergeCell ref="DD408:DG408"/>
    <mergeCell ref="B409:D409"/>
    <mergeCell ref="E409:G409"/>
    <mergeCell ref="H409:J409"/>
    <mergeCell ref="K409:M409"/>
    <mergeCell ref="N409:P409"/>
    <mergeCell ref="Q409:T409"/>
    <mergeCell ref="U409:W409"/>
    <mergeCell ref="BW408:BZ408"/>
    <mergeCell ref="CA408:CD408"/>
    <mergeCell ref="CE408:CH408"/>
    <mergeCell ref="CI408:CL408"/>
    <mergeCell ref="CM408:CQ408"/>
    <mergeCell ref="CR408:CU408"/>
    <mergeCell ref="CV407:CY407"/>
    <mergeCell ref="CZ407:DC407"/>
    <mergeCell ref="DD407:DG407"/>
    <mergeCell ref="AH408:AK408"/>
    <mergeCell ref="AL408:BB408"/>
    <mergeCell ref="BC408:BF408"/>
    <mergeCell ref="BG408:BJ408"/>
    <mergeCell ref="BK408:BN408"/>
    <mergeCell ref="BO408:BR408"/>
    <mergeCell ref="BS408:BV408"/>
    <mergeCell ref="BW407:BZ407"/>
    <mergeCell ref="CA407:CD407"/>
    <mergeCell ref="CE407:CH407"/>
    <mergeCell ref="CI407:CL407"/>
    <mergeCell ref="CM407:CQ407"/>
    <mergeCell ref="CR407:CU407"/>
    <mergeCell ref="CR411:CU411"/>
    <mergeCell ref="CV411:CY411"/>
    <mergeCell ref="CZ411:DC411"/>
    <mergeCell ref="DD411:DG411"/>
    <mergeCell ref="DH411:DM411"/>
    <mergeCell ref="BC407:BF407"/>
    <mergeCell ref="BG407:BJ407"/>
    <mergeCell ref="BK407:BN407"/>
    <mergeCell ref="BO407:BR407"/>
    <mergeCell ref="BS407:BV407"/>
    <mergeCell ref="BS411:BV411"/>
    <mergeCell ref="BW411:BZ411"/>
    <mergeCell ref="CA411:CD411"/>
    <mergeCell ref="CE411:CH411"/>
    <mergeCell ref="CI411:CL411"/>
    <mergeCell ref="CM411:CQ411"/>
    <mergeCell ref="AT411:AW411"/>
    <mergeCell ref="AX411:BB411"/>
    <mergeCell ref="BC411:BF411"/>
    <mergeCell ref="BG411:BJ411"/>
    <mergeCell ref="BK411:BN411"/>
    <mergeCell ref="BO411:BR411"/>
    <mergeCell ref="X411:Z411"/>
    <mergeCell ref="AA411:AD411"/>
    <mergeCell ref="AE411:AG411"/>
    <mergeCell ref="AH411:AK411"/>
    <mergeCell ref="AL411:AO411"/>
    <mergeCell ref="AP411:AS411"/>
    <mergeCell ref="CZ410:DC410"/>
    <mergeCell ref="DD410:DG410"/>
    <mergeCell ref="DH410:DM410"/>
    <mergeCell ref="B411:D411"/>
    <mergeCell ref="E411:G411"/>
    <mergeCell ref="H411:J411"/>
    <mergeCell ref="K411:M411"/>
    <mergeCell ref="N411:P411"/>
    <mergeCell ref="Q411:T411"/>
    <mergeCell ref="U411:W411"/>
    <mergeCell ref="CA410:CD410"/>
    <mergeCell ref="CE410:CH410"/>
    <mergeCell ref="CI410:CL410"/>
    <mergeCell ref="CM410:CQ410"/>
    <mergeCell ref="CR410:CU410"/>
    <mergeCell ref="CV410:CY410"/>
    <mergeCell ref="BC410:BF410"/>
    <mergeCell ref="BG410:BJ410"/>
    <mergeCell ref="BK410:BN410"/>
    <mergeCell ref="BO410:BR410"/>
    <mergeCell ref="BS410:BV410"/>
    <mergeCell ref="BW410:BZ410"/>
    <mergeCell ref="AE410:AG410"/>
    <mergeCell ref="AH410:AK410"/>
    <mergeCell ref="AL410:AO410"/>
    <mergeCell ref="AP410:AS410"/>
    <mergeCell ref="AT410:AW410"/>
    <mergeCell ref="AX410:BB410"/>
    <mergeCell ref="DH409:DM409"/>
    <mergeCell ref="B410:D410"/>
    <mergeCell ref="E410:G410"/>
    <mergeCell ref="H410:J410"/>
    <mergeCell ref="K410:M410"/>
    <mergeCell ref="N410:P410"/>
    <mergeCell ref="Q410:T410"/>
    <mergeCell ref="U410:W410"/>
    <mergeCell ref="X410:Z410"/>
    <mergeCell ref="AA410:AD410"/>
    <mergeCell ref="CM413:CQ413"/>
    <mergeCell ref="CR413:CU413"/>
    <mergeCell ref="CV413:CY413"/>
    <mergeCell ref="CZ413:DC413"/>
    <mergeCell ref="DD413:DG413"/>
    <mergeCell ref="DH413:DM413"/>
    <mergeCell ref="BO413:BR413"/>
    <mergeCell ref="BS413:BV413"/>
    <mergeCell ref="BW413:BZ413"/>
    <mergeCell ref="CA413:CD413"/>
    <mergeCell ref="CE413:CH413"/>
    <mergeCell ref="CI413:CL413"/>
    <mergeCell ref="AP413:AS413"/>
    <mergeCell ref="AT413:AW413"/>
    <mergeCell ref="AX413:BB413"/>
    <mergeCell ref="BC413:BF413"/>
    <mergeCell ref="BG413:BJ413"/>
    <mergeCell ref="BK413:BN413"/>
    <mergeCell ref="U413:W413"/>
    <mergeCell ref="X413:Z413"/>
    <mergeCell ref="AA413:AD413"/>
    <mergeCell ref="AE413:AG413"/>
    <mergeCell ref="AH413:AK413"/>
    <mergeCell ref="AL413:AO413"/>
    <mergeCell ref="B413:D413"/>
    <mergeCell ref="E413:G413"/>
    <mergeCell ref="H413:J413"/>
    <mergeCell ref="K413:M413"/>
    <mergeCell ref="N413:P413"/>
    <mergeCell ref="Q413:T413"/>
    <mergeCell ref="CM412:CQ412"/>
    <mergeCell ref="CR412:CU412"/>
    <mergeCell ref="CV412:CY412"/>
    <mergeCell ref="CZ412:DC412"/>
    <mergeCell ref="DD412:DG412"/>
    <mergeCell ref="DH412:DM412"/>
    <mergeCell ref="BO412:BR412"/>
    <mergeCell ref="BS412:BV412"/>
    <mergeCell ref="BW412:BZ412"/>
    <mergeCell ref="CA412:CD412"/>
    <mergeCell ref="CE412:CH412"/>
    <mergeCell ref="CI412:CL412"/>
    <mergeCell ref="AP412:AS412"/>
    <mergeCell ref="AT412:AW412"/>
    <mergeCell ref="AX412:BB412"/>
    <mergeCell ref="BC412:BF412"/>
    <mergeCell ref="BG412:BJ412"/>
    <mergeCell ref="BK412:BN412"/>
    <mergeCell ref="U412:W412"/>
    <mergeCell ref="X412:Z412"/>
    <mergeCell ref="AA412:AD412"/>
    <mergeCell ref="AE412:AG412"/>
    <mergeCell ref="AH412:AK412"/>
    <mergeCell ref="AL412:AO412"/>
    <mergeCell ref="B412:D412"/>
    <mergeCell ref="E412:G412"/>
    <mergeCell ref="H412:J412"/>
    <mergeCell ref="K412:M412"/>
    <mergeCell ref="N412:P412"/>
    <mergeCell ref="Q412:T412"/>
    <mergeCell ref="CM415:CQ415"/>
    <mergeCell ref="CR415:CU415"/>
    <mergeCell ref="CV415:CY415"/>
    <mergeCell ref="CZ415:DC415"/>
    <mergeCell ref="DD415:DG415"/>
    <mergeCell ref="DH415:DM415"/>
    <mergeCell ref="BO415:BR415"/>
    <mergeCell ref="BS415:BV415"/>
    <mergeCell ref="BW415:BZ415"/>
    <mergeCell ref="CA415:CD415"/>
    <mergeCell ref="CE415:CH415"/>
    <mergeCell ref="CI415:CL415"/>
    <mergeCell ref="AP415:AS415"/>
    <mergeCell ref="AT415:AW415"/>
    <mergeCell ref="AX415:BB415"/>
    <mergeCell ref="BC415:BF415"/>
    <mergeCell ref="BG415:BJ415"/>
    <mergeCell ref="BK415:BN415"/>
    <mergeCell ref="U415:W415"/>
    <mergeCell ref="X415:Z415"/>
    <mergeCell ref="AA415:AD415"/>
    <mergeCell ref="AE415:AG415"/>
    <mergeCell ref="AH415:AK415"/>
    <mergeCell ref="AL415:AO415"/>
    <mergeCell ref="B415:D415"/>
    <mergeCell ref="E415:G415"/>
    <mergeCell ref="H415:J415"/>
    <mergeCell ref="K415:M415"/>
    <mergeCell ref="N415:P415"/>
    <mergeCell ref="Q415:T415"/>
    <mergeCell ref="CM414:CQ414"/>
    <mergeCell ref="CR414:CU414"/>
    <mergeCell ref="CV414:CY414"/>
    <mergeCell ref="CZ414:DC414"/>
    <mergeCell ref="DD414:DG414"/>
    <mergeCell ref="DH414:DM414"/>
    <mergeCell ref="BO414:BR414"/>
    <mergeCell ref="BS414:BV414"/>
    <mergeCell ref="BW414:BZ414"/>
    <mergeCell ref="CA414:CD414"/>
    <mergeCell ref="CE414:CH414"/>
    <mergeCell ref="CI414:CL414"/>
    <mergeCell ref="AP414:AS414"/>
    <mergeCell ref="AT414:AW414"/>
    <mergeCell ref="AX414:BB414"/>
    <mergeCell ref="BC414:BF414"/>
    <mergeCell ref="BG414:BJ414"/>
    <mergeCell ref="BK414:BN414"/>
    <mergeCell ref="U414:W414"/>
    <mergeCell ref="X414:Z414"/>
    <mergeCell ref="AA414:AD414"/>
    <mergeCell ref="AE414:AG414"/>
    <mergeCell ref="AH414:AK414"/>
    <mergeCell ref="AL414:AO414"/>
    <mergeCell ref="B414:D414"/>
    <mergeCell ref="E414:G414"/>
    <mergeCell ref="H414:J414"/>
    <mergeCell ref="K414:M414"/>
    <mergeCell ref="N414:P414"/>
    <mergeCell ref="Q414:T414"/>
    <mergeCell ref="CM417:CQ417"/>
    <mergeCell ref="CR417:CU417"/>
    <mergeCell ref="CV417:CY417"/>
    <mergeCell ref="CZ417:DC417"/>
    <mergeCell ref="DD417:DG417"/>
    <mergeCell ref="DH417:DM417"/>
    <mergeCell ref="BO417:BR417"/>
    <mergeCell ref="BS417:BV417"/>
    <mergeCell ref="BW417:BZ417"/>
    <mergeCell ref="CA417:CD417"/>
    <mergeCell ref="CE417:CH417"/>
    <mergeCell ref="CI417:CL417"/>
    <mergeCell ref="AP417:AS417"/>
    <mergeCell ref="AT417:AW417"/>
    <mergeCell ref="AX417:BB417"/>
    <mergeCell ref="BC417:BF417"/>
    <mergeCell ref="BG417:BJ417"/>
    <mergeCell ref="BK417:BN417"/>
    <mergeCell ref="U417:W417"/>
    <mergeCell ref="X417:Z417"/>
    <mergeCell ref="AA417:AD417"/>
    <mergeCell ref="AE417:AG417"/>
    <mergeCell ref="AH417:AK417"/>
    <mergeCell ref="AL417:AO417"/>
    <mergeCell ref="B417:D417"/>
    <mergeCell ref="E417:G417"/>
    <mergeCell ref="H417:J417"/>
    <mergeCell ref="K417:M417"/>
    <mergeCell ref="N417:P417"/>
    <mergeCell ref="Q417:T417"/>
    <mergeCell ref="CM416:CQ416"/>
    <mergeCell ref="CR416:CU416"/>
    <mergeCell ref="CV416:CY416"/>
    <mergeCell ref="CZ416:DC416"/>
    <mergeCell ref="DD416:DG416"/>
    <mergeCell ref="DH416:DM416"/>
    <mergeCell ref="BO416:BR416"/>
    <mergeCell ref="BS416:BV416"/>
    <mergeCell ref="BW416:BZ416"/>
    <mergeCell ref="CA416:CD416"/>
    <mergeCell ref="CE416:CH416"/>
    <mergeCell ref="CI416:CL416"/>
    <mergeCell ref="AP416:AS416"/>
    <mergeCell ref="AT416:AW416"/>
    <mergeCell ref="AX416:BB416"/>
    <mergeCell ref="BC416:BF416"/>
    <mergeCell ref="BG416:BJ416"/>
    <mergeCell ref="BK416:BN416"/>
    <mergeCell ref="U416:W416"/>
    <mergeCell ref="X416:Z416"/>
    <mergeCell ref="AA416:AD416"/>
    <mergeCell ref="AE416:AG416"/>
    <mergeCell ref="AH416:AK416"/>
    <mergeCell ref="AL416:AO416"/>
    <mergeCell ref="B416:D416"/>
    <mergeCell ref="E416:G416"/>
    <mergeCell ref="H416:J416"/>
    <mergeCell ref="K416:M416"/>
    <mergeCell ref="N416:P416"/>
    <mergeCell ref="Q416:T416"/>
    <mergeCell ref="CM419:CQ419"/>
    <mergeCell ref="CR419:CU419"/>
    <mergeCell ref="CV419:CY419"/>
    <mergeCell ref="CZ419:DC419"/>
    <mergeCell ref="DD419:DG419"/>
    <mergeCell ref="DH419:DM419"/>
    <mergeCell ref="BO419:BR419"/>
    <mergeCell ref="BS419:BV419"/>
    <mergeCell ref="BW419:BZ419"/>
    <mergeCell ref="CA419:CD419"/>
    <mergeCell ref="CE419:CH419"/>
    <mergeCell ref="CI419:CL419"/>
    <mergeCell ref="AP419:AS419"/>
    <mergeCell ref="AT419:AW419"/>
    <mergeCell ref="AX419:BB419"/>
    <mergeCell ref="BC419:BF419"/>
    <mergeCell ref="BG419:BJ419"/>
    <mergeCell ref="BK419:BN419"/>
    <mergeCell ref="U419:W419"/>
    <mergeCell ref="X419:Z419"/>
    <mergeCell ref="AA419:AD419"/>
    <mergeCell ref="AE419:AG419"/>
    <mergeCell ref="AH419:AK419"/>
    <mergeCell ref="AL419:AO419"/>
    <mergeCell ref="CV418:CY418"/>
    <mergeCell ref="CZ418:DC418"/>
    <mergeCell ref="DD418:DG418"/>
    <mergeCell ref="DH418:DM418"/>
    <mergeCell ref="B419:D419"/>
    <mergeCell ref="E419:G419"/>
    <mergeCell ref="H419:J419"/>
    <mergeCell ref="K419:M419"/>
    <mergeCell ref="N419:P419"/>
    <mergeCell ref="Q419:T419"/>
    <mergeCell ref="BW418:BZ418"/>
    <mergeCell ref="CA418:CD418"/>
    <mergeCell ref="CE418:CH418"/>
    <mergeCell ref="CI418:CL418"/>
    <mergeCell ref="CM418:CQ418"/>
    <mergeCell ref="CR418:CU418"/>
    <mergeCell ref="AX418:BB418"/>
    <mergeCell ref="BC418:BF418"/>
    <mergeCell ref="BG418:BJ418"/>
    <mergeCell ref="BK418:BN418"/>
    <mergeCell ref="BO418:BR418"/>
    <mergeCell ref="BS418:BV418"/>
    <mergeCell ref="AA418:AD418"/>
    <mergeCell ref="AE418:AG418"/>
    <mergeCell ref="AH418:AK418"/>
    <mergeCell ref="AL418:AO418"/>
    <mergeCell ref="AP418:AS418"/>
    <mergeCell ref="AT418:AW418"/>
    <mergeCell ref="A422:DM422"/>
    <mergeCell ref="A423:DM423"/>
    <mergeCell ref="B418:D418"/>
    <mergeCell ref="E418:G418"/>
    <mergeCell ref="H418:J418"/>
    <mergeCell ref="K418:M418"/>
    <mergeCell ref="N418:P418"/>
    <mergeCell ref="Q418:T418"/>
    <mergeCell ref="U418:W418"/>
    <mergeCell ref="X418:Z418"/>
    <mergeCell ref="CR420:CU420"/>
    <mergeCell ref="CV420:CY420"/>
    <mergeCell ref="CZ420:DC420"/>
    <mergeCell ref="DD420:DG420"/>
    <mergeCell ref="DH420:DM420"/>
    <mergeCell ref="A421:DM421"/>
    <mergeCell ref="BS420:BV420"/>
    <mergeCell ref="BW420:BZ420"/>
    <mergeCell ref="CA420:CD420"/>
    <mergeCell ref="CE420:CH420"/>
    <mergeCell ref="CI420:CL420"/>
    <mergeCell ref="CM420:CQ420"/>
    <mergeCell ref="AT420:AW420"/>
    <mergeCell ref="AX420:BB420"/>
    <mergeCell ref="BC420:BF420"/>
    <mergeCell ref="BG420:BJ420"/>
    <mergeCell ref="BK420:BN420"/>
    <mergeCell ref="BO420:BR420"/>
    <mergeCell ref="X420:Z420"/>
    <mergeCell ref="AA420:AD420"/>
    <mergeCell ref="AE420:AG420"/>
    <mergeCell ref="AH420:AK420"/>
    <mergeCell ref="AL420:AO420"/>
    <mergeCell ref="AP420:AS420"/>
    <mergeCell ref="CZ426:DC426"/>
    <mergeCell ref="DD426:DG426"/>
    <mergeCell ref="DH426:DM426"/>
    <mergeCell ref="B420:D420"/>
    <mergeCell ref="E420:G420"/>
    <mergeCell ref="H420:J420"/>
    <mergeCell ref="K420:M420"/>
    <mergeCell ref="N420:P420"/>
    <mergeCell ref="Q420:T420"/>
    <mergeCell ref="U420:W420"/>
    <mergeCell ref="CA426:CD426"/>
    <mergeCell ref="CE426:CH426"/>
    <mergeCell ref="CI426:CL426"/>
    <mergeCell ref="CM426:CQ426"/>
    <mergeCell ref="CR426:CU426"/>
    <mergeCell ref="CV426:CY426"/>
    <mergeCell ref="BC426:BF426"/>
    <mergeCell ref="BG426:BJ426"/>
    <mergeCell ref="BK426:BN426"/>
    <mergeCell ref="BO426:BR426"/>
    <mergeCell ref="BS426:BV426"/>
    <mergeCell ref="BW426:BZ426"/>
    <mergeCell ref="CV425:CY425"/>
    <mergeCell ref="CZ425:DC425"/>
    <mergeCell ref="DD425:DG425"/>
    <mergeCell ref="DH425:DM425"/>
    <mergeCell ref="B426:D426"/>
    <mergeCell ref="E426:AK426"/>
    <mergeCell ref="AL426:AO426"/>
    <mergeCell ref="AP426:AS426"/>
    <mergeCell ref="AT426:AW426"/>
    <mergeCell ref="AX426:BB426"/>
    <mergeCell ref="BW425:BZ425"/>
    <mergeCell ref="CA425:CD425"/>
    <mergeCell ref="CE425:CH425"/>
    <mergeCell ref="CI425:CL425"/>
    <mergeCell ref="CM425:CQ425"/>
    <mergeCell ref="CR425:CU425"/>
    <mergeCell ref="DD424:DG424"/>
    <mergeCell ref="DH424:DM424"/>
    <mergeCell ref="B425:D425"/>
    <mergeCell ref="E425:AW425"/>
    <mergeCell ref="AX425:BB425"/>
    <mergeCell ref="BC425:BF425"/>
    <mergeCell ref="BG425:BJ425"/>
    <mergeCell ref="BK425:BN425"/>
    <mergeCell ref="BO425:BR425"/>
    <mergeCell ref="BS425:BV425"/>
    <mergeCell ref="CE424:CH424"/>
    <mergeCell ref="CI424:CL424"/>
    <mergeCell ref="CM424:CQ424"/>
    <mergeCell ref="CR424:CU424"/>
    <mergeCell ref="CV424:CY424"/>
    <mergeCell ref="CZ424:DC424"/>
    <mergeCell ref="BG424:BJ424"/>
    <mergeCell ref="BK424:BN424"/>
    <mergeCell ref="BO424:BR424"/>
    <mergeCell ref="BS424:BV424"/>
    <mergeCell ref="BW424:BZ424"/>
    <mergeCell ref="CA424:CD424"/>
    <mergeCell ref="CG430:CJ430"/>
    <mergeCell ref="CK430:CO430"/>
    <mergeCell ref="CP430:CT430"/>
    <mergeCell ref="CU430:CX430"/>
    <mergeCell ref="A424:A426"/>
    <mergeCell ref="B424:D424"/>
    <mergeCell ref="E424:AS424"/>
    <mergeCell ref="AT424:AW424"/>
    <mergeCell ref="AX424:BB424"/>
    <mergeCell ref="BC424:BF424"/>
    <mergeCell ref="DR429:DS429"/>
    <mergeCell ref="DT429:DU429"/>
    <mergeCell ref="AJ430:BD430"/>
    <mergeCell ref="BE430:BH430"/>
    <mergeCell ref="BI430:BL430"/>
    <mergeCell ref="BM430:BP430"/>
    <mergeCell ref="BQ430:BT430"/>
    <mergeCell ref="BU430:BX430"/>
    <mergeCell ref="BY430:CB430"/>
    <mergeCell ref="CC430:CF430"/>
    <mergeCell ref="CY429:DB429"/>
    <mergeCell ref="DC429:DF429"/>
    <mergeCell ref="DG429:DJ429"/>
    <mergeCell ref="DK429:DL429"/>
    <mergeCell ref="DM429:DO429"/>
    <mergeCell ref="DP429:DQ429"/>
    <mergeCell ref="BY429:CB429"/>
    <mergeCell ref="CC429:CF429"/>
    <mergeCell ref="CG429:CJ429"/>
    <mergeCell ref="CK429:CO429"/>
    <mergeCell ref="CP429:CT429"/>
    <mergeCell ref="CU429:CX429"/>
    <mergeCell ref="AV428:AY428"/>
    <mergeCell ref="AZ428:BD428"/>
    <mergeCell ref="BE428:DU428"/>
    <mergeCell ref="A429:AI432"/>
    <mergeCell ref="AJ429:BD429"/>
    <mergeCell ref="BE429:BH429"/>
    <mergeCell ref="BI429:BL429"/>
    <mergeCell ref="BM429:BP429"/>
    <mergeCell ref="BQ429:BT429"/>
    <mergeCell ref="BU429:BX429"/>
    <mergeCell ref="Y428:AB428"/>
    <mergeCell ref="AC428:AE428"/>
    <mergeCell ref="AF428:AI428"/>
    <mergeCell ref="AJ428:AM428"/>
    <mergeCell ref="AN428:AQ428"/>
    <mergeCell ref="AR428:AU428"/>
    <mergeCell ref="AZ427:BD427"/>
    <mergeCell ref="BE427:DU427"/>
    <mergeCell ref="DV427:DY432"/>
    <mergeCell ref="B428:E428"/>
    <mergeCell ref="F428:H428"/>
    <mergeCell ref="I428:K428"/>
    <mergeCell ref="L428:N428"/>
    <mergeCell ref="O428:R428"/>
    <mergeCell ref="S428:U428"/>
    <mergeCell ref="V428:X428"/>
    <mergeCell ref="AC427:AE427"/>
    <mergeCell ref="AF427:AI427"/>
    <mergeCell ref="AJ427:AM427"/>
    <mergeCell ref="AN427:AQ427"/>
    <mergeCell ref="AR427:AU427"/>
    <mergeCell ref="AV427:AY427"/>
    <mergeCell ref="DM432:DO432"/>
    <mergeCell ref="DP432:DQ432"/>
    <mergeCell ref="DR432:DS432"/>
    <mergeCell ref="DT432:DU432"/>
    <mergeCell ref="A427:K427"/>
    <mergeCell ref="L427:N427"/>
    <mergeCell ref="O427:R427"/>
    <mergeCell ref="S427:U427"/>
    <mergeCell ref="V427:X427"/>
    <mergeCell ref="Y427:AB427"/>
    <mergeCell ref="CP432:CT432"/>
    <mergeCell ref="CU432:CX432"/>
    <mergeCell ref="CY432:DB432"/>
    <mergeCell ref="DC432:DF432"/>
    <mergeCell ref="DG432:DJ432"/>
    <mergeCell ref="DK432:DL432"/>
    <mergeCell ref="BQ432:BT432"/>
    <mergeCell ref="BU432:BX432"/>
    <mergeCell ref="BY432:CB432"/>
    <mergeCell ref="CC432:CF432"/>
    <mergeCell ref="CG432:CJ432"/>
    <mergeCell ref="CK432:CO432"/>
    <mergeCell ref="DK431:DL431"/>
    <mergeCell ref="DM431:DO431"/>
    <mergeCell ref="DP431:DQ431"/>
    <mergeCell ref="DR431:DS431"/>
    <mergeCell ref="DT431:DU431"/>
    <mergeCell ref="AJ432:AM432"/>
    <mergeCell ref="AN432:BD432"/>
    <mergeCell ref="BE432:BH432"/>
    <mergeCell ref="BI432:BL432"/>
    <mergeCell ref="BM432:BP432"/>
    <mergeCell ref="CG431:CJ431"/>
    <mergeCell ref="CK431:CO431"/>
    <mergeCell ref="CP431:CT431"/>
    <mergeCell ref="CU431:CX431"/>
    <mergeCell ref="CY431:DB431"/>
    <mergeCell ref="DC431:DF431"/>
    <mergeCell ref="DT430:DU430"/>
    <mergeCell ref="AJ431:AM431"/>
    <mergeCell ref="AN431:BD431"/>
    <mergeCell ref="BE431:BH431"/>
    <mergeCell ref="BI431:BL431"/>
    <mergeCell ref="BM431:BP431"/>
    <mergeCell ref="BQ431:BT431"/>
    <mergeCell ref="BU431:BX431"/>
    <mergeCell ref="BY431:CB431"/>
    <mergeCell ref="CC431:CF431"/>
    <mergeCell ref="DP433:DQ433"/>
    <mergeCell ref="DR433:DS433"/>
    <mergeCell ref="CY430:DB430"/>
    <mergeCell ref="DC430:DF430"/>
    <mergeCell ref="DG430:DJ430"/>
    <mergeCell ref="DK430:DL430"/>
    <mergeCell ref="DM430:DO430"/>
    <mergeCell ref="DP430:DQ430"/>
    <mergeCell ref="DR430:DS430"/>
    <mergeCell ref="DG431:DJ431"/>
    <mergeCell ref="CU433:CX433"/>
    <mergeCell ref="CY433:DB433"/>
    <mergeCell ref="DC433:DF433"/>
    <mergeCell ref="DG433:DJ433"/>
    <mergeCell ref="DK433:DL433"/>
    <mergeCell ref="DM433:DO433"/>
    <mergeCell ref="BU433:BX433"/>
    <mergeCell ref="BY433:CB433"/>
    <mergeCell ref="CC433:CF433"/>
    <mergeCell ref="CG433:CJ433"/>
    <mergeCell ref="CK433:CO433"/>
    <mergeCell ref="CP433:CT433"/>
    <mergeCell ref="AV433:AY433"/>
    <mergeCell ref="AZ433:BD433"/>
    <mergeCell ref="BE433:BH433"/>
    <mergeCell ref="BI433:BL433"/>
    <mergeCell ref="BM433:BP433"/>
    <mergeCell ref="BQ433:BT433"/>
    <mergeCell ref="Y433:AB433"/>
    <mergeCell ref="AC433:AE433"/>
    <mergeCell ref="AF433:AI433"/>
    <mergeCell ref="AJ433:AM433"/>
    <mergeCell ref="AN433:AQ433"/>
    <mergeCell ref="AR433:AU433"/>
    <mergeCell ref="DR434:DS434"/>
    <mergeCell ref="DT434:DU434"/>
    <mergeCell ref="DV434:DY434"/>
    <mergeCell ref="B433:E433"/>
    <mergeCell ref="F433:H433"/>
    <mergeCell ref="I433:K433"/>
    <mergeCell ref="L433:N433"/>
    <mergeCell ref="O433:R433"/>
    <mergeCell ref="S433:U433"/>
    <mergeCell ref="V433:X433"/>
    <mergeCell ref="CY434:DB434"/>
    <mergeCell ref="DC434:DF434"/>
    <mergeCell ref="DG434:DJ434"/>
    <mergeCell ref="DK434:DL434"/>
    <mergeCell ref="DM434:DO434"/>
    <mergeCell ref="DP434:DQ434"/>
    <mergeCell ref="BY434:CB434"/>
    <mergeCell ref="CC434:CF434"/>
    <mergeCell ref="CG434:CJ434"/>
    <mergeCell ref="CK434:CO434"/>
    <mergeCell ref="CP434:CT434"/>
    <mergeCell ref="CU434:CX434"/>
    <mergeCell ref="AZ434:BD434"/>
    <mergeCell ref="BE434:BH434"/>
    <mergeCell ref="BI434:BL434"/>
    <mergeCell ref="BM434:BP434"/>
    <mergeCell ref="BQ434:BT434"/>
    <mergeCell ref="BU434:BX434"/>
    <mergeCell ref="AC434:AE434"/>
    <mergeCell ref="AF434:AI434"/>
    <mergeCell ref="AJ434:AM434"/>
    <mergeCell ref="AN434:AQ434"/>
    <mergeCell ref="AR434:AU434"/>
    <mergeCell ref="AV434:AY434"/>
    <mergeCell ref="DT433:DU433"/>
    <mergeCell ref="DV433:DY433"/>
    <mergeCell ref="B434:E434"/>
    <mergeCell ref="F434:H434"/>
    <mergeCell ref="I434:K434"/>
    <mergeCell ref="L434:N434"/>
    <mergeCell ref="O434:R434"/>
    <mergeCell ref="S434:U434"/>
    <mergeCell ref="V434:X434"/>
    <mergeCell ref="Y434:AB434"/>
    <mergeCell ref="DC435:DF435"/>
    <mergeCell ref="DG435:DJ435"/>
    <mergeCell ref="DK435:DL435"/>
    <mergeCell ref="DM435:DO435"/>
    <mergeCell ref="DP435:DQ435"/>
    <mergeCell ref="DR435:DS435"/>
    <mergeCell ref="CC435:CF435"/>
    <mergeCell ref="CG435:CJ435"/>
    <mergeCell ref="CK435:CO435"/>
    <mergeCell ref="CP435:CT435"/>
    <mergeCell ref="CU435:CX435"/>
    <mergeCell ref="CY435:DB435"/>
    <mergeCell ref="BE435:BH435"/>
    <mergeCell ref="BI435:BL435"/>
    <mergeCell ref="BM435:BP435"/>
    <mergeCell ref="BQ435:BT435"/>
    <mergeCell ref="BU435:BX435"/>
    <mergeCell ref="BY435:CB435"/>
    <mergeCell ref="AF435:AI435"/>
    <mergeCell ref="AJ435:AM435"/>
    <mergeCell ref="AN435:AQ435"/>
    <mergeCell ref="AR435:AU435"/>
    <mergeCell ref="AV435:AY435"/>
    <mergeCell ref="AZ435:BD435"/>
    <mergeCell ref="DV436:DY436"/>
    <mergeCell ref="B435:E435"/>
    <mergeCell ref="F435:H435"/>
    <mergeCell ref="I435:K435"/>
    <mergeCell ref="L435:N435"/>
    <mergeCell ref="O435:R435"/>
    <mergeCell ref="S435:U435"/>
    <mergeCell ref="V435:X435"/>
    <mergeCell ref="Y435:AB435"/>
    <mergeCell ref="AC435:AE435"/>
    <mergeCell ref="CP436:CT436"/>
    <mergeCell ref="CU436:CX436"/>
    <mergeCell ref="CY436:DB436"/>
    <mergeCell ref="DC436:DF436"/>
    <mergeCell ref="DG436:DJ436"/>
    <mergeCell ref="DK436:DL436"/>
    <mergeCell ref="BQ436:BT436"/>
    <mergeCell ref="BU436:BX436"/>
    <mergeCell ref="BY436:CB436"/>
    <mergeCell ref="CC436:CF436"/>
    <mergeCell ref="CG436:CJ436"/>
    <mergeCell ref="CK436:CO436"/>
    <mergeCell ref="AR436:AU436"/>
    <mergeCell ref="AV436:AY436"/>
    <mergeCell ref="AZ436:BD436"/>
    <mergeCell ref="BE436:BH436"/>
    <mergeCell ref="BI436:BL436"/>
    <mergeCell ref="BM436:BP436"/>
    <mergeCell ref="V436:X436"/>
    <mergeCell ref="Y436:AB436"/>
    <mergeCell ref="AC436:AE436"/>
    <mergeCell ref="AF436:AI436"/>
    <mergeCell ref="AJ436:AM436"/>
    <mergeCell ref="AN436:AQ436"/>
    <mergeCell ref="B436:E436"/>
    <mergeCell ref="F436:H436"/>
    <mergeCell ref="I436:K436"/>
    <mergeCell ref="L436:N436"/>
    <mergeCell ref="O436:R436"/>
    <mergeCell ref="S436:U436"/>
    <mergeCell ref="DK437:DL437"/>
    <mergeCell ref="DM437:DO437"/>
    <mergeCell ref="DP437:DQ437"/>
    <mergeCell ref="DR437:DS437"/>
    <mergeCell ref="DT435:DU435"/>
    <mergeCell ref="DV435:DY435"/>
    <mergeCell ref="DM436:DO436"/>
    <mergeCell ref="DP436:DQ436"/>
    <mergeCell ref="DR436:DS436"/>
    <mergeCell ref="DT436:DU436"/>
    <mergeCell ref="CK437:CO437"/>
    <mergeCell ref="CP437:CT437"/>
    <mergeCell ref="CU437:CX437"/>
    <mergeCell ref="CY437:DB437"/>
    <mergeCell ref="DC437:DF437"/>
    <mergeCell ref="DG437:DJ437"/>
    <mergeCell ref="BM437:BP437"/>
    <mergeCell ref="BQ437:BT437"/>
    <mergeCell ref="BU437:BX437"/>
    <mergeCell ref="BY437:CB437"/>
    <mergeCell ref="CC437:CF437"/>
    <mergeCell ref="CG437:CJ437"/>
    <mergeCell ref="AN437:AQ437"/>
    <mergeCell ref="AR437:AU437"/>
    <mergeCell ref="AV437:AY437"/>
    <mergeCell ref="AZ437:BD437"/>
    <mergeCell ref="BE437:BH437"/>
    <mergeCell ref="BI437:BL437"/>
    <mergeCell ref="S437:U437"/>
    <mergeCell ref="V437:X437"/>
    <mergeCell ref="Y437:AB437"/>
    <mergeCell ref="AC437:AE437"/>
    <mergeCell ref="AF437:AI437"/>
    <mergeCell ref="AJ437:AM437"/>
    <mergeCell ref="DM438:DO438"/>
    <mergeCell ref="DP438:DQ438"/>
    <mergeCell ref="DR438:DS438"/>
    <mergeCell ref="DT438:DU438"/>
    <mergeCell ref="DV438:DY438"/>
    <mergeCell ref="B437:E437"/>
    <mergeCell ref="F437:H437"/>
    <mergeCell ref="I437:K437"/>
    <mergeCell ref="L437:N437"/>
    <mergeCell ref="O437:R437"/>
    <mergeCell ref="CP438:CT438"/>
    <mergeCell ref="CU438:CX438"/>
    <mergeCell ref="CY438:DB438"/>
    <mergeCell ref="DC438:DF438"/>
    <mergeCell ref="DG438:DJ438"/>
    <mergeCell ref="DK438:DL438"/>
    <mergeCell ref="BQ438:BT438"/>
    <mergeCell ref="BU438:BX438"/>
    <mergeCell ref="BY438:CB438"/>
    <mergeCell ref="CC438:CF438"/>
    <mergeCell ref="CG438:CJ438"/>
    <mergeCell ref="CK438:CO438"/>
    <mergeCell ref="AR438:AU438"/>
    <mergeCell ref="AV438:AY438"/>
    <mergeCell ref="AZ438:BD438"/>
    <mergeCell ref="BE438:BH438"/>
    <mergeCell ref="BI438:BL438"/>
    <mergeCell ref="BM438:BP438"/>
    <mergeCell ref="V438:X438"/>
    <mergeCell ref="Y438:AB438"/>
    <mergeCell ref="AC438:AE438"/>
    <mergeCell ref="AF438:AI438"/>
    <mergeCell ref="AJ438:AM438"/>
    <mergeCell ref="AN438:AQ438"/>
    <mergeCell ref="DP439:DQ439"/>
    <mergeCell ref="DR439:DS439"/>
    <mergeCell ref="DT437:DU437"/>
    <mergeCell ref="DV437:DY437"/>
    <mergeCell ref="B438:E438"/>
    <mergeCell ref="F438:H438"/>
    <mergeCell ref="I438:K438"/>
    <mergeCell ref="L438:N438"/>
    <mergeCell ref="O438:R438"/>
    <mergeCell ref="S438:U438"/>
    <mergeCell ref="CU439:CX439"/>
    <mergeCell ref="CY439:DB439"/>
    <mergeCell ref="DC439:DF439"/>
    <mergeCell ref="DG439:DJ439"/>
    <mergeCell ref="DK439:DL439"/>
    <mergeCell ref="DM439:DO439"/>
    <mergeCell ref="BU439:BX439"/>
    <mergeCell ref="BY439:CB439"/>
    <mergeCell ref="CC439:CF439"/>
    <mergeCell ref="CG439:CJ439"/>
    <mergeCell ref="CK439:CO439"/>
    <mergeCell ref="CP439:CT439"/>
    <mergeCell ref="AV439:AY439"/>
    <mergeCell ref="AZ439:BD439"/>
    <mergeCell ref="BE439:BH439"/>
    <mergeCell ref="BI439:BL439"/>
    <mergeCell ref="BM439:BP439"/>
    <mergeCell ref="BQ439:BT439"/>
    <mergeCell ref="Y439:AB439"/>
    <mergeCell ref="AC439:AE439"/>
    <mergeCell ref="AF439:AI439"/>
    <mergeCell ref="AJ439:AM439"/>
    <mergeCell ref="AN439:AQ439"/>
    <mergeCell ref="AR439:AU439"/>
    <mergeCell ref="DR440:DS440"/>
    <mergeCell ref="DT440:DU440"/>
    <mergeCell ref="DV440:DY440"/>
    <mergeCell ref="B439:E439"/>
    <mergeCell ref="F439:H439"/>
    <mergeCell ref="I439:K439"/>
    <mergeCell ref="L439:N439"/>
    <mergeCell ref="O439:R439"/>
    <mergeCell ref="S439:U439"/>
    <mergeCell ref="V439:X439"/>
    <mergeCell ref="CY440:DB440"/>
    <mergeCell ref="DC440:DF440"/>
    <mergeCell ref="DG440:DJ440"/>
    <mergeCell ref="DK440:DL440"/>
    <mergeCell ref="DM440:DO440"/>
    <mergeCell ref="DP440:DQ440"/>
    <mergeCell ref="BY440:CB440"/>
    <mergeCell ref="CC440:CF440"/>
    <mergeCell ref="CG440:CJ440"/>
    <mergeCell ref="CK440:CO440"/>
    <mergeCell ref="CP440:CT440"/>
    <mergeCell ref="CU440:CX440"/>
    <mergeCell ref="AZ440:BD440"/>
    <mergeCell ref="BE440:BH440"/>
    <mergeCell ref="BI440:BL440"/>
    <mergeCell ref="BM440:BP440"/>
    <mergeCell ref="BQ440:BT440"/>
    <mergeCell ref="BU440:BX440"/>
    <mergeCell ref="AC440:AE440"/>
    <mergeCell ref="AF440:AI440"/>
    <mergeCell ref="AJ440:AM440"/>
    <mergeCell ref="AN440:AQ440"/>
    <mergeCell ref="AR440:AU440"/>
    <mergeCell ref="AV440:AY440"/>
    <mergeCell ref="DT439:DU439"/>
    <mergeCell ref="DV439:DY439"/>
    <mergeCell ref="B440:E440"/>
    <mergeCell ref="F440:H440"/>
    <mergeCell ref="I440:K440"/>
    <mergeCell ref="L440:N440"/>
    <mergeCell ref="O440:R440"/>
    <mergeCell ref="S440:U440"/>
    <mergeCell ref="V440:X440"/>
    <mergeCell ref="Y440:AB440"/>
    <mergeCell ref="DC441:DF441"/>
    <mergeCell ref="DG441:DJ441"/>
    <mergeCell ref="DK441:DL441"/>
    <mergeCell ref="DM441:DO441"/>
    <mergeCell ref="DP441:DQ441"/>
    <mergeCell ref="DR441:DS441"/>
    <mergeCell ref="CC441:CF441"/>
    <mergeCell ref="CG441:CJ441"/>
    <mergeCell ref="CK441:CO441"/>
    <mergeCell ref="CP441:CT441"/>
    <mergeCell ref="CU441:CX441"/>
    <mergeCell ref="CY441:DB441"/>
    <mergeCell ref="BE441:BH441"/>
    <mergeCell ref="BI441:BL441"/>
    <mergeCell ref="BM441:BP441"/>
    <mergeCell ref="BQ441:BT441"/>
    <mergeCell ref="BU441:BX441"/>
    <mergeCell ref="BY441:CB441"/>
    <mergeCell ref="AF441:AI441"/>
    <mergeCell ref="AJ441:AM441"/>
    <mergeCell ref="AN441:AQ441"/>
    <mergeCell ref="AR441:AU441"/>
    <mergeCell ref="AV441:AY441"/>
    <mergeCell ref="AZ441:BD441"/>
    <mergeCell ref="DV442:DY442"/>
    <mergeCell ref="B441:E441"/>
    <mergeCell ref="F441:H441"/>
    <mergeCell ref="I441:K441"/>
    <mergeCell ref="L441:N441"/>
    <mergeCell ref="O441:R441"/>
    <mergeCell ref="S441:U441"/>
    <mergeCell ref="V441:X441"/>
    <mergeCell ref="Y441:AB441"/>
    <mergeCell ref="AC441:AE441"/>
    <mergeCell ref="CP442:CT442"/>
    <mergeCell ref="CU442:CX442"/>
    <mergeCell ref="CY442:DB442"/>
    <mergeCell ref="DC442:DF442"/>
    <mergeCell ref="DG442:DJ442"/>
    <mergeCell ref="DK442:DL442"/>
    <mergeCell ref="BQ442:BT442"/>
    <mergeCell ref="BU442:BX442"/>
    <mergeCell ref="BY442:CB442"/>
    <mergeCell ref="CC442:CF442"/>
    <mergeCell ref="CG442:CJ442"/>
    <mergeCell ref="CK442:CO442"/>
    <mergeCell ref="AR442:AU442"/>
    <mergeCell ref="AV442:AY442"/>
    <mergeCell ref="AZ442:BD442"/>
    <mergeCell ref="BE442:BH442"/>
    <mergeCell ref="BI442:BL442"/>
    <mergeCell ref="BM442:BP442"/>
    <mergeCell ref="V442:X442"/>
    <mergeCell ref="Y442:AB442"/>
    <mergeCell ref="AC442:AE442"/>
    <mergeCell ref="AF442:AI442"/>
    <mergeCell ref="AJ442:AM442"/>
    <mergeCell ref="AN442:AQ442"/>
    <mergeCell ref="B442:E442"/>
    <mergeCell ref="F442:H442"/>
    <mergeCell ref="I442:K442"/>
    <mergeCell ref="L442:N442"/>
    <mergeCell ref="O442:R442"/>
    <mergeCell ref="S442:U442"/>
    <mergeCell ref="DK443:DL443"/>
    <mergeCell ref="DM443:DO443"/>
    <mergeCell ref="DP443:DQ443"/>
    <mergeCell ref="DR443:DS443"/>
    <mergeCell ref="DT441:DU441"/>
    <mergeCell ref="DV441:DY441"/>
    <mergeCell ref="DM442:DO442"/>
    <mergeCell ref="DP442:DQ442"/>
    <mergeCell ref="DR442:DS442"/>
    <mergeCell ref="DT442:DU442"/>
    <mergeCell ref="CK443:CO443"/>
    <mergeCell ref="CP443:CT443"/>
    <mergeCell ref="CU443:CX443"/>
    <mergeCell ref="CY443:DB443"/>
    <mergeCell ref="DC443:DF443"/>
    <mergeCell ref="DG443:DJ443"/>
    <mergeCell ref="BM443:BP443"/>
    <mergeCell ref="BQ443:BT443"/>
    <mergeCell ref="BU443:BX443"/>
    <mergeCell ref="BY443:CB443"/>
    <mergeCell ref="CC443:CF443"/>
    <mergeCell ref="CG443:CJ443"/>
    <mergeCell ref="AN443:AQ443"/>
    <mergeCell ref="AR443:AU443"/>
    <mergeCell ref="AV443:AY443"/>
    <mergeCell ref="AZ443:BD443"/>
    <mergeCell ref="BE443:BH443"/>
    <mergeCell ref="BI443:BL443"/>
    <mergeCell ref="S443:U443"/>
    <mergeCell ref="V443:X443"/>
    <mergeCell ref="Y443:AB443"/>
    <mergeCell ref="AC443:AE443"/>
    <mergeCell ref="AF443:AI443"/>
    <mergeCell ref="AJ443:AM443"/>
    <mergeCell ref="DM444:DO444"/>
    <mergeCell ref="DP444:DQ444"/>
    <mergeCell ref="DR444:DS444"/>
    <mergeCell ref="DT444:DU444"/>
    <mergeCell ref="DV444:DY444"/>
    <mergeCell ref="B443:E443"/>
    <mergeCell ref="F443:H443"/>
    <mergeCell ref="I443:K443"/>
    <mergeCell ref="L443:N443"/>
    <mergeCell ref="O443:R443"/>
    <mergeCell ref="CP444:CT444"/>
    <mergeCell ref="CU444:CX444"/>
    <mergeCell ref="CY444:DB444"/>
    <mergeCell ref="DC444:DF444"/>
    <mergeCell ref="DG444:DJ444"/>
    <mergeCell ref="DK444:DL444"/>
    <mergeCell ref="BQ444:BT444"/>
    <mergeCell ref="BU444:BX444"/>
    <mergeCell ref="BY444:CB444"/>
    <mergeCell ref="CC444:CF444"/>
    <mergeCell ref="CG444:CJ444"/>
    <mergeCell ref="CK444:CO444"/>
    <mergeCell ref="AR444:AU444"/>
    <mergeCell ref="AV444:AY444"/>
    <mergeCell ref="AZ444:BD444"/>
    <mergeCell ref="BE444:BH444"/>
    <mergeCell ref="BI444:BL444"/>
    <mergeCell ref="BM444:BP444"/>
    <mergeCell ref="V444:X444"/>
    <mergeCell ref="Y444:AB444"/>
    <mergeCell ref="AC444:AE444"/>
    <mergeCell ref="AF444:AI444"/>
    <mergeCell ref="AJ444:AM444"/>
    <mergeCell ref="AN444:AQ444"/>
    <mergeCell ref="DP445:DQ445"/>
    <mergeCell ref="DR445:DS445"/>
    <mergeCell ref="DT443:DU443"/>
    <mergeCell ref="DV443:DY443"/>
    <mergeCell ref="B444:E444"/>
    <mergeCell ref="F444:H444"/>
    <mergeCell ref="I444:K444"/>
    <mergeCell ref="L444:N444"/>
    <mergeCell ref="O444:R444"/>
    <mergeCell ref="S444:U444"/>
    <mergeCell ref="CU445:CX445"/>
    <mergeCell ref="CY445:DB445"/>
    <mergeCell ref="DC445:DF445"/>
    <mergeCell ref="DG445:DJ445"/>
    <mergeCell ref="DK445:DL445"/>
    <mergeCell ref="DM445:DO445"/>
    <mergeCell ref="BU445:BX445"/>
    <mergeCell ref="BY445:CB445"/>
    <mergeCell ref="CC445:CF445"/>
    <mergeCell ref="CG445:CJ445"/>
    <mergeCell ref="CK445:CO445"/>
    <mergeCell ref="CP445:CT445"/>
    <mergeCell ref="AV445:AY445"/>
    <mergeCell ref="AZ445:BD445"/>
    <mergeCell ref="BE445:BH445"/>
    <mergeCell ref="BI445:BL445"/>
    <mergeCell ref="BM445:BP445"/>
    <mergeCell ref="BQ445:BT445"/>
    <mergeCell ref="Y445:AB445"/>
    <mergeCell ref="AC445:AE445"/>
    <mergeCell ref="AF445:AI445"/>
    <mergeCell ref="AJ445:AM445"/>
    <mergeCell ref="AN445:AQ445"/>
    <mergeCell ref="AR445:AU445"/>
    <mergeCell ref="DR446:DS446"/>
    <mergeCell ref="DT446:DU446"/>
    <mergeCell ref="DV446:DY446"/>
    <mergeCell ref="B445:E445"/>
    <mergeCell ref="F445:H445"/>
    <mergeCell ref="I445:K445"/>
    <mergeCell ref="L445:N445"/>
    <mergeCell ref="O445:R445"/>
    <mergeCell ref="S445:U445"/>
    <mergeCell ref="V445:X445"/>
    <mergeCell ref="CY446:DB446"/>
    <mergeCell ref="DC446:DF446"/>
    <mergeCell ref="DG446:DJ446"/>
    <mergeCell ref="DK446:DL446"/>
    <mergeCell ref="DM446:DO446"/>
    <mergeCell ref="DP446:DQ446"/>
    <mergeCell ref="BY446:CB446"/>
    <mergeCell ref="CC446:CF446"/>
    <mergeCell ref="CG446:CJ446"/>
    <mergeCell ref="CK446:CO446"/>
    <mergeCell ref="CP446:CT446"/>
    <mergeCell ref="CU446:CX446"/>
    <mergeCell ref="AZ446:BD446"/>
    <mergeCell ref="BE446:BH446"/>
    <mergeCell ref="BI446:BL446"/>
    <mergeCell ref="BM446:BP446"/>
    <mergeCell ref="BQ446:BT446"/>
    <mergeCell ref="BU446:BX446"/>
    <mergeCell ref="AC446:AE446"/>
    <mergeCell ref="AF446:AI446"/>
    <mergeCell ref="AJ446:AM446"/>
    <mergeCell ref="AN446:AQ446"/>
    <mergeCell ref="AR446:AU446"/>
    <mergeCell ref="AV446:AY446"/>
    <mergeCell ref="DT445:DU445"/>
    <mergeCell ref="DV445:DY445"/>
    <mergeCell ref="B446:E446"/>
    <mergeCell ref="F446:H446"/>
    <mergeCell ref="I446:K446"/>
    <mergeCell ref="L446:N446"/>
    <mergeCell ref="O446:R446"/>
    <mergeCell ref="S446:U446"/>
    <mergeCell ref="V446:X446"/>
    <mergeCell ref="Y446:AB446"/>
    <mergeCell ref="DC447:DF447"/>
    <mergeCell ref="DG447:DJ447"/>
    <mergeCell ref="DK447:DL447"/>
    <mergeCell ref="DM447:DO447"/>
    <mergeCell ref="DP447:DQ447"/>
    <mergeCell ref="DR447:DS447"/>
    <mergeCell ref="CC447:CF447"/>
    <mergeCell ref="CG447:CJ447"/>
    <mergeCell ref="CK447:CO447"/>
    <mergeCell ref="CP447:CT447"/>
    <mergeCell ref="CU447:CX447"/>
    <mergeCell ref="CY447:DB447"/>
    <mergeCell ref="BE447:BH447"/>
    <mergeCell ref="BI447:BL447"/>
    <mergeCell ref="BM447:BP447"/>
    <mergeCell ref="BQ447:BT447"/>
    <mergeCell ref="BU447:BX447"/>
    <mergeCell ref="BY447:CB447"/>
    <mergeCell ref="AF447:AI447"/>
    <mergeCell ref="AJ447:AM447"/>
    <mergeCell ref="AN447:AQ447"/>
    <mergeCell ref="AR447:AU447"/>
    <mergeCell ref="AV447:AY447"/>
    <mergeCell ref="AZ447:BD447"/>
    <mergeCell ref="DV448:DY448"/>
    <mergeCell ref="B447:E447"/>
    <mergeCell ref="F447:H447"/>
    <mergeCell ref="I447:K447"/>
    <mergeCell ref="L447:N447"/>
    <mergeCell ref="O447:R447"/>
    <mergeCell ref="S447:U447"/>
    <mergeCell ref="V447:X447"/>
    <mergeCell ref="Y447:AB447"/>
    <mergeCell ref="AC447:AE447"/>
    <mergeCell ref="CP448:CT448"/>
    <mergeCell ref="CU448:CX448"/>
    <mergeCell ref="CY448:DB448"/>
    <mergeCell ref="DC448:DF448"/>
    <mergeCell ref="DG448:DJ448"/>
    <mergeCell ref="DK448:DL448"/>
    <mergeCell ref="BQ448:BT448"/>
    <mergeCell ref="BU448:BX448"/>
    <mergeCell ref="BY448:CB448"/>
    <mergeCell ref="CC448:CF448"/>
    <mergeCell ref="CG448:CJ448"/>
    <mergeCell ref="CK448:CO448"/>
    <mergeCell ref="AR448:AU448"/>
    <mergeCell ref="AV448:AY448"/>
    <mergeCell ref="AZ448:BD448"/>
    <mergeCell ref="BE448:BH448"/>
    <mergeCell ref="BI448:BL448"/>
    <mergeCell ref="BM448:BP448"/>
    <mergeCell ref="V448:X448"/>
    <mergeCell ref="Y448:AB448"/>
    <mergeCell ref="AC448:AE448"/>
    <mergeCell ref="AF448:AI448"/>
    <mergeCell ref="AJ448:AM448"/>
    <mergeCell ref="AN448:AQ448"/>
    <mergeCell ref="B448:E448"/>
    <mergeCell ref="F448:H448"/>
    <mergeCell ref="I448:K448"/>
    <mergeCell ref="L448:N448"/>
    <mergeCell ref="O448:R448"/>
    <mergeCell ref="S448:U448"/>
    <mergeCell ref="DK449:DL449"/>
    <mergeCell ref="DM449:DO449"/>
    <mergeCell ref="DP449:DQ449"/>
    <mergeCell ref="DR449:DS449"/>
    <mergeCell ref="DT447:DU447"/>
    <mergeCell ref="DV447:DY447"/>
    <mergeCell ref="DM448:DO448"/>
    <mergeCell ref="DP448:DQ448"/>
    <mergeCell ref="DR448:DS448"/>
    <mergeCell ref="DT448:DU448"/>
    <mergeCell ref="CK449:CO449"/>
    <mergeCell ref="CP449:CT449"/>
    <mergeCell ref="CU449:CX449"/>
    <mergeCell ref="CY449:DB449"/>
    <mergeCell ref="DC449:DF449"/>
    <mergeCell ref="DG449:DJ449"/>
    <mergeCell ref="BM449:BP449"/>
    <mergeCell ref="BQ449:BT449"/>
    <mergeCell ref="BU449:BX449"/>
    <mergeCell ref="BY449:CB449"/>
    <mergeCell ref="CC449:CF449"/>
    <mergeCell ref="CG449:CJ449"/>
    <mergeCell ref="AN449:AQ449"/>
    <mergeCell ref="AR449:AU449"/>
    <mergeCell ref="AV449:AY449"/>
    <mergeCell ref="AZ449:BD449"/>
    <mergeCell ref="BE449:BH449"/>
    <mergeCell ref="BI449:BL449"/>
    <mergeCell ref="S449:U449"/>
    <mergeCell ref="V449:X449"/>
    <mergeCell ref="Y449:AB449"/>
    <mergeCell ref="AC449:AE449"/>
    <mergeCell ref="AF449:AI449"/>
    <mergeCell ref="AJ449:AM449"/>
    <mergeCell ref="DM450:DO450"/>
    <mergeCell ref="DP450:DQ450"/>
    <mergeCell ref="DR450:DS450"/>
    <mergeCell ref="DT450:DU450"/>
    <mergeCell ref="DV450:DY450"/>
    <mergeCell ref="B449:E449"/>
    <mergeCell ref="F449:H449"/>
    <mergeCell ref="I449:K449"/>
    <mergeCell ref="L449:N449"/>
    <mergeCell ref="O449:R449"/>
    <mergeCell ref="CP450:CT450"/>
    <mergeCell ref="CU450:CX450"/>
    <mergeCell ref="CY450:DB450"/>
    <mergeCell ref="DC450:DF450"/>
    <mergeCell ref="DG450:DJ450"/>
    <mergeCell ref="DK450:DL450"/>
    <mergeCell ref="BQ450:BT450"/>
    <mergeCell ref="BU450:BX450"/>
    <mergeCell ref="BY450:CB450"/>
    <mergeCell ref="CC450:CF450"/>
    <mergeCell ref="CG450:CJ450"/>
    <mergeCell ref="CK450:CO450"/>
    <mergeCell ref="AR450:AU450"/>
    <mergeCell ref="AV450:AY450"/>
    <mergeCell ref="AZ450:BD450"/>
    <mergeCell ref="BE450:BH450"/>
    <mergeCell ref="BI450:BL450"/>
    <mergeCell ref="BM450:BP450"/>
    <mergeCell ref="V450:X450"/>
    <mergeCell ref="Y450:AB450"/>
    <mergeCell ref="AC450:AE450"/>
    <mergeCell ref="AF450:AI450"/>
    <mergeCell ref="AJ450:AM450"/>
    <mergeCell ref="AN450:AQ450"/>
    <mergeCell ref="DP451:DQ451"/>
    <mergeCell ref="DR451:DS451"/>
    <mergeCell ref="DT449:DU449"/>
    <mergeCell ref="DV449:DY449"/>
    <mergeCell ref="B450:E450"/>
    <mergeCell ref="F450:H450"/>
    <mergeCell ref="I450:K450"/>
    <mergeCell ref="L450:N450"/>
    <mergeCell ref="O450:R450"/>
    <mergeCell ref="S450:U450"/>
    <mergeCell ref="CU451:CX451"/>
    <mergeCell ref="CY451:DB451"/>
    <mergeCell ref="DC451:DF451"/>
    <mergeCell ref="DG451:DJ451"/>
    <mergeCell ref="DK451:DL451"/>
    <mergeCell ref="DM451:DO451"/>
    <mergeCell ref="BU451:BX451"/>
    <mergeCell ref="BY451:CB451"/>
    <mergeCell ref="CC451:CF451"/>
    <mergeCell ref="CG451:CJ451"/>
    <mergeCell ref="CK451:CO451"/>
    <mergeCell ref="CP451:CT451"/>
    <mergeCell ref="AV451:AY451"/>
    <mergeCell ref="AZ451:BD451"/>
    <mergeCell ref="BE451:BH451"/>
    <mergeCell ref="BI451:BL451"/>
    <mergeCell ref="BM451:BP451"/>
    <mergeCell ref="BQ451:BT451"/>
    <mergeCell ref="Y451:AB451"/>
    <mergeCell ref="AC451:AE451"/>
    <mergeCell ref="AF451:AI451"/>
    <mergeCell ref="AJ451:AM451"/>
    <mergeCell ref="AN451:AQ451"/>
    <mergeCell ref="AR451:AU451"/>
    <mergeCell ref="DR452:DS452"/>
    <mergeCell ref="DT452:DU452"/>
    <mergeCell ref="DV452:DY452"/>
    <mergeCell ref="B451:E451"/>
    <mergeCell ref="F451:H451"/>
    <mergeCell ref="I451:K451"/>
    <mergeCell ref="L451:N451"/>
    <mergeCell ref="O451:R451"/>
    <mergeCell ref="S451:U451"/>
    <mergeCell ref="V451:X451"/>
    <mergeCell ref="CY452:DB452"/>
    <mergeCell ref="DC452:DF452"/>
    <mergeCell ref="DG452:DJ452"/>
    <mergeCell ref="DK452:DL452"/>
    <mergeCell ref="DM452:DO452"/>
    <mergeCell ref="DP452:DQ452"/>
    <mergeCell ref="BY452:CB452"/>
    <mergeCell ref="CC452:CF452"/>
    <mergeCell ref="CG452:CJ452"/>
    <mergeCell ref="CK452:CO452"/>
    <mergeCell ref="CP452:CT452"/>
    <mergeCell ref="CU452:CX452"/>
    <mergeCell ref="AZ452:BD452"/>
    <mergeCell ref="BE452:BH452"/>
    <mergeCell ref="BI452:BL452"/>
    <mergeCell ref="BM452:BP452"/>
    <mergeCell ref="BQ452:BT452"/>
    <mergeCell ref="BU452:BX452"/>
    <mergeCell ref="AC452:AE452"/>
    <mergeCell ref="AF452:AI452"/>
    <mergeCell ref="AJ452:AM452"/>
    <mergeCell ref="AN452:AQ452"/>
    <mergeCell ref="AR452:AU452"/>
    <mergeCell ref="AV452:AY452"/>
    <mergeCell ref="DT451:DU451"/>
    <mergeCell ref="DV451:DY451"/>
    <mergeCell ref="B452:E452"/>
    <mergeCell ref="F452:H452"/>
    <mergeCell ref="I452:K452"/>
    <mergeCell ref="L452:N452"/>
    <mergeCell ref="O452:R452"/>
    <mergeCell ref="S452:U452"/>
    <mergeCell ref="V452:X452"/>
    <mergeCell ref="Y452:AB452"/>
    <mergeCell ref="DC453:DF453"/>
    <mergeCell ref="DG453:DJ453"/>
    <mergeCell ref="DK453:DL453"/>
    <mergeCell ref="DM453:DO453"/>
    <mergeCell ref="DP453:DQ453"/>
    <mergeCell ref="DR453:DS453"/>
    <mergeCell ref="CC453:CF453"/>
    <mergeCell ref="CG453:CJ453"/>
    <mergeCell ref="CK453:CO453"/>
    <mergeCell ref="CP453:CT453"/>
    <mergeCell ref="CU453:CX453"/>
    <mergeCell ref="CY453:DB453"/>
    <mergeCell ref="BE453:BH453"/>
    <mergeCell ref="BI453:BL453"/>
    <mergeCell ref="BM453:BP453"/>
    <mergeCell ref="BQ453:BT453"/>
    <mergeCell ref="BU453:BX453"/>
    <mergeCell ref="BY453:CB453"/>
    <mergeCell ref="AF453:AI453"/>
    <mergeCell ref="AJ453:AM453"/>
    <mergeCell ref="AN453:AQ453"/>
    <mergeCell ref="AR453:AU453"/>
    <mergeCell ref="AV453:AY453"/>
    <mergeCell ref="AZ453:BD453"/>
    <mergeCell ref="DV454:DY454"/>
    <mergeCell ref="B453:E453"/>
    <mergeCell ref="F453:H453"/>
    <mergeCell ref="I453:K453"/>
    <mergeCell ref="L453:N453"/>
    <mergeCell ref="O453:R453"/>
    <mergeCell ref="S453:U453"/>
    <mergeCell ref="V453:X453"/>
    <mergeCell ref="Y453:AB453"/>
    <mergeCell ref="AC453:AE453"/>
    <mergeCell ref="CP454:CT454"/>
    <mergeCell ref="CU454:CX454"/>
    <mergeCell ref="CY454:DB454"/>
    <mergeCell ref="DC454:DF454"/>
    <mergeCell ref="DG454:DJ454"/>
    <mergeCell ref="DK454:DL454"/>
    <mergeCell ref="BQ454:BT454"/>
    <mergeCell ref="BU454:BX454"/>
    <mergeCell ref="BY454:CB454"/>
    <mergeCell ref="CC454:CF454"/>
    <mergeCell ref="CG454:CJ454"/>
    <mergeCell ref="CK454:CO454"/>
    <mergeCell ref="AR454:AU454"/>
    <mergeCell ref="AV454:AY454"/>
    <mergeCell ref="AZ454:BD454"/>
    <mergeCell ref="BE454:BH454"/>
    <mergeCell ref="BI454:BL454"/>
    <mergeCell ref="BM454:BP454"/>
    <mergeCell ref="V454:X454"/>
    <mergeCell ref="Y454:AB454"/>
    <mergeCell ref="AC454:AE454"/>
    <mergeCell ref="AF454:AI454"/>
    <mergeCell ref="AJ454:AM454"/>
    <mergeCell ref="AN454:AQ454"/>
    <mergeCell ref="B454:E454"/>
    <mergeCell ref="F454:H454"/>
    <mergeCell ref="I454:K454"/>
    <mergeCell ref="L454:N454"/>
    <mergeCell ref="O454:R454"/>
    <mergeCell ref="S454:U454"/>
    <mergeCell ref="DK455:DL455"/>
    <mergeCell ref="DM455:DO455"/>
    <mergeCell ref="DP455:DQ455"/>
    <mergeCell ref="DR455:DS455"/>
    <mergeCell ref="DT453:DU453"/>
    <mergeCell ref="DV453:DY453"/>
    <mergeCell ref="DM454:DO454"/>
    <mergeCell ref="DP454:DQ454"/>
    <mergeCell ref="DR454:DS454"/>
    <mergeCell ref="DT454:DU454"/>
    <mergeCell ref="CK455:CO455"/>
    <mergeCell ref="CP455:CT455"/>
    <mergeCell ref="CU455:CX455"/>
    <mergeCell ref="CY455:DB455"/>
    <mergeCell ref="DC455:DF455"/>
    <mergeCell ref="DG455:DJ455"/>
    <mergeCell ref="BM455:BP455"/>
    <mergeCell ref="BQ455:BT455"/>
    <mergeCell ref="BU455:BX455"/>
    <mergeCell ref="BY455:CB455"/>
    <mergeCell ref="CC455:CF455"/>
    <mergeCell ref="CG455:CJ455"/>
    <mergeCell ref="AN455:AQ455"/>
    <mergeCell ref="AR455:AU455"/>
    <mergeCell ref="AV455:AY455"/>
    <mergeCell ref="AZ455:BD455"/>
    <mergeCell ref="BE455:BH455"/>
    <mergeCell ref="BI455:BL455"/>
    <mergeCell ref="S455:U455"/>
    <mergeCell ref="V455:X455"/>
    <mergeCell ref="Y455:AB455"/>
    <mergeCell ref="AC455:AE455"/>
    <mergeCell ref="AF455:AI455"/>
    <mergeCell ref="AJ455:AM455"/>
    <mergeCell ref="DM456:DO456"/>
    <mergeCell ref="DP456:DQ456"/>
    <mergeCell ref="DR456:DS456"/>
    <mergeCell ref="DT456:DU456"/>
    <mergeCell ref="DV456:DY456"/>
    <mergeCell ref="B455:E455"/>
    <mergeCell ref="F455:H455"/>
    <mergeCell ref="I455:K455"/>
    <mergeCell ref="L455:N455"/>
    <mergeCell ref="O455:R455"/>
    <mergeCell ref="CP456:CT456"/>
    <mergeCell ref="CU456:CX456"/>
    <mergeCell ref="CY456:DB456"/>
    <mergeCell ref="DC456:DF456"/>
    <mergeCell ref="DG456:DJ456"/>
    <mergeCell ref="DK456:DL456"/>
    <mergeCell ref="BQ456:BT456"/>
    <mergeCell ref="BU456:BX456"/>
    <mergeCell ref="BY456:CB456"/>
    <mergeCell ref="CC456:CF456"/>
    <mergeCell ref="CG456:CJ456"/>
    <mergeCell ref="CK456:CO456"/>
    <mergeCell ref="AR456:AU456"/>
    <mergeCell ref="AV456:AY456"/>
    <mergeCell ref="AZ456:BD456"/>
    <mergeCell ref="BE456:BH456"/>
    <mergeCell ref="BI456:BL456"/>
    <mergeCell ref="BM456:BP456"/>
    <mergeCell ref="V456:X456"/>
    <mergeCell ref="Y456:AB456"/>
    <mergeCell ref="AC456:AE456"/>
    <mergeCell ref="AF456:AI456"/>
    <mergeCell ref="AJ456:AM456"/>
    <mergeCell ref="AN456:AQ456"/>
    <mergeCell ref="DP457:DQ457"/>
    <mergeCell ref="DR457:DS457"/>
    <mergeCell ref="DT455:DU455"/>
    <mergeCell ref="DV455:DY455"/>
    <mergeCell ref="B456:E456"/>
    <mergeCell ref="F456:H456"/>
    <mergeCell ref="I456:K456"/>
    <mergeCell ref="L456:N456"/>
    <mergeCell ref="O456:R456"/>
    <mergeCell ref="S456:U456"/>
    <mergeCell ref="CU457:CX457"/>
    <mergeCell ref="CY457:DB457"/>
    <mergeCell ref="DC457:DF457"/>
    <mergeCell ref="DG457:DJ457"/>
    <mergeCell ref="DK457:DL457"/>
    <mergeCell ref="DM457:DO457"/>
    <mergeCell ref="BU457:BX457"/>
    <mergeCell ref="BY457:CB457"/>
    <mergeCell ref="CC457:CF457"/>
    <mergeCell ref="CG457:CJ457"/>
    <mergeCell ref="CK457:CO457"/>
    <mergeCell ref="CP457:CT457"/>
    <mergeCell ref="AV457:AY457"/>
    <mergeCell ref="AZ457:BD457"/>
    <mergeCell ref="BE457:BH457"/>
    <mergeCell ref="BI457:BL457"/>
    <mergeCell ref="BM457:BP457"/>
    <mergeCell ref="BQ457:BT457"/>
    <mergeCell ref="Y457:AB457"/>
    <mergeCell ref="AC457:AE457"/>
    <mergeCell ref="AF457:AI457"/>
    <mergeCell ref="AJ457:AM457"/>
    <mergeCell ref="AN457:AQ457"/>
    <mergeCell ref="AR457:AU457"/>
    <mergeCell ref="DR458:DS458"/>
    <mergeCell ref="DT458:DU458"/>
    <mergeCell ref="DV458:DY458"/>
    <mergeCell ref="B457:E457"/>
    <mergeCell ref="F457:H457"/>
    <mergeCell ref="I457:K457"/>
    <mergeCell ref="L457:N457"/>
    <mergeCell ref="O457:R457"/>
    <mergeCell ref="S457:U457"/>
    <mergeCell ref="V457:X457"/>
    <mergeCell ref="CY458:DB458"/>
    <mergeCell ref="DC458:DF458"/>
    <mergeCell ref="DG458:DJ458"/>
    <mergeCell ref="DK458:DL458"/>
    <mergeCell ref="DM458:DO458"/>
    <mergeCell ref="DP458:DQ458"/>
    <mergeCell ref="BY458:CB458"/>
    <mergeCell ref="CC458:CF458"/>
    <mergeCell ref="CG458:CJ458"/>
    <mergeCell ref="CK458:CO458"/>
    <mergeCell ref="CP458:CT458"/>
    <mergeCell ref="CU458:CX458"/>
    <mergeCell ref="AZ458:BD458"/>
    <mergeCell ref="BE458:BH458"/>
    <mergeCell ref="BI458:BL458"/>
    <mergeCell ref="BM458:BP458"/>
    <mergeCell ref="BQ458:BT458"/>
    <mergeCell ref="BU458:BX458"/>
    <mergeCell ref="AC458:AE458"/>
    <mergeCell ref="AF458:AI458"/>
    <mergeCell ref="AJ458:AM458"/>
    <mergeCell ref="AN458:AQ458"/>
    <mergeCell ref="AR458:AU458"/>
    <mergeCell ref="AV458:AY458"/>
    <mergeCell ref="DT457:DU457"/>
    <mergeCell ref="DV457:DY457"/>
    <mergeCell ref="B458:E458"/>
    <mergeCell ref="F458:H458"/>
    <mergeCell ref="I458:K458"/>
    <mergeCell ref="L458:N458"/>
    <mergeCell ref="O458:R458"/>
    <mergeCell ref="S458:U458"/>
    <mergeCell ref="V458:X458"/>
    <mergeCell ref="Y458:AB458"/>
    <mergeCell ref="DC459:DF459"/>
    <mergeCell ref="DG459:DJ459"/>
    <mergeCell ref="DK459:DL459"/>
    <mergeCell ref="DM459:DO459"/>
    <mergeCell ref="DP459:DQ459"/>
    <mergeCell ref="DR459:DS459"/>
    <mergeCell ref="CC459:CF459"/>
    <mergeCell ref="CG459:CJ459"/>
    <mergeCell ref="CK459:CO459"/>
    <mergeCell ref="CP459:CT459"/>
    <mergeCell ref="CU459:CX459"/>
    <mergeCell ref="CY459:DB459"/>
    <mergeCell ref="BE459:BH459"/>
    <mergeCell ref="BI459:BL459"/>
    <mergeCell ref="BM459:BP459"/>
    <mergeCell ref="BQ459:BT459"/>
    <mergeCell ref="BU459:BX459"/>
    <mergeCell ref="BY459:CB459"/>
    <mergeCell ref="AF459:AI459"/>
    <mergeCell ref="AJ459:AM459"/>
    <mergeCell ref="AN459:AQ459"/>
    <mergeCell ref="AR459:AU459"/>
    <mergeCell ref="AV459:AY459"/>
    <mergeCell ref="AZ459:BD459"/>
    <mergeCell ref="DV460:DY460"/>
    <mergeCell ref="B459:E459"/>
    <mergeCell ref="F459:H459"/>
    <mergeCell ref="I459:K459"/>
    <mergeCell ref="L459:N459"/>
    <mergeCell ref="O459:R459"/>
    <mergeCell ref="S459:U459"/>
    <mergeCell ref="V459:X459"/>
    <mergeCell ref="Y459:AB459"/>
    <mergeCell ref="AC459:AE459"/>
    <mergeCell ref="CP460:CT460"/>
    <mergeCell ref="CU460:CX460"/>
    <mergeCell ref="CY460:DB460"/>
    <mergeCell ref="DC460:DF460"/>
    <mergeCell ref="DG460:DJ460"/>
    <mergeCell ref="DK460:DL460"/>
    <mergeCell ref="BQ460:BT460"/>
    <mergeCell ref="BU460:BX460"/>
    <mergeCell ref="BY460:CB460"/>
    <mergeCell ref="CC460:CF460"/>
    <mergeCell ref="CG460:CJ460"/>
    <mergeCell ref="CK460:CO460"/>
    <mergeCell ref="AR460:AU460"/>
    <mergeCell ref="AV460:AY460"/>
    <mergeCell ref="AZ460:BD460"/>
    <mergeCell ref="BE460:BH460"/>
    <mergeCell ref="BI460:BL460"/>
    <mergeCell ref="BM460:BP460"/>
    <mergeCell ref="V460:X460"/>
    <mergeCell ref="Y460:AB460"/>
    <mergeCell ref="AC460:AE460"/>
    <mergeCell ref="AF460:AI460"/>
    <mergeCell ref="AJ460:AM460"/>
    <mergeCell ref="AN460:AQ460"/>
    <mergeCell ref="B460:E460"/>
    <mergeCell ref="F460:H460"/>
    <mergeCell ref="I460:K460"/>
    <mergeCell ref="L460:N460"/>
    <mergeCell ref="O460:R460"/>
    <mergeCell ref="S460:U460"/>
    <mergeCell ref="DK461:DL461"/>
    <mergeCell ref="DM461:DO461"/>
    <mergeCell ref="DP461:DQ461"/>
    <mergeCell ref="DR461:DS461"/>
    <mergeCell ref="DT459:DU459"/>
    <mergeCell ref="DV459:DY459"/>
    <mergeCell ref="DM460:DO460"/>
    <mergeCell ref="DP460:DQ460"/>
    <mergeCell ref="DR460:DS460"/>
    <mergeCell ref="DT460:DU460"/>
    <mergeCell ref="CK461:CO461"/>
    <mergeCell ref="CP461:CT461"/>
    <mergeCell ref="CU461:CX461"/>
    <mergeCell ref="CY461:DB461"/>
    <mergeCell ref="DC461:DF461"/>
    <mergeCell ref="DG461:DJ461"/>
    <mergeCell ref="BM461:BP461"/>
    <mergeCell ref="BQ461:BT461"/>
    <mergeCell ref="BU461:BX461"/>
    <mergeCell ref="BY461:CB461"/>
    <mergeCell ref="CC461:CF461"/>
    <mergeCell ref="CG461:CJ461"/>
    <mergeCell ref="AN461:AQ461"/>
    <mergeCell ref="AR461:AU461"/>
    <mergeCell ref="AV461:AY461"/>
    <mergeCell ref="AZ461:BD461"/>
    <mergeCell ref="BE461:BH461"/>
    <mergeCell ref="BI461:BL461"/>
    <mergeCell ref="S461:U461"/>
    <mergeCell ref="V461:X461"/>
    <mergeCell ref="Y461:AB461"/>
    <mergeCell ref="AC461:AE461"/>
    <mergeCell ref="AF461:AI461"/>
    <mergeCell ref="AJ461:AM461"/>
    <mergeCell ref="DM462:DO462"/>
    <mergeCell ref="DP462:DQ462"/>
    <mergeCell ref="DR462:DS462"/>
    <mergeCell ref="DT462:DU462"/>
    <mergeCell ref="DV462:DY462"/>
    <mergeCell ref="B461:E461"/>
    <mergeCell ref="F461:H461"/>
    <mergeCell ref="I461:K461"/>
    <mergeCell ref="L461:N461"/>
    <mergeCell ref="O461:R461"/>
    <mergeCell ref="CP462:CT462"/>
    <mergeCell ref="CU462:CX462"/>
    <mergeCell ref="CY462:DB462"/>
    <mergeCell ref="DC462:DF462"/>
    <mergeCell ref="DG462:DJ462"/>
    <mergeCell ref="DK462:DL462"/>
    <mergeCell ref="BQ462:BT462"/>
    <mergeCell ref="BU462:BX462"/>
    <mergeCell ref="BY462:CB462"/>
    <mergeCell ref="CC462:CF462"/>
    <mergeCell ref="CG462:CJ462"/>
    <mergeCell ref="CK462:CO462"/>
    <mergeCell ref="AR462:AU462"/>
    <mergeCell ref="AV462:AY462"/>
    <mergeCell ref="AZ462:BD462"/>
    <mergeCell ref="BE462:BH462"/>
    <mergeCell ref="BI462:BL462"/>
    <mergeCell ref="BM462:BP462"/>
    <mergeCell ref="V462:X462"/>
    <mergeCell ref="Y462:AB462"/>
    <mergeCell ref="AC462:AE462"/>
    <mergeCell ref="AF462:AI462"/>
    <mergeCell ref="AJ462:AM462"/>
    <mergeCell ref="AN462:AQ462"/>
    <mergeCell ref="DP463:DQ463"/>
    <mergeCell ref="DR463:DS463"/>
    <mergeCell ref="DT461:DU461"/>
    <mergeCell ref="DV461:DY461"/>
    <mergeCell ref="B462:E462"/>
    <mergeCell ref="F462:H462"/>
    <mergeCell ref="I462:K462"/>
    <mergeCell ref="L462:N462"/>
    <mergeCell ref="O462:R462"/>
    <mergeCell ref="S462:U462"/>
    <mergeCell ref="CU463:CX463"/>
    <mergeCell ref="CY463:DB463"/>
    <mergeCell ref="DC463:DF463"/>
    <mergeCell ref="DG463:DJ463"/>
    <mergeCell ref="DK463:DL463"/>
    <mergeCell ref="DM463:DO463"/>
    <mergeCell ref="BU463:BX463"/>
    <mergeCell ref="BY463:CB463"/>
    <mergeCell ref="CC463:CF463"/>
    <mergeCell ref="CG463:CJ463"/>
    <mergeCell ref="CK463:CO463"/>
    <mergeCell ref="CP463:CT463"/>
    <mergeCell ref="AV463:AY463"/>
    <mergeCell ref="AZ463:BD463"/>
    <mergeCell ref="BE463:BH463"/>
    <mergeCell ref="BI463:BL463"/>
    <mergeCell ref="BM463:BP463"/>
    <mergeCell ref="BQ463:BT463"/>
    <mergeCell ref="Y463:AB463"/>
    <mergeCell ref="AC463:AE463"/>
    <mergeCell ref="AF463:AI463"/>
    <mergeCell ref="AJ463:AM463"/>
    <mergeCell ref="AN463:AQ463"/>
    <mergeCell ref="AR463:AU463"/>
    <mergeCell ref="DR464:DS464"/>
    <mergeCell ref="DT464:DU464"/>
    <mergeCell ref="DV464:DY464"/>
    <mergeCell ref="B463:E463"/>
    <mergeCell ref="F463:H463"/>
    <mergeCell ref="I463:K463"/>
    <mergeCell ref="L463:N463"/>
    <mergeCell ref="O463:R463"/>
    <mergeCell ref="S463:U463"/>
    <mergeCell ref="V463:X463"/>
    <mergeCell ref="CY464:DB464"/>
    <mergeCell ref="DC464:DF464"/>
    <mergeCell ref="DG464:DJ464"/>
    <mergeCell ref="DK464:DL464"/>
    <mergeCell ref="DM464:DO464"/>
    <mergeCell ref="DP464:DQ464"/>
    <mergeCell ref="BY464:CB464"/>
    <mergeCell ref="CC464:CF464"/>
    <mergeCell ref="CG464:CJ464"/>
    <mergeCell ref="CK464:CO464"/>
    <mergeCell ref="CP464:CT464"/>
    <mergeCell ref="CU464:CX464"/>
    <mergeCell ref="AZ464:BD464"/>
    <mergeCell ref="BE464:BH464"/>
    <mergeCell ref="BI464:BL464"/>
    <mergeCell ref="BM464:BP464"/>
    <mergeCell ref="BQ464:BT464"/>
    <mergeCell ref="BU464:BX464"/>
    <mergeCell ref="AC464:AE464"/>
    <mergeCell ref="AF464:AI464"/>
    <mergeCell ref="AJ464:AM464"/>
    <mergeCell ref="AN464:AQ464"/>
    <mergeCell ref="AR464:AU464"/>
    <mergeCell ref="AV464:AY464"/>
    <mergeCell ref="DT463:DU463"/>
    <mergeCell ref="DV463:DY463"/>
    <mergeCell ref="B464:E464"/>
    <mergeCell ref="F464:H464"/>
    <mergeCell ref="I464:K464"/>
    <mergeCell ref="L464:N464"/>
    <mergeCell ref="O464:R464"/>
    <mergeCell ref="S464:U464"/>
    <mergeCell ref="V464:X464"/>
    <mergeCell ref="Y464:AB464"/>
    <mergeCell ref="DC465:DF465"/>
    <mergeCell ref="DG465:DJ465"/>
    <mergeCell ref="DK465:DL465"/>
    <mergeCell ref="DM465:DO465"/>
    <mergeCell ref="DP465:DQ465"/>
    <mergeCell ref="DR465:DS465"/>
    <mergeCell ref="CC465:CF465"/>
    <mergeCell ref="CG465:CJ465"/>
    <mergeCell ref="CK465:CO465"/>
    <mergeCell ref="CP465:CT465"/>
    <mergeCell ref="CU465:CX465"/>
    <mergeCell ref="CY465:DB465"/>
    <mergeCell ref="BE465:BH465"/>
    <mergeCell ref="BI465:BL465"/>
    <mergeCell ref="BM465:BP465"/>
    <mergeCell ref="BQ465:BT465"/>
    <mergeCell ref="BU465:BX465"/>
    <mergeCell ref="BY465:CB465"/>
    <mergeCell ref="AF465:AI465"/>
    <mergeCell ref="AJ465:AM465"/>
    <mergeCell ref="AN465:AQ465"/>
    <mergeCell ref="AR465:AU465"/>
    <mergeCell ref="AV465:AY465"/>
    <mergeCell ref="AZ465:BD465"/>
    <mergeCell ref="DV466:DY466"/>
    <mergeCell ref="B465:E465"/>
    <mergeCell ref="F465:H465"/>
    <mergeCell ref="I465:K465"/>
    <mergeCell ref="L465:N465"/>
    <mergeCell ref="O465:R465"/>
    <mergeCell ref="S465:U465"/>
    <mergeCell ref="V465:X465"/>
    <mergeCell ref="Y465:AB465"/>
    <mergeCell ref="AC465:AE465"/>
    <mergeCell ref="CP466:CT466"/>
    <mergeCell ref="CU466:CX466"/>
    <mergeCell ref="CY466:DB466"/>
    <mergeCell ref="DC466:DF466"/>
    <mergeCell ref="DG466:DJ466"/>
    <mergeCell ref="DK466:DL466"/>
    <mergeCell ref="BQ466:BT466"/>
    <mergeCell ref="BU466:BX466"/>
    <mergeCell ref="BY466:CB466"/>
    <mergeCell ref="CC466:CF466"/>
    <mergeCell ref="CG466:CJ466"/>
    <mergeCell ref="CK466:CO466"/>
    <mergeCell ref="AR466:AU466"/>
    <mergeCell ref="AV466:AY466"/>
    <mergeCell ref="AZ466:BD466"/>
    <mergeCell ref="BE466:BH466"/>
    <mergeCell ref="BI466:BL466"/>
    <mergeCell ref="BM466:BP466"/>
    <mergeCell ref="V466:X466"/>
    <mergeCell ref="Y466:AB466"/>
    <mergeCell ref="AC466:AE466"/>
    <mergeCell ref="AF466:AI466"/>
    <mergeCell ref="AJ466:AM466"/>
    <mergeCell ref="AN466:AQ466"/>
    <mergeCell ref="B466:E466"/>
    <mergeCell ref="F466:H466"/>
    <mergeCell ref="I466:K466"/>
    <mergeCell ref="L466:N466"/>
    <mergeCell ref="O466:R466"/>
    <mergeCell ref="S466:U466"/>
    <mergeCell ref="DK467:DL467"/>
    <mergeCell ref="DM467:DO467"/>
    <mergeCell ref="DP467:DQ467"/>
    <mergeCell ref="DR467:DS467"/>
    <mergeCell ref="DT465:DU465"/>
    <mergeCell ref="DV465:DY465"/>
    <mergeCell ref="DM466:DO466"/>
    <mergeCell ref="DP466:DQ466"/>
    <mergeCell ref="DR466:DS466"/>
    <mergeCell ref="DT466:DU466"/>
    <mergeCell ref="CK467:CO467"/>
    <mergeCell ref="CP467:CT467"/>
    <mergeCell ref="CU467:CX467"/>
    <mergeCell ref="CY467:DB467"/>
    <mergeCell ref="DC467:DF467"/>
    <mergeCell ref="DG467:DJ467"/>
    <mergeCell ref="BM467:BP467"/>
    <mergeCell ref="BQ467:BT467"/>
    <mergeCell ref="BU467:BX467"/>
    <mergeCell ref="BY467:CB467"/>
    <mergeCell ref="CC467:CF467"/>
    <mergeCell ref="CG467:CJ467"/>
    <mergeCell ref="AN467:AQ467"/>
    <mergeCell ref="AR467:AU467"/>
    <mergeCell ref="AV467:AY467"/>
    <mergeCell ref="AZ467:BD467"/>
    <mergeCell ref="BE467:BH467"/>
    <mergeCell ref="BI467:BL467"/>
    <mergeCell ref="S467:U467"/>
    <mergeCell ref="V467:X467"/>
    <mergeCell ref="Y467:AB467"/>
    <mergeCell ref="AC467:AE467"/>
    <mergeCell ref="AF467:AI467"/>
    <mergeCell ref="AJ467:AM467"/>
    <mergeCell ref="DM468:DO468"/>
    <mergeCell ref="DP468:DQ468"/>
    <mergeCell ref="DR468:DS468"/>
    <mergeCell ref="DT468:DU468"/>
    <mergeCell ref="DV468:DY468"/>
    <mergeCell ref="B467:E467"/>
    <mergeCell ref="F467:H467"/>
    <mergeCell ref="I467:K467"/>
    <mergeCell ref="L467:N467"/>
    <mergeCell ref="O467:R467"/>
    <mergeCell ref="CP468:CT468"/>
    <mergeCell ref="CU468:CX468"/>
    <mergeCell ref="CY468:DB468"/>
    <mergeCell ref="DC468:DF468"/>
    <mergeCell ref="DG468:DJ468"/>
    <mergeCell ref="DK468:DL468"/>
    <mergeCell ref="BQ468:BT468"/>
    <mergeCell ref="BU468:BX468"/>
    <mergeCell ref="BY468:CB468"/>
    <mergeCell ref="CC468:CF468"/>
    <mergeCell ref="CG468:CJ468"/>
    <mergeCell ref="CK468:CO468"/>
    <mergeCell ref="AR468:AU468"/>
    <mergeCell ref="AV468:AY468"/>
    <mergeCell ref="AZ468:BD468"/>
    <mergeCell ref="BE468:BH468"/>
    <mergeCell ref="BI468:BL468"/>
    <mergeCell ref="BM468:BP468"/>
    <mergeCell ref="V468:X468"/>
    <mergeCell ref="Y468:AB468"/>
    <mergeCell ref="AC468:AE468"/>
    <mergeCell ref="AF468:AI468"/>
    <mergeCell ref="AJ468:AM468"/>
    <mergeCell ref="AN468:AQ468"/>
    <mergeCell ref="DP469:DQ469"/>
    <mergeCell ref="DR469:DS469"/>
    <mergeCell ref="DT467:DU467"/>
    <mergeCell ref="DV467:DY467"/>
    <mergeCell ref="B468:E468"/>
    <mergeCell ref="F468:H468"/>
    <mergeCell ref="I468:K468"/>
    <mergeCell ref="L468:N468"/>
    <mergeCell ref="O468:R468"/>
    <mergeCell ref="S468:U468"/>
    <mergeCell ref="CU469:CX469"/>
    <mergeCell ref="CY469:DB469"/>
    <mergeCell ref="DC469:DF469"/>
    <mergeCell ref="DG469:DJ469"/>
    <mergeCell ref="DK469:DL469"/>
    <mergeCell ref="DM469:DO469"/>
    <mergeCell ref="BU469:BX469"/>
    <mergeCell ref="BY469:CB469"/>
    <mergeCell ref="CC469:CF469"/>
    <mergeCell ref="CG469:CJ469"/>
    <mergeCell ref="CK469:CO469"/>
    <mergeCell ref="CP469:CT469"/>
    <mergeCell ref="AV469:AY469"/>
    <mergeCell ref="AZ469:BD469"/>
    <mergeCell ref="BE469:BH469"/>
    <mergeCell ref="BI469:BL469"/>
    <mergeCell ref="BM469:BP469"/>
    <mergeCell ref="BQ469:BT469"/>
    <mergeCell ref="Y469:AB469"/>
    <mergeCell ref="AC469:AE469"/>
    <mergeCell ref="AF469:AI469"/>
    <mergeCell ref="AJ469:AM469"/>
    <mergeCell ref="AN469:AQ469"/>
    <mergeCell ref="AR469:AU469"/>
    <mergeCell ref="DR470:DS470"/>
    <mergeCell ref="DT470:DU470"/>
    <mergeCell ref="DV470:DY470"/>
    <mergeCell ref="B469:E469"/>
    <mergeCell ref="F469:H469"/>
    <mergeCell ref="I469:K469"/>
    <mergeCell ref="L469:N469"/>
    <mergeCell ref="O469:R469"/>
    <mergeCell ref="S469:U469"/>
    <mergeCell ref="V469:X469"/>
    <mergeCell ref="CY470:DB470"/>
    <mergeCell ref="DC470:DF470"/>
    <mergeCell ref="DG470:DJ470"/>
    <mergeCell ref="DK470:DL470"/>
    <mergeCell ref="DM470:DO470"/>
    <mergeCell ref="DP470:DQ470"/>
    <mergeCell ref="BY470:CB470"/>
    <mergeCell ref="CC470:CF470"/>
    <mergeCell ref="CG470:CJ470"/>
    <mergeCell ref="CK470:CO470"/>
    <mergeCell ref="CP470:CT470"/>
    <mergeCell ref="CU470:CX470"/>
    <mergeCell ref="AZ470:BD470"/>
    <mergeCell ref="BE470:BH470"/>
    <mergeCell ref="BI470:BL470"/>
    <mergeCell ref="BM470:BP470"/>
    <mergeCell ref="BQ470:BT470"/>
    <mergeCell ref="BU470:BX470"/>
    <mergeCell ref="AC470:AE470"/>
    <mergeCell ref="AF470:AI470"/>
    <mergeCell ref="AJ470:AM470"/>
    <mergeCell ref="AN470:AQ470"/>
    <mergeCell ref="AR470:AU470"/>
    <mergeCell ref="AV470:AY470"/>
    <mergeCell ref="DT469:DU469"/>
    <mergeCell ref="DV469:DY469"/>
    <mergeCell ref="B470:E470"/>
    <mergeCell ref="F470:H470"/>
    <mergeCell ref="I470:K470"/>
    <mergeCell ref="L470:N470"/>
    <mergeCell ref="O470:R470"/>
    <mergeCell ref="S470:U470"/>
    <mergeCell ref="V470:X470"/>
    <mergeCell ref="Y470:AB470"/>
    <mergeCell ref="DC471:DF471"/>
    <mergeCell ref="DG471:DJ471"/>
    <mergeCell ref="DK471:DL471"/>
    <mergeCell ref="DM471:DO471"/>
    <mergeCell ref="DP471:DQ471"/>
    <mergeCell ref="DR471:DS471"/>
    <mergeCell ref="CC471:CF471"/>
    <mergeCell ref="CG471:CJ471"/>
    <mergeCell ref="CK471:CO471"/>
    <mergeCell ref="CP471:CT471"/>
    <mergeCell ref="CU471:CX471"/>
    <mergeCell ref="CY471:DB471"/>
    <mergeCell ref="BE471:BH471"/>
    <mergeCell ref="BI471:BL471"/>
    <mergeCell ref="BM471:BP471"/>
    <mergeCell ref="BQ471:BT471"/>
    <mergeCell ref="BU471:BX471"/>
    <mergeCell ref="BY471:CB471"/>
    <mergeCell ref="AF471:AI471"/>
    <mergeCell ref="AJ471:AM471"/>
    <mergeCell ref="AN471:AQ471"/>
    <mergeCell ref="AR471:AU471"/>
    <mergeCell ref="AV471:AY471"/>
    <mergeCell ref="AZ471:BD471"/>
    <mergeCell ref="DV472:DY472"/>
    <mergeCell ref="B471:E471"/>
    <mergeCell ref="F471:H471"/>
    <mergeCell ref="I471:K471"/>
    <mergeCell ref="L471:N471"/>
    <mergeCell ref="O471:R471"/>
    <mergeCell ref="S471:U471"/>
    <mergeCell ref="V471:X471"/>
    <mergeCell ref="Y471:AB471"/>
    <mergeCell ref="AC471:AE471"/>
    <mergeCell ref="DG472:DJ472"/>
    <mergeCell ref="DK472:DL472"/>
    <mergeCell ref="DM472:DO472"/>
    <mergeCell ref="DP472:DQ472"/>
    <mergeCell ref="DR472:DS472"/>
    <mergeCell ref="DT472:DU472"/>
    <mergeCell ref="BQ472:BT472"/>
    <mergeCell ref="BU472:BX472"/>
    <mergeCell ref="BY472:CB472"/>
    <mergeCell ref="CC472:CF472"/>
    <mergeCell ref="CG472:CJ472"/>
    <mergeCell ref="CK472:CO472"/>
    <mergeCell ref="AR472:AU472"/>
    <mergeCell ref="AV472:AY472"/>
    <mergeCell ref="AZ472:BD472"/>
    <mergeCell ref="BE472:BH472"/>
    <mergeCell ref="BI472:BL472"/>
    <mergeCell ref="BM472:BP472"/>
    <mergeCell ref="V472:X472"/>
    <mergeCell ref="Y472:AB472"/>
    <mergeCell ref="AC472:AE472"/>
    <mergeCell ref="AF472:AI472"/>
    <mergeCell ref="AJ472:AM472"/>
    <mergeCell ref="AN472:AQ472"/>
    <mergeCell ref="B472:E472"/>
    <mergeCell ref="F472:H472"/>
    <mergeCell ref="I472:K472"/>
    <mergeCell ref="L472:N472"/>
    <mergeCell ref="O472:R472"/>
    <mergeCell ref="S472:U472"/>
    <mergeCell ref="CG476:CJ476"/>
    <mergeCell ref="CK476:CO476"/>
    <mergeCell ref="CP476:CT476"/>
    <mergeCell ref="CU476:CX476"/>
    <mergeCell ref="DT471:DU471"/>
    <mergeCell ref="DV471:DY471"/>
    <mergeCell ref="CP472:CT472"/>
    <mergeCell ref="CU472:CX472"/>
    <mergeCell ref="CY472:DB472"/>
    <mergeCell ref="DC472:DF472"/>
    <mergeCell ref="DR475:DS475"/>
    <mergeCell ref="DT475:DU475"/>
    <mergeCell ref="AJ476:BD476"/>
    <mergeCell ref="BE476:BH476"/>
    <mergeCell ref="BI476:BL476"/>
    <mergeCell ref="BM476:BP476"/>
    <mergeCell ref="BQ476:BT476"/>
    <mergeCell ref="BU476:BX476"/>
    <mergeCell ref="BY476:CB476"/>
    <mergeCell ref="CC476:CF476"/>
    <mergeCell ref="CY475:DB475"/>
    <mergeCell ref="DC475:DF475"/>
    <mergeCell ref="DG475:DJ475"/>
    <mergeCell ref="DK475:DL475"/>
    <mergeCell ref="DM475:DO475"/>
    <mergeCell ref="DP475:DQ475"/>
    <mergeCell ref="BY475:CB475"/>
    <mergeCell ref="CC475:CF475"/>
    <mergeCell ref="CG475:CJ475"/>
    <mergeCell ref="CK475:CO475"/>
    <mergeCell ref="CP475:CT475"/>
    <mergeCell ref="CU475:CX475"/>
    <mergeCell ref="AV474:AY474"/>
    <mergeCell ref="AZ474:BD474"/>
    <mergeCell ref="BE474:DU474"/>
    <mergeCell ref="A475:AI478"/>
    <mergeCell ref="AJ475:BD475"/>
    <mergeCell ref="BE475:BH475"/>
    <mergeCell ref="BI475:BL475"/>
    <mergeCell ref="BM475:BP475"/>
    <mergeCell ref="BQ475:BT475"/>
    <mergeCell ref="BU475:BX475"/>
    <mergeCell ref="Y474:AB474"/>
    <mergeCell ref="AC474:AE474"/>
    <mergeCell ref="AF474:AI474"/>
    <mergeCell ref="AJ474:AM474"/>
    <mergeCell ref="AN474:AQ474"/>
    <mergeCell ref="AR474:AU474"/>
    <mergeCell ref="AZ473:BD473"/>
    <mergeCell ref="BE473:DU473"/>
    <mergeCell ref="DV473:DY478"/>
    <mergeCell ref="B474:E474"/>
    <mergeCell ref="F474:H474"/>
    <mergeCell ref="I474:K474"/>
    <mergeCell ref="L474:N474"/>
    <mergeCell ref="O474:R474"/>
    <mergeCell ref="S474:U474"/>
    <mergeCell ref="V474:X474"/>
    <mergeCell ref="AC473:AE473"/>
    <mergeCell ref="AF473:AI473"/>
    <mergeCell ref="AJ473:AM473"/>
    <mergeCell ref="AN473:AQ473"/>
    <mergeCell ref="AR473:AU473"/>
    <mergeCell ref="AV473:AY473"/>
    <mergeCell ref="DM478:DO478"/>
    <mergeCell ref="DP478:DQ478"/>
    <mergeCell ref="DR478:DS478"/>
    <mergeCell ref="DT478:DU478"/>
    <mergeCell ref="A473:K473"/>
    <mergeCell ref="L473:N473"/>
    <mergeCell ref="O473:R473"/>
    <mergeCell ref="S473:U473"/>
    <mergeCell ref="V473:X473"/>
    <mergeCell ref="Y473:AB473"/>
    <mergeCell ref="CP478:CT478"/>
    <mergeCell ref="CU478:CX478"/>
    <mergeCell ref="CY478:DB478"/>
    <mergeCell ref="DC478:DF478"/>
    <mergeCell ref="DG478:DJ478"/>
    <mergeCell ref="DK478:DL478"/>
    <mergeCell ref="BQ478:BT478"/>
    <mergeCell ref="BU478:BX478"/>
    <mergeCell ref="BY478:CB478"/>
    <mergeCell ref="CC478:CF478"/>
    <mergeCell ref="CG478:CJ478"/>
    <mergeCell ref="CK478:CO478"/>
    <mergeCell ref="DK477:DL477"/>
    <mergeCell ref="DM477:DO477"/>
    <mergeCell ref="DP477:DQ477"/>
    <mergeCell ref="DR477:DS477"/>
    <mergeCell ref="DT477:DU477"/>
    <mergeCell ref="AJ478:AM478"/>
    <mergeCell ref="AN478:BD478"/>
    <mergeCell ref="BE478:BH478"/>
    <mergeCell ref="BI478:BL478"/>
    <mergeCell ref="BM478:BP478"/>
    <mergeCell ref="CG477:CJ477"/>
    <mergeCell ref="CK477:CO477"/>
    <mergeCell ref="CP477:CT477"/>
    <mergeCell ref="CU477:CX477"/>
    <mergeCell ref="CY477:DB477"/>
    <mergeCell ref="DC477:DF477"/>
    <mergeCell ref="DT476:DU476"/>
    <mergeCell ref="AJ477:AM477"/>
    <mergeCell ref="AN477:BD477"/>
    <mergeCell ref="BE477:BH477"/>
    <mergeCell ref="BI477:BL477"/>
    <mergeCell ref="BM477:BP477"/>
    <mergeCell ref="BQ477:BT477"/>
    <mergeCell ref="BU477:BX477"/>
    <mergeCell ref="BY477:CB477"/>
    <mergeCell ref="CC477:CF477"/>
    <mergeCell ref="DP479:DQ479"/>
    <mergeCell ref="DR479:DS479"/>
    <mergeCell ref="CY476:DB476"/>
    <mergeCell ref="DC476:DF476"/>
    <mergeCell ref="DG476:DJ476"/>
    <mergeCell ref="DK476:DL476"/>
    <mergeCell ref="DM476:DO476"/>
    <mergeCell ref="DP476:DQ476"/>
    <mergeCell ref="DR476:DS476"/>
    <mergeCell ref="DG477:DJ477"/>
    <mergeCell ref="CU479:CX479"/>
    <mergeCell ref="CY479:DB479"/>
    <mergeCell ref="DC479:DF479"/>
    <mergeCell ref="DG479:DJ479"/>
    <mergeCell ref="DK479:DL479"/>
    <mergeCell ref="DM479:DO479"/>
    <mergeCell ref="BU479:BX479"/>
    <mergeCell ref="BY479:CB479"/>
    <mergeCell ref="CC479:CF479"/>
    <mergeCell ref="CG479:CJ479"/>
    <mergeCell ref="CK479:CO479"/>
    <mergeCell ref="CP479:CT479"/>
    <mergeCell ref="AV479:AY479"/>
    <mergeCell ref="AZ479:BD479"/>
    <mergeCell ref="BE479:BH479"/>
    <mergeCell ref="BI479:BL479"/>
    <mergeCell ref="BM479:BP479"/>
    <mergeCell ref="BQ479:BT479"/>
    <mergeCell ref="Y479:AB479"/>
    <mergeCell ref="AC479:AE479"/>
    <mergeCell ref="AF479:AI479"/>
    <mergeCell ref="AJ479:AM479"/>
    <mergeCell ref="AN479:AQ479"/>
    <mergeCell ref="AR479:AU479"/>
    <mergeCell ref="DR480:DS480"/>
    <mergeCell ref="DT480:DU480"/>
    <mergeCell ref="DV480:DY480"/>
    <mergeCell ref="B479:E479"/>
    <mergeCell ref="F479:H479"/>
    <mergeCell ref="I479:K479"/>
    <mergeCell ref="L479:N479"/>
    <mergeCell ref="O479:R479"/>
    <mergeCell ref="S479:U479"/>
    <mergeCell ref="V479:X479"/>
    <mergeCell ref="CY480:DB480"/>
    <mergeCell ref="DC480:DF480"/>
    <mergeCell ref="DG480:DJ480"/>
    <mergeCell ref="DK480:DL480"/>
    <mergeCell ref="DM480:DO480"/>
    <mergeCell ref="DP480:DQ480"/>
    <mergeCell ref="BY480:CB480"/>
    <mergeCell ref="CC480:CF480"/>
    <mergeCell ref="CG480:CJ480"/>
    <mergeCell ref="CK480:CO480"/>
    <mergeCell ref="CP480:CT480"/>
    <mergeCell ref="CU480:CX480"/>
    <mergeCell ref="AZ480:BD480"/>
    <mergeCell ref="BE480:BH480"/>
    <mergeCell ref="BI480:BL480"/>
    <mergeCell ref="BM480:BP480"/>
    <mergeCell ref="BQ480:BT480"/>
    <mergeCell ref="BU480:BX480"/>
    <mergeCell ref="AC480:AE480"/>
    <mergeCell ref="AF480:AI480"/>
    <mergeCell ref="AJ480:AM480"/>
    <mergeCell ref="AN480:AQ480"/>
    <mergeCell ref="AR480:AU480"/>
    <mergeCell ref="AV480:AY480"/>
    <mergeCell ref="DT479:DU479"/>
    <mergeCell ref="DV479:DY479"/>
    <mergeCell ref="B480:E480"/>
    <mergeCell ref="F480:H480"/>
    <mergeCell ref="I480:K480"/>
    <mergeCell ref="L480:N480"/>
    <mergeCell ref="O480:R480"/>
    <mergeCell ref="S480:U480"/>
    <mergeCell ref="V480:X480"/>
    <mergeCell ref="Y480:AB480"/>
    <mergeCell ref="DC481:DF481"/>
    <mergeCell ref="DG481:DJ481"/>
    <mergeCell ref="DK481:DL481"/>
    <mergeCell ref="DM481:DO481"/>
    <mergeCell ref="DP481:DQ481"/>
    <mergeCell ref="DR481:DS481"/>
    <mergeCell ref="CC481:CF481"/>
    <mergeCell ref="CG481:CJ481"/>
    <mergeCell ref="CK481:CO481"/>
    <mergeCell ref="CP481:CT481"/>
    <mergeCell ref="CU481:CX481"/>
    <mergeCell ref="CY481:DB481"/>
    <mergeCell ref="BE481:BH481"/>
    <mergeCell ref="BI481:BL481"/>
    <mergeCell ref="BM481:BP481"/>
    <mergeCell ref="BQ481:BT481"/>
    <mergeCell ref="BU481:BX481"/>
    <mergeCell ref="BY481:CB481"/>
    <mergeCell ref="AF481:AI481"/>
    <mergeCell ref="AJ481:AM481"/>
    <mergeCell ref="AN481:AQ481"/>
    <mergeCell ref="AR481:AU481"/>
    <mergeCell ref="AV481:AY481"/>
    <mergeCell ref="AZ481:BD481"/>
    <mergeCell ref="DV482:DY482"/>
    <mergeCell ref="B481:E481"/>
    <mergeCell ref="F481:H481"/>
    <mergeCell ref="I481:K481"/>
    <mergeCell ref="L481:N481"/>
    <mergeCell ref="O481:R481"/>
    <mergeCell ref="S481:U481"/>
    <mergeCell ref="V481:X481"/>
    <mergeCell ref="Y481:AB481"/>
    <mergeCell ref="AC481:AE481"/>
    <mergeCell ref="CP482:CT482"/>
    <mergeCell ref="CU482:CX482"/>
    <mergeCell ref="CY482:DB482"/>
    <mergeCell ref="DC482:DF482"/>
    <mergeCell ref="DG482:DJ482"/>
    <mergeCell ref="DK482:DL482"/>
    <mergeCell ref="BQ482:BT482"/>
    <mergeCell ref="BU482:BX482"/>
    <mergeCell ref="BY482:CB482"/>
    <mergeCell ref="CC482:CF482"/>
    <mergeCell ref="CG482:CJ482"/>
    <mergeCell ref="CK482:CO482"/>
    <mergeCell ref="AR482:AU482"/>
    <mergeCell ref="AV482:AY482"/>
    <mergeCell ref="AZ482:BD482"/>
    <mergeCell ref="BE482:BH482"/>
    <mergeCell ref="BI482:BL482"/>
    <mergeCell ref="BM482:BP482"/>
    <mergeCell ref="V482:X482"/>
    <mergeCell ref="Y482:AB482"/>
    <mergeCell ref="AC482:AE482"/>
    <mergeCell ref="AF482:AI482"/>
    <mergeCell ref="AJ482:AM482"/>
    <mergeCell ref="AN482:AQ482"/>
    <mergeCell ref="B482:E482"/>
    <mergeCell ref="F482:H482"/>
    <mergeCell ref="I482:K482"/>
    <mergeCell ref="L482:N482"/>
    <mergeCell ref="O482:R482"/>
    <mergeCell ref="S482:U482"/>
    <mergeCell ref="DK483:DL483"/>
    <mergeCell ref="DM483:DO483"/>
    <mergeCell ref="DP483:DQ483"/>
    <mergeCell ref="DR483:DS483"/>
    <mergeCell ref="DT481:DU481"/>
    <mergeCell ref="DV481:DY481"/>
    <mergeCell ref="DM482:DO482"/>
    <mergeCell ref="DP482:DQ482"/>
    <mergeCell ref="DR482:DS482"/>
    <mergeCell ref="DT482:DU482"/>
    <mergeCell ref="CK483:CO483"/>
    <mergeCell ref="CP483:CT483"/>
    <mergeCell ref="CU483:CX483"/>
    <mergeCell ref="CY483:DB483"/>
    <mergeCell ref="DC483:DF483"/>
    <mergeCell ref="DG483:DJ483"/>
    <mergeCell ref="BM483:BP483"/>
    <mergeCell ref="BQ483:BT483"/>
    <mergeCell ref="BU483:BX483"/>
    <mergeCell ref="BY483:CB483"/>
    <mergeCell ref="CC483:CF483"/>
    <mergeCell ref="CG483:CJ483"/>
    <mergeCell ref="AN483:AQ483"/>
    <mergeCell ref="AR483:AU483"/>
    <mergeCell ref="AV483:AY483"/>
    <mergeCell ref="AZ483:BD483"/>
    <mergeCell ref="BE483:BH483"/>
    <mergeCell ref="BI483:BL483"/>
    <mergeCell ref="S483:U483"/>
    <mergeCell ref="V483:X483"/>
    <mergeCell ref="Y483:AB483"/>
    <mergeCell ref="AC483:AE483"/>
    <mergeCell ref="AF483:AI483"/>
    <mergeCell ref="AJ483:AM483"/>
    <mergeCell ref="DM484:DO484"/>
    <mergeCell ref="DP484:DQ484"/>
    <mergeCell ref="DR484:DS484"/>
    <mergeCell ref="DT484:DU484"/>
    <mergeCell ref="DV484:DY484"/>
    <mergeCell ref="B483:E483"/>
    <mergeCell ref="F483:H483"/>
    <mergeCell ref="I483:K483"/>
    <mergeCell ref="L483:N483"/>
    <mergeCell ref="O483:R483"/>
    <mergeCell ref="CP484:CT484"/>
    <mergeCell ref="CU484:CX484"/>
    <mergeCell ref="CY484:DB484"/>
    <mergeCell ref="DC484:DF484"/>
    <mergeCell ref="DG484:DJ484"/>
    <mergeCell ref="DK484:DL484"/>
    <mergeCell ref="BQ484:BT484"/>
    <mergeCell ref="BU484:BX484"/>
    <mergeCell ref="BY484:CB484"/>
    <mergeCell ref="CC484:CF484"/>
    <mergeCell ref="CG484:CJ484"/>
    <mergeCell ref="CK484:CO484"/>
    <mergeCell ref="AR484:AU484"/>
    <mergeCell ref="AV484:AY484"/>
    <mergeCell ref="AZ484:BD484"/>
    <mergeCell ref="BE484:BH484"/>
    <mergeCell ref="BI484:BL484"/>
    <mergeCell ref="BM484:BP484"/>
    <mergeCell ref="V484:X484"/>
    <mergeCell ref="Y484:AB484"/>
    <mergeCell ref="AC484:AE484"/>
    <mergeCell ref="AF484:AI484"/>
    <mergeCell ref="AJ484:AM484"/>
    <mergeCell ref="AN484:AQ484"/>
    <mergeCell ref="DP485:DQ485"/>
    <mergeCell ref="DR485:DS485"/>
    <mergeCell ref="DT483:DU483"/>
    <mergeCell ref="DV483:DY483"/>
    <mergeCell ref="B484:E484"/>
    <mergeCell ref="F484:H484"/>
    <mergeCell ref="I484:K484"/>
    <mergeCell ref="L484:N484"/>
    <mergeCell ref="O484:R484"/>
    <mergeCell ref="S484:U484"/>
    <mergeCell ref="CU485:CX485"/>
    <mergeCell ref="CY485:DB485"/>
    <mergeCell ref="DC485:DF485"/>
    <mergeCell ref="DG485:DJ485"/>
    <mergeCell ref="DK485:DL485"/>
    <mergeCell ref="DM485:DO485"/>
    <mergeCell ref="BU485:BX485"/>
    <mergeCell ref="BY485:CB485"/>
    <mergeCell ref="CC485:CF485"/>
    <mergeCell ref="CG485:CJ485"/>
    <mergeCell ref="CK485:CO485"/>
    <mergeCell ref="CP485:CT485"/>
    <mergeCell ref="AV485:AY485"/>
    <mergeCell ref="AZ485:BD485"/>
    <mergeCell ref="BE485:BH485"/>
    <mergeCell ref="BI485:BL485"/>
    <mergeCell ref="BM485:BP485"/>
    <mergeCell ref="BQ485:BT485"/>
    <mergeCell ref="Y485:AB485"/>
    <mergeCell ref="AC485:AE485"/>
    <mergeCell ref="AF485:AI485"/>
    <mergeCell ref="AJ485:AM485"/>
    <mergeCell ref="AN485:AQ485"/>
    <mergeCell ref="AR485:AU485"/>
    <mergeCell ref="DR486:DS486"/>
    <mergeCell ref="DT486:DU486"/>
    <mergeCell ref="DV486:DY486"/>
    <mergeCell ref="B485:E485"/>
    <mergeCell ref="F485:H485"/>
    <mergeCell ref="I485:K485"/>
    <mergeCell ref="L485:N485"/>
    <mergeCell ref="O485:R485"/>
    <mergeCell ref="S485:U485"/>
    <mergeCell ref="V485:X485"/>
    <mergeCell ref="CY486:DB486"/>
    <mergeCell ref="DC486:DF486"/>
    <mergeCell ref="DG486:DJ486"/>
    <mergeCell ref="DK486:DL486"/>
    <mergeCell ref="DM486:DO486"/>
    <mergeCell ref="DP486:DQ486"/>
    <mergeCell ref="BY486:CB486"/>
    <mergeCell ref="CC486:CF486"/>
    <mergeCell ref="CG486:CJ486"/>
    <mergeCell ref="CK486:CO486"/>
    <mergeCell ref="CP486:CT486"/>
    <mergeCell ref="CU486:CX486"/>
    <mergeCell ref="AZ486:BD486"/>
    <mergeCell ref="BE486:BH486"/>
    <mergeCell ref="BI486:BL486"/>
    <mergeCell ref="BM486:BP486"/>
    <mergeCell ref="BQ486:BT486"/>
    <mergeCell ref="BU486:BX486"/>
    <mergeCell ref="AC486:AE486"/>
    <mergeCell ref="AF486:AI486"/>
    <mergeCell ref="AJ486:AM486"/>
    <mergeCell ref="AN486:AQ486"/>
    <mergeCell ref="AR486:AU486"/>
    <mergeCell ref="AV486:AY486"/>
    <mergeCell ref="DT485:DU485"/>
    <mergeCell ref="DV485:DY485"/>
    <mergeCell ref="B486:E486"/>
    <mergeCell ref="F486:H486"/>
    <mergeCell ref="I486:K486"/>
    <mergeCell ref="L486:N486"/>
    <mergeCell ref="O486:R486"/>
    <mergeCell ref="S486:U486"/>
    <mergeCell ref="V486:X486"/>
    <mergeCell ref="Y486:AB486"/>
    <mergeCell ref="DC487:DF487"/>
    <mergeCell ref="DG487:DJ487"/>
    <mergeCell ref="DK487:DL487"/>
    <mergeCell ref="DM487:DO487"/>
    <mergeCell ref="DP487:DQ487"/>
    <mergeCell ref="DR487:DS487"/>
    <mergeCell ref="CC487:CF487"/>
    <mergeCell ref="CG487:CJ487"/>
    <mergeCell ref="CK487:CO487"/>
    <mergeCell ref="CP487:CT487"/>
    <mergeCell ref="CU487:CX487"/>
    <mergeCell ref="CY487:DB487"/>
    <mergeCell ref="BE487:BH487"/>
    <mergeCell ref="BI487:BL487"/>
    <mergeCell ref="BM487:BP487"/>
    <mergeCell ref="BQ487:BT487"/>
    <mergeCell ref="BU487:BX487"/>
    <mergeCell ref="BY487:CB487"/>
    <mergeCell ref="AF487:AI487"/>
    <mergeCell ref="AJ487:AM487"/>
    <mergeCell ref="AN487:AQ487"/>
    <mergeCell ref="AR487:AU487"/>
    <mergeCell ref="AV487:AY487"/>
    <mergeCell ref="AZ487:BD487"/>
    <mergeCell ref="DV488:DY488"/>
    <mergeCell ref="B487:E487"/>
    <mergeCell ref="F487:H487"/>
    <mergeCell ref="I487:K487"/>
    <mergeCell ref="L487:N487"/>
    <mergeCell ref="O487:R487"/>
    <mergeCell ref="S487:U487"/>
    <mergeCell ref="V487:X487"/>
    <mergeCell ref="Y487:AB487"/>
    <mergeCell ref="AC487:AE487"/>
    <mergeCell ref="CP488:CT488"/>
    <mergeCell ref="CU488:CX488"/>
    <mergeCell ref="CY488:DB488"/>
    <mergeCell ref="DC488:DF488"/>
    <mergeCell ref="DG488:DJ488"/>
    <mergeCell ref="DK488:DL488"/>
    <mergeCell ref="BQ488:BT488"/>
    <mergeCell ref="BU488:BX488"/>
    <mergeCell ref="BY488:CB488"/>
    <mergeCell ref="CC488:CF488"/>
    <mergeCell ref="CG488:CJ488"/>
    <mergeCell ref="CK488:CO488"/>
    <mergeCell ref="AR488:AU488"/>
    <mergeCell ref="AV488:AY488"/>
    <mergeCell ref="AZ488:BD488"/>
    <mergeCell ref="BE488:BH488"/>
    <mergeCell ref="BI488:BL488"/>
    <mergeCell ref="BM488:BP488"/>
    <mergeCell ref="V488:X488"/>
    <mergeCell ref="Y488:AB488"/>
    <mergeCell ref="AC488:AE488"/>
    <mergeCell ref="AF488:AI488"/>
    <mergeCell ref="AJ488:AM488"/>
    <mergeCell ref="AN488:AQ488"/>
    <mergeCell ref="B488:E488"/>
    <mergeCell ref="F488:H488"/>
    <mergeCell ref="I488:K488"/>
    <mergeCell ref="L488:N488"/>
    <mergeCell ref="O488:R488"/>
    <mergeCell ref="S488:U488"/>
    <mergeCell ref="DK489:DL489"/>
    <mergeCell ref="DM489:DO489"/>
    <mergeCell ref="DP489:DQ489"/>
    <mergeCell ref="DR489:DS489"/>
    <mergeCell ref="DT487:DU487"/>
    <mergeCell ref="DV487:DY487"/>
    <mergeCell ref="DM488:DO488"/>
    <mergeCell ref="DP488:DQ488"/>
    <mergeCell ref="DR488:DS488"/>
    <mergeCell ref="DT488:DU488"/>
    <mergeCell ref="CK489:CO489"/>
    <mergeCell ref="CP489:CT489"/>
    <mergeCell ref="CU489:CX489"/>
    <mergeCell ref="CY489:DB489"/>
    <mergeCell ref="DC489:DF489"/>
    <mergeCell ref="DG489:DJ489"/>
    <mergeCell ref="BM489:BP489"/>
    <mergeCell ref="BQ489:BT489"/>
    <mergeCell ref="BU489:BX489"/>
    <mergeCell ref="BY489:CB489"/>
    <mergeCell ref="CC489:CF489"/>
    <mergeCell ref="CG489:CJ489"/>
    <mergeCell ref="AN489:AQ489"/>
    <mergeCell ref="AR489:AU489"/>
    <mergeCell ref="AV489:AY489"/>
    <mergeCell ref="AZ489:BD489"/>
    <mergeCell ref="BE489:BH489"/>
    <mergeCell ref="BI489:BL489"/>
    <mergeCell ref="S489:U489"/>
    <mergeCell ref="V489:X489"/>
    <mergeCell ref="Y489:AB489"/>
    <mergeCell ref="AC489:AE489"/>
    <mergeCell ref="AF489:AI489"/>
    <mergeCell ref="AJ489:AM489"/>
    <mergeCell ref="DM490:DO490"/>
    <mergeCell ref="DP490:DQ490"/>
    <mergeCell ref="DR490:DS490"/>
    <mergeCell ref="DT490:DU490"/>
    <mergeCell ref="DV490:DY490"/>
    <mergeCell ref="B489:E489"/>
    <mergeCell ref="F489:H489"/>
    <mergeCell ref="I489:K489"/>
    <mergeCell ref="L489:N489"/>
    <mergeCell ref="O489:R489"/>
    <mergeCell ref="CP490:CT490"/>
    <mergeCell ref="CU490:CX490"/>
    <mergeCell ref="CY490:DB490"/>
    <mergeCell ref="DC490:DF490"/>
    <mergeCell ref="DG490:DJ490"/>
    <mergeCell ref="DK490:DL490"/>
    <mergeCell ref="BQ490:BT490"/>
    <mergeCell ref="BU490:BX490"/>
    <mergeCell ref="BY490:CB490"/>
    <mergeCell ref="CC490:CF490"/>
    <mergeCell ref="CG490:CJ490"/>
    <mergeCell ref="CK490:CO490"/>
    <mergeCell ref="AR490:AU490"/>
    <mergeCell ref="AV490:AY490"/>
    <mergeCell ref="AZ490:BD490"/>
    <mergeCell ref="BE490:BH490"/>
    <mergeCell ref="BI490:BL490"/>
    <mergeCell ref="BM490:BP490"/>
    <mergeCell ref="V490:X490"/>
    <mergeCell ref="Y490:AB490"/>
    <mergeCell ref="AC490:AE490"/>
    <mergeCell ref="AF490:AI490"/>
    <mergeCell ref="AJ490:AM490"/>
    <mergeCell ref="AN490:AQ490"/>
    <mergeCell ref="DP491:DQ491"/>
    <mergeCell ref="DR491:DS491"/>
    <mergeCell ref="DT489:DU489"/>
    <mergeCell ref="DV489:DY489"/>
    <mergeCell ref="B490:E490"/>
    <mergeCell ref="F490:H490"/>
    <mergeCell ref="I490:K490"/>
    <mergeCell ref="L490:N490"/>
    <mergeCell ref="O490:R490"/>
    <mergeCell ref="S490:U490"/>
    <mergeCell ref="CU491:CX491"/>
    <mergeCell ref="CY491:DB491"/>
    <mergeCell ref="DC491:DF491"/>
    <mergeCell ref="DG491:DJ491"/>
    <mergeCell ref="DK491:DL491"/>
    <mergeCell ref="DM491:DO491"/>
    <mergeCell ref="BU491:BX491"/>
    <mergeCell ref="BY491:CB491"/>
    <mergeCell ref="CC491:CF491"/>
    <mergeCell ref="CG491:CJ491"/>
    <mergeCell ref="CK491:CO491"/>
    <mergeCell ref="CP491:CT491"/>
    <mergeCell ref="AV491:AY491"/>
    <mergeCell ref="AZ491:BD491"/>
    <mergeCell ref="BE491:BH491"/>
    <mergeCell ref="BI491:BL491"/>
    <mergeCell ref="BM491:BP491"/>
    <mergeCell ref="BQ491:BT491"/>
    <mergeCell ref="Y491:AB491"/>
    <mergeCell ref="AC491:AE491"/>
    <mergeCell ref="AF491:AI491"/>
    <mergeCell ref="AJ491:AM491"/>
    <mergeCell ref="AN491:AQ491"/>
    <mergeCell ref="AR491:AU491"/>
    <mergeCell ref="DR492:DS492"/>
    <mergeCell ref="DT492:DU492"/>
    <mergeCell ref="DV492:DY492"/>
    <mergeCell ref="B491:E491"/>
    <mergeCell ref="F491:H491"/>
    <mergeCell ref="I491:K491"/>
    <mergeCell ref="L491:N491"/>
    <mergeCell ref="O491:R491"/>
    <mergeCell ref="S491:U491"/>
    <mergeCell ref="V491:X491"/>
    <mergeCell ref="CY492:DB492"/>
    <mergeCell ref="DC492:DF492"/>
    <mergeCell ref="DG492:DJ492"/>
    <mergeCell ref="DK492:DL492"/>
    <mergeCell ref="DM492:DO492"/>
    <mergeCell ref="DP492:DQ492"/>
    <mergeCell ref="BY492:CB492"/>
    <mergeCell ref="CC492:CF492"/>
    <mergeCell ref="CG492:CJ492"/>
    <mergeCell ref="CK492:CO492"/>
    <mergeCell ref="CP492:CT492"/>
    <mergeCell ref="CU492:CX492"/>
    <mergeCell ref="AZ492:BD492"/>
    <mergeCell ref="BE492:BH492"/>
    <mergeCell ref="BI492:BL492"/>
    <mergeCell ref="BM492:BP492"/>
    <mergeCell ref="BQ492:BT492"/>
    <mergeCell ref="BU492:BX492"/>
    <mergeCell ref="AC492:AE492"/>
    <mergeCell ref="AF492:AI492"/>
    <mergeCell ref="AJ492:AM492"/>
    <mergeCell ref="AN492:AQ492"/>
    <mergeCell ref="AR492:AU492"/>
    <mergeCell ref="AV492:AY492"/>
    <mergeCell ref="DT491:DU491"/>
    <mergeCell ref="DV491:DY491"/>
    <mergeCell ref="B492:E492"/>
    <mergeCell ref="F492:H492"/>
    <mergeCell ref="I492:K492"/>
    <mergeCell ref="L492:N492"/>
    <mergeCell ref="O492:R492"/>
    <mergeCell ref="S492:U492"/>
    <mergeCell ref="V492:X492"/>
    <mergeCell ref="Y492:AB492"/>
    <mergeCell ref="DC493:DF493"/>
    <mergeCell ref="DG493:DJ493"/>
    <mergeCell ref="DK493:DL493"/>
    <mergeCell ref="DM493:DO493"/>
    <mergeCell ref="DP493:DQ493"/>
    <mergeCell ref="DR493:DS493"/>
    <mergeCell ref="CC493:CF493"/>
    <mergeCell ref="CG493:CJ493"/>
    <mergeCell ref="CK493:CO493"/>
    <mergeCell ref="CP493:CT493"/>
    <mergeCell ref="CU493:CX493"/>
    <mergeCell ref="CY493:DB493"/>
    <mergeCell ref="BE493:BH493"/>
    <mergeCell ref="BI493:BL493"/>
    <mergeCell ref="BM493:BP493"/>
    <mergeCell ref="BQ493:BT493"/>
    <mergeCell ref="BU493:BX493"/>
    <mergeCell ref="BY493:CB493"/>
    <mergeCell ref="AF493:AI493"/>
    <mergeCell ref="AJ493:AM493"/>
    <mergeCell ref="AN493:AQ493"/>
    <mergeCell ref="AR493:AU493"/>
    <mergeCell ref="AV493:AY493"/>
    <mergeCell ref="AZ493:BD493"/>
    <mergeCell ref="DV494:DY494"/>
    <mergeCell ref="B493:E493"/>
    <mergeCell ref="F493:H493"/>
    <mergeCell ref="I493:K493"/>
    <mergeCell ref="L493:N493"/>
    <mergeCell ref="O493:R493"/>
    <mergeCell ref="S493:U493"/>
    <mergeCell ref="V493:X493"/>
    <mergeCell ref="Y493:AB493"/>
    <mergeCell ref="AC493:AE493"/>
    <mergeCell ref="CP494:CT494"/>
    <mergeCell ref="CU494:CX494"/>
    <mergeCell ref="CY494:DB494"/>
    <mergeCell ref="DC494:DF494"/>
    <mergeCell ref="DG494:DJ494"/>
    <mergeCell ref="DK494:DL494"/>
    <mergeCell ref="BQ494:BT494"/>
    <mergeCell ref="BU494:BX494"/>
    <mergeCell ref="BY494:CB494"/>
    <mergeCell ref="CC494:CF494"/>
    <mergeCell ref="CG494:CJ494"/>
    <mergeCell ref="CK494:CO494"/>
    <mergeCell ref="AR494:AU494"/>
    <mergeCell ref="AV494:AY494"/>
    <mergeCell ref="AZ494:BD494"/>
    <mergeCell ref="BE494:BH494"/>
    <mergeCell ref="BI494:BL494"/>
    <mergeCell ref="BM494:BP494"/>
    <mergeCell ref="V494:X494"/>
    <mergeCell ref="Y494:AB494"/>
    <mergeCell ref="AC494:AE494"/>
    <mergeCell ref="AF494:AI494"/>
    <mergeCell ref="AJ494:AM494"/>
    <mergeCell ref="AN494:AQ494"/>
    <mergeCell ref="B494:E494"/>
    <mergeCell ref="F494:H494"/>
    <mergeCell ref="I494:K494"/>
    <mergeCell ref="L494:N494"/>
    <mergeCell ref="O494:R494"/>
    <mergeCell ref="S494:U494"/>
    <mergeCell ref="DK495:DL495"/>
    <mergeCell ref="DM495:DO495"/>
    <mergeCell ref="DP495:DQ495"/>
    <mergeCell ref="DR495:DS495"/>
    <mergeCell ref="DT493:DU493"/>
    <mergeCell ref="DV493:DY493"/>
    <mergeCell ref="DM494:DO494"/>
    <mergeCell ref="DP494:DQ494"/>
    <mergeCell ref="DR494:DS494"/>
    <mergeCell ref="DT494:DU494"/>
    <mergeCell ref="CK495:CO495"/>
    <mergeCell ref="CP495:CT495"/>
    <mergeCell ref="CU495:CX495"/>
    <mergeCell ref="CY495:DB495"/>
    <mergeCell ref="DC495:DF495"/>
    <mergeCell ref="DG495:DJ495"/>
    <mergeCell ref="BM495:BP495"/>
    <mergeCell ref="BQ495:BT495"/>
    <mergeCell ref="BU495:BX495"/>
    <mergeCell ref="BY495:CB495"/>
    <mergeCell ref="CC495:CF495"/>
    <mergeCell ref="CG495:CJ495"/>
    <mergeCell ref="AN495:AQ495"/>
    <mergeCell ref="AR495:AU495"/>
    <mergeCell ref="AV495:AY495"/>
    <mergeCell ref="AZ495:BD495"/>
    <mergeCell ref="BE495:BH495"/>
    <mergeCell ref="BI495:BL495"/>
    <mergeCell ref="S495:U495"/>
    <mergeCell ref="V495:X495"/>
    <mergeCell ref="Y495:AB495"/>
    <mergeCell ref="AC495:AE495"/>
    <mergeCell ref="AF495:AI495"/>
    <mergeCell ref="AJ495:AM495"/>
    <mergeCell ref="BE501:BH501"/>
    <mergeCell ref="BI501:BL501"/>
    <mergeCell ref="BM501:BP501"/>
    <mergeCell ref="BQ501:BT501"/>
    <mergeCell ref="BU501:BX501"/>
    <mergeCell ref="B495:E495"/>
    <mergeCell ref="F495:H495"/>
    <mergeCell ref="I495:K495"/>
    <mergeCell ref="L495:N495"/>
    <mergeCell ref="O495:R495"/>
    <mergeCell ref="DP500:DQ500"/>
    <mergeCell ref="DR500:DS500"/>
    <mergeCell ref="DT500:DU500"/>
    <mergeCell ref="DV500:DY500"/>
    <mergeCell ref="B501:E501"/>
    <mergeCell ref="F501:AM501"/>
    <mergeCell ref="AN501:AQ501"/>
    <mergeCell ref="AR501:AU501"/>
    <mergeCell ref="AV501:AY501"/>
    <mergeCell ref="AZ501:BD501"/>
    <mergeCell ref="CU500:CX500"/>
    <mergeCell ref="CY500:DB500"/>
    <mergeCell ref="DC500:DF500"/>
    <mergeCell ref="DG500:DJ500"/>
    <mergeCell ref="DK500:DL500"/>
    <mergeCell ref="DM500:DO500"/>
    <mergeCell ref="BU500:BX500"/>
    <mergeCell ref="BY500:CB500"/>
    <mergeCell ref="CC500:CF500"/>
    <mergeCell ref="CG500:CJ500"/>
    <mergeCell ref="CK500:CO500"/>
    <mergeCell ref="CP500:CT500"/>
    <mergeCell ref="DR499:DS499"/>
    <mergeCell ref="DT499:DU499"/>
    <mergeCell ref="DV499:DY499"/>
    <mergeCell ref="B500:E500"/>
    <mergeCell ref="F500:AY500"/>
    <mergeCell ref="AZ500:BD500"/>
    <mergeCell ref="BE500:BH500"/>
    <mergeCell ref="BI500:BL500"/>
    <mergeCell ref="BM500:BP500"/>
    <mergeCell ref="BQ500:BT500"/>
    <mergeCell ref="CY499:DB499"/>
    <mergeCell ref="DC499:DF499"/>
    <mergeCell ref="DG499:DJ499"/>
    <mergeCell ref="DK499:DL499"/>
    <mergeCell ref="DM499:DO499"/>
    <mergeCell ref="DP499:DQ499"/>
    <mergeCell ref="BY499:CB499"/>
    <mergeCell ref="CC499:CF499"/>
    <mergeCell ref="CG499:CJ499"/>
    <mergeCell ref="CK499:CO499"/>
    <mergeCell ref="CP499:CT499"/>
    <mergeCell ref="CU499:CX499"/>
    <mergeCell ref="AZ499:BD499"/>
    <mergeCell ref="BE499:BH499"/>
    <mergeCell ref="BI499:BL499"/>
    <mergeCell ref="BM499:BP499"/>
    <mergeCell ref="BQ499:BT499"/>
    <mergeCell ref="BU499:BX499"/>
    <mergeCell ref="A505:AH505"/>
    <mergeCell ref="DT495:DU495"/>
    <mergeCell ref="DV495:DY495"/>
    <mergeCell ref="A496:DY496"/>
    <mergeCell ref="A497:DY497"/>
    <mergeCell ref="A498:DY498"/>
    <mergeCell ref="A499:A501"/>
    <mergeCell ref="B499:E499"/>
    <mergeCell ref="F499:AU499"/>
    <mergeCell ref="AV499:AY499"/>
    <mergeCell ref="T503:V503"/>
    <mergeCell ref="W503:AH503"/>
    <mergeCell ref="A504:B504"/>
    <mergeCell ref="D504:F504"/>
    <mergeCell ref="G504:I504"/>
    <mergeCell ref="J504:L504"/>
    <mergeCell ref="M504:O504"/>
    <mergeCell ref="P504:S504"/>
    <mergeCell ref="T504:V504"/>
    <mergeCell ref="W504:AH504"/>
    <mergeCell ref="DR501:DS501"/>
    <mergeCell ref="DT501:DU501"/>
    <mergeCell ref="DV501:DY501"/>
    <mergeCell ref="A502:AH502"/>
    <mergeCell ref="A503:B503"/>
    <mergeCell ref="D503:F503"/>
    <mergeCell ref="G503:I503"/>
    <mergeCell ref="J503:L503"/>
    <mergeCell ref="M503:O503"/>
    <mergeCell ref="P503:S503"/>
    <mergeCell ref="CY501:DB501"/>
    <mergeCell ref="DC501:DF501"/>
    <mergeCell ref="DG501:DJ501"/>
    <mergeCell ref="DK501:DL501"/>
    <mergeCell ref="DM501:DO501"/>
    <mergeCell ref="DP501:DQ501"/>
    <mergeCell ref="BY501:CB501"/>
    <mergeCell ref="CC501:CF501"/>
    <mergeCell ref="CG501:CJ501"/>
    <mergeCell ref="CK501:CO501"/>
    <mergeCell ref="CP501:CT501"/>
    <mergeCell ref="CU501:CX501"/>
    <mergeCell ref="T511:V511"/>
    <mergeCell ref="W511:AH512"/>
    <mergeCell ref="A512:B512"/>
    <mergeCell ref="D512:F512"/>
    <mergeCell ref="G512:I512"/>
    <mergeCell ref="J512:L512"/>
    <mergeCell ref="M512:O512"/>
    <mergeCell ref="P512:S512"/>
    <mergeCell ref="T512:V512"/>
    <mergeCell ref="A511:B511"/>
    <mergeCell ref="D511:F511"/>
    <mergeCell ref="G511:I511"/>
    <mergeCell ref="J511:L511"/>
    <mergeCell ref="M511:O511"/>
    <mergeCell ref="P511:S511"/>
    <mergeCell ref="T509:V509"/>
    <mergeCell ref="W509:AH510"/>
    <mergeCell ref="A510:B510"/>
    <mergeCell ref="D510:F510"/>
    <mergeCell ref="G510:I510"/>
    <mergeCell ref="J510:L510"/>
    <mergeCell ref="M510:O510"/>
    <mergeCell ref="P510:S510"/>
    <mergeCell ref="T510:V510"/>
    <mergeCell ref="A509:B509"/>
    <mergeCell ref="D509:F509"/>
    <mergeCell ref="G509:I509"/>
    <mergeCell ref="J509:L509"/>
    <mergeCell ref="M509:O509"/>
    <mergeCell ref="P509:S509"/>
    <mergeCell ref="A506:AH506"/>
    <mergeCell ref="A507:B508"/>
    <mergeCell ref="C507:V507"/>
    <mergeCell ref="W507:AH508"/>
    <mergeCell ref="D508:F508"/>
    <mergeCell ref="G508:I508"/>
    <mergeCell ref="J508:L508"/>
    <mergeCell ref="M508:O508"/>
    <mergeCell ref="P508:S508"/>
    <mergeCell ref="T508:V508"/>
    <mergeCell ref="T517:V517"/>
    <mergeCell ref="W517:AH518"/>
    <mergeCell ref="A518:B518"/>
    <mergeCell ref="D518:F518"/>
    <mergeCell ref="G518:I518"/>
    <mergeCell ref="J518:L518"/>
    <mergeCell ref="M518:O518"/>
    <mergeCell ref="P518:S518"/>
    <mergeCell ref="T518:V518"/>
    <mergeCell ref="A517:B517"/>
    <mergeCell ref="D517:F517"/>
    <mergeCell ref="G517:I517"/>
    <mergeCell ref="J517:L517"/>
    <mergeCell ref="M517:O517"/>
    <mergeCell ref="P517:S517"/>
    <mergeCell ref="T515:V515"/>
    <mergeCell ref="W515:AH516"/>
    <mergeCell ref="A516:B516"/>
    <mergeCell ref="D516:F516"/>
    <mergeCell ref="G516:I516"/>
    <mergeCell ref="J516:L516"/>
    <mergeCell ref="M516:O516"/>
    <mergeCell ref="P516:S516"/>
    <mergeCell ref="T516:V516"/>
    <mergeCell ref="A515:B515"/>
    <mergeCell ref="D515:F515"/>
    <mergeCell ref="G515:I515"/>
    <mergeCell ref="J515:L515"/>
    <mergeCell ref="M515:O515"/>
    <mergeCell ref="P515:S515"/>
    <mergeCell ref="T513:V513"/>
    <mergeCell ref="W513:AH514"/>
    <mergeCell ref="A514:B514"/>
    <mergeCell ref="D514:F514"/>
    <mergeCell ref="G514:I514"/>
    <mergeCell ref="J514:L514"/>
    <mergeCell ref="M514:O514"/>
    <mergeCell ref="P514:S514"/>
    <mergeCell ref="T514:V514"/>
    <mergeCell ref="A513:B513"/>
    <mergeCell ref="D513:F513"/>
    <mergeCell ref="G513:I513"/>
    <mergeCell ref="J513:L513"/>
    <mergeCell ref="M513:O513"/>
    <mergeCell ref="P513:S513"/>
    <mergeCell ref="T523:V523"/>
    <mergeCell ref="W523:AH524"/>
    <mergeCell ref="A524:B524"/>
    <mergeCell ref="D524:F524"/>
    <mergeCell ref="G524:I524"/>
    <mergeCell ref="J524:L524"/>
    <mergeCell ref="M524:O524"/>
    <mergeCell ref="P524:S524"/>
    <mergeCell ref="T524:V524"/>
    <mergeCell ref="A523:B523"/>
    <mergeCell ref="D523:F523"/>
    <mergeCell ref="G523:I523"/>
    <mergeCell ref="J523:L523"/>
    <mergeCell ref="M523:O523"/>
    <mergeCell ref="P523:S523"/>
    <mergeCell ref="T521:V521"/>
    <mergeCell ref="W521:AH522"/>
    <mergeCell ref="A522:B522"/>
    <mergeCell ref="D522:F522"/>
    <mergeCell ref="G522:I522"/>
    <mergeCell ref="J522:L522"/>
    <mergeCell ref="M522:O522"/>
    <mergeCell ref="P522:S522"/>
    <mergeCell ref="T522:V522"/>
    <mergeCell ref="A521:B521"/>
    <mergeCell ref="D521:F521"/>
    <mergeCell ref="G521:I521"/>
    <mergeCell ref="J521:L521"/>
    <mergeCell ref="M521:O521"/>
    <mergeCell ref="P521:S521"/>
    <mergeCell ref="T519:V519"/>
    <mergeCell ref="W519:AH520"/>
    <mergeCell ref="A520:B520"/>
    <mergeCell ref="D520:F520"/>
    <mergeCell ref="G520:I520"/>
    <mergeCell ref="J520:L520"/>
    <mergeCell ref="M520:O520"/>
    <mergeCell ref="P520:S520"/>
    <mergeCell ref="T520:V520"/>
    <mergeCell ref="A519:B519"/>
    <mergeCell ref="D519:F519"/>
    <mergeCell ref="G519:I519"/>
    <mergeCell ref="J519:L519"/>
    <mergeCell ref="M519:O519"/>
    <mergeCell ref="P519:S519"/>
    <mergeCell ref="T529:V529"/>
    <mergeCell ref="W529:AH530"/>
    <mergeCell ref="A530:B530"/>
    <mergeCell ref="D530:F530"/>
    <mergeCell ref="G530:I530"/>
    <mergeCell ref="J530:L530"/>
    <mergeCell ref="M530:O530"/>
    <mergeCell ref="P530:S530"/>
    <mergeCell ref="T530:V530"/>
    <mergeCell ref="A529:B529"/>
    <mergeCell ref="D529:F529"/>
    <mergeCell ref="G529:I529"/>
    <mergeCell ref="J529:L529"/>
    <mergeCell ref="M529:O529"/>
    <mergeCell ref="P529:S529"/>
    <mergeCell ref="T527:V527"/>
    <mergeCell ref="W527:AH528"/>
    <mergeCell ref="A528:B528"/>
    <mergeCell ref="D528:F528"/>
    <mergeCell ref="G528:I528"/>
    <mergeCell ref="J528:L528"/>
    <mergeCell ref="M528:O528"/>
    <mergeCell ref="P528:S528"/>
    <mergeCell ref="T528:V528"/>
    <mergeCell ref="A527:B527"/>
    <mergeCell ref="D527:F527"/>
    <mergeCell ref="G527:I527"/>
    <mergeCell ref="J527:L527"/>
    <mergeCell ref="M527:O527"/>
    <mergeCell ref="P527:S527"/>
    <mergeCell ref="T525:V525"/>
    <mergeCell ref="W525:AH526"/>
    <mergeCell ref="A526:B526"/>
    <mergeCell ref="D526:F526"/>
    <mergeCell ref="G526:I526"/>
    <mergeCell ref="J526:L526"/>
    <mergeCell ref="M526:O526"/>
    <mergeCell ref="P526:S526"/>
    <mergeCell ref="T526:V526"/>
    <mergeCell ref="A525:B525"/>
    <mergeCell ref="D525:F525"/>
    <mergeCell ref="G525:I525"/>
    <mergeCell ref="J525:L525"/>
    <mergeCell ref="M525:O525"/>
    <mergeCell ref="P525:S525"/>
    <mergeCell ref="T535:V535"/>
    <mergeCell ref="W535:AH536"/>
    <mergeCell ref="A536:B536"/>
    <mergeCell ref="D536:F536"/>
    <mergeCell ref="G536:I536"/>
    <mergeCell ref="J536:L536"/>
    <mergeCell ref="M536:O536"/>
    <mergeCell ref="P536:S536"/>
    <mergeCell ref="T536:V536"/>
    <mergeCell ref="A535:B535"/>
    <mergeCell ref="D535:F535"/>
    <mergeCell ref="G535:I535"/>
    <mergeCell ref="J535:L535"/>
    <mergeCell ref="M535:O535"/>
    <mergeCell ref="P535:S535"/>
    <mergeCell ref="T533:V533"/>
    <mergeCell ref="W533:AH534"/>
    <mergeCell ref="A534:B534"/>
    <mergeCell ref="D534:F534"/>
    <mergeCell ref="G534:I534"/>
    <mergeCell ref="J534:L534"/>
    <mergeCell ref="M534:O534"/>
    <mergeCell ref="P534:S534"/>
    <mergeCell ref="T534:V534"/>
    <mergeCell ref="A533:B533"/>
    <mergeCell ref="D533:F533"/>
    <mergeCell ref="G533:I533"/>
    <mergeCell ref="J533:L533"/>
    <mergeCell ref="M533:O533"/>
    <mergeCell ref="P533:S533"/>
    <mergeCell ref="A531:B532"/>
    <mergeCell ref="C531:V531"/>
    <mergeCell ref="W531:AH532"/>
    <mergeCell ref="D532:F532"/>
    <mergeCell ref="G532:I532"/>
    <mergeCell ref="J532:L532"/>
    <mergeCell ref="M532:O532"/>
    <mergeCell ref="P532:S532"/>
    <mergeCell ref="T532:V532"/>
    <mergeCell ref="T541:V541"/>
    <mergeCell ref="W541:AH542"/>
    <mergeCell ref="A542:B542"/>
    <mergeCell ref="D542:F542"/>
    <mergeCell ref="G542:I542"/>
    <mergeCell ref="J542:L542"/>
    <mergeCell ref="M542:O542"/>
    <mergeCell ref="P542:S542"/>
    <mergeCell ref="T542:V542"/>
    <mergeCell ref="A541:B541"/>
    <mergeCell ref="D541:F541"/>
    <mergeCell ref="G541:I541"/>
    <mergeCell ref="J541:L541"/>
    <mergeCell ref="M541:O541"/>
    <mergeCell ref="P541:S541"/>
    <mergeCell ref="T539:V539"/>
    <mergeCell ref="W539:AH540"/>
    <mergeCell ref="A540:B540"/>
    <mergeCell ref="D540:F540"/>
    <mergeCell ref="G540:I540"/>
    <mergeCell ref="J540:L540"/>
    <mergeCell ref="M540:O540"/>
    <mergeCell ref="P540:S540"/>
    <mergeCell ref="T540:V540"/>
    <mergeCell ref="A539:B539"/>
    <mergeCell ref="D539:F539"/>
    <mergeCell ref="G539:I539"/>
    <mergeCell ref="J539:L539"/>
    <mergeCell ref="M539:O539"/>
    <mergeCell ref="P539:S539"/>
    <mergeCell ref="T537:V537"/>
    <mergeCell ref="W537:AH538"/>
    <mergeCell ref="A538:B538"/>
    <mergeCell ref="D538:F538"/>
    <mergeCell ref="G538:I538"/>
    <mergeCell ref="J538:L538"/>
    <mergeCell ref="M538:O538"/>
    <mergeCell ref="P538:S538"/>
    <mergeCell ref="T538:V538"/>
    <mergeCell ref="A537:B537"/>
    <mergeCell ref="D537:F537"/>
    <mergeCell ref="G537:I537"/>
    <mergeCell ref="J537:L537"/>
    <mergeCell ref="M537:O537"/>
    <mergeCell ref="P537:S537"/>
    <mergeCell ref="T547:V547"/>
    <mergeCell ref="W547:AH548"/>
    <mergeCell ref="A548:B548"/>
    <mergeCell ref="D548:F548"/>
    <mergeCell ref="G548:I548"/>
    <mergeCell ref="J548:L548"/>
    <mergeCell ref="M548:O548"/>
    <mergeCell ref="P548:S548"/>
    <mergeCell ref="T548:V548"/>
    <mergeCell ref="A547:B547"/>
    <mergeCell ref="D547:F547"/>
    <mergeCell ref="G547:I547"/>
    <mergeCell ref="J547:L547"/>
    <mergeCell ref="M547:O547"/>
    <mergeCell ref="P547:S547"/>
    <mergeCell ref="T545:V545"/>
    <mergeCell ref="W545:AH546"/>
    <mergeCell ref="A546:B546"/>
    <mergeCell ref="D546:F546"/>
    <mergeCell ref="G546:I546"/>
    <mergeCell ref="J546:L546"/>
    <mergeCell ref="M546:O546"/>
    <mergeCell ref="P546:S546"/>
    <mergeCell ref="T546:V546"/>
    <mergeCell ref="A545:B545"/>
    <mergeCell ref="D545:F545"/>
    <mergeCell ref="G545:I545"/>
    <mergeCell ref="J545:L545"/>
    <mergeCell ref="M545:O545"/>
    <mergeCell ref="P545:S545"/>
    <mergeCell ref="T543:V543"/>
    <mergeCell ref="W543:AH544"/>
    <mergeCell ref="A544:B544"/>
    <mergeCell ref="D544:F544"/>
    <mergeCell ref="G544:I544"/>
    <mergeCell ref="J544:L544"/>
    <mergeCell ref="M544:O544"/>
    <mergeCell ref="P544:S544"/>
    <mergeCell ref="T544:V544"/>
    <mergeCell ref="A543:B543"/>
    <mergeCell ref="D543:F543"/>
    <mergeCell ref="G543:I543"/>
    <mergeCell ref="J543:L543"/>
    <mergeCell ref="M543:O543"/>
    <mergeCell ref="P543:S543"/>
    <mergeCell ref="T553:V553"/>
    <mergeCell ref="W553:AH554"/>
    <mergeCell ref="A554:B554"/>
    <mergeCell ref="D554:F554"/>
    <mergeCell ref="G554:I554"/>
    <mergeCell ref="J554:L554"/>
    <mergeCell ref="M554:O554"/>
    <mergeCell ref="P554:S554"/>
    <mergeCell ref="T554:V554"/>
    <mergeCell ref="A553:B553"/>
    <mergeCell ref="D553:F553"/>
    <mergeCell ref="G553:I553"/>
    <mergeCell ref="J553:L553"/>
    <mergeCell ref="M553:O553"/>
    <mergeCell ref="P553:S553"/>
    <mergeCell ref="T551:V551"/>
    <mergeCell ref="W551:AH552"/>
    <mergeCell ref="A552:B552"/>
    <mergeCell ref="D552:F552"/>
    <mergeCell ref="G552:I552"/>
    <mergeCell ref="J552:L552"/>
    <mergeCell ref="M552:O552"/>
    <mergeCell ref="P552:S552"/>
    <mergeCell ref="T552:V552"/>
    <mergeCell ref="A551:B551"/>
    <mergeCell ref="D551:F551"/>
    <mergeCell ref="G551:I551"/>
    <mergeCell ref="J551:L551"/>
    <mergeCell ref="M551:O551"/>
    <mergeCell ref="P551:S551"/>
    <mergeCell ref="T549:V549"/>
    <mergeCell ref="W549:AH550"/>
    <mergeCell ref="A550:B550"/>
    <mergeCell ref="D550:F550"/>
    <mergeCell ref="G550:I550"/>
    <mergeCell ref="J550:L550"/>
    <mergeCell ref="M550:O550"/>
    <mergeCell ref="P550:S550"/>
    <mergeCell ref="T550:V550"/>
    <mergeCell ref="A549:B549"/>
    <mergeCell ref="D549:F549"/>
    <mergeCell ref="G549:I549"/>
    <mergeCell ref="J549:L549"/>
    <mergeCell ref="M549:O549"/>
    <mergeCell ref="P549:S549"/>
    <mergeCell ref="T559:V559"/>
    <mergeCell ref="W559:AH560"/>
    <mergeCell ref="A560:B560"/>
    <mergeCell ref="D560:F560"/>
    <mergeCell ref="G560:I560"/>
    <mergeCell ref="J560:L560"/>
    <mergeCell ref="M560:O560"/>
    <mergeCell ref="P560:S560"/>
    <mergeCell ref="T560:V560"/>
    <mergeCell ref="A559:B559"/>
    <mergeCell ref="D559:F559"/>
    <mergeCell ref="G559:I559"/>
    <mergeCell ref="J559:L559"/>
    <mergeCell ref="M559:O559"/>
    <mergeCell ref="P559:S559"/>
    <mergeCell ref="T557:V557"/>
    <mergeCell ref="W557:AH558"/>
    <mergeCell ref="A558:B558"/>
    <mergeCell ref="D558:F558"/>
    <mergeCell ref="G558:I558"/>
    <mergeCell ref="J558:L558"/>
    <mergeCell ref="M558:O558"/>
    <mergeCell ref="P558:S558"/>
    <mergeCell ref="T558:V558"/>
    <mergeCell ref="A557:B557"/>
    <mergeCell ref="D557:F557"/>
    <mergeCell ref="G557:I557"/>
    <mergeCell ref="J557:L557"/>
    <mergeCell ref="M557:O557"/>
    <mergeCell ref="P557:S557"/>
    <mergeCell ref="T555:V555"/>
    <mergeCell ref="W555:AH556"/>
    <mergeCell ref="A556:B556"/>
    <mergeCell ref="D556:F556"/>
    <mergeCell ref="G556:I556"/>
    <mergeCell ref="J556:L556"/>
    <mergeCell ref="M556:O556"/>
    <mergeCell ref="P556:S556"/>
    <mergeCell ref="T556:V556"/>
    <mergeCell ref="A555:B555"/>
    <mergeCell ref="D555:F555"/>
    <mergeCell ref="G555:I555"/>
    <mergeCell ref="J555:L555"/>
    <mergeCell ref="M555:O555"/>
    <mergeCell ref="P555:S555"/>
    <mergeCell ref="T565:V565"/>
    <mergeCell ref="W565:AH566"/>
    <mergeCell ref="A566:B566"/>
    <mergeCell ref="D566:F566"/>
    <mergeCell ref="G566:I566"/>
    <mergeCell ref="J566:L566"/>
    <mergeCell ref="M566:O566"/>
    <mergeCell ref="P566:S566"/>
    <mergeCell ref="T566:V566"/>
    <mergeCell ref="A565:B565"/>
    <mergeCell ref="D565:F565"/>
    <mergeCell ref="G565:I565"/>
    <mergeCell ref="J565:L565"/>
    <mergeCell ref="M565:O565"/>
    <mergeCell ref="P565:S565"/>
    <mergeCell ref="T563:V563"/>
    <mergeCell ref="W563:AH564"/>
    <mergeCell ref="A564:B564"/>
    <mergeCell ref="D564:F564"/>
    <mergeCell ref="G564:I564"/>
    <mergeCell ref="J564:L564"/>
    <mergeCell ref="M564:O564"/>
    <mergeCell ref="P564:S564"/>
    <mergeCell ref="T564:V564"/>
    <mergeCell ref="A563:B563"/>
    <mergeCell ref="D563:F563"/>
    <mergeCell ref="G563:I563"/>
    <mergeCell ref="J563:L563"/>
    <mergeCell ref="M563:O563"/>
    <mergeCell ref="P563:S563"/>
    <mergeCell ref="T561:V561"/>
    <mergeCell ref="W561:AH562"/>
    <mergeCell ref="A562:B562"/>
    <mergeCell ref="D562:F562"/>
    <mergeCell ref="G562:I562"/>
    <mergeCell ref="J562:L562"/>
    <mergeCell ref="M562:O562"/>
    <mergeCell ref="P562:S562"/>
    <mergeCell ref="T562:V562"/>
    <mergeCell ref="A561:B561"/>
    <mergeCell ref="D561:F561"/>
    <mergeCell ref="G561:I561"/>
    <mergeCell ref="J561:L561"/>
    <mergeCell ref="M561:O561"/>
    <mergeCell ref="P561:S561"/>
    <mergeCell ref="T571:V571"/>
    <mergeCell ref="W571:AH572"/>
    <mergeCell ref="A572:B572"/>
    <mergeCell ref="D572:F572"/>
    <mergeCell ref="G572:I572"/>
    <mergeCell ref="J572:L572"/>
    <mergeCell ref="M572:O572"/>
    <mergeCell ref="P572:S572"/>
    <mergeCell ref="T572:V572"/>
    <mergeCell ref="A571:B571"/>
    <mergeCell ref="D571:F571"/>
    <mergeCell ref="G571:I571"/>
    <mergeCell ref="J571:L571"/>
    <mergeCell ref="M571:O571"/>
    <mergeCell ref="P571:S571"/>
    <mergeCell ref="T569:V569"/>
    <mergeCell ref="W569:AH570"/>
    <mergeCell ref="A570:B570"/>
    <mergeCell ref="D570:F570"/>
    <mergeCell ref="G570:I570"/>
    <mergeCell ref="J570:L570"/>
    <mergeCell ref="M570:O570"/>
    <mergeCell ref="P570:S570"/>
    <mergeCell ref="T570:V570"/>
    <mergeCell ref="A569:B569"/>
    <mergeCell ref="D569:F569"/>
    <mergeCell ref="G569:I569"/>
    <mergeCell ref="J569:L569"/>
    <mergeCell ref="M569:O569"/>
    <mergeCell ref="P569:S569"/>
    <mergeCell ref="A567:B568"/>
    <mergeCell ref="C567:V567"/>
    <mergeCell ref="W567:AH568"/>
    <mergeCell ref="D568:F568"/>
    <mergeCell ref="G568:I568"/>
    <mergeCell ref="J568:L568"/>
    <mergeCell ref="M568:O568"/>
    <mergeCell ref="P568:S568"/>
    <mergeCell ref="T568:V568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949A0EE58F5FE429119D794737111F4" ma:contentTypeVersion="12" ma:contentTypeDescription="Create a new document." ma:contentTypeScope="" ma:versionID="81f2b7add6bb8580deeb182dd74d6e0f">
  <xsd:schema xmlns:xsd="http://www.w3.org/2001/XMLSchema" xmlns:xs="http://www.w3.org/2001/XMLSchema" xmlns:p="http://schemas.microsoft.com/office/2006/metadata/properties" xmlns:ns2="79434f80-d6c1-40ca-9cd7-26619cde484b" xmlns:ns3="b3cd21d7-e66e-487f-9010-b98acce7fe08" targetNamespace="http://schemas.microsoft.com/office/2006/metadata/properties" ma:root="true" ma:fieldsID="99a255df291fe94b291059d7c4f19e27" ns2:_="" ns3:_="">
    <xsd:import namespace="79434f80-d6c1-40ca-9cd7-26619cde484b"/>
    <xsd:import namespace="b3cd21d7-e66e-487f-9010-b98acce7fe0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9434f80-d6c1-40ca-9cd7-26619cde484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cd21d7-e66e-487f-9010-b98acce7fe0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AF9F103-0655-40B6-9184-A8EAA463C49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F28A5E3-B434-4844-987F-1181255AFC08}"/>
</file>

<file path=customXml/itemProps3.xml><?xml version="1.0" encoding="utf-8"?>
<ds:datastoreItem xmlns:ds="http://schemas.openxmlformats.org/officeDocument/2006/customXml" ds:itemID="{CB958CBC-E07D-4C80-8C34-F465C22343DF}">
  <ds:schemaRefs>
    <ds:schemaRef ds:uri="http://schemas.microsoft.com/office/2006/metadata/properties"/>
    <ds:schemaRef ds:uri="http://purl.org/dc/elements/1.1/"/>
    <ds:schemaRef ds:uri="http://schemas.microsoft.com/office/2006/documentManagement/types"/>
    <ds:schemaRef ds:uri="79434f80-d6c1-40ca-9cd7-26619cde484b"/>
    <ds:schemaRef ds:uri="http://www.w3.org/XML/1998/namespace"/>
    <ds:schemaRef ds:uri="b3cd21d7-e66e-487f-9010-b98acce7fe08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7</vt:i4>
      </vt:variant>
    </vt:vector>
  </HeadingPairs>
  <TitlesOfParts>
    <vt:vector size="7" baseType="lpstr">
      <vt:lpstr>Eteläinen 2018</vt:lpstr>
      <vt:lpstr>Itäinen 2018</vt:lpstr>
      <vt:lpstr>Keskinen 2018</vt:lpstr>
      <vt:lpstr>Läntinen 2018</vt:lpstr>
      <vt:lpstr>Pohjoinen 2018</vt:lpstr>
      <vt:lpstr>Eteläinen 2020</vt:lpstr>
      <vt:lpstr>Itäinen 2020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Juho Korpi</cp:lastModifiedBy>
  <dcterms:created xsi:type="dcterms:W3CDTF">2022-04-13T05:47:40Z</dcterms:created>
  <dcterms:modified xsi:type="dcterms:W3CDTF">2022-04-19T07:44:54Z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0x0101003949A0EE58F5FE429119D794737111F4</vt:lpwstr>
  </property>
</Properties>
</file>